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06"/>
  <workbookPr/>
  <mc:AlternateContent xmlns:mc="http://schemas.openxmlformats.org/markup-compatibility/2006">
    <mc:Choice Requires="x15">
      <x15ac:absPath xmlns:x15ac="http://schemas.microsoft.com/office/spreadsheetml/2010/11/ac" url="C:\Users\PFST-User\Desktop\"/>
    </mc:Choice>
  </mc:AlternateContent>
  <xr:revisionPtr revIDLastSave="0" documentId="13_ncr:1_{7946902F-D47D-43AB-AA03-4BC6E51AEC33}" xr6:coauthVersionLast="36" xr6:coauthVersionMax="36" xr10:uidLastSave="{00000000-0000-0000-0000-000000000000}"/>
  <bookViews>
    <workbookView xWindow="0" yWindow="0" windowWidth="28800" windowHeight="12225" activeTab="3" xr2:uid="{00000000-000D-0000-FFFF-FFFF00000000}"/>
  </bookViews>
  <sheets>
    <sheet name="SAŽETAK " sheetId="1" r:id="rId1"/>
    <sheet name="RAČUN PRIHODA I RASHODA" sheetId="7" r:id="rId2"/>
    <sheet name="Rashodi -funkcijska" sheetId="9" r:id="rId3"/>
    <sheet name="Račun financiranja" sheetId="11" r:id="rId4"/>
    <sheet name="POSEBNI_DIO_" sheetId="3" r:id="rId5"/>
  </sheets>
  <calcPr calcId="191029"/>
</workbook>
</file>

<file path=xl/calcChain.xml><?xml version="1.0" encoding="utf-8"?>
<calcChain xmlns="http://schemas.openxmlformats.org/spreadsheetml/2006/main">
  <c r="D6" i="3" l="1"/>
  <c r="D36" i="3"/>
  <c r="D62" i="3"/>
  <c r="D37" i="3"/>
  <c r="D70" i="3"/>
  <c r="D86" i="3"/>
  <c r="D87" i="3"/>
  <c r="C87" i="3"/>
  <c r="C86" i="3"/>
  <c r="D84" i="3"/>
  <c r="C84" i="3"/>
  <c r="C83" i="3" s="1"/>
  <c r="D80" i="3"/>
  <c r="D79" i="3"/>
  <c r="C79" i="3"/>
  <c r="D76" i="3"/>
  <c r="D83" i="3" l="1"/>
  <c r="C80" i="3" l="1"/>
  <c r="C76" i="3"/>
  <c r="D74" i="3"/>
  <c r="C74" i="3"/>
  <c r="D72" i="3"/>
  <c r="C72" i="3"/>
  <c r="D61" i="3"/>
  <c r="D184" i="3"/>
  <c r="D191" i="3"/>
  <c r="C189" i="3"/>
  <c r="D171" i="3"/>
  <c r="D170" i="3" s="1"/>
  <c r="C171" i="3"/>
  <c r="D137" i="3"/>
  <c r="D141" i="3"/>
  <c r="D147" i="3"/>
  <c r="D157" i="3"/>
  <c r="D159" i="3"/>
  <c r="D166" i="3"/>
  <c r="D165" i="3" s="1"/>
  <c r="D105" i="3"/>
  <c r="D71" i="3" l="1"/>
  <c r="C71" i="3"/>
  <c r="D136" i="3"/>
  <c r="C170" i="3"/>
  <c r="E24" i="11"/>
  <c r="E23" i="11"/>
  <c r="E22" i="11"/>
  <c r="E25" i="11"/>
  <c r="E20" i="11"/>
  <c r="E28" i="11"/>
  <c r="G23" i="11"/>
  <c r="I10" i="11"/>
  <c r="E226" i="7"/>
  <c r="H225" i="7"/>
  <c r="H224" i="7"/>
  <c r="G223" i="7"/>
  <c r="E223" i="7"/>
  <c r="E222" i="7" s="1"/>
  <c r="G222" i="7"/>
  <c r="F222" i="7"/>
  <c r="E227" i="7"/>
  <c r="I33" i="7"/>
  <c r="H20" i="1"/>
  <c r="C70" i="3" l="1"/>
  <c r="C69" i="3"/>
  <c r="C68" i="3" s="1"/>
  <c r="H223" i="7"/>
  <c r="H222" i="7"/>
  <c r="H18" i="1"/>
  <c r="F18" i="1"/>
  <c r="D69" i="3" l="1"/>
  <c r="E6" i="7"/>
  <c r="E9" i="7"/>
  <c r="E258" i="7"/>
  <c r="E257" i="7" s="1"/>
  <c r="E196" i="7"/>
  <c r="E187" i="7"/>
  <c r="E177" i="7"/>
  <c r="E202" i="7"/>
  <c r="E243" i="7"/>
  <c r="E242" i="7" s="1"/>
  <c r="E256" i="7" s="1"/>
  <c r="E251" i="7"/>
  <c r="E239" i="7"/>
  <c r="E253" i="7"/>
  <c r="E254" i="7"/>
  <c r="I254" i="7"/>
  <c r="I255" i="7"/>
  <c r="E162" i="7"/>
  <c r="E232" i="7"/>
  <c r="E233" i="7"/>
  <c r="E101" i="7"/>
  <c r="E130" i="7" s="1"/>
  <c r="E114" i="7"/>
  <c r="E94" i="7"/>
  <c r="E107" i="7"/>
  <c r="E116" i="7"/>
  <c r="E43" i="7"/>
  <c r="E37" i="7"/>
  <c r="E38" i="7"/>
  <c r="E78" i="7"/>
  <c r="E68" i="7"/>
  <c r="E64" i="7"/>
  <c r="E60" i="7"/>
  <c r="E56" i="7"/>
  <c r="E52" i="7"/>
  <c r="H79" i="7"/>
  <c r="D68" i="3" l="1"/>
  <c r="G182" i="7"/>
  <c r="G205" i="7" s="1"/>
  <c r="G187" i="7"/>
  <c r="G196" i="7"/>
  <c r="G107" i="7" l="1"/>
  <c r="G52" i="7"/>
  <c r="G68" i="7"/>
  <c r="G78" i="7"/>
  <c r="G86" i="7"/>
  <c r="G43" i="7"/>
  <c r="H7" i="1" l="1"/>
  <c r="D31" i="3"/>
  <c r="D38" i="3"/>
  <c r="D54" i="3"/>
  <c r="D28" i="3"/>
  <c r="D66" i="3"/>
  <c r="D42" i="3" l="1"/>
  <c r="D27" i="3"/>
  <c r="D65" i="3"/>
  <c r="E196" i="3"/>
  <c r="C195" i="3"/>
  <c r="C198" i="3"/>
  <c r="C203" i="3"/>
  <c r="C242" i="3"/>
  <c r="C241" i="3" s="1"/>
  <c r="D244" i="3"/>
  <c r="D243" i="3" s="1"/>
  <c r="C247" i="3"/>
  <c r="C246" i="3" s="1"/>
  <c r="D249" i="3"/>
  <c r="D251" i="3"/>
  <c r="G104" i="7"/>
  <c r="H237" i="7"/>
  <c r="F236" i="7"/>
  <c r="F235" i="7" s="1"/>
  <c r="G236" i="7"/>
  <c r="F201" i="7"/>
  <c r="G201" i="7"/>
  <c r="C235" i="3"/>
  <c r="C177" i="3"/>
  <c r="C182" i="3"/>
  <c r="D203" i="3"/>
  <c r="D198" i="3"/>
  <c r="D182" i="3"/>
  <c r="D181" i="3" s="1"/>
  <c r="D177" i="3"/>
  <c r="D179" i="3"/>
  <c r="C179" i="3"/>
  <c r="D248" i="3" l="1"/>
  <c r="E248" i="3" s="1"/>
  <c r="E243" i="3"/>
  <c r="D242" i="3"/>
  <c r="G235" i="7"/>
  <c r="D197" i="3"/>
  <c r="D195" i="3" s="1"/>
  <c r="D176" i="3"/>
  <c r="D175" i="3" s="1"/>
  <c r="C176" i="3"/>
  <c r="C175" i="3" s="1"/>
  <c r="D247" i="3" l="1"/>
  <c r="E197" i="3"/>
  <c r="D241" i="3"/>
  <c r="E241" i="3" s="1"/>
  <c r="E242" i="3"/>
  <c r="D246" i="3"/>
  <c r="E246" i="3" s="1"/>
  <c r="E247" i="3"/>
  <c r="E195" i="3"/>
  <c r="E12" i="9"/>
  <c r="H263" i="7"/>
  <c r="H260" i="7"/>
  <c r="I253" i="7"/>
  <c r="H246" i="7"/>
  <c r="H247" i="7"/>
  <c r="H250" i="7"/>
  <c r="H241" i="7"/>
  <c r="H244" i="7"/>
  <c r="F229" i="7"/>
  <c r="H172" i="7"/>
  <c r="F18" i="7"/>
  <c r="E222" i="3"/>
  <c r="E224" i="3"/>
  <c r="E225" i="3"/>
  <c r="E227" i="3"/>
  <c r="E229" i="3"/>
  <c r="E232" i="3"/>
  <c r="D231" i="3"/>
  <c r="D230" i="3" s="1"/>
  <c r="D217" i="3"/>
  <c r="D216" i="3" s="1"/>
  <c r="D226" i="3"/>
  <c r="D228" i="3"/>
  <c r="D220" i="3"/>
  <c r="C93" i="3"/>
  <c r="C95" i="3"/>
  <c r="C97" i="3"/>
  <c r="C100" i="3"/>
  <c r="C103" i="3"/>
  <c r="C105" i="3"/>
  <c r="C111" i="3"/>
  <c r="C113" i="3"/>
  <c r="C117" i="3"/>
  <c r="C116" i="3" s="1"/>
  <c r="E122" i="3"/>
  <c r="C121" i="3"/>
  <c r="C120" i="3" s="1"/>
  <c r="E120" i="3" s="1"/>
  <c r="C124" i="3"/>
  <c r="C123" i="3" s="1"/>
  <c r="E119" i="3"/>
  <c r="E114" i="3"/>
  <c r="E108" i="3"/>
  <c r="E107" i="3"/>
  <c r="E102" i="3"/>
  <c r="C220" i="3"/>
  <c r="C217" i="3"/>
  <c r="C228" i="3"/>
  <c r="C231" i="3"/>
  <c r="C226" i="3"/>
  <c r="E221" i="3"/>
  <c r="E218" i="3"/>
  <c r="C134" i="3"/>
  <c r="C132" i="3"/>
  <c r="C129" i="3"/>
  <c r="C137" i="3"/>
  <c r="C141" i="3"/>
  <c r="C147" i="3"/>
  <c r="C157" i="3"/>
  <c r="C159" i="3"/>
  <c r="C165" i="3"/>
  <c r="C166" i="3"/>
  <c r="E150" i="3"/>
  <c r="C211" i="3"/>
  <c r="C210" i="3" s="1"/>
  <c r="E212" i="3"/>
  <c r="D60" i="3"/>
  <c r="C54" i="3"/>
  <c r="C63" i="3"/>
  <c r="C62" i="3"/>
  <c r="C52" i="3"/>
  <c r="C38" i="3"/>
  <c r="E53" i="3"/>
  <c r="D52" i="3"/>
  <c r="C51" i="3"/>
  <c r="C49" i="3"/>
  <c r="C47" i="3"/>
  <c r="C45" i="3"/>
  <c r="C43" i="3"/>
  <c r="C37" i="3"/>
  <c r="C35" i="3" s="1"/>
  <c r="E32" i="3"/>
  <c r="C31" i="3"/>
  <c r="E30" i="3"/>
  <c r="C28" i="3"/>
  <c r="C11" i="3"/>
  <c r="C13" i="3"/>
  <c r="C15" i="3"/>
  <c r="C18" i="3"/>
  <c r="C20" i="3"/>
  <c r="D20" i="3"/>
  <c r="C22" i="3"/>
  <c r="E21" i="3"/>
  <c r="C128" i="3" l="1"/>
  <c r="E217" i="3"/>
  <c r="E231" i="3"/>
  <c r="E226" i="3"/>
  <c r="C92" i="3"/>
  <c r="E121" i="3"/>
  <c r="C99" i="3"/>
  <c r="D219" i="3"/>
  <c r="D215" i="3" s="1"/>
  <c r="C136" i="3"/>
  <c r="E228" i="3"/>
  <c r="C216" i="3"/>
  <c r="E216" i="3" s="1"/>
  <c r="C230" i="3"/>
  <c r="E230" i="3" s="1"/>
  <c r="C219" i="3"/>
  <c r="E220" i="3"/>
  <c r="E52" i="3"/>
  <c r="C42" i="3"/>
  <c r="C34" i="3" s="1"/>
  <c r="C61" i="3"/>
  <c r="C60" i="3" s="1"/>
  <c r="E60" i="3" s="1"/>
  <c r="C10" i="3"/>
  <c r="C17" i="3"/>
  <c r="C27" i="3"/>
  <c r="E31" i="3"/>
  <c r="E28" i="3"/>
  <c r="E20" i="3"/>
  <c r="E56" i="3"/>
  <c r="E50" i="3"/>
  <c r="E47" i="3"/>
  <c r="D35" i="3"/>
  <c r="D34" i="3" s="1"/>
  <c r="E36" i="3"/>
  <c r="D22" i="3"/>
  <c r="E23" i="3"/>
  <c r="E12" i="3"/>
  <c r="E14" i="3"/>
  <c r="E16" i="3"/>
  <c r="E19" i="3"/>
  <c r="D13" i="3"/>
  <c r="E13" i="3" s="1"/>
  <c r="E45" i="3"/>
  <c r="E38" i="3"/>
  <c r="E55" i="3"/>
  <c r="E54" i="3"/>
  <c r="E51" i="3"/>
  <c r="E49" i="3"/>
  <c r="E46" i="3"/>
  <c r="E44" i="3"/>
  <c r="E43" i="3"/>
  <c r="E41" i="3"/>
  <c r="E40" i="3"/>
  <c r="E39" i="3"/>
  <c r="E141" i="3"/>
  <c r="E157" i="3"/>
  <c r="E164" i="3"/>
  <c r="E160" i="3"/>
  <c r="E161" i="3"/>
  <c r="E162" i="3"/>
  <c r="E148" i="3"/>
  <c r="E149" i="3"/>
  <c r="E152" i="3"/>
  <c r="E153" i="3"/>
  <c r="E154" i="3"/>
  <c r="E155" i="3"/>
  <c r="E156" i="3"/>
  <c r="E158" i="3"/>
  <c r="E146" i="3"/>
  <c r="E142" i="3"/>
  <c r="E143" i="3"/>
  <c r="E144" i="3"/>
  <c r="E145" i="3"/>
  <c r="E137" i="3"/>
  <c r="E138" i="3"/>
  <c r="E139" i="3"/>
  <c r="E140" i="3"/>
  <c r="E135" i="3"/>
  <c r="D134" i="3"/>
  <c r="E134" i="3" s="1"/>
  <c r="E133" i="3"/>
  <c r="D129" i="3"/>
  <c r="E129" i="3" s="1"/>
  <c r="E131" i="3"/>
  <c r="E130" i="3"/>
  <c r="E105" i="3"/>
  <c r="D103" i="3"/>
  <c r="D124" i="3"/>
  <c r="D123" i="3" s="1"/>
  <c r="E123" i="3" s="1"/>
  <c r="E125" i="3"/>
  <c r="D117" i="3"/>
  <c r="D116" i="3" s="1"/>
  <c r="E116" i="3" s="1"/>
  <c r="D113" i="3"/>
  <c r="E113" i="3" s="1"/>
  <c r="E115" i="3"/>
  <c r="D111" i="3"/>
  <c r="E109" i="3"/>
  <c r="E110" i="3"/>
  <c r="E104" i="3"/>
  <c r="D100" i="3"/>
  <c r="D97" i="3"/>
  <c r="E97" i="3" s="1"/>
  <c r="E94" i="3"/>
  <c r="E96" i="3"/>
  <c r="E98" i="3"/>
  <c r="D95" i="3"/>
  <c r="E95" i="3" s="1"/>
  <c r="E100" i="3" l="1"/>
  <c r="D99" i="3"/>
  <c r="E22" i="3"/>
  <c r="C91" i="3"/>
  <c r="C215" i="3"/>
  <c r="C214" i="3" s="1"/>
  <c r="D214" i="3"/>
  <c r="E219" i="3"/>
  <c r="C26" i="3"/>
  <c r="C25" i="3" s="1"/>
  <c r="C24" i="3" s="1"/>
  <c r="C8" i="3"/>
  <c r="C7" i="3" s="1"/>
  <c r="C9" i="3"/>
  <c r="E42" i="3"/>
  <c r="E37" i="3"/>
  <c r="E124" i="3"/>
  <c r="E117" i="3"/>
  <c r="E35" i="3"/>
  <c r="H55" i="7"/>
  <c r="F52" i="7"/>
  <c r="F56" i="7"/>
  <c r="F209" i="7"/>
  <c r="F207" i="7"/>
  <c r="F226" i="7"/>
  <c r="F264" i="7"/>
  <c r="F256" i="7"/>
  <c r="F176" i="7"/>
  <c r="F93" i="7"/>
  <c r="F130" i="7"/>
  <c r="G125" i="7"/>
  <c r="E125" i="7"/>
  <c r="E124" i="7"/>
  <c r="D26" i="3" l="1"/>
  <c r="C213" i="3"/>
  <c r="E181" i="3"/>
  <c r="E214" i="3"/>
  <c r="E215" i="3"/>
  <c r="G124" i="7"/>
  <c r="I124" i="7" s="1"/>
  <c r="H208" i="7"/>
  <c r="H210" i="7"/>
  <c r="H213" i="7"/>
  <c r="H175" i="7"/>
  <c r="H141" i="7"/>
  <c r="H142" i="7"/>
  <c r="H143" i="7"/>
  <c r="H145" i="7"/>
  <c r="H146" i="7"/>
  <c r="H147" i="7"/>
  <c r="H148" i="7"/>
  <c r="H149" i="7"/>
  <c r="H151" i="7"/>
  <c r="H152" i="7"/>
  <c r="H153" i="7"/>
  <c r="H154" i="7"/>
  <c r="H155" i="7"/>
  <c r="H156" i="7"/>
  <c r="H157" i="7"/>
  <c r="H158" i="7"/>
  <c r="H159" i="7"/>
  <c r="H161" i="7"/>
  <c r="H163" i="7"/>
  <c r="H164" i="7"/>
  <c r="H166" i="7"/>
  <c r="H167" i="7"/>
  <c r="H170" i="7"/>
  <c r="H171" i="7"/>
  <c r="H133" i="7"/>
  <c r="H134" i="7"/>
  <c r="H136" i="7"/>
  <c r="H138" i="7"/>
  <c r="G207" i="7"/>
  <c r="G209" i="7"/>
  <c r="G219" i="7"/>
  <c r="E219" i="7"/>
  <c r="G214" i="7"/>
  <c r="E214" i="7"/>
  <c r="H179" i="7"/>
  <c r="H181" i="7"/>
  <c r="H184" i="7"/>
  <c r="H188" i="7"/>
  <c r="H191" i="7"/>
  <c r="H197" i="7"/>
  <c r="H203" i="7"/>
  <c r="H204" i="7"/>
  <c r="G178" i="7"/>
  <c r="G180" i="7"/>
  <c r="G202" i="7"/>
  <c r="G251" i="7"/>
  <c r="G240" i="7"/>
  <c r="G243" i="7"/>
  <c r="G249" i="7"/>
  <c r="G137" i="7"/>
  <c r="G132" i="7"/>
  <c r="G140" i="7"/>
  <c r="G144" i="7"/>
  <c r="G150" i="7"/>
  <c r="G160" i="7"/>
  <c r="G162" i="7"/>
  <c r="G169" i="7"/>
  <c r="G174" i="7"/>
  <c r="G173" i="7" s="1"/>
  <c r="H61" i="7"/>
  <c r="H62" i="7"/>
  <c r="H63" i="7"/>
  <c r="H65" i="7"/>
  <c r="H66" i="7"/>
  <c r="H67" i="7"/>
  <c r="H69" i="7"/>
  <c r="H70" i="7"/>
  <c r="H71" i="7"/>
  <c r="H72" i="7"/>
  <c r="H73" i="7"/>
  <c r="H74" i="7"/>
  <c r="H75" i="7"/>
  <c r="H76" i="7"/>
  <c r="H77" i="7"/>
  <c r="H80" i="7"/>
  <c r="H81" i="7"/>
  <c r="H82" i="7"/>
  <c r="H83" i="7"/>
  <c r="H87" i="7"/>
  <c r="H88" i="7"/>
  <c r="H89" i="7"/>
  <c r="H92" i="7"/>
  <c r="H96" i="7"/>
  <c r="H98" i="7"/>
  <c r="H100" i="7"/>
  <c r="H103" i="7"/>
  <c r="H105" i="7"/>
  <c r="H109" i="7"/>
  <c r="H110" i="7"/>
  <c r="H112" i="7"/>
  <c r="H117" i="7"/>
  <c r="H118" i="7"/>
  <c r="H122" i="7"/>
  <c r="H123" i="7"/>
  <c r="H129" i="7"/>
  <c r="G97" i="7"/>
  <c r="G99" i="7"/>
  <c r="G102" i="7"/>
  <c r="G114" i="7"/>
  <c r="G101" i="7" s="1"/>
  <c r="G116" i="7"/>
  <c r="G121" i="7"/>
  <c r="G120" i="7" s="1"/>
  <c r="I120" i="7" s="1"/>
  <c r="G128" i="7"/>
  <c r="G56" i="7"/>
  <c r="G60" i="7"/>
  <c r="G64" i="7"/>
  <c r="G85" i="7"/>
  <c r="G91" i="7"/>
  <c r="G90" i="7" s="1"/>
  <c r="F13" i="7"/>
  <c r="F11" i="7"/>
  <c r="F9" i="7"/>
  <c r="F7" i="7"/>
  <c r="F27" i="7"/>
  <c r="F26" i="7" s="1"/>
  <c r="F22" i="7"/>
  <c r="F43" i="7"/>
  <c r="F41" i="7"/>
  <c r="F31" i="7"/>
  <c r="F30" i="7" s="1"/>
  <c r="F36" i="7"/>
  <c r="F29" i="7"/>
  <c r="F20" i="7"/>
  <c r="G211" i="7" l="1"/>
  <c r="G206" i="7"/>
  <c r="G59" i="7"/>
  <c r="G242" i="7"/>
  <c r="G51" i="7"/>
  <c r="G93" i="7" s="1"/>
  <c r="I211" i="7"/>
  <c r="G127" i="7"/>
  <c r="G139" i="7"/>
  <c r="G239" i="7"/>
  <c r="G177" i="7"/>
  <c r="E34" i="3"/>
  <c r="G31" i="7"/>
  <c r="G30" i="7" s="1"/>
  <c r="E31" i="7"/>
  <c r="E30" i="7" s="1"/>
  <c r="G13" i="7"/>
  <c r="G7" i="7"/>
  <c r="G22" i="7"/>
  <c r="G21" i="7" s="1"/>
  <c r="G27" i="7"/>
  <c r="G26" i="7" s="1"/>
  <c r="H42" i="7"/>
  <c r="E22" i="7"/>
  <c r="E21" i="7" s="1"/>
  <c r="E29" i="7" s="1"/>
  <c r="H35" i="7"/>
  <c r="H23" i="7"/>
  <c r="H24" i="7"/>
  <c r="H25" i="7"/>
  <c r="H19" i="7"/>
  <c r="H8" i="7"/>
  <c r="H14" i="7"/>
  <c r="H15" i="7"/>
  <c r="G212" i="7"/>
  <c r="F212" i="7"/>
  <c r="E212" i="7"/>
  <c r="E211" i="7" s="1"/>
  <c r="E209" i="7"/>
  <c r="H209" i="7" s="1"/>
  <c r="E207" i="7"/>
  <c r="H207" i="7" s="1"/>
  <c r="E262" i="7"/>
  <c r="H262" i="7" s="1"/>
  <c r="H187" i="7"/>
  <c r="E178" i="7"/>
  <c r="H178" i="7" s="1"/>
  <c r="H211" i="7" l="1"/>
  <c r="E50" i="7"/>
  <c r="E269" i="7" s="1"/>
  <c r="E27" i="3"/>
  <c r="H202" i="7"/>
  <c r="E201" i="7"/>
  <c r="I239" i="7"/>
  <c r="I242" i="7"/>
  <c r="G29" i="7"/>
  <c r="E264" i="7"/>
  <c r="E206" i="7"/>
  <c r="I127" i="7"/>
  <c r="H212" i="7"/>
  <c r="G256" i="7"/>
  <c r="H196" i="7"/>
  <c r="E180" i="7"/>
  <c r="E249" i="7"/>
  <c r="H249" i="7" s="1"/>
  <c r="E240" i="7"/>
  <c r="E144" i="7"/>
  <c r="H144" i="7" s="1"/>
  <c r="E150" i="7"/>
  <c r="H150" i="7" s="1"/>
  <c r="H162" i="7"/>
  <c r="E174" i="7"/>
  <c r="E169" i="7"/>
  <c r="E160" i="7"/>
  <c r="H160" i="7" s="1"/>
  <c r="E140" i="7"/>
  <c r="H140" i="7" s="1"/>
  <c r="E137" i="7"/>
  <c r="H137" i="7" s="1"/>
  <c r="E132" i="7"/>
  <c r="H132" i="7" s="1"/>
  <c r="E95" i="7"/>
  <c r="E97" i="7"/>
  <c r="H97" i="7" s="1"/>
  <c r="E99" i="7"/>
  <c r="H99" i="7" s="1"/>
  <c r="E236" i="7"/>
  <c r="G238" i="7"/>
  <c r="F238" i="7"/>
  <c r="E121" i="7"/>
  <c r="E128" i="7"/>
  <c r="H116" i="7"/>
  <c r="H107" i="7"/>
  <c r="E102" i="7"/>
  <c r="H102" i="7" s="1"/>
  <c r="E91" i="7"/>
  <c r="E86" i="7"/>
  <c r="H78" i="7"/>
  <c r="H68" i="7"/>
  <c r="H64" i="7"/>
  <c r="E7" i="7"/>
  <c r="H7" i="7" s="1"/>
  <c r="E13" i="7"/>
  <c r="H13" i="7" s="1"/>
  <c r="D25" i="3" l="1"/>
  <c r="E26" i="3"/>
  <c r="E235" i="7"/>
  <c r="E238" i="7" s="1"/>
  <c r="H236" i="7"/>
  <c r="H239" i="7"/>
  <c r="H240" i="7"/>
  <c r="H242" i="7"/>
  <c r="H243" i="7"/>
  <c r="E85" i="7"/>
  <c r="H85" i="7" s="1"/>
  <c r="H86" i="7"/>
  <c r="E127" i="7"/>
  <c r="H127" i="7" s="1"/>
  <c r="H128" i="7"/>
  <c r="E168" i="7"/>
  <c r="H169" i="7"/>
  <c r="H180" i="7"/>
  <c r="E90" i="7"/>
  <c r="H90" i="7" s="1"/>
  <c r="H91" i="7"/>
  <c r="E120" i="7"/>
  <c r="H120" i="7" s="1"/>
  <c r="H121" i="7"/>
  <c r="E173" i="7"/>
  <c r="H173" i="7" s="1"/>
  <c r="H174" i="7"/>
  <c r="G264" i="7"/>
  <c r="E139" i="7"/>
  <c r="H139" i="7" s="1"/>
  <c r="E51" i="7"/>
  <c r="E59" i="7"/>
  <c r="F7" i="11"/>
  <c r="F60" i="7"/>
  <c r="E93" i="7" l="1"/>
  <c r="D24" i="3"/>
  <c r="E25" i="3"/>
  <c r="H238" i="7"/>
  <c r="H235" i="7"/>
  <c r="I264" i="7"/>
  <c r="G258" i="7"/>
  <c r="H20" i="11"/>
  <c r="I20" i="11"/>
  <c r="H21" i="11"/>
  <c r="I21" i="11"/>
  <c r="H22" i="11"/>
  <c r="I22" i="11"/>
  <c r="H23" i="11"/>
  <c r="I23" i="11"/>
  <c r="H24" i="11"/>
  <c r="I24" i="11"/>
  <c r="H25" i="11"/>
  <c r="I25" i="11"/>
  <c r="H26" i="11"/>
  <c r="I26" i="11"/>
  <c r="H27" i="11"/>
  <c r="I27" i="11"/>
  <c r="H29" i="11"/>
  <c r="I29" i="11"/>
  <c r="H30" i="11"/>
  <c r="I30" i="11"/>
  <c r="H31" i="11"/>
  <c r="I31" i="11"/>
  <c r="H32" i="11"/>
  <c r="I32" i="11"/>
  <c r="H33" i="11"/>
  <c r="I33" i="11"/>
  <c r="H34" i="11"/>
  <c r="I34" i="11"/>
  <c r="H35" i="11"/>
  <c r="I35" i="11"/>
  <c r="H36" i="11"/>
  <c r="I36" i="11"/>
  <c r="G28" i="11"/>
  <c r="G18" i="1"/>
  <c r="G19" i="11"/>
  <c r="E19" i="11"/>
  <c r="H28" i="11" l="1"/>
  <c r="I28" i="11"/>
  <c r="I19" i="11"/>
  <c r="H19" i="11"/>
  <c r="G257" i="7"/>
  <c r="H257" i="7" s="1"/>
  <c r="H258" i="7"/>
  <c r="H93" i="7"/>
  <c r="F12" i="11"/>
  <c r="G14" i="11"/>
  <c r="G13" i="11" s="1"/>
  <c r="E14" i="11"/>
  <c r="I15" i="11"/>
  <c r="H10" i="11"/>
  <c r="H15" i="11"/>
  <c r="G9" i="11"/>
  <c r="I9" i="11" s="1"/>
  <c r="E9" i="11"/>
  <c r="E8" i="11" s="1"/>
  <c r="E7" i="11" s="1"/>
  <c r="C11" i="9"/>
  <c r="D11" i="9"/>
  <c r="B11" i="9"/>
  <c r="H53" i="7"/>
  <c r="H57" i="7"/>
  <c r="H58" i="7"/>
  <c r="E11" i="7"/>
  <c r="H14" i="11" l="1"/>
  <c r="E11" i="9"/>
  <c r="F11" i="9"/>
  <c r="F12" i="9"/>
  <c r="H106" i="7"/>
  <c r="G12" i="11"/>
  <c r="I13" i="11"/>
  <c r="I14" i="11"/>
  <c r="E13" i="11"/>
  <c r="H13" i="11" s="1"/>
  <c r="G8" i="11"/>
  <c r="G7" i="11" s="1"/>
  <c r="H9" i="11"/>
  <c r="E183" i="7"/>
  <c r="E229" i="7"/>
  <c r="E228" i="7" s="1"/>
  <c r="D18" i="3"/>
  <c r="D17" i="3" s="1"/>
  <c r="D15" i="3"/>
  <c r="E15" i="3" s="1"/>
  <c r="D11" i="3"/>
  <c r="C90" i="3"/>
  <c r="F194" i="7"/>
  <c r="F185" i="7"/>
  <c r="F183" i="7"/>
  <c r="E194" i="7"/>
  <c r="E185" i="7"/>
  <c r="I139" i="7"/>
  <c r="F140" i="7"/>
  <c r="I140" i="7" s="1"/>
  <c r="F144" i="7"/>
  <c r="I144" i="7" s="1"/>
  <c r="F150" i="7"/>
  <c r="I150" i="7" s="1"/>
  <c r="F162" i="7"/>
  <c r="I162" i="7" s="1"/>
  <c r="F169" i="7"/>
  <c r="I169" i="7" s="1"/>
  <c r="E135" i="7"/>
  <c r="E131" i="7" s="1"/>
  <c r="E176" i="7" s="1"/>
  <c r="C238" i="3"/>
  <c r="C209" i="3"/>
  <c r="C208" i="3" s="1"/>
  <c r="C207" i="3" s="1"/>
  <c r="C127" i="3"/>
  <c r="E159" i="3"/>
  <c r="E147" i="3"/>
  <c r="D93" i="3"/>
  <c r="D211" i="3"/>
  <c r="E211" i="3" s="1"/>
  <c r="D10" i="3" l="1"/>
  <c r="C237" i="3"/>
  <c r="C234" i="3"/>
  <c r="C233" i="3" s="1"/>
  <c r="E18" i="3"/>
  <c r="E11" i="3"/>
  <c r="D92" i="3"/>
  <c r="E93" i="3"/>
  <c r="E103" i="3"/>
  <c r="H195" i="7"/>
  <c r="E182" i="7"/>
  <c r="F268" i="7"/>
  <c r="E12" i="11"/>
  <c r="I8" i="11"/>
  <c r="H8" i="11"/>
  <c r="D210" i="3"/>
  <c r="G229" i="7"/>
  <c r="G95" i="7"/>
  <c r="G94" i="7" s="1"/>
  <c r="G130" i="7" s="1"/>
  <c r="G135" i="7"/>
  <c r="G185" i="7"/>
  <c r="G194" i="7"/>
  <c r="G183" i="7"/>
  <c r="H183" i="7" s="1"/>
  <c r="G266" i="7"/>
  <c r="E104" i="7"/>
  <c r="E18" i="7"/>
  <c r="E17" i="7" s="1"/>
  <c r="F231" i="7"/>
  <c r="E231" i="7"/>
  <c r="F104" i="7"/>
  <c r="D9" i="3" l="1"/>
  <c r="D8" i="3" s="1"/>
  <c r="D7" i="3" s="1"/>
  <c r="D91" i="3"/>
  <c r="D90" i="3" s="1"/>
  <c r="F227" i="7"/>
  <c r="H95" i="7"/>
  <c r="H135" i="7"/>
  <c r="G131" i="7"/>
  <c r="E17" i="3"/>
  <c r="E92" i="3"/>
  <c r="G228" i="7"/>
  <c r="H104" i="7"/>
  <c r="F205" i="7"/>
  <c r="F50" i="7" s="1"/>
  <c r="F177" i="7"/>
  <c r="H52" i="7"/>
  <c r="H256" i="7"/>
  <c r="E210" i="3"/>
  <c r="D209" i="3"/>
  <c r="D208" i="3" s="1"/>
  <c r="D207" i="3" s="1"/>
  <c r="E239" i="3"/>
  <c r="D238" i="3"/>
  <c r="E238" i="3" s="1"/>
  <c r="D213" i="3"/>
  <c r="E213" i="3" s="1"/>
  <c r="E99" i="3"/>
  <c r="H56" i="7"/>
  <c r="G265" i="7"/>
  <c r="H60" i="7"/>
  <c r="E10" i="3"/>
  <c r="D132" i="3"/>
  <c r="E9" i="3" l="1"/>
  <c r="H94" i="7"/>
  <c r="I94" i="7"/>
  <c r="E24" i="3"/>
  <c r="D128" i="3"/>
  <c r="D127" i="3" s="1"/>
  <c r="E132" i="3"/>
  <c r="H182" i="7"/>
  <c r="I182" i="7"/>
  <c r="H101" i="7"/>
  <c r="I101" i="7"/>
  <c r="I177" i="7"/>
  <c r="H177" i="7"/>
  <c r="I256" i="7"/>
  <c r="D237" i="3"/>
  <c r="E209" i="3"/>
  <c r="E208" i="3"/>
  <c r="I131" i="7"/>
  <c r="H131" i="7"/>
  <c r="I51" i="7"/>
  <c r="H51" i="7"/>
  <c r="G226" i="7"/>
  <c r="I226" i="7" s="1"/>
  <c r="I59" i="7"/>
  <c r="H59" i="7"/>
  <c r="I228" i="7"/>
  <c r="G231" i="7"/>
  <c r="G268" i="7"/>
  <c r="I265" i="7"/>
  <c r="F269" i="7"/>
  <c r="E91" i="3"/>
  <c r="E90" i="3" s="1"/>
  <c r="I231" i="7" l="1"/>
  <c r="G227" i="7"/>
  <c r="D235" i="3"/>
  <c r="E236" i="3"/>
  <c r="I93" i="7"/>
  <c r="I206" i="7"/>
  <c r="G168" i="7"/>
  <c r="G11" i="7"/>
  <c r="I205" i="7"/>
  <c r="I268" i="7"/>
  <c r="G34" i="7"/>
  <c r="G33" i="7" s="1"/>
  <c r="I130" i="7"/>
  <c r="H130" i="7"/>
  <c r="G18" i="7"/>
  <c r="E8" i="3"/>
  <c r="E165" i="3"/>
  <c r="E128" i="3"/>
  <c r="I227" i="7" l="1"/>
  <c r="G269" i="7"/>
  <c r="E235" i="3"/>
  <c r="D234" i="3"/>
  <c r="G36" i="7"/>
  <c r="H168" i="7"/>
  <c r="I168" i="7"/>
  <c r="G176" i="7"/>
  <c r="G50" i="7" s="1"/>
  <c r="H18" i="7"/>
  <c r="H22" i="7"/>
  <c r="G41" i="7"/>
  <c r="G17" i="7"/>
  <c r="E136" i="3"/>
  <c r="I36" i="7" l="1"/>
  <c r="I50" i="7"/>
  <c r="D233" i="3"/>
  <c r="E233" i="3" s="1"/>
  <c r="E234" i="3"/>
  <c r="H176" i="7"/>
  <c r="I176" i="7"/>
  <c r="I29" i="7"/>
  <c r="H29" i="7"/>
  <c r="H17" i="7"/>
  <c r="I17" i="7"/>
  <c r="I21" i="7"/>
  <c r="G40" i="7"/>
  <c r="I12" i="11"/>
  <c r="H12" i="11"/>
  <c r="D126" i="3"/>
  <c r="D89" i="3" s="1"/>
  <c r="E127" i="3"/>
  <c r="I269" i="7" l="1"/>
  <c r="I40" i="7"/>
  <c r="I43" i="7" l="1"/>
  <c r="G20" i="7" l="1"/>
  <c r="E20" i="7"/>
  <c r="C206" i="3"/>
  <c r="D206" i="3"/>
  <c r="E175" i="3"/>
  <c r="C126" i="3"/>
  <c r="C89" i="3" s="1"/>
  <c r="E89" i="3" s="1"/>
  <c r="E16" i="7" l="1"/>
  <c r="I20" i="7"/>
  <c r="H20" i="7"/>
  <c r="E206" i="3"/>
  <c r="C174" i="3"/>
  <c r="D174" i="3"/>
  <c r="D173" i="3" s="1"/>
  <c r="E126" i="3"/>
  <c r="E237" i="3"/>
  <c r="C173" i="3" l="1"/>
  <c r="C6" i="3" s="1"/>
  <c r="F16" i="7"/>
  <c r="E207" i="3"/>
  <c r="E174" i="3"/>
  <c r="G7" i="1"/>
  <c r="E173" i="3" l="1"/>
  <c r="E7" i="3"/>
  <c r="G9" i="7"/>
  <c r="G6" i="7" s="1"/>
  <c r="F5" i="7"/>
  <c r="G4" i="1" s="1"/>
  <c r="G10" i="1" s="1"/>
  <c r="F44" i="7"/>
  <c r="H6" i="7" l="1"/>
  <c r="E6" i="3"/>
  <c r="I6" i="7" l="1"/>
  <c r="G16" i="7"/>
  <c r="E266" i="7"/>
  <c r="H16" i="7" l="1"/>
  <c r="G44" i="7"/>
  <c r="I16" i="7"/>
  <c r="G5" i="7"/>
  <c r="E265" i="7"/>
  <c r="E268" i="7" s="1"/>
  <c r="E41" i="7"/>
  <c r="H41" i="7" s="1"/>
  <c r="I44" i="7" l="1"/>
  <c r="E40" i="7"/>
  <c r="H40" i="7" s="1"/>
  <c r="H4" i="1"/>
  <c r="H10" i="1" s="1"/>
  <c r="I5" i="7"/>
  <c r="H43" i="7" l="1"/>
  <c r="E34" i="7"/>
  <c r="E36" i="7"/>
  <c r="H36" i="7" s="1"/>
  <c r="F7" i="1"/>
  <c r="H227" i="7"/>
  <c r="H34" i="7" l="1"/>
  <c r="E33" i="7"/>
  <c r="H33" i="7" s="1"/>
  <c r="E5" i="7"/>
  <c r="H5" i="7" s="1"/>
  <c r="E44" i="7"/>
  <c r="H44" i="7" s="1"/>
  <c r="H21" i="7"/>
  <c r="F4" i="1"/>
  <c r="F10" i="1" s="1"/>
  <c r="E11" i="11" l="1"/>
  <c r="F11" i="11"/>
  <c r="H7" i="11"/>
  <c r="I7" i="11"/>
  <c r="G11" i="11"/>
  <c r="H11" i="11" l="1"/>
  <c r="I11" i="11"/>
  <c r="H201" i="7" l="1"/>
  <c r="E205" i="7" l="1"/>
  <c r="H264" i="7"/>
  <c r="H205" i="7" l="1"/>
  <c r="H206" i="7" l="1"/>
  <c r="H226" i="7" l="1"/>
  <c r="H50" i="7" l="1"/>
  <c r="H269" i="7"/>
</calcChain>
</file>

<file path=xl/sharedStrings.xml><?xml version="1.0" encoding="utf-8"?>
<sst xmlns="http://schemas.openxmlformats.org/spreadsheetml/2006/main" count="868" uniqueCount="309">
  <si>
    <t xml:space="preserve">PRIHODI/RASHODI TEKUĆA GODINA </t>
  </si>
  <si>
    <t>PRIHODI UKUPNO</t>
  </si>
  <si>
    <t>PRIHODI POSLOVANJA</t>
  </si>
  <si>
    <t>PRIHODI OD PRODAJE NEFINANCIJSKE IMOVINE</t>
  </si>
  <si>
    <t>RASHODI UKUPNO</t>
  </si>
  <si>
    <t>RASHODI  POSLOVANJA</t>
  </si>
  <si>
    <t>RASHODI ZA NEFINANCIJSKU IMOVINU</t>
  </si>
  <si>
    <t>RAZLIKA - VIŠAK / MANJAK</t>
  </si>
  <si>
    <t xml:space="preserve">RAČUN FINANCIRANJA </t>
  </si>
  <si>
    <t>PRIMICI OD FINANCIJSKE IMOVINE I ZADUŽIVANJA</t>
  </si>
  <si>
    <t>IZDACI ZA FINANCIJSKU IMOVINU I OTPLATE ZAJMOVA</t>
  </si>
  <si>
    <t>NETO FINANCIRANJE</t>
  </si>
  <si>
    <t xml:space="preserve">Naziv </t>
  </si>
  <si>
    <t>Prihodi iz nadležnog proračuna i od HZZO-a temeljem ugovornih obveza</t>
  </si>
  <si>
    <t>Rashodi za zaposlene</t>
  </si>
  <si>
    <t>Materijalni rashodi</t>
  </si>
  <si>
    <t>Rashodi za nabavu proizvedene dug. imovine</t>
  </si>
  <si>
    <t>Prihodi od prodaje proizvoda i robe te pruženih usluga i prihodi od donacija</t>
  </si>
  <si>
    <t>Financijski rashodi</t>
  </si>
  <si>
    <t>Rashodi za nabavu nefinancijske imovine</t>
  </si>
  <si>
    <t>Rashodi za nabavu proizvedene dugotrajne imovine</t>
  </si>
  <si>
    <t>Prihodi od upravnih i administrativnih pristojbi, pristojbi po posebnim propisima i nakanda</t>
  </si>
  <si>
    <t>Pomoći iz inozemstva i od subjekata unutar općeg proračuna</t>
  </si>
  <si>
    <t>Ukupni rashodi</t>
  </si>
  <si>
    <t>I. OPĆI DIO</t>
  </si>
  <si>
    <t>A) SAŽETAK RAČUNA PRIHODA I RASHODA</t>
  </si>
  <si>
    <t>B) SAŽETAK RAČUNA FINANCIRANJA</t>
  </si>
  <si>
    <t>Razred</t>
  </si>
  <si>
    <t>Pomoći</t>
  </si>
  <si>
    <t>Ostale pomoći</t>
  </si>
  <si>
    <t xml:space="preserve">Prihodi za posebne namjene </t>
  </si>
  <si>
    <t xml:space="preserve"> Vlastiti prihodi </t>
  </si>
  <si>
    <t>31</t>
  </si>
  <si>
    <t>61</t>
  </si>
  <si>
    <t xml:space="preserve">Donacije </t>
  </si>
  <si>
    <t>11</t>
  </si>
  <si>
    <t>Opći prihodi i primici</t>
  </si>
  <si>
    <t>Izvor</t>
  </si>
  <si>
    <t xml:space="preserve"> Opći prihodi i primici</t>
  </si>
  <si>
    <t xml:space="preserve"> Prihodi za posebne namjene </t>
  </si>
  <si>
    <t>41</t>
  </si>
  <si>
    <t>Rashodi poslovanja</t>
  </si>
  <si>
    <t>Skupina</t>
  </si>
  <si>
    <t xml:space="preserve">Prihodi poslovanja </t>
  </si>
  <si>
    <t xml:space="preserve">A. RAČUN PRIHODA I RASHODA </t>
  </si>
  <si>
    <t>RASHODI PREMA FUNKCIJSKOJ KLASIFIKACIJI</t>
  </si>
  <si>
    <t>BROJČANA OZNAKA I NAZIV</t>
  </si>
  <si>
    <t xml:space="preserve">091 Predškolsko i osnovno obrazovanje </t>
  </si>
  <si>
    <t>Šifra</t>
  </si>
  <si>
    <t>Naziv</t>
  </si>
  <si>
    <t xml:space="preserve">P1234 </t>
  </si>
  <si>
    <t>PROGRAM 1</t>
  </si>
  <si>
    <t>Vlastiti prihodi</t>
  </si>
  <si>
    <t>Vlastiti prihodi - višak</t>
  </si>
  <si>
    <t xml:space="preserve">Vlastiti prihodi </t>
  </si>
  <si>
    <t>Prihodi za posebne namjene</t>
  </si>
  <si>
    <t>Prihodi za posebne namjene - višak</t>
  </si>
  <si>
    <t>Donacije</t>
  </si>
  <si>
    <t>II. POSEBNI DIO</t>
  </si>
  <si>
    <t>Ukupni prihodi</t>
  </si>
  <si>
    <t>Prihodi iz nadležnog proračuna za financiranje redovne djelatnosti proračunskih korisnika</t>
  </si>
  <si>
    <t>Prihodi od prodaje proizvoda i robe te pruženih usluga</t>
  </si>
  <si>
    <t>Prihodi po posebnim propisima</t>
  </si>
  <si>
    <t>Pomoći od izvanproračunskih korisnika</t>
  </si>
  <si>
    <t>Rashodi za usluge</t>
  </si>
  <si>
    <t>Nematerijalna imovina</t>
  </si>
  <si>
    <t>Postrojenja i oprema</t>
  </si>
  <si>
    <t>Plaće</t>
  </si>
  <si>
    <t>Doprinosi na plaće</t>
  </si>
  <si>
    <t>Tekuće donacije</t>
  </si>
  <si>
    <t>Nematerijalna proizvedena imovina</t>
  </si>
  <si>
    <t xml:space="preserve">Ostali rashodi za zaposlene </t>
  </si>
  <si>
    <t>Naknade troškova zaposlenima</t>
  </si>
  <si>
    <t>Rashodi za materijal i energiju</t>
  </si>
  <si>
    <t>Ostali nespomenuti rashodi poslovanja</t>
  </si>
  <si>
    <t>Ostali financijski rashodi</t>
  </si>
  <si>
    <t>Naknade građanima i kućanstvima na temelju osiguranja i druge naknade</t>
  </si>
  <si>
    <t>Ostale naknade građanima i kućanstvima iz proračuna</t>
  </si>
  <si>
    <t>Naknade za prijevoz, za rad na terenu i odvojeni život</t>
  </si>
  <si>
    <t>Stručno usavršavanje zaposlenika</t>
  </si>
  <si>
    <t>Sitni inventar i auto gume</t>
  </si>
  <si>
    <t>Namjenski primici od zaduživanja</t>
  </si>
  <si>
    <t>Uredski materijal i ostali materijalni rashodi</t>
  </si>
  <si>
    <t>Zdravstvene i veterinarske usluge</t>
  </si>
  <si>
    <t>Intelektualne i osobne usluge</t>
  </si>
  <si>
    <t>Ostale usluge</t>
  </si>
  <si>
    <t>Zakupnine i najamnine</t>
  </si>
  <si>
    <t>Rashodi za dodatna ulaganja na nefinancijskoj imovini</t>
  </si>
  <si>
    <t>B. RAČUN FINANCIRANJA</t>
  </si>
  <si>
    <t>Primici od financijske imovine i zaduživanja</t>
  </si>
  <si>
    <t>Primici od zaduživanja</t>
  </si>
  <si>
    <t>Izdaci za financijsku imovinu i otplate zajmova</t>
  </si>
  <si>
    <t>Izdaci za otplatu glavnice primljenih kredita i zajmova</t>
  </si>
  <si>
    <t>Izvršenje prethodne godine</t>
  </si>
  <si>
    <t>Plan tekuće godine</t>
  </si>
  <si>
    <t xml:space="preserve">Izvršenje tekuće godine </t>
  </si>
  <si>
    <t>Plaće za redovan rad</t>
  </si>
  <si>
    <t>Doprinosi za obvezno zdravstveno osiguranje</t>
  </si>
  <si>
    <t>Doprinosi za obvezno osiguranje u slučaju nezaposlenosti</t>
  </si>
  <si>
    <t>3211</t>
  </si>
  <si>
    <t>Službena putovanja</t>
  </si>
  <si>
    <t>3212</t>
  </si>
  <si>
    <t>3221</t>
  </si>
  <si>
    <t>3223</t>
  </si>
  <si>
    <t>Energija</t>
  </si>
  <si>
    <t>3224</t>
  </si>
  <si>
    <t>Materijal i dijelovi za tekuće i investicijsko održavanje</t>
  </si>
  <si>
    <t>Indeks</t>
  </si>
  <si>
    <t>3121</t>
  </si>
  <si>
    <t>3231</t>
  </si>
  <si>
    <t>Usluge telefona, pošte i prijevoza</t>
  </si>
  <si>
    <t>3232</t>
  </si>
  <si>
    <t>Usluge tekućeg i investicijskog održavanja</t>
  </si>
  <si>
    <t>3234</t>
  </si>
  <si>
    <t>Komunalne usluge</t>
  </si>
  <si>
    <t>3238</t>
  </si>
  <si>
    <t>Računalne usluge</t>
  </si>
  <si>
    <t>3239</t>
  </si>
  <si>
    <t>3293</t>
  </si>
  <si>
    <t>Reprezentacija</t>
  </si>
  <si>
    <t>Pristojbe i naknade</t>
  </si>
  <si>
    <t>3299</t>
  </si>
  <si>
    <t>3431</t>
  </si>
  <si>
    <t>Bankarske usluge i usluge platnog prometa</t>
  </si>
  <si>
    <t xml:space="preserve">Naknade troškova osobama izvan radnog odnosa </t>
  </si>
  <si>
    <t>4222</t>
  </si>
  <si>
    <t>Komunikacijska oprema</t>
  </si>
  <si>
    <t>4221</t>
  </si>
  <si>
    <t>Uredska oprema i namještaj</t>
  </si>
  <si>
    <t xml:space="preserve">Rashodi za usluge </t>
  </si>
  <si>
    <t>Pomoći - višak</t>
  </si>
  <si>
    <t>6=4/3*100</t>
  </si>
  <si>
    <t>5=4/2*100</t>
  </si>
  <si>
    <t xml:space="preserve">Skupina/podskupina/odjeljak </t>
  </si>
  <si>
    <t>671</t>
  </si>
  <si>
    <t>6711</t>
  </si>
  <si>
    <t>Prihodi iz nadležnog proračuna za financiranje rashoda poslovanja</t>
  </si>
  <si>
    <t xml:space="preserve">Tekuće pomoći od izvanproračunskih korisnika </t>
  </si>
  <si>
    <t>6341</t>
  </si>
  <si>
    <t>636</t>
  </si>
  <si>
    <t>6361</t>
  </si>
  <si>
    <t>Tekuće pomoći proračunskim korisnicima iz proračuna koji im nije nadležan</t>
  </si>
  <si>
    <t xml:space="preserve">Ostali nespomenuti prihodi </t>
  </si>
  <si>
    <t>6615</t>
  </si>
  <si>
    <t>Prihodi od pruženih usluga</t>
  </si>
  <si>
    <t>634</t>
  </si>
  <si>
    <t>661</t>
  </si>
  <si>
    <t xml:space="preserve">Pomoći proračunskim korisnicima iz proračuna koji im nije nadležan </t>
  </si>
  <si>
    <t>Donacije od pravnih i fizičkih osoba izvan općeg proračuna i povrat donacija po protestiranim jamstvima</t>
  </si>
  <si>
    <t>09 Obrazovanje</t>
  </si>
  <si>
    <t>096 Dodatne usluge u obrazovanju</t>
  </si>
  <si>
    <t>Primljeni krediti od kreditnih institucija u javnom sektoru</t>
  </si>
  <si>
    <t>842</t>
  </si>
  <si>
    <t>Primljeni krediti i zajmovi od kreditnih i ostalih financijskih institucija u javnom sektoru</t>
  </si>
  <si>
    <t>542</t>
  </si>
  <si>
    <t>Otplata glavnice primljenih kredita i zajmova od kreditnih i ostalih financijskih institucija u javnom sektoru</t>
  </si>
  <si>
    <t>5422</t>
  </si>
  <si>
    <t>Otplata glavnice primljenih kredita od kreditnih institucija u javnom sektoru</t>
  </si>
  <si>
    <t>4=3/2*100</t>
  </si>
  <si>
    <t>922</t>
  </si>
  <si>
    <t>PRIJENOS SREDSTAVA IZ PRETHODNE GODINE</t>
  </si>
  <si>
    <t>PRIJENOS SREDSTAVA U SLJEDEĆU GODINU</t>
  </si>
  <si>
    <t>VIŠAK / MANJAK + NETO FINANCIRANJE</t>
  </si>
  <si>
    <t>911*</t>
  </si>
  <si>
    <t xml:space="preserve"> Opći prihodi i primici - prijenos</t>
  </si>
  <si>
    <t>Doprinosi -prijenos</t>
  </si>
  <si>
    <t>931</t>
  </si>
  <si>
    <t xml:space="preserve"> Vlastiti prihodi -prijenos</t>
  </si>
  <si>
    <t>943</t>
  </si>
  <si>
    <t xml:space="preserve"> Prihodi za posebne namjene -prijenos</t>
  </si>
  <si>
    <t>952</t>
  </si>
  <si>
    <t>Pomoći-prijenos</t>
  </si>
  <si>
    <t>961</t>
  </si>
  <si>
    <t>Donacije-prijenos</t>
  </si>
  <si>
    <t>971</t>
  </si>
  <si>
    <t>Prihodi od nefinancijske imovine i nadoknade šteta s osnova osiguranja -prijenos</t>
  </si>
  <si>
    <t>981</t>
  </si>
  <si>
    <t>Namjenski primici -prijenos</t>
  </si>
  <si>
    <t xml:space="preserve">Prijenos u sljedeću godinu </t>
  </si>
  <si>
    <t>911</t>
  </si>
  <si>
    <t>Donacije -prijenos</t>
  </si>
  <si>
    <t xml:space="preserve">*Oznake izvora dane su kao prijedlog načina razdvajnja izvora financiranja kojim se označavaju redovni prihodi od prenesenih sredstva. Službeni način označavanja trebao bi biti reguliran novim  Pravilnikom o proračunskim klasifikacijama </t>
  </si>
  <si>
    <t>43</t>
  </si>
  <si>
    <t>I. OPĆI DIO
A1. PRIHODI POSLOVANJA I PRIHODI OD PRODAJE NEFINANCIJSKE IMOVINE</t>
  </si>
  <si>
    <t>A2. RASHODI POSLOVANJA I RASHODI ZA NABAVU NEFINANCIJSKE IMOVINE</t>
  </si>
  <si>
    <t xml:space="preserve">UKUPNO RASHODI </t>
  </si>
  <si>
    <t>6413</t>
  </si>
  <si>
    <t>Kamate na oročena sredstva i depozite po viđenju</t>
  </si>
  <si>
    <t>6614</t>
  </si>
  <si>
    <t>Prihodi od prodaje proizvoda i robe</t>
  </si>
  <si>
    <t>631</t>
  </si>
  <si>
    <t>6311</t>
  </si>
  <si>
    <t>Tekuće pomoći od inozemnih vlada</t>
  </si>
  <si>
    <t>Pomoći od inozemnih vlada</t>
  </si>
  <si>
    <t>639</t>
  </si>
  <si>
    <t>Prijenosi između proračunskih korisnika istog proračuna</t>
  </si>
  <si>
    <t>6391</t>
  </si>
  <si>
    <t>Tekući prijenosi između proračunskih korisnika istog proračuna</t>
  </si>
  <si>
    <t>6393</t>
  </si>
  <si>
    <t>Tekući prijenosi između proračunskih korisnika istog proračuna temeljem prijenosa EU sredstava</t>
  </si>
  <si>
    <t>3213</t>
  </si>
  <si>
    <t>322</t>
  </si>
  <si>
    <t>323</t>
  </si>
  <si>
    <t>3233</t>
  </si>
  <si>
    <t>Usluge promidžbe i informiranja</t>
  </si>
  <si>
    <t>3235</t>
  </si>
  <si>
    <t>3236</t>
  </si>
  <si>
    <t>3237</t>
  </si>
  <si>
    <t>329</t>
  </si>
  <si>
    <t>3294</t>
  </si>
  <si>
    <t>Članarine i norme</t>
  </si>
  <si>
    <t>3295</t>
  </si>
  <si>
    <t>3296</t>
  </si>
  <si>
    <t>Troškovi sudskih postupaka</t>
  </si>
  <si>
    <t>34</t>
  </si>
  <si>
    <t>343</t>
  </si>
  <si>
    <t>3432</t>
  </si>
  <si>
    <t>Negativne tečajne razlike i razlike zbog promjene valutne klauzule</t>
  </si>
  <si>
    <t>3433</t>
  </si>
  <si>
    <t>Zatezne kamate</t>
  </si>
  <si>
    <t>37</t>
  </si>
  <si>
    <t>Naknade građanima i kućanstvima na 
temelju osiguranja i druge naknade</t>
  </si>
  <si>
    <t>Naknade građanima i kućanstvima u novcu</t>
  </si>
  <si>
    <t>3132</t>
  </si>
  <si>
    <t>321</t>
  </si>
  <si>
    <t>3811</t>
  </si>
  <si>
    <t>Tekuće donacije u novcu</t>
  </si>
  <si>
    <t>381</t>
  </si>
  <si>
    <t xml:space="preserve">Tekuće donacije  </t>
  </si>
  <si>
    <t>38</t>
  </si>
  <si>
    <t xml:space="preserve">Ostali rashodi  </t>
  </si>
  <si>
    <t>42</t>
  </si>
  <si>
    <t>423</t>
  </si>
  <si>
    <t>4231</t>
  </si>
  <si>
    <t>Prijevozna sredstva u cestovnom prometu</t>
  </si>
  <si>
    <t xml:space="preserve">Prijevozna sredstva  </t>
  </si>
  <si>
    <t>3113</t>
  </si>
  <si>
    <t>Plaće za prekovremeni rad</t>
  </si>
  <si>
    <t>312</t>
  </si>
  <si>
    <t>313</t>
  </si>
  <si>
    <t>Službena, radna i zaštitna odjeća i obuća</t>
  </si>
  <si>
    <t>Naknade troškova osobama izvan radnog 
odnosa</t>
  </si>
  <si>
    <t xml:space="preserve">Naknade troškova osobama izvan radnog
 odnosa </t>
  </si>
  <si>
    <t>Premije osiguranja</t>
  </si>
  <si>
    <t>Negativne tečajne razlike i razlike zbog 
primjene valutne kaluzule</t>
  </si>
  <si>
    <t>4124</t>
  </si>
  <si>
    <t>Ostala prava</t>
  </si>
  <si>
    <t>412</t>
  </si>
  <si>
    <t>Rashodi za nabavu neproizvedene 
dugotrajne imovine</t>
  </si>
  <si>
    <t>4223</t>
  </si>
  <si>
    <t>Oprema za održavanje i zaštitu</t>
  </si>
  <si>
    <t>4225</t>
  </si>
  <si>
    <t>Instrumenti, uređaji i strojevi</t>
  </si>
  <si>
    <t>424</t>
  </si>
  <si>
    <t>4241</t>
  </si>
  <si>
    <t>Knjige</t>
  </si>
  <si>
    <t>Knjige, umjetnička djela i ostale izložbene 
vrijednosti</t>
  </si>
  <si>
    <t>Negativne tečajne razlike i razlike zbog 
primjene valutne klauzule</t>
  </si>
  <si>
    <t>4233</t>
  </si>
  <si>
    <t>Prijevozna sredstva u pomorskom i riječnom 
prometu</t>
  </si>
  <si>
    <t>Prijevozna sredstva</t>
  </si>
  <si>
    <t>68</t>
  </si>
  <si>
    <t>683</t>
  </si>
  <si>
    <t>6831</t>
  </si>
  <si>
    <t>Ostali prihodi</t>
  </si>
  <si>
    <t>Kazne, upravne mjere i ostali prihodi</t>
  </si>
  <si>
    <t>Pomoći proračinskim korisnicima iz proračuna koji im nije nadležan</t>
  </si>
  <si>
    <t>3241</t>
  </si>
  <si>
    <t>324</t>
  </si>
  <si>
    <t>4227</t>
  </si>
  <si>
    <t>Uređaji, strojevi i oprema za ostale namjere</t>
  </si>
  <si>
    <t>426</t>
  </si>
  <si>
    <t>4262</t>
  </si>
  <si>
    <t>Ulaganja u računalne programe</t>
  </si>
  <si>
    <t>45</t>
  </si>
  <si>
    <t>Rashodi za dodatna ulaganja na nefinancijskoj
 imovini</t>
  </si>
  <si>
    <t>A621004</t>
  </si>
  <si>
    <t>A622122</t>
  </si>
  <si>
    <t>A679091</t>
  </si>
  <si>
    <t>Doprinosi za obavezno zdravstveno osiguranje</t>
  </si>
  <si>
    <t>Naknade troškova osobama izvan radnog odnosa</t>
  </si>
  <si>
    <t>Službena, radna i zaština odjeća i obuća</t>
  </si>
  <si>
    <t>Negativne tečajne razlike i razlike zbog primjene valutne kaluzule</t>
  </si>
  <si>
    <t>Ostali rashodi za zaposlene</t>
  </si>
  <si>
    <r>
      <t xml:space="preserve">AKTIVNOST 1 </t>
    </r>
    <r>
      <rPr>
        <i/>
        <sz val="12"/>
        <color rgb="FF002060"/>
        <rFont val="Calibri"/>
        <family val="2"/>
        <charset val="238"/>
        <scheme val="minor"/>
      </rPr>
      <t>(redovni)</t>
    </r>
  </si>
  <si>
    <r>
      <t xml:space="preserve">AKTIVNOST 2 </t>
    </r>
    <r>
      <rPr>
        <i/>
        <sz val="12"/>
        <color rgb="FF002060"/>
        <rFont val="Calibri"/>
        <family val="2"/>
        <charset val="238"/>
        <scheme val="minor"/>
      </rPr>
      <t>(programski)</t>
    </r>
  </si>
  <si>
    <r>
      <t>AKTIVNOST 2</t>
    </r>
    <r>
      <rPr>
        <i/>
        <sz val="12"/>
        <color rgb="FF002060"/>
        <rFont val="Calibri"/>
        <family val="2"/>
        <charset val="238"/>
        <scheme val="minor"/>
      </rPr>
      <t xml:space="preserve"> (programski)</t>
    </r>
  </si>
  <si>
    <t>Rashodi za nabavu neproizvedene dugotrajne imovine</t>
  </si>
  <si>
    <t>Uređaji, strojevi i oprema za ostale namjene</t>
  </si>
  <si>
    <t>Knjige, umjetnička djela i ostalo</t>
  </si>
  <si>
    <t>Dodatna ulaganja u prijevozna sredstva</t>
  </si>
  <si>
    <t>Dodatna ulaganja na prijevoznim sredstvima</t>
  </si>
  <si>
    <t xml:space="preserve">Ostale naknade troškova zaposlenima </t>
  </si>
  <si>
    <t>Ostali nespomenuti financijski rashodi</t>
  </si>
  <si>
    <t xml:space="preserve">Naknade građanima i kućanstvima </t>
  </si>
  <si>
    <t>Ostale naknade građanima i kućanstvima</t>
  </si>
  <si>
    <t>A679077</t>
  </si>
  <si>
    <t>3292</t>
  </si>
  <si>
    <t>453</t>
  </si>
  <si>
    <t>4531</t>
  </si>
  <si>
    <t>GODIŠNJI IZVJEŠTAJ O IZVRŠENJU FINANCIJSKOG PLANA ZA 2023.g.</t>
  </si>
  <si>
    <t>Izvršenje i plan godine</t>
  </si>
  <si>
    <t>Vlastiti prihodi -prijenos</t>
  </si>
  <si>
    <t>Opći prihodi i primici - prijenos</t>
  </si>
  <si>
    <t>Prihodi za posebne namjene -prijenos</t>
  </si>
  <si>
    <r>
      <t xml:space="preserve">AKTIVNOST 4 </t>
    </r>
    <r>
      <rPr>
        <i/>
        <sz val="12"/>
        <color rgb="FF002060"/>
        <rFont val="Calibri"/>
        <family val="2"/>
        <charset val="238"/>
        <scheme val="minor"/>
      </rPr>
      <t>(redovna djelatnost SveuST)</t>
    </r>
  </si>
  <si>
    <r>
      <t xml:space="preserve">AKTIVNOST 5 </t>
    </r>
    <r>
      <rPr>
        <i/>
        <sz val="12"/>
        <color rgb="FF002060"/>
        <rFont val="Calibri"/>
        <family val="2"/>
        <charset val="238"/>
        <scheme val="minor"/>
      </rPr>
      <t>(projekti SveuST)</t>
    </r>
  </si>
  <si>
    <r>
      <t xml:space="preserve">AKTIVNOST 3 </t>
    </r>
    <r>
      <rPr>
        <i/>
        <sz val="12"/>
        <color rgb="FF002060"/>
        <rFont val="Calibri"/>
        <family val="2"/>
        <charset val="238"/>
        <scheme val="minor"/>
      </rPr>
      <t>(pravomoćne sudske presude)</t>
    </r>
  </si>
  <si>
    <t>A621181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</si>
</sst>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&quot; &quot;;[Red]&quot;-&quot;#,##0&quot; &quot;"/>
  </numFmts>
  <fonts count="54" x14ac:knownFonts="1">
    <font>
      <sz val="10"/>
      <color rgb="FF000000"/>
      <name val="Arial"/>
      <family val="2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b/>
      <sz val="12"/>
      <color rgb="FF002060"/>
      <name val="Calibri"/>
      <family val="2"/>
    </font>
    <font>
      <sz val="12"/>
      <color rgb="FF002060"/>
      <name val="Calibri"/>
      <family val="2"/>
    </font>
    <font>
      <sz val="10"/>
      <color indexed="8"/>
      <name val="Arial"/>
      <family val="2"/>
      <charset val="238"/>
    </font>
    <font>
      <b/>
      <sz val="12"/>
      <color rgb="FF002060"/>
      <name val="Calibri"/>
      <family val="2"/>
      <scheme val="minor"/>
    </font>
    <font>
      <b/>
      <sz val="11"/>
      <color rgb="FF002060"/>
      <name val="Calibri"/>
      <family val="2"/>
      <scheme val="minor"/>
    </font>
    <font>
      <sz val="11"/>
      <color rgb="FF002060"/>
      <name val="Calibri"/>
      <family val="2"/>
      <scheme val="minor"/>
    </font>
    <font>
      <b/>
      <i/>
      <sz val="11"/>
      <color rgb="FF002060"/>
      <name val="Calibri"/>
      <family val="2"/>
      <scheme val="minor"/>
    </font>
    <font>
      <b/>
      <i/>
      <sz val="12"/>
      <color rgb="FF002060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0"/>
      <name val="Arial"/>
      <family val="2"/>
    </font>
    <font>
      <sz val="12"/>
      <color rgb="FF002060"/>
      <name val="Calibri"/>
      <family val="2"/>
      <scheme val="minor"/>
    </font>
    <font>
      <i/>
      <sz val="12"/>
      <color rgb="FF002060"/>
      <name val="Calibri"/>
      <family val="2"/>
      <scheme val="minor"/>
    </font>
    <font>
      <sz val="12"/>
      <color rgb="FF000000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rgb="FF000000"/>
      <name val="Calibri"/>
      <family val="2"/>
    </font>
    <font>
      <b/>
      <sz val="12"/>
      <color rgb="FF000000"/>
      <name val="Calibri"/>
      <family val="2"/>
      <scheme val="minor"/>
    </font>
    <font>
      <b/>
      <i/>
      <sz val="12"/>
      <color rgb="FFFF000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8"/>
      <color rgb="FF002060"/>
      <name val="Calibri"/>
      <family val="2"/>
      <scheme val="minor"/>
    </font>
    <font>
      <b/>
      <i/>
      <sz val="8"/>
      <color rgb="FF002060"/>
      <name val="Calibri"/>
      <family val="2"/>
      <scheme val="minor"/>
    </font>
    <font>
      <i/>
      <sz val="11"/>
      <color rgb="FF00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i/>
      <sz val="11"/>
      <color rgb="FFFF0000"/>
      <name val="Calibri"/>
      <family val="2"/>
      <scheme val="minor"/>
    </font>
    <font>
      <sz val="8"/>
      <name val="Arial"/>
      <family val="2"/>
    </font>
    <font>
      <i/>
      <sz val="8"/>
      <color rgb="FF002060"/>
      <name val="Calibri"/>
      <family val="2"/>
      <scheme val="minor"/>
    </font>
    <font>
      <b/>
      <sz val="11"/>
      <color rgb="FF002060"/>
      <name val="Calibri"/>
      <family val="2"/>
    </font>
    <font>
      <sz val="11"/>
      <color rgb="FF000000"/>
      <name val="Calibri"/>
      <family val="2"/>
    </font>
    <font>
      <b/>
      <i/>
      <sz val="8"/>
      <color rgb="FF002060"/>
      <name val="Calibri"/>
      <family val="2"/>
    </font>
    <font>
      <i/>
      <sz val="8"/>
      <color rgb="FF000000"/>
      <name val="Calibri"/>
      <family val="2"/>
    </font>
    <font>
      <b/>
      <sz val="11"/>
      <color rgb="FF002060"/>
      <name val="Calibri"/>
      <family val="2"/>
      <charset val="238"/>
    </font>
    <font>
      <sz val="11"/>
      <color rgb="FF002060"/>
      <name val="Arial"/>
      <family val="2"/>
      <charset val="238"/>
    </font>
    <font>
      <b/>
      <i/>
      <sz val="9"/>
      <color rgb="FF002060"/>
      <name val="Calibri"/>
      <family val="2"/>
      <scheme val="minor"/>
    </font>
    <font>
      <i/>
      <sz val="9"/>
      <color rgb="FF000000"/>
      <name val="Calibri"/>
      <family val="2"/>
      <scheme val="minor"/>
    </font>
    <font>
      <b/>
      <i/>
      <sz val="11"/>
      <color rgb="FF002060"/>
      <name val="Calibri"/>
      <family val="2"/>
    </font>
    <font>
      <i/>
      <sz val="11"/>
      <color rgb="FF000000"/>
      <name val="Calibri"/>
      <family val="2"/>
    </font>
    <font>
      <sz val="11"/>
      <color rgb="FF002060"/>
      <name val="Calibri"/>
      <family val="2"/>
      <charset val="238"/>
      <scheme val="minor"/>
    </font>
    <font>
      <b/>
      <sz val="11"/>
      <color rgb="FF002060"/>
      <name val="Calibri"/>
      <family val="2"/>
      <charset val="238"/>
      <scheme val="minor"/>
    </font>
    <font>
      <b/>
      <sz val="11"/>
      <color rgb="FF000000"/>
      <name val="Calibri"/>
      <family val="2"/>
      <charset val="238"/>
      <scheme val="minor"/>
    </font>
    <font>
      <b/>
      <sz val="10"/>
      <color rgb="FF000000"/>
      <name val="Arial"/>
      <family val="2"/>
      <charset val="238"/>
    </font>
    <font>
      <b/>
      <i/>
      <sz val="11"/>
      <color rgb="FFFF0000"/>
      <name val="Calibri"/>
      <family val="2"/>
      <charset val="238"/>
      <scheme val="minor"/>
    </font>
    <font>
      <i/>
      <sz val="11"/>
      <color rgb="FF002060"/>
      <name val="Arial"/>
      <family val="2"/>
      <charset val="238"/>
    </font>
    <font>
      <i/>
      <sz val="11"/>
      <color rgb="FF002060"/>
      <name val="Calibri"/>
      <family val="2"/>
      <charset val="238"/>
    </font>
    <font>
      <b/>
      <sz val="12"/>
      <color rgb="FF002060"/>
      <name val="Calibri"/>
      <family val="2"/>
      <charset val="238"/>
      <scheme val="minor"/>
    </font>
    <font>
      <sz val="12"/>
      <color rgb="FF002060"/>
      <name val="Calibri"/>
      <family val="2"/>
      <charset val="238"/>
      <scheme val="minor"/>
    </font>
    <font>
      <i/>
      <sz val="12"/>
      <color rgb="FF002060"/>
      <name val="Calibri"/>
      <family val="2"/>
      <charset val="238"/>
      <scheme val="minor"/>
    </font>
    <font>
      <b/>
      <i/>
      <sz val="12"/>
      <color rgb="FF002060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sz val="11"/>
      <color rgb="FF002060"/>
      <name val="Calibri"/>
      <family val="2"/>
      <charset val="238"/>
    </font>
  </fonts>
  <fills count="12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DDEBF7"/>
        <bgColor rgb="FFDDEBF7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rgb="FFFFFFFF"/>
      </patternFill>
    </fill>
    <fill>
      <patternFill patternType="solid">
        <fgColor theme="4" tint="0.79998168889431442"/>
        <bgColor rgb="FFFFFFFF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59999389629810485"/>
        <bgColor rgb="FFFFFFFF"/>
      </patternFill>
    </fill>
    <fill>
      <patternFill patternType="solid">
        <fgColor theme="9" tint="0.59999389629810485"/>
        <bgColor rgb="FFFFFFFF"/>
      </patternFill>
    </fill>
    <fill>
      <patternFill patternType="solid">
        <fgColor theme="9" tint="0.59999389629810485"/>
        <bgColor indexed="64"/>
      </patternFill>
    </fill>
  </fills>
  <borders count="40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indexed="64"/>
      </top>
      <bottom style="thin">
        <color rgb="FF000000"/>
      </bottom>
      <diagonal/>
    </border>
    <border>
      <left style="thin">
        <color rgb="FF002060"/>
      </left>
      <right style="thin">
        <color rgb="FF002060"/>
      </right>
      <top style="thin">
        <color rgb="FF002060"/>
      </top>
      <bottom style="thin">
        <color rgb="FF002060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rgb="FF002060"/>
      </left>
      <right/>
      <top/>
      <bottom style="thin">
        <color indexed="64"/>
      </bottom>
      <diagonal/>
    </border>
    <border>
      <left style="thin">
        <color rgb="FF002060"/>
      </left>
      <right style="thin">
        <color rgb="FF002060"/>
      </right>
      <top/>
      <bottom/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thin">
        <color rgb="FF002060"/>
      </left>
      <right style="hair">
        <color rgb="FF002060"/>
      </right>
      <top style="thin">
        <color rgb="FF002060"/>
      </top>
      <bottom style="hair">
        <color rgb="FF002060"/>
      </bottom>
      <diagonal/>
    </border>
    <border>
      <left style="hair">
        <color rgb="FF002060"/>
      </left>
      <right style="hair">
        <color rgb="FF002060"/>
      </right>
      <top style="thin">
        <color rgb="FF002060"/>
      </top>
      <bottom style="hair">
        <color rgb="FF002060"/>
      </bottom>
      <diagonal/>
    </border>
    <border>
      <left style="hair">
        <color rgb="FF002060"/>
      </left>
      <right style="thin">
        <color rgb="FF002060"/>
      </right>
      <top style="thin">
        <color rgb="FF002060"/>
      </top>
      <bottom style="hair">
        <color rgb="FF002060"/>
      </bottom>
      <diagonal/>
    </border>
    <border>
      <left style="thin">
        <color rgb="FF002060"/>
      </left>
      <right style="hair">
        <color rgb="FF002060"/>
      </right>
      <top style="hair">
        <color rgb="FF002060"/>
      </top>
      <bottom style="hair">
        <color rgb="FF002060"/>
      </bottom>
      <diagonal/>
    </border>
    <border>
      <left style="hair">
        <color rgb="FF002060"/>
      </left>
      <right style="hair">
        <color rgb="FF002060"/>
      </right>
      <top style="hair">
        <color rgb="FF002060"/>
      </top>
      <bottom style="hair">
        <color rgb="FF002060"/>
      </bottom>
      <diagonal/>
    </border>
    <border>
      <left style="hair">
        <color rgb="FF002060"/>
      </left>
      <right style="thin">
        <color rgb="FF002060"/>
      </right>
      <top style="hair">
        <color rgb="FF002060"/>
      </top>
      <bottom style="hair">
        <color rgb="FF002060"/>
      </bottom>
      <diagonal/>
    </border>
    <border>
      <left style="thin">
        <color rgb="FF002060"/>
      </left>
      <right style="hair">
        <color rgb="FF002060"/>
      </right>
      <top style="hair">
        <color rgb="FF002060"/>
      </top>
      <bottom style="thin">
        <color rgb="FF002060"/>
      </bottom>
      <diagonal/>
    </border>
    <border>
      <left style="hair">
        <color rgb="FF002060"/>
      </left>
      <right style="hair">
        <color rgb="FF002060"/>
      </right>
      <top style="hair">
        <color rgb="FF002060"/>
      </top>
      <bottom style="thin">
        <color rgb="FF002060"/>
      </bottom>
      <diagonal/>
    </border>
    <border>
      <left style="hair">
        <color rgb="FF002060"/>
      </left>
      <right style="thin">
        <color rgb="FF002060"/>
      </right>
      <top style="hair">
        <color rgb="FF002060"/>
      </top>
      <bottom style="thin">
        <color rgb="FF002060"/>
      </bottom>
      <diagonal/>
    </border>
    <border>
      <left style="thin">
        <color rgb="FF002060"/>
      </left>
      <right style="hair">
        <color rgb="FF002060"/>
      </right>
      <top/>
      <bottom style="hair">
        <color rgb="FF002060"/>
      </bottom>
      <diagonal/>
    </border>
    <border>
      <left style="hair">
        <color rgb="FF002060"/>
      </left>
      <right style="hair">
        <color rgb="FF002060"/>
      </right>
      <top/>
      <bottom style="hair">
        <color rgb="FF002060"/>
      </bottom>
      <diagonal/>
    </border>
    <border>
      <left style="hair">
        <color rgb="FF002060"/>
      </left>
      <right style="thin">
        <color rgb="FF002060"/>
      </right>
      <top/>
      <bottom style="hair">
        <color rgb="FF002060"/>
      </bottom>
      <diagonal/>
    </border>
    <border>
      <left style="hair">
        <color indexed="64"/>
      </left>
      <right style="hair">
        <color rgb="FF002060"/>
      </right>
      <top style="hair">
        <color indexed="64"/>
      </top>
      <bottom style="hair">
        <color indexed="64"/>
      </bottom>
      <diagonal/>
    </border>
  </borders>
  <cellStyleXfs count="9">
    <xf numFmtId="0" fontId="0" fillId="0" borderId="0"/>
    <xf numFmtId="0" fontId="4" fillId="0" borderId="0"/>
    <xf numFmtId="0" fontId="15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7" fillId="0" borderId="0"/>
    <xf numFmtId="0" fontId="7" fillId="0" borderId="0"/>
  </cellStyleXfs>
  <cellXfs count="553">
    <xf numFmtId="0" fontId="0" fillId="0" borderId="0" xfId="0"/>
    <xf numFmtId="3" fontId="11" fillId="7" borderId="4" xfId="0" applyNumberFormat="1" applyFont="1" applyFill="1" applyBorder="1" applyAlignment="1">
      <alignment horizontal="right" vertical="center"/>
    </xf>
    <xf numFmtId="3" fontId="11" fillId="2" borderId="0" xfId="0" applyNumberFormat="1" applyFont="1" applyFill="1" applyAlignment="1">
      <alignment horizontal="center" vertical="center"/>
    </xf>
    <xf numFmtId="3" fontId="11" fillId="2" borderId="4" xfId="0" applyNumberFormat="1" applyFont="1" applyFill="1" applyBorder="1" applyAlignment="1">
      <alignment horizontal="right" vertical="center"/>
    </xf>
    <xf numFmtId="3" fontId="11" fillId="2" borderId="0" xfId="0" applyNumberFormat="1" applyFont="1" applyFill="1" applyAlignment="1">
      <alignment horizontal="right" vertical="center"/>
    </xf>
    <xf numFmtId="0" fontId="18" fillId="0" borderId="0" xfId="0" applyFont="1"/>
    <xf numFmtId="0" fontId="18" fillId="4" borderId="0" xfId="0" applyFont="1" applyFill="1"/>
    <xf numFmtId="0" fontId="8" fillId="4" borderId="0" xfId="1" applyFont="1" applyFill="1" applyAlignment="1">
      <alignment vertical="center" wrapText="1"/>
    </xf>
    <xf numFmtId="3" fontId="9" fillId="2" borderId="4" xfId="0" applyNumberFormat="1" applyFont="1" applyFill="1" applyBorder="1" applyAlignment="1">
      <alignment horizontal="center" vertical="center"/>
    </xf>
    <xf numFmtId="0" fontId="5" fillId="4" borderId="0" xfId="1" applyFont="1" applyFill="1" applyAlignment="1">
      <alignment horizontal="center" vertical="center" wrapText="1"/>
    </xf>
    <xf numFmtId="0" fontId="6" fillId="4" borderId="0" xfId="1" applyFont="1" applyFill="1" applyAlignment="1">
      <alignment vertical="center" wrapText="1"/>
    </xf>
    <xf numFmtId="0" fontId="8" fillId="4" borderId="0" xfId="5" applyFont="1" applyFill="1" applyAlignment="1">
      <alignment horizontal="center" vertical="center" wrapText="1"/>
    </xf>
    <xf numFmtId="0" fontId="16" fillId="4" borderId="0" xfId="5" applyFont="1" applyFill="1" applyAlignment="1">
      <alignment vertical="center" wrapText="1"/>
    </xf>
    <xf numFmtId="3" fontId="17" fillId="0" borderId="0" xfId="0" applyNumberFormat="1" applyFont="1" applyAlignment="1">
      <alignment horizontal="left"/>
    </xf>
    <xf numFmtId="0" fontId="19" fillId="0" borderId="0" xfId="1" applyFont="1" applyAlignment="1">
      <alignment wrapText="1"/>
    </xf>
    <xf numFmtId="0" fontId="16" fillId="0" borderId="0" xfId="0" applyFont="1"/>
    <xf numFmtId="0" fontId="16" fillId="4" borderId="0" xfId="0" applyFont="1" applyFill="1"/>
    <xf numFmtId="0" fontId="8" fillId="2" borderId="1" xfId="0" applyFont="1" applyFill="1" applyBorder="1" applyAlignment="1">
      <alignment horizontal="center" vertical="center" wrapText="1"/>
    </xf>
    <xf numFmtId="3" fontId="8" fillId="3" borderId="1" xfId="0" applyNumberFormat="1" applyFont="1" applyFill="1" applyBorder="1" applyAlignment="1">
      <alignment vertical="center" wrapText="1"/>
    </xf>
    <xf numFmtId="3" fontId="16" fillId="0" borderId="0" xfId="0" applyNumberFormat="1" applyFont="1"/>
    <xf numFmtId="3" fontId="16" fillId="2" borderId="1" xfId="0" applyNumberFormat="1" applyFont="1" applyFill="1" applyBorder="1" applyAlignment="1">
      <alignment vertical="center" wrapText="1"/>
    </xf>
    <xf numFmtId="164" fontId="16" fillId="0" borderId="0" xfId="0" applyNumberFormat="1" applyFont="1"/>
    <xf numFmtId="3" fontId="16" fillId="2" borderId="1" xfId="0" applyNumberFormat="1" applyFont="1" applyFill="1" applyBorder="1" applyAlignment="1">
      <alignment vertical="center"/>
    </xf>
    <xf numFmtId="164" fontId="8" fillId="3" borderId="1" xfId="0" applyNumberFormat="1" applyFont="1" applyFill="1" applyBorder="1" applyAlignment="1">
      <alignment horizontal="right" vertical="center"/>
    </xf>
    <xf numFmtId="164" fontId="12" fillId="3" borderId="7" xfId="0" applyNumberFormat="1" applyFont="1" applyFill="1" applyBorder="1" applyAlignment="1">
      <alignment horizontal="right" vertical="center"/>
    </xf>
    <xf numFmtId="3" fontId="12" fillId="0" borderId="0" xfId="0" applyNumberFormat="1" applyFont="1"/>
    <xf numFmtId="0" fontId="20" fillId="0" borderId="0" xfId="0" applyFont="1"/>
    <xf numFmtId="3" fontId="16" fillId="4" borderId="10" xfId="0" applyNumberFormat="1" applyFont="1" applyFill="1" applyBorder="1" applyAlignment="1">
      <alignment horizontal="right" vertical="center"/>
    </xf>
    <xf numFmtId="3" fontId="12" fillId="4" borderId="0" xfId="0" applyNumberFormat="1" applyFont="1" applyFill="1" applyAlignment="1">
      <alignment vertical="center"/>
    </xf>
    <xf numFmtId="3" fontId="12" fillId="6" borderId="0" xfId="0" applyNumberFormat="1" applyFont="1" applyFill="1" applyAlignment="1">
      <alignment horizontal="right" vertical="center"/>
    </xf>
    <xf numFmtId="0" fontId="8" fillId="0" borderId="0" xfId="0" applyFont="1" applyAlignment="1">
      <alignment vertical="center" wrapText="1"/>
    </xf>
    <xf numFmtId="3" fontId="12" fillId="0" borderId="0" xfId="0" applyNumberFormat="1" applyFont="1" applyAlignment="1">
      <alignment horizontal="right" vertical="center"/>
    </xf>
    <xf numFmtId="3" fontId="22" fillId="0" borderId="0" xfId="0" applyNumberFormat="1" applyFont="1" applyAlignment="1">
      <alignment horizontal="right" vertical="center"/>
    </xf>
    <xf numFmtId="3" fontId="22" fillId="0" borderId="0" xfId="0" applyNumberFormat="1" applyFont="1"/>
    <xf numFmtId="3" fontId="8" fillId="0" borderId="0" xfId="0" applyNumberFormat="1" applyFont="1" applyAlignment="1">
      <alignment horizontal="center" vertical="center" wrapText="1"/>
    </xf>
    <xf numFmtId="3" fontId="16" fillId="0" borderId="0" xfId="0" applyNumberFormat="1" applyFont="1" applyAlignment="1">
      <alignment horizontal="center" vertical="center" wrapText="1"/>
    </xf>
    <xf numFmtId="3" fontId="8" fillId="0" borderId="0" xfId="0" applyNumberFormat="1" applyFont="1"/>
    <xf numFmtId="3" fontId="8" fillId="0" borderId="0" xfId="0" applyNumberFormat="1" applyFont="1" applyAlignment="1">
      <alignment horizontal="right" vertical="center"/>
    </xf>
    <xf numFmtId="3" fontId="8" fillId="0" borderId="0" xfId="0" applyNumberFormat="1" applyFont="1" applyAlignment="1">
      <alignment vertical="center"/>
    </xf>
    <xf numFmtId="3" fontId="23" fillId="0" borderId="0" xfId="0" applyNumberFormat="1" applyFont="1"/>
    <xf numFmtId="3" fontId="12" fillId="0" borderId="0" xfId="0" applyNumberFormat="1" applyFont="1" applyAlignment="1">
      <alignment vertical="center"/>
    </xf>
    <xf numFmtId="3" fontId="16" fillId="0" borderId="0" xfId="0" applyNumberFormat="1" applyFont="1" applyAlignment="1">
      <alignment vertical="center"/>
    </xf>
    <xf numFmtId="3" fontId="16" fillId="0" borderId="0" xfId="0" applyNumberFormat="1" applyFont="1" applyAlignment="1">
      <alignment horizontal="right" vertical="center"/>
    </xf>
    <xf numFmtId="3" fontId="23" fillId="0" borderId="0" xfId="0" applyNumberFormat="1" applyFont="1" applyAlignment="1">
      <alignment horizontal="right" vertical="center"/>
    </xf>
    <xf numFmtId="3" fontId="25" fillId="0" borderId="4" xfId="0" applyNumberFormat="1" applyFont="1" applyBorder="1" applyAlignment="1">
      <alignment horizontal="center" vertical="center"/>
    </xf>
    <xf numFmtId="3" fontId="25" fillId="0" borderId="0" xfId="0" applyNumberFormat="1" applyFont="1" applyAlignment="1">
      <alignment horizontal="right" vertical="center"/>
    </xf>
    <xf numFmtId="3" fontId="25" fillId="0" borderId="0" xfId="0" applyNumberFormat="1" applyFont="1"/>
    <xf numFmtId="3" fontId="10" fillId="0" borderId="4" xfId="0" applyNumberFormat="1" applyFont="1" applyBorder="1" applyAlignment="1">
      <alignment horizontal="right" vertical="center"/>
    </xf>
    <xf numFmtId="3" fontId="9" fillId="2" borderId="4" xfId="0" applyNumberFormat="1" applyFont="1" applyFill="1" applyBorder="1" applyAlignment="1">
      <alignment vertical="center"/>
    </xf>
    <xf numFmtId="3" fontId="9" fillId="2" borderId="4" xfId="0" applyNumberFormat="1" applyFont="1" applyFill="1" applyBorder="1" applyAlignment="1">
      <alignment horizontal="center" vertical="center" wrapText="1"/>
    </xf>
    <xf numFmtId="3" fontId="25" fillId="6" borderId="4" xfId="0" applyNumberFormat="1" applyFont="1" applyFill="1" applyBorder="1" applyAlignment="1">
      <alignment horizontal="center" vertical="center" wrapText="1"/>
    </xf>
    <xf numFmtId="3" fontId="9" fillId="6" borderId="4" xfId="0" applyNumberFormat="1" applyFont="1" applyFill="1" applyBorder="1" applyAlignment="1">
      <alignment horizontal="center" vertical="center" wrapText="1"/>
    </xf>
    <xf numFmtId="3" fontId="9" fillId="0" borderId="4" xfId="0" applyNumberFormat="1" applyFont="1" applyBorder="1" applyAlignment="1">
      <alignment vertical="center"/>
    </xf>
    <xf numFmtId="3" fontId="10" fillId="0" borderId="0" xfId="0" applyNumberFormat="1" applyFont="1" applyAlignment="1">
      <alignment vertical="center"/>
    </xf>
    <xf numFmtId="0" fontId="13" fillId="0" borderId="0" xfId="0" applyFont="1" applyAlignment="1">
      <alignment vertical="center"/>
    </xf>
    <xf numFmtId="0" fontId="30" fillId="0" borderId="4" xfId="0" applyFont="1" applyBorder="1" applyAlignment="1">
      <alignment horizontal="center" vertical="center"/>
    </xf>
    <xf numFmtId="3" fontId="9" fillId="0" borderId="0" xfId="0" applyNumberFormat="1" applyFont="1" applyAlignment="1">
      <alignment vertical="center"/>
    </xf>
    <xf numFmtId="0" fontId="14" fillId="0" borderId="0" xfId="0" applyFont="1" applyAlignment="1">
      <alignment vertical="center"/>
    </xf>
    <xf numFmtId="0" fontId="13" fillId="4" borderId="0" xfId="0" applyFont="1" applyFill="1" applyAlignment="1">
      <alignment vertical="center"/>
    </xf>
    <xf numFmtId="0" fontId="26" fillId="0" borderId="0" xfId="0" applyFont="1" applyAlignment="1">
      <alignment vertical="center"/>
    </xf>
    <xf numFmtId="0" fontId="28" fillId="0" borderId="0" xfId="0" applyFont="1" applyAlignment="1">
      <alignment vertical="center"/>
    </xf>
    <xf numFmtId="0" fontId="28" fillId="4" borderId="0" xfId="0" applyFont="1" applyFill="1" applyAlignment="1">
      <alignment vertical="center"/>
    </xf>
    <xf numFmtId="0" fontId="14" fillId="4" borderId="0" xfId="0" applyFont="1" applyFill="1" applyAlignment="1">
      <alignment vertical="center"/>
    </xf>
    <xf numFmtId="0" fontId="10" fillId="0" borderId="0" xfId="0" applyFont="1" applyAlignment="1">
      <alignment horizontal="center" vertical="center"/>
    </xf>
    <xf numFmtId="49" fontId="11" fillId="7" borderId="4" xfId="0" applyNumberFormat="1" applyFont="1" applyFill="1" applyBorder="1" applyAlignment="1">
      <alignment horizontal="left" vertical="center" wrapText="1"/>
    </xf>
    <xf numFmtId="0" fontId="10" fillId="0" borderId="0" xfId="0" applyFont="1" applyAlignment="1">
      <alignment vertical="center"/>
    </xf>
    <xf numFmtId="3" fontId="9" fillId="2" borderId="10" xfId="0" applyNumberFormat="1" applyFont="1" applyFill="1" applyBorder="1" applyAlignment="1">
      <alignment horizontal="center" vertical="center" wrapText="1"/>
    </xf>
    <xf numFmtId="0" fontId="31" fillId="4" borderId="10" xfId="1" applyFont="1" applyFill="1" applyBorder="1" applyAlignment="1">
      <alignment horizontal="center" vertical="center" wrapText="1"/>
    </xf>
    <xf numFmtId="0" fontId="32" fillId="0" borderId="0" xfId="0" applyFont="1"/>
    <xf numFmtId="0" fontId="33" fillId="4" borderId="10" xfId="1" applyFont="1" applyFill="1" applyBorder="1" applyAlignment="1">
      <alignment horizontal="center" vertical="center" wrapText="1"/>
    </xf>
    <xf numFmtId="3" fontId="25" fillId="2" borderId="10" xfId="0" applyNumberFormat="1" applyFont="1" applyFill="1" applyBorder="1" applyAlignment="1">
      <alignment horizontal="center" vertical="center" wrapText="1"/>
    </xf>
    <xf numFmtId="0" fontId="34" fillId="0" borderId="0" xfId="0" applyFont="1"/>
    <xf numFmtId="49" fontId="9" fillId="0" borderId="10" xfId="6" applyNumberFormat="1" applyFont="1" applyBorder="1" applyAlignment="1">
      <alignment horizontal="left" vertical="center" wrapText="1"/>
    </xf>
    <xf numFmtId="49" fontId="35" fillId="4" borderId="10" xfId="1" applyNumberFormat="1" applyFont="1" applyFill="1" applyBorder="1" applyAlignment="1">
      <alignment horizontal="left" vertical="center" wrapText="1"/>
    </xf>
    <xf numFmtId="3" fontId="36" fillId="0" borderId="10" xfId="6" applyNumberFormat="1" applyFont="1" applyBorder="1" applyAlignment="1">
      <alignment horizontal="right" vertical="center"/>
    </xf>
    <xf numFmtId="3" fontId="31" fillId="4" borderId="10" xfId="1" applyNumberFormat="1" applyFont="1" applyFill="1" applyBorder="1" applyAlignment="1">
      <alignment horizontal="right" vertical="center"/>
    </xf>
    <xf numFmtId="0" fontId="13" fillId="0" borderId="0" xfId="0" applyFont="1"/>
    <xf numFmtId="0" fontId="38" fillId="0" borderId="0" xfId="0" applyFont="1"/>
    <xf numFmtId="0" fontId="8" fillId="4" borderId="10" xfId="5" applyFont="1" applyFill="1" applyBorder="1" applyAlignment="1">
      <alignment horizontal="center" vertical="center" wrapText="1"/>
    </xf>
    <xf numFmtId="0" fontId="37" fillId="4" borderId="10" xfId="5" applyFont="1" applyFill="1" applyBorder="1" applyAlignment="1">
      <alignment horizontal="center" vertical="center" wrapText="1"/>
    </xf>
    <xf numFmtId="0" fontId="8" fillId="4" borderId="10" xfId="5" applyFont="1" applyFill="1" applyBorder="1" applyAlignment="1">
      <alignment horizontal="left" vertical="center" wrapText="1"/>
    </xf>
    <xf numFmtId="3" fontId="8" fillId="4" borderId="10" xfId="5" applyNumberFormat="1" applyFont="1" applyFill="1" applyBorder="1" applyAlignment="1">
      <alignment horizontal="right" vertical="center"/>
    </xf>
    <xf numFmtId="49" fontId="8" fillId="6" borderId="10" xfId="0" applyNumberFormat="1" applyFont="1" applyFill="1" applyBorder="1" applyAlignment="1">
      <alignment horizontal="center" vertical="center"/>
    </xf>
    <xf numFmtId="49" fontId="8" fillId="6" borderId="10" xfId="0" applyNumberFormat="1" applyFont="1" applyFill="1" applyBorder="1" applyAlignment="1">
      <alignment vertical="center"/>
    </xf>
    <xf numFmtId="0" fontId="17" fillId="4" borderId="10" xfId="5" quotePrefix="1" applyFont="1" applyFill="1" applyBorder="1" applyAlignment="1">
      <alignment horizontal="center" vertical="center"/>
    </xf>
    <xf numFmtId="0" fontId="17" fillId="4" borderId="10" xfId="5" quotePrefix="1" applyFont="1" applyFill="1" applyBorder="1" applyAlignment="1">
      <alignment horizontal="left" vertical="center"/>
    </xf>
    <xf numFmtId="0" fontId="17" fillId="4" borderId="10" xfId="5" quotePrefix="1" applyFont="1" applyFill="1" applyBorder="1" applyAlignment="1">
      <alignment horizontal="right" vertical="center"/>
    </xf>
    <xf numFmtId="0" fontId="17" fillId="4" borderId="10" xfId="5" quotePrefix="1" applyFont="1" applyFill="1" applyBorder="1" applyAlignment="1">
      <alignment horizontal="left" vertical="center" wrapText="1"/>
    </xf>
    <xf numFmtId="0" fontId="8" fillId="4" borderId="10" xfId="0" applyFont="1" applyFill="1" applyBorder="1" applyAlignment="1">
      <alignment horizontal="center" vertical="center"/>
    </xf>
    <xf numFmtId="0" fontId="8" fillId="4" borderId="10" xfId="0" applyFont="1" applyFill="1" applyBorder="1" applyAlignment="1">
      <alignment horizontal="left" vertical="center"/>
    </xf>
    <xf numFmtId="0" fontId="21" fillId="4" borderId="10" xfId="0" applyFont="1" applyFill="1" applyBorder="1"/>
    <xf numFmtId="0" fontId="8" fillId="4" borderId="10" xfId="0" applyFont="1" applyFill="1" applyBorder="1" applyAlignment="1">
      <alignment vertical="center" wrapText="1"/>
    </xf>
    <xf numFmtId="0" fontId="16" fillId="4" borderId="10" xfId="0" applyFont="1" applyFill="1" applyBorder="1" applyAlignment="1">
      <alignment horizontal="center" vertical="center" wrapText="1"/>
    </xf>
    <xf numFmtId="0" fontId="18" fillId="4" borderId="10" xfId="0" applyFont="1" applyFill="1" applyBorder="1"/>
    <xf numFmtId="0" fontId="9" fillId="4" borderId="10" xfId="5" applyFont="1" applyFill="1" applyBorder="1" applyAlignment="1">
      <alignment horizontal="center" vertical="center" wrapText="1"/>
    </xf>
    <xf numFmtId="0" fontId="8" fillId="4" borderId="10" xfId="0" applyFont="1" applyFill="1" applyBorder="1" applyAlignment="1">
      <alignment vertical="center"/>
    </xf>
    <xf numFmtId="0" fontId="16" fillId="4" borderId="10" xfId="0" applyFont="1" applyFill="1" applyBorder="1" applyAlignment="1">
      <alignment horizontal="center" vertical="center"/>
    </xf>
    <xf numFmtId="3" fontId="8" fillId="4" borderId="10" xfId="5" applyNumberFormat="1" applyFont="1" applyFill="1" applyBorder="1" applyAlignment="1">
      <alignment horizontal="right" vertical="center" wrapText="1"/>
    </xf>
    <xf numFmtId="3" fontId="8" fillId="6" borderId="10" xfId="0" applyNumberFormat="1" applyFont="1" applyFill="1" applyBorder="1" applyAlignment="1">
      <alignment vertical="center"/>
    </xf>
    <xf numFmtId="3" fontId="8" fillId="4" borderId="10" xfId="0" applyNumberFormat="1" applyFont="1" applyFill="1" applyBorder="1" applyAlignment="1">
      <alignment vertical="center" wrapText="1"/>
    </xf>
    <xf numFmtId="3" fontId="16" fillId="4" borderId="10" xfId="0" applyNumberFormat="1" applyFont="1" applyFill="1" applyBorder="1" applyAlignment="1">
      <alignment vertical="center" wrapText="1"/>
    </xf>
    <xf numFmtId="0" fontId="8" fillId="0" borderId="10" xfId="7" applyFont="1" applyBorder="1" applyAlignment="1">
      <alignment horizontal="center" vertical="center" wrapText="1"/>
    </xf>
    <xf numFmtId="0" fontId="8" fillId="0" borderId="10" xfId="0" applyFont="1" applyBorder="1" applyAlignment="1">
      <alignment horizontal="center" vertical="center"/>
    </xf>
    <xf numFmtId="0" fontId="8" fillId="0" borderId="10" xfId="7" applyFont="1" applyBorder="1" applyAlignment="1">
      <alignment horizontal="left" vertical="center" wrapText="1"/>
    </xf>
    <xf numFmtId="0" fontId="16" fillId="0" borderId="10" xfId="0" applyFont="1" applyBorder="1" applyAlignment="1">
      <alignment horizontal="center" vertical="center"/>
    </xf>
    <xf numFmtId="0" fontId="16" fillId="0" borderId="10" xfId="7" applyFont="1" applyBorder="1" applyAlignment="1">
      <alignment horizontal="center" vertical="center" wrapText="1"/>
    </xf>
    <xf numFmtId="0" fontId="16" fillId="0" borderId="10" xfId="7" applyFont="1" applyBorder="1" applyAlignment="1">
      <alignment horizontal="left" vertical="center" wrapText="1"/>
    </xf>
    <xf numFmtId="3" fontId="16" fillId="4" borderId="10" xfId="0" applyNumberFormat="1" applyFont="1" applyFill="1" applyBorder="1" applyAlignment="1">
      <alignment vertical="center"/>
    </xf>
    <xf numFmtId="3" fontId="16" fillId="6" borderId="10" xfId="0" applyNumberFormat="1" applyFont="1" applyFill="1" applyBorder="1" applyAlignment="1">
      <alignment vertical="center"/>
    </xf>
    <xf numFmtId="3" fontId="16" fillId="6" borderId="10" xfId="0" applyNumberFormat="1" applyFont="1" applyFill="1" applyBorder="1" applyAlignment="1">
      <alignment horizontal="right" vertical="center"/>
    </xf>
    <xf numFmtId="3" fontId="16" fillId="4" borderId="10" xfId="5" applyNumberFormat="1" applyFont="1" applyFill="1" applyBorder="1" applyAlignment="1">
      <alignment horizontal="right" vertical="center"/>
    </xf>
    <xf numFmtId="3" fontId="17" fillId="4" borderId="10" xfId="5" quotePrefix="1" applyNumberFormat="1" applyFont="1" applyFill="1" applyBorder="1" applyAlignment="1">
      <alignment horizontal="right" vertical="center" wrapText="1"/>
    </xf>
    <xf numFmtId="0" fontId="8" fillId="4" borderId="10" xfId="0" applyFont="1" applyFill="1" applyBorder="1" applyAlignment="1">
      <alignment horizontal="center" vertical="center" wrapText="1"/>
    </xf>
    <xf numFmtId="0" fontId="21" fillId="0" borderId="0" xfId="0" applyFont="1"/>
    <xf numFmtId="0" fontId="8" fillId="6" borderId="10" xfId="0" applyFont="1" applyFill="1" applyBorder="1" applyAlignment="1">
      <alignment horizontal="center" vertical="center" wrapText="1"/>
    </xf>
    <xf numFmtId="3" fontId="8" fillId="6" borderId="10" xfId="0" applyNumberFormat="1" applyFont="1" applyFill="1" applyBorder="1" applyAlignment="1">
      <alignment horizontal="center" vertical="center" wrapText="1"/>
    </xf>
    <xf numFmtId="3" fontId="24" fillId="6" borderId="10" xfId="0" applyNumberFormat="1" applyFont="1" applyFill="1" applyBorder="1" applyAlignment="1">
      <alignment horizontal="center" vertical="center" wrapText="1"/>
    </xf>
    <xf numFmtId="3" fontId="25" fillId="0" borderId="10" xfId="0" applyNumberFormat="1" applyFont="1" applyBorder="1" applyAlignment="1">
      <alignment horizontal="center" vertical="center"/>
    </xf>
    <xf numFmtId="3" fontId="12" fillId="6" borderId="10" xfId="0" applyNumberFormat="1" applyFont="1" applyFill="1" applyBorder="1" applyAlignment="1">
      <alignment horizontal="left" vertical="center"/>
    </xf>
    <xf numFmtId="0" fontId="12" fillId="6" borderId="10" xfId="0" applyFont="1" applyFill="1" applyBorder="1" applyAlignment="1">
      <alignment horizontal="left" vertical="center" wrapText="1"/>
    </xf>
    <xf numFmtId="3" fontId="12" fillId="6" borderId="10" xfId="0" applyNumberFormat="1" applyFont="1" applyFill="1" applyBorder="1" applyAlignment="1">
      <alignment horizontal="right" vertical="center" wrapText="1"/>
    </xf>
    <xf numFmtId="0" fontId="16" fillId="6" borderId="10" xfId="0" applyFont="1" applyFill="1" applyBorder="1" applyAlignment="1">
      <alignment horizontal="left" vertical="center" wrapText="1"/>
    </xf>
    <xf numFmtId="3" fontId="8" fillId="7" borderId="10" xfId="0" applyNumberFormat="1" applyFont="1" applyFill="1" applyBorder="1" applyAlignment="1">
      <alignment horizontal="left" vertical="center"/>
    </xf>
    <xf numFmtId="3" fontId="8" fillId="7" borderId="10" xfId="0" applyNumberFormat="1" applyFont="1" applyFill="1" applyBorder="1" applyAlignment="1">
      <alignment horizontal="right" vertical="center"/>
    </xf>
    <xf numFmtId="0" fontId="8" fillId="7" borderId="10" xfId="0" applyFont="1" applyFill="1" applyBorder="1" applyAlignment="1">
      <alignment horizontal="right" vertical="center"/>
    </xf>
    <xf numFmtId="0" fontId="8" fillId="7" borderId="10" xfId="0" applyFont="1" applyFill="1" applyBorder="1" applyAlignment="1">
      <alignment horizontal="left" vertical="center" wrapText="1"/>
    </xf>
    <xf numFmtId="3" fontId="12" fillId="5" borderId="10" xfId="0" applyNumberFormat="1" applyFont="1" applyFill="1" applyBorder="1" applyAlignment="1">
      <alignment horizontal="right" vertical="center"/>
    </xf>
    <xf numFmtId="3" fontId="8" fillId="5" borderId="10" xfId="0" applyNumberFormat="1" applyFont="1" applyFill="1" applyBorder="1" applyAlignment="1">
      <alignment horizontal="right" vertical="center"/>
    </xf>
    <xf numFmtId="3" fontId="12" fillId="4" borderId="10" xfId="0" applyNumberFormat="1" applyFont="1" applyFill="1" applyBorder="1" applyAlignment="1">
      <alignment horizontal="right" vertical="center"/>
    </xf>
    <xf numFmtId="3" fontId="12" fillId="0" borderId="10" xfId="0" applyNumberFormat="1" applyFont="1" applyBorder="1" applyAlignment="1">
      <alignment vertical="center"/>
    </xf>
    <xf numFmtId="0" fontId="16" fillId="6" borderId="10" xfId="0" applyFont="1" applyFill="1" applyBorder="1" applyAlignment="1">
      <alignment horizontal="right" vertical="center"/>
    </xf>
    <xf numFmtId="0" fontId="12" fillId="7" borderId="10" xfId="0" applyFont="1" applyFill="1" applyBorder="1" applyAlignment="1">
      <alignment horizontal="center" vertical="center"/>
    </xf>
    <xf numFmtId="0" fontId="12" fillId="7" borderId="10" xfId="0" applyFont="1" applyFill="1" applyBorder="1" applyAlignment="1">
      <alignment horizontal="left" vertical="center" wrapText="1"/>
    </xf>
    <xf numFmtId="3" fontId="12" fillId="7" borderId="10" xfId="0" applyNumberFormat="1" applyFont="1" applyFill="1" applyBorder="1" applyAlignment="1">
      <alignment horizontal="right" vertical="center"/>
    </xf>
    <xf numFmtId="0" fontId="8" fillId="7" borderId="10" xfId="0" applyFont="1" applyFill="1" applyBorder="1" applyAlignment="1">
      <alignment horizontal="center" vertical="center"/>
    </xf>
    <xf numFmtId="0" fontId="16" fillId="7" borderId="10" xfId="0" applyFont="1" applyFill="1" applyBorder="1" applyAlignment="1">
      <alignment horizontal="center" vertical="center"/>
    </xf>
    <xf numFmtId="0" fontId="16" fillId="7" borderId="10" xfId="0" applyFont="1" applyFill="1" applyBorder="1" applyAlignment="1">
      <alignment horizontal="left" vertical="center" wrapText="1"/>
    </xf>
    <xf numFmtId="3" fontId="16" fillId="7" borderId="10" xfId="0" applyNumberFormat="1" applyFont="1" applyFill="1" applyBorder="1" applyAlignment="1">
      <alignment horizontal="right" vertical="center"/>
    </xf>
    <xf numFmtId="0" fontId="10" fillId="0" borderId="0" xfId="0" applyFont="1"/>
    <xf numFmtId="3" fontId="9" fillId="2" borderId="1" xfId="0" applyNumberFormat="1" applyFont="1" applyFill="1" applyBorder="1" applyAlignment="1">
      <alignment horizontal="right" vertical="center"/>
    </xf>
    <xf numFmtId="3" fontId="9" fillId="2" borderId="1" xfId="0" applyNumberFormat="1" applyFont="1" applyFill="1" applyBorder="1" applyAlignment="1">
      <alignment horizontal="right" vertical="center" wrapText="1"/>
    </xf>
    <xf numFmtId="3" fontId="11" fillId="3" borderId="7" xfId="0" applyNumberFormat="1" applyFont="1" applyFill="1" applyBorder="1" applyAlignment="1">
      <alignment horizontal="right" vertical="center"/>
    </xf>
    <xf numFmtId="3" fontId="11" fillId="5" borderId="4" xfId="0" applyNumberFormat="1" applyFont="1" applyFill="1" applyBorder="1" applyAlignment="1">
      <alignment vertical="center"/>
    </xf>
    <xf numFmtId="0" fontId="10" fillId="2" borderId="0" xfId="0" applyFont="1" applyFill="1" applyAlignment="1">
      <alignment vertical="center"/>
    </xf>
    <xf numFmtId="3" fontId="9" fillId="2" borderId="10" xfId="0" applyNumberFormat="1" applyFont="1" applyFill="1" applyBorder="1" applyAlignment="1">
      <alignment horizontal="right" vertical="center"/>
    </xf>
    <xf numFmtId="0" fontId="18" fillId="0" borderId="22" xfId="0" applyFont="1" applyBorder="1"/>
    <xf numFmtId="3" fontId="8" fillId="2" borderId="10" xfId="0" applyNumberFormat="1" applyFont="1" applyFill="1" applyBorder="1" applyAlignment="1">
      <alignment horizontal="center" vertical="center" wrapText="1"/>
    </xf>
    <xf numFmtId="3" fontId="12" fillId="7" borderId="10" xfId="0" applyNumberFormat="1" applyFont="1" applyFill="1" applyBorder="1" applyAlignment="1">
      <alignment horizontal="left" vertical="center"/>
    </xf>
    <xf numFmtId="3" fontId="12" fillId="5" borderId="10" xfId="0" applyNumberFormat="1" applyFont="1" applyFill="1" applyBorder="1" applyAlignment="1">
      <alignment vertical="center"/>
    </xf>
    <xf numFmtId="49" fontId="17" fillId="2" borderId="10" xfId="0" applyNumberFormat="1" applyFont="1" applyFill="1" applyBorder="1" applyAlignment="1">
      <alignment horizontal="center" vertical="center"/>
    </xf>
    <xf numFmtId="49" fontId="17" fillId="2" borderId="10" xfId="0" applyNumberFormat="1" applyFont="1" applyFill="1" applyBorder="1" applyAlignment="1">
      <alignment vertical="center"/>
    </xf>
    <xf numFmtId="3" fontId="17" fillId="2" borderId="10" xfId="0" applyNumberFormat="1" applyFont="1" applyFill="1" applyBorder="1" applyAlignment="1">
      <alignment horizontal="center" vertical="center" wrapText="1"/>
    </xf>
    <xf numFmtId="49" fontId="17" fillId="2" borderId="10" xfId="0" applyNumberFormat="1" applyFont="1" applyFill="1" applyBorder="1" applyAlignment="1">
      <alignment vertical="center" wrapText="1"/>
    </xf>
    <xf numFmtId="3" fontId="12" fillId="2" borderId="10" xfId="0" applyNumberFormat="1" applyFont="1" applyFill="1" applyBorder="1" applyAlignment="1">
      <alignment horizontal="left" vertical="center"/>
    </xf>
    <xf numFmtId="3" fontId="17" fillId="0" borderId="10" xfId="0" applyNumberFormat="1" applyFont="1" applyBorder="1" applyAlignment="1">
      <alignment vertical="center"/>
    </xf>
    <xf numFmtId="0" fontId="39" fillId="4" borderId="10" xfId="1" applyFont="1" applyFill="1" applyBorder="1" applyAlignment="1">
      <alignment horizontal="center" vertical="center" wrapText="1"/>
    </xf>
    <xf numFmtId="3" fontId="11" fillId="2" borderId="10" xfId="0" applyNumberFormat="1" applyFont="1" applyFill="1" applyBorder="1" applyAlignment="1">
      <alignment horizontal="right" vertical="center" wrapText="1"/>
    </xf>
    <xf numFmtId="0" fontId="40" fillId="0" borderId="0" xfId="0" applyFont="1"/>
    <xf numFmtId="49" fontId="9" fillId="2" borderId="13" xfId="0" applyNumberFormat="1" applyFont="1" applyFill="1" applyBorder="1" applyAlignment="1">
      <alignment horizontal="right" vertical="center"/>
    </xf>
    <xf numFmtId="0" fontId="9" fillId="0" borderId="15" xfId="0" applyFont="1" applyBorder="1" applyAlignment="1">
      <alignment vertical="center"/>
    </xf>
    <xf numFmtId="49" fontId="10" fillId="2" borderId="16" xfId="0" applyNumberFormat="1" applyFont="1" applyFill="1" applyBorder="1" applyAlignment="1">
      <alignment horizontal="right" vertical="center"/>
    </xf>
    <xf numFmtId="0" fontId="14" fillId="0" borderId="16" xfId="0" applyFont="1" applyBorder="1" applyAlignment="1">
      <alignment vertical="center"/>
    </xf>
    <xf numFmtId="49" fontId="10" fillId="2" borderId="16" xfId="0" applyNumberFormat="1" applyFont="1" applyFill="1" applyBorder="1" applyAlignment="1">
      <alignment horizontal="left" vertical="center"/>
    </xf>
    <xf numFmtId="3" fontId="10" fillId="2" borderId="16" xfId="0" applyNumberFormat="1" applyFont="1" applyFill="1" applyBorder="1" applyAlignment="1">
      <alignment vertical="center"/>
    </xf>
    <xf numFmtId="3" fontId="9" fillId="0" borderId="16" xfId="0" applyNumberFormat="1" applyFont="1" applyBorder="1" applyAlignment="1">
      <alignment horizontal="right" vertical="center"/>
    </xf>
    <xf numFmtId="49" fontId="9" fillId="2" borderId="16" xfId="0" applyNumberFormat="1" applyFont="1" applyFill="1" applyBorder="1" applyAlignment="1">
      <alignment horizontal="right" vertical="center"/>
    </xf>
    <xf numFmtId="49" fontId="9" fillId="2" borderId="16" xfId="0" applyNumberFormat="1" applyFont="1" applyFill="1" applyBorder="1" applyAlignment="1">
      <alignment horizontal="left" vertical="center"/>
    </xf>
    <xf numFmtId="3" fontId="9" fillId="2" borderId="16" xfId="0" applyNumberFormat="1" applyFont="1" applyFill="1" applyBorder="1" applyAlignment="1">
      <alignment vertical="center"/>
    </xf>
    <xf numFmtId="0" fontId="9" fillId="2" borderId="16" xfId="0" applyFont="1" applyFill="1" applyBorder="1" applyAlignment="1">
      <alignment horizontal="right" vertical="center"/>
    </xf>
    <xf numFmtId="49" fontId="9" fillId="2" borderId="16" xfId="0" applyNumberFormat="1" applyFont="1" applyFill="1" applyBorder="1" applyAlignment="1">
      <alignment horizontal="left" vertical="center" wrapText="1"/>
    </xf>
    <xf numFmtId="49" fontId="10" fillId="2" borderId="16" xfId="0" applyNumberFormat="1" applyFont="1" applyFill="1" applyBorder="1" applyAlignment="1">
      <alignment horizontal="left" vertical="center" wrapText="1"/>
    </xf>
    <xf numFmtId="0" fontId="9" fillId="0" borderId="18" xfId="0" applyFont="1" applyBorder="1" applyAlignment="1">
      <alignment vertical="center"/>
    </xf>
    <xf numFmtId="49" fontId="10" fillId="2" borderId="19" xfId="0" applyNumberFormat="1" applyFont="1" applyFill="1" applyBorder="1" applyAlignment="1">
      <alignment horizontal="right" vertical="center"/>
    </xf>
    <xf numFmtId="0" fontId="14" fillId="0" borderId="19" xfId="0" applyFont="1" applyBorder="1" applyAlignment="1">
      <alignment vertical="center"/>
    </xf>
    <xf numFmtId="49" fontId="10" fillId="2" borderId="19" xfId="0" applyNumberFormat="1" applyFont="1" applyFill="1" applyBorder="1" applyAlignment="1">
      <alignment horizontal="left" vertical="center" wrapText="1"/>
    </xf>
    <xf numFmtId="3" fontId="10" fillId="2" borderId="19" xfId="0" applyNumberFormat="1" applyFont="1" applyFill="1" applyBorder="1" applyAlignment="1">
      <alignment vertical="center"/>
    </xf>
    <xf numFmtId="3" fontId="9" fillId="6" borderId="13" xfId="0" applyNumberFormat="1" applyFont="1" applyFill="1" applyBorder="1" applyAlignment="1">
      <alignment horizontal="right" vertical="center"/>
    </xf>
    <xf numFmtId="0" fontId="28" fillId="0" borderId="15" xfId="0" applyFont="1" applyBorder="1" applyAlignment="1">
      <alignment vertical="center"/>
    </xf>
    <xf numFmtId="49" fontId="10" fillId="0" borderId="16" xfId="0" applyNumberFormat="1" applyFont="1" applyBorder="1" applyAlignment="1">
      <alignment horizontal="right" vertical="center"/>
    </xf>
    <xf numFmtId="0" fontId="10" fillId="0" borderId="16" xfId="0" applyFont="1" applyBorder="1" applyAlignment="1">
      <alignment vertical="center"/>
    </xf>
    <xf numFmtId="3" fontId="41" fillId="6" borderId="16" xfId="0" applyNumberFormat="1" applyFont="1" applyFill="1" applyBorder="1" applyAlignment="1">
      <alignment horizontal="right" vertical="center"/>
    </xf>
    <xf numFmtId="49" fontId="42" fillId="0" borderId="16" xfId="0" applyNumberFormat="1" applyFont="1" applyBorder="1" applyAlignment="1">
      <alignment horizontal="right" vertical="center"/>
    </xf>
    <xf numFmtId="0" fontId="42" fillId="0" borderId="16" xfId="0" applyFont="1" applyBorder="1" applyAlignment="1">
      <alignment vertical="center"/>
    </xf>
    <xf numFmtId="3" fontId="42" fillId="2" borderId="16" xfId="0" applyNumberFormat="1" applyFont="1" applyFill="1" applyBorder="1" applyAlignment="1">
      <alignment vertical="center"/>
    </xf>
    <xf numFmtId="0" fontId="10" fillId="0" borderId="19" xfId="0" applyFont="1" applyBorder="1" applyAlignment="1">
      <alignment vertical="center"/>
    </xf>
    <xf numFmtId="49" fontId="9" fillId="6" borderId="13" xfId="0" applyNumberFormat="1" applyFont="1" applyFill="1" applyBorder="1" applyAlignment="1">
      <alignment vertical="center"/>
    </xf>
    <xf numFmtId="0" fontId="41" fillId="4" borderId="19" xfId="0" applyFont="1" applyFill="1" applyBorder="1" applyAlignment="1">
      <alignment horizontal="right" vertical="center"/>
    </xf>
    <xf numFmtId="49" fontId="41" fillId="6" borderId="19" xfId="0" applyNumberFormat="1" applyFont="1" applyFill="1" applyBorder="1" applyAlignment="1">
      <alignment vertical="center"/>
    </xf>
    <xf numFmtId="3" fontId="41" fillId="6" borderId="19" xfId="0" applyNumberFormat="1" applyFont="1" applyFill="1" applyBorder="1" applyAlignment="1">
      <alignment horizontal="left" vertical="center" wrapText="1"/>
    </xf>
    <xf numFmtId="3" fontId="41" fillId="6" borderId="19" xfId="0" applyNumberFormat="1" applyFont="1" applyFill="1" applyBorder="1" applyAlignment="1">
      <alignment horizontal="right" vertical="center"/>
    </xf>
    <xf numFmtId="3" fontId="10" fillId="0" borderId="19" xfId="0" applyNumberFormat="1" applyFont="1" applyBorder="1" applyAlignment="1">
      <alignment horizontal="right" vertical="center"/>
    </xf>
    <xf numFmtId="49" fontId="10" fillId="0" borderId="19" xfId="0" applyNumberFormat="1" applyFont="1" applyBorder="1" applyAlignment="1">
      <alignment horizontal="right" vertical="center"/>
    </xf>
    <xf numFmtId="0" fontId="14" fillId="0" borderId="12" xfId="0" applyFont="1" applyBorder="1" applyAlignment="1">
      <alignment vertical="center"/>
    </xf>
    <xf numFmtId="49" fontId="9" fillId="2" borderId="13" xfId="0" applyNumberFormat="1" applyFont="1" applyFill="1" applyBorder="1" applyAlignment="1">
      <alignment horizontal="center" vertical="center"/>
    </xf>
    <xf numFmtId="49" fontId="9" fillId="2" borderId="13" xfId="0" applyNumberFormat="1" applyFont="1" applyFill="1" applyBorder="1" applyAlignment="1">
      <alignment horizontal="left" vertical="center" wrapText="1"/>
    </xf>
    <xf numFmtId="3" fontId="9" fillId="2" borderId="13" xfId="0" applyNumberFormat="1" applyFont="1" applyFill="1" applyBorder="1" applyAlignment="1">
      <alignment horizontal="right" vertical="center"/>
    </xf>
    <xf numFmtId="3" fontId="9" fillId="0" borderId="13" xfId="0" applyNumberFormat="1" applyFont="1" applyBorder="1" applyAlignment="1">
      <alignment vertical="center"/>
    </xf>
    <xf numFmtId="3" fontId="9" fillId="0" borderId="14" xfId="0" applyNumberFormat="1" applyFont="1" applyBorder="1" applyAlignment="1">
      <alignment vertical="center"/>
    </xf>
    <xf numFmtId="0" fontId="14" fillId="0" borderId="15" xfId="0" applyFont="1" applyBorder="1" applyAlignment="1">
      <alignment vertical="center"/>
    </xf>
    <xf numFmtId="49" fontId="9" fillId="2" borderId="16" xfId="0" applyNumberFormat="1" applyFont="1" applyFill="1" applyBorder="1" applyAlignment="1">
      <alignment horizontal="center" vertical="center"/>
    </xf>
    <xf numFmtId="3" fontId="9" fillId="2" borderId="16" xfId="0" applyNumberFormat="1" applyFont="1" applyFill="1" applyBorder="1" applyAlignment="1">
      <alignment horizontal="right" vertical="center"/>
    </xf>
    <xf numFmtId="3" fontId="9" fillId="0" borderId="16" xfId="0" applyNumberFormat="1" applyFont="1" applyBorder="1" applyAlignment="1">
      <alignment vertical="center"/>
    </xf>
    <xf numFmtId="3" fontId="9" fillId="0" borderId="17" xfId="0" applyNumberFormat="1" applyFont="1" applyBorder="1" applyAlignment="1">
      <alignment vertical="center"/>
    </xf>
    <xf numFmtId="49" fontId="41" fillId="2" borderId="16" xfId="0" applyNumberFormat="1" applyFont="1" applyFill="1" applyBorder="1" applyAlignment="1">
      <alignment horizontal="right" vertical="center"/>
    </xf>
    <xf numFmtId="49" fontId="41" fillId="2" borderId="16" xfId="0" applyNumberFormat="1" applyFont="1" applyFill="1" applyBorder="1" applyAlignment="1">
      <alignment horizontal="left" vertical="center" wrapText="1"/>
    </xf>
    <xf numFmtId="3" fontId="41" fillId="2" borderId="16" xfId="0" applyNumberFormat="1" applyFont="1" applyFill="1" applyBorder="1" applyAlignment="1">
      <alignment horizontal="right" vertical="center"/>
    </xf>
    <xf numFmtId="0" fontId="13" fillId="0" borderId="15" xfId="0" applyFont="1" applyBorder="1" applyAlignment="1">
      <alignment vertical="center"/>
    </xf>
    <xf numFmtId="0" fontId="13" fillId="0" borderId="16" xfId="0" applyFont="1" applyBorder="1" applyAlignment="1">
      <alignment vertical="center"/>
    </xf>
    <xf numFmtId="3" fontId="10" fillId="2" borderId="16" xfId="0" applyNumberFormat="1" applyFont="1" applyFill="1" applyBorder="1" applyAlignment="1">
      <alignment horizontal="right" vertical="center"/>
    </xf>
    <xf numFmtId="49" fontId="42" fillId="2" borderId="16" xfId="0" applyNumberFormat="1" applyFont="1" applyFill="1" applyBorder="1" applyAlignment="1">
      <alignment horizontal="right" vertical="center"/>
    </xf>
    <xf numFmtId="49" fontId="42" fillId="2" borderId="16" xfId="0" applyNumberFormat="1" applyFont="1" applyFill="1" applyBorder="1" applyAlignment="1">
      <alignment horizontal="left" vertical="center" wrapText="1"/>
    </xf>
    <xf numFmtId="0" fontId="13" fillId="0" borderId="18" xfId="0" applyFont="1" applyBorder="1" applyAlignment="1">
      <alignment vertical="center"/>
    </xf>
    <xf numFmtId="0" fontId="13" fillId="0" borderId="19" xfId="0" applyFont="1" applyBorder="1" applyAlignment="1">
      <alignment vertical="center"/>
    </xf>
    <xf numFmtId="3" fontId="10" fillId="2" borderId="19" xfId="0" applyNumberFormat="1" applyFont="1" applyFill="1" applyBorder="1" applyAlignment="1">
      <alignment horizontal="right" vertical="center"/>
    </xf>
    <xf numFmtId="3" fontId="9" fillId="0" borderId="19" xfId="0" applyNumberFormat="1" applyFont="1" applyBorder="1" applyAlignment="1">
      <alignment vertical="center"/>
    </xf>
    <xf numFmtId="3" fontId="9" fillId="0" borderId="20" xfId="0" applyNumberFormat="1" applyFont="1" applyBorder="1" applyAlignment="1">
      <alignment vertical="center"/>
    </xf>
    <xf numFmtId="3" fontId="25" fillId="6" borderId="5" xfId="0" applyNumberFormat="1" applyFont="1" applyFill="1" applyBorder="1" applyAlignment="1">
      <alignment horizontal="center" vertical="center" wrapText="1"/>
    </xf>
    <xf numFmtId="3" fontId="9" fillId="10" borderId="4" xfId="0" applyNumberFormat="1" applyFont="1" applyFill="1" applyBorder="1" applyAlignment="1">
      <alignment horizontal="center" vertical="center" wrapText="1"/>
    </xf>
    <xf numFmtId="3" fontId="9" fillId="10" borderId="4" xfId="0" applyNumberFormat="1" applyFont="1" applyFill="1" applyBorder="1" applyAlignment="1">
      <alignment horizontal="right" vertical="center" wrapText="1"/>
    </xf>
    <xf numFmtId="3" fontId="9" fillId="10" borderId="4" xfId="0" applyNumberFormat="1" applyFont="1" applyFill="1" applyBorder="1" applyAlignment="1">
      <alignment horizontal="left" vertical="center"/>
    </xf>
    <xf numFmtId="3" fontId="9" fillId="10" borderId="5" xfId="0" applyNumberFormat="1" applyFont="1" applyFill="1" applyBorder="1" applyAlignment="1">
      <alignment horizontal="right" vertical="center" wrapText="1"/>
    </xf>
    <xf numFmtId="3" fontId="9" fillId="11" borderId="4" xfId="0" applyNumberFormat="1" applyFont="1" applyFill="1" applyBorder="1" applyAlignment="1">
      <alignment vertical="center"/>
    </xf>
    <xf numFmtId="0" fontId="9" fillId="2" borderId="13" xfId="0" applyFont="1" applyFill="1" applyBorder="1" applyAlignment="1">
      <alignment horizontal="right" vertical="center"/>
    </xf>
    <xf numFmtId="0" fontId="9" fillId="2" borderId="13" xfId="0" applyFont="1" applyFill="1" applyBorder="1" applyAlignment="1">
      <alignment horizontal="center" vertical="center"/>
    </xf>
    <xf numFmtId="0" fontId="9" fillId="2" borderId="13" xfId="0" applyFont="1" applyFill="1" applyBorder="1" applyAlignment="1">
      <alignment horizontal="left" vertical="center" wrapText="1"/>
    </xf>
    <xf numFmtId="0" fontId="9" fillId="2" borderId="16" xfId="0" applyFont="1" applyFill="1" applyBorder="1" applyAlignment="1">
      <alignment horizontal="center" vertical="center"/>
    </xf>
    <xf numFmtId="0" fontId="9" fillId="2" borderId="16" xfId="0" applyFont="1" applyFill="1" applyBorder="1" applyAlignment="1">
      <alignment horizontal="left" vertical="center" wrapText="1"/>
    </xf>
    <xf numFmtId="0" fontId="10" fillId="2" borderId="19" xfId="0" applyFont="1" applyFill="1" applyBorder="1" applyAlignment="1">
      <alignment horizontal="right" vertical="center"/>
    </xf>
    <xf numFmtId="0" fontId="10" fillId="2" borderId="19" xfId="0" applyFont="1" applyFill="1" applyBorder="1" applyAlignment="1">
      <alignment horizontal="center" vertical="center"/>
    </xf>
    <xf numFmtId="0" fontId="10" fillId="2" borderId="19" xfId="0" applyFont="1" applyFill="1" applyBorder="1" applyAlignment="1">
      <alignment horizontal="left" vertical="center" wrapText="1"/>
    </xf>
    <xf numFmtId="3" fontId="9" fillId="2" borderId="13" xfId="0" applyNumberFormat="1" applyFont="1" applyFill="1" applyBorder="1" applyAlignment="1">
      <alignment horizontal="right" vertical="center" wrapText="1"/>
    </xf>
    <xf numFmtId="3" fontId="9" fillId="2" borderId="16" xfId="0" applyNumberFormat="1" applyFont="1" applyFill="1" applyBorder="1" applyAlignment="1">
      <alignment horizontal="right" vertical="center" wrapText="1"/>
    </xf>
    <xf numFmtId="3" fontId="41" fillId="2" borderId="16" xfId="0" applyNumberFormat="1" applyFont="1" applyFill="1" applyBorder="1" applyAlignment="1">
      <alignment horizontal="right" vertical="center" wrapText="1"/>
    </xf>
    <xf numFmtId="49" fontId="10" fillId="2" borderId="19" xfId="0" applyNumberFormat="1" applyFont="1" applyFill="1" applyBorder="1" applyAlignment="1">
      <alignment horizontal="center" vertical="center"/>
    </xf>
    <xf numFmtId="3" fontId="10" fillId="2" borderId="19" xfId="0" applyNumberFormat="1" applyFont="1" applyFill="1" applyBorder="1" applyAlignment="1">
      <alignment horizontal="right" vertical="center" wrapText="1"/>
    </xf>
    <xf numFmtId="0" fontId="13" fillId="4" borderId="18" xfId="0" applyFont="1" applyFill="1" applyBorder="1" applyAlignment="1">
      <alignment vertical="center"/>
    </xf>
    <xf numFmtId="0" fontId="10" fillId="6" borderId="19" xfId="0" applyFont="1" applyFill="1" applyBorder="1" applyAlignment="1">
      <alignment horizontal="center" vertical="center"/>
    </xf>
    <xf numFmtId="49" fontId="10" fillId="6" borderId="19" xfId="0" applyNumberFormat="1" applyFont="1" applyFill="1" applyBorder="1" applyAlignment="1">
      <alignment horizontal="left" vertical="center" wrapText="1"/>
    </xf>
    <xf numFmtId="3" fontId="10" fillId="6" borderId="19" xfId="0" applyNumberFormat="1" applyFont="1" applyFill="1" applyBorder="1" applyAlignment="1">
      <alignment horizontal="right" vertical="center"/>
    </xf>
    <xf numFmtId="3" fontId="9" fillId="5" borderId="4" xfId="0" applyNumberFormat="1" applyFont="1" applyFill="1" applyBorder="1" applyAlignment="1">
      <alignment vertical="center"/>
    </xf>
    <xf numFmtId="49" fontId="10" fillId="2" borderId="16" xfId="0" applyNumberFormat="1" applyFont="1" applyFill="1" applyBorder="1" applyAlignment="1">
      <alignment horizontal="center" vertical="center"/>
    </xf>
    <xf numFmtId="3" fontId="9" fillId="4" borderId="20" xfId="0" applyNumberFormat="1" applyFont="1" applyFill="1" applyBorder="1" applyAlignment="1">
      <alignment vertical="center"/>
    </xf>
    <xf numFmtId="3" fontId="41" fillId="2" borderId="19" xfId="0" applyNumberFormat="1" applyFont="1" applyFill="1" applyBorder="1" applyAlignment="1">
      <alignment horizontal="right" vertical="center" wrapText="1"/>
    </xf>
    <xf numFmtId="3" fontId="10" fillId="2" borderId="16" xfId="0" applyNumberFormat="1" applyFont="1" applyFill="1" applyBorder="1" applyAlignment="1">
      <alignment horizontal="right" vertical="center" wrapText="1"/>
    </xf>
    <xf numFmtId="49" fontId="42" fillId="2" borderId="16" xfId="0" applyNumberFormat="1" applyFont="1" applyFill="1" applyBorder="1" applyAlignment="1">
      <alignment horizontal="center" vertical="center"/>
    </xf>
    <xf numFmtId="3" fontId="42" fillId="2" borderId="16" xfId="0" applyNumberFormat="1" applyFont="1" applyFill="1" applyBorder="1" applyAlignment="1">
      <alignment horizontal="right" vertical="center" wrapText="1"/>
    </xf>
    <xf numFmtId="3" fontId="42" fillId="2" borderId="16" xfId="0" applyNumberFormat="1" applyFont="1" applyFill="1" applyBorder="1" applyAlignment="1">
      <alignment horizontal="right" vertical="center"/>
    </xf>
    <xf numFmtId="0" fontId="14" fillId="4" borderId="12" xfId="0" applyFont="1" applyFill="1" applyBorder="1" applyAlignment="1">
      <alignment horizontal="right" vertical="center"/>
    </xf>
    <xf numFmtId="0" fontId="9" fillId="0" borderId="16" xfId="0" applyFont="1" applyBorder="1" applyAlignment="1">
      <alignment horizontal="right" vertical="center"/>
    </xf>
    <xf numFmtId="0" fontId="9" fillId="0" borderId="16" xfId="0" applyFont="1" applyBorder="1" applyAlignment="1">
      <alignment horizontal="center" vertical="center"/>
    </xf>
    <xf numFmtId="49" fontId="9" fillId="0" borderId="16" xfId="0" applyNumberFormat="1" applyFont="1" applyBorder="1" applyAlignment="1">
      <alignment horizontal="left" vertical="center" wrapText="1"/>
    </xf>
    <xf numFmtId="3" fontId="9" fillId="4" borderId="16" xfId="0" applyNumberFormat="1" applyFont="1" applyFill="1" applyBorder="1" applyAlignment="1">
      <alignment vertical="center"/>
    </xf>
    <xf numFmtId="3" fontId="9" fillId="4" borderId="17" xfId="0" applyNumberFormat="1" applyFont="1" applyFill="1" applyBorder="1" applyAlignment="1">
      <alignment vertical="center"/>
    </xf>
    <xf numFmtId="0" fontId="14" fillId="4" borderId="15" xfId="0" applyFont="1" applyFill="1" applyBorder="1" applyAlignment="1">
      <alignment horizontal="right" vertical="center"/>
    </xf>
    <xf numFmtId="0" fontId="0" fillId="4" borderId="16" xfId="0" applyFill="1" applyBorder="1" applyAlignment="1">
      <alignment horizontal="right" vertical="center"/>
    </xf>
    <xf numFmtId="49" fontId="41" fillId="6" borderId="16" xfId="0" applyNumberFormat="1" applyFont="1" applyFill="1" applyBorder="1" applyAlignment="1">
      <alignment horizontal="left" vertical="center" wrapText="1"/>
    </xf>
    <xf numFmtId="0" fontId="44" fillId="4" borderId="16" xfId="0" applyFont="1" applyFill="1" applyBorder="1" applyAlignment="1">
      <alignment horizontal="right" vertical="center"/>
    </xf>
    <xf numFmtId="49" fontId="42" fillId="6" borderId="16" xfId="0" applyNumberFormat="1" applyFont="1" applyFill="1" applyBorder="1" applyAlignment="1">
      <alignment horizontal="left" vertical="center" wrapText="1"/>
    </xf>
    <xf numFmtId="0" fontId="44" fillId="4" borderId="13" xfId="0" applyFont="1" applyFill="1" applyBorder="1" applyAlignment="1">
      <alignment horizontal="right" vertical="center"/>
    </xf>
    <xf numFmtId="49" fontId="42" fillId="6" borderId="13" xfId="0" applyNumberFormat="1" applyFont="1" applyFill="1" applyBorder="1" applyAlignment="1">
      <alignment horizontal="left" vertical="center" wrapText="1"/>
    </xf>
    <xf numFmtId="3" fontId="42" fillId="6" borderId="13" xfId="0" applyNumberFormat="1" applyFont="1" applyFill="1" applyBorder="1" applyAlignment="1">
      <alignment horizontal="right" vertical="center"/>
    </xf>
    <xf numFmtId="3" fontId="42" fillId="6" borderId="16" xfId="0" applyNumberFormat="1" applyFont="1" applyFill="1" applyBorder="1" applyAlignment="1">
      <alignment horizontal="right" vertical="center"/>
    </xf>
    <xf numFmtId="49" fontId="9" fillId="10" borderId="11" xfId="0" applyNumberFormat="1" applyFont="1" applyFill="1" applyBorder="1" applyAlignment="1">
      <alignment horizontal="center" vertical="center"/>
    </xf>
    <xf numFmtId="0" fontId="9" fillId="11" borderId="11" xfId="0" applyFont="1" applyFill="1" applyBorder="1" applyAlignment="1">
      <alignment vertical="center"/>
    </xf>
    <xf numFmtId="49" fontId="9" fillId="10" borderId="11" xfId="0" applyNumberFormat="1" applyFont="1" applyFill="1" applyBorder="1" applyAlignment="1">
      <alignment vertical="center"/>
    </xf>
    <xf numFmtId="3" fontId="9" fillId="10" borderId="11" xfId="0" applyNumberFormat="1" applyFont="1" applyFill="1" applyBorder="1" applyAlignment="1">
      <alignment horizontal="right" vertical="center" wrapText="1"/>
    </xf>
    <xf numFmtId="49" fontId="9" fillId="0" borderId="16" xfId="0" applyNumberFormat="1" applyFont="1" applyBorder="1" applyAlignment="1">
      <alignment horizontal="right" vertical="center"/>
    </xf>
    <xf numFmtId="0" fontId="9" fillId="0" borderId="16" xfId="0" applyFont="1" applyBorder="1" applyAlignment="1">
      <alignment vertical="center"/>
    </xf>
    <xf numFmtId="3" fontId="10" fillId="0" borderId="16" xfId="0" applyNumberFormat="1" applyFont="1" applyBorder="1" applyAlignment="1">
      <alignment horizontal="right" vertical="center"/>
    </xf>
    <xf numFmtId="3" fontId="10" fillId="0" borderId="17" xfId="0" applyNumberFormat="1" applyFont="1" applyBorder="1" applyAlignment="1">
      <alignment horizontal="right" vertical="center"/>
    </xf>
    <xf numFmtId="0" fontId="10" fillId="0" borderId="15" xfId="0" applyFont="1" applyBorder="1" applyAlignment="1">
      <alignment vertical="center"/>
    </xf>
    <xf numFmtId="0" fontId="10" fillId="0" borderId="16" xfId="0" applyFont="1" applyBorder="1" applyAlignment="1">
      <alignment vertical="center" wrapText="1"/>
    </xf>
    <xf numFmtId="0" fontId="42" fillId="0" borderId="16" xfId="0" applyFont="1" applyBorder="1" applyAlignment="1">
      <alignment vertical="center" wrapText="1"/>
    </xf>
    <xf numFmtId="3" fontId="42" fillId="0" borderId="16" xfId="0" applyNumberFormat="1" applyFont="1" applyBorder="1" applyAlignment="1">
      <alignment horizontal="right" vertical="center"/>
    </xf>
    <xf numFmtId="49" fontId="41" fillId="0" borderId="16" xfId="0" applyNumberFormat="1" applyFont="1" applyBorder="1" applyAlignment="1">
      <alignment horizontal="right" vertical="center"/>
    </xf>
    <xf numFmtId="0" fontId="41" fillId="0" borderId="16" xfId="0" applyFont="1" applyBorder="1" applyAlignment="1">
      <alignment vertical="center" wrapText="1"/>
    </xf>
    <xf numFmtId="0" fontId="10" fillId="0" borderId="18" xfId="0" applyFont="1" applyBorder="1" applyAlignment="1">
      <alignment vertical="center"/>
    </xf>
    <xf numFmtId="49" fontId="41" fillId="0" borderId="19" xfId="0" applyNumberFormat="1" applyFont="1" applyBorder="1" applyAlignment="1">
      <alignment horizontal="right" vertical="center"/>
    </xf>
    <xf numFmtId="0" fontId="41" fillId="0" borderId="19" xfId="0" applyFont="1" applyBorder="1" applyAlignment="1">
      <alignment vertical="center" wrapText="1"/>
    </xf>
    <xf numFmtId="49" fontId="9" fillId="6" borderId="15" xfId="0" applyNumberFormat="1" applyFont="1" applyFill="1" applyBorder="1" applyAlignment="1">
      <alignment horizontal="right" vertical="center"/>
    </xf>
    <xf numFmtId="0" fontId="9" fillId="4" borderId="16" xfId="0" applyFont="1" applyFill="1" applyBorder="1" applyAlignment="1">
      <alignment horizontal="right" vertical="center"/>
    </xf>
    <xf numFmtId="49" fontId="9" fillId="6" borderId="16" xfId="0" applyNumberFormat="1" applyFont="1" applyFill="1" applyBorder="1" applyAlignment="1">
      <alignment vertical="center"/>
    </xf>
    <xf numFmtId="3" fontId="9" fillId="6" borderId="16" xfId="0" applyNumberFormat="1" applyFont="1" applyFill="1" applyBorder="1" applyAlignment="1">
      <alignment horizontal="left" vertical="center" wrapText="1"/>
    </xf>
    <xf numFmtId="3" fontId="9" fillId="6" borderId="16" xfId="0" applyNumberFormat="1" applyFont="1" applyFill="1" applyBorder="1" applyAlignment="1">
      <alignment horizontal="right" vertical="center"/>
    </xf>
    <xf numFmtId="3" fontId="9" fillId="4" borderId="16" xfId="0" applyNumberFormat="1" applyFont="1" applyFill="1" applyBorder="1" applyAlignment="1">
      <alignment horizontal="right" vertical="center"/>
    </xf>
    <xf numFmtId="49" fontId="9" fillId="6" borderId="18" xfId="0" applyNumberFormat="1" applyFont="1" applyFill="1" applyBorder="1" applyAlignment="1">
      <alignment horizontal="right" vertical="center"/>
    </xf>
    <xf numFmtId="0" fontId="9" fillId="4" borderId="12" xfId="0" applyFont="1" applyFill="1" applyBorder="1" applyAlignment="1">
      <alignment vertical="center"/>
    </xf>
    <xf numFmtId="49" fontId="9" fillId="6" borderId="13" xfId="0" applyNumberFormat="1" applyFont="1" applyFill="1" applyBorder="1" applyAlignment="1">
      <alignment horizontal="right" vertical="center"/>
    </xf>
    <xf numFmtId="0" fontId="9" fillId="4" borderId="13" xfId="0" applyFont="1" applyFill="1" applyBorder="1" applyAlignment="1">
      <alignment vertical="center"/>
    </xf>
    <xf numFmtId="3" fontId="9" fillId="4" borderId="13" xfId="0" applyNumberFormat="1" applyFont="1" applyFill="1" applyBorder="1" applyAlignment="1">
      <alignment horizontal="right" vertical="center"/>
    </xf>
    <xf numFmtId="3" fontId="9" fillId="4" borderId="14" xfId="0" applyNumberFormat="1" applyFont="1" applyFill="1" applyBorder="1" applyAlignment="1">
      <alignment horizontal="right" vertical="center"/>
    </xf>
    <xf numFmtId="0" fontId="9" fillId="4" borderId="15" xfId="0" applyFont="1" applyFill="1" applyBorder="1" applyAlignment="1">
      <alignment vertical="center"/>
    </xf>
    <xf numFmtId="49" fontId="9" fillId="6" borderId="16" xfId="0" applyNumberFormat="1" applyFont="1" applyFill="1" applyBorder="1" applyAlignment="1">
      <alignment horizontal="right" vertical="center"/>
    </xf>
    <xf numFmtId="0" fontId="9" fillId="4" borderId="16" xfId="0" applyFont="1" applyFill="1" applyBorder="1" applyAlignment="1">
      <alignment vertical="center"/>
    </xf>
    <xf numFmtId="3" fontId="9" fillId="4" borderId="17" xfId="0" applyNumberFormat="1" applyFont="1" applyFill="1" applyBorder="1" applyAlignment="1">
      <alignment horizontal="right" vertical="center"/>
    </xf>
    <xf numFmtId="3" fontId="9" fillId="6" borderId="16" xfId="0" applyNumberFormat="1" applyFont="1" applyFill="1" applyBorder="1" applyAlignment="1">
      <alignment horizontal="left" vertical="center"/>
    </xf>
    <xf numFmtId="0" fontId="28" fillId="5" borderId="4" xfId="0" applyFont="1" applyFill="1" applyBorder="1" applyAlignment="1">
      <alignment vertical="center"/>
    </xf>
    <xf numFmtId="0" fontId="28" fillId="7" borderId="4" xfId="0" applyFont="1" applyFill="1" applyBorder="1" applyAlignment="1">
      <alignment horizontal="center" vertical="center"/>
    </xf>
    <xf numFmtId="49" fontId="28" fillId="7" borderId="4" xfId="0" applyNumberFormat="1" applyFont="1" applyFill="1" applyBorder="1" applyAlignment="1">
      <alignment horizontal="right" vertical="center"/>
    </xf>
    <xf numFmtId="49" fontId="28" fillId="7" borderId="4" xfId="0" applyNumberFormat="1" applyFont="1" applyFill="1" applyBorder="1" applyAlignment="1">
      <alignment vertical="center"/>
    </xf>
    <xf numFmtId="3" fontId="28" fillId="7" borderId="4" xfId="0" applyNumberFormat="1" applyFont="1" applyFill="1" applyBorder="1" applyAlignment="1">
      <alignment horizontal="right" vertical="center" wrapText="1"/>
    </xf>
    <xf numFmtId="3" fontId="27" fillId="5" borderId="4" xfId="0" applyNumberFormat="1" applyFont="1" applyFill="1" applyBorder="1" applyAlignment="1">
      <alignment horizontal="right" vertical="center"/>
    </xf>
    <xf numFmtId="49" fontId="41" fillId="6" borderId="16" xfId="0" applyNumberFormat="1" applyFont="1" applyFill="1" applyBorder="1" applyAlignment="1">
      <alignment horizontal="right" vertical="center"/>
    </xf>
    <xf numFmtId="49" fontId="41" fillId="6" borderId="16" xfId="0" applyNumberFormat="1" applyFont="1" applyFill="1" applyBorder="1" applyAlignment="1">
      <alignment vertical="center"/>
    </xf>
    <xf numFmtId="0" fontId="10" fillId="2" borderId="16" xfId="0" applyFont="1" applyFill="1" applyBorder="1" applyAlignment="1">
      <alignment horizontal="right" vertical="center"/>
    </xf>
    <xf numFmtId="0" fontId="42" fillId="2" borderId="16" xfId="0" applyFont="1" applyFill="1" applyBorder="1" applyAlignment="1">
      <alignment horizontal="right" vertical="center"/>
    </xf>
    <xf numFmtId="0" fontId="43" fillId="0" borderId="16" xfId="0" applyFont="1" applyBorder="1" applyAlignment="1">
      <alignment vertical="center"/>
    </xf>
    <xf numFmtId="0" fontId="10" fillId="0" borderId="16" xfId="0" applyFont="1" applyBorder="1" applyAlignment="1">
      <alignment horizontal="right" vertical="center"/>
    </xf>
    <xf numFmtId="49" fontId="10" fillId="0" borderId="16" xfId="0" applyNumberFormat="1" applyFont="1" applyBorder="1" applyAlignment="1">
      <alignment horizontal="left" vertical="center"/>
    </xf>
    <xf numFmtId="0" fontId="9" fillId="4" borderId="18" xfId="0" applyFont="1" applyFill="1" applyBorder="1" applyAlignment="1">
      <alignment vertical="center"/>
    </xf>
    <xf numFmtId="0" fontId="41" fillId="2" borderId="16" xfId="0" applyFont="1" applyFill="1" applyBorder="1" applyAlignment="1">
      <alignment horizontal="right" vertical="center"/>
    </xf>
    <xf numFmtId="49" fontId="41" fillId="2" borderId="16" xfId="0" applyNumberFormat="1" applyFont="1" applyFill="1" applyBorder="1" applyAlignment="1">
      <alignment horizontal="left" vertical="center"/>
    </xf>
    <xf numFmtId="3" fontId="41" fillId="0" borderId="16" xfId="0" applyNumberFormat="1" applyFont="1" applyBorder="1" applyAlignment="1">
      <alignment horizontal="right" vertical="center"/>
    </xf>
    <xf numFmtId="0" fontId="41" fillId="2" borderId="19" xfId="0" applyFont="1" applyFill="1" applyBorder="1" applyAlignment="1">
      <alignment horizontal="right" vertical="center"/>
    </xf>
    <xf numFmtId="49" fontId="41" fillId="2" borderId="19" xfId="0" applyNumberFormat="1" applyFont="1" applyFill="1" applyBorder="1" applyAlignment="1">
      <alignment horizontal="left" vertical="center" wrapText="1"/>
    </xf>
    <xf numFmtId="3" fontId="41" fillId="0" borderId="19" xfId="0" applyNumberFormat="1" applyFont="1" applyBorder="1" applyAlignment="1">
      <alignment horizontal="right" vertical="center"/>
    </xf>
    <xf numFmtId="49" fontId="28" fillId="9" borderId="4" xfId="0" applyNumberFormat="1" applyFont="1" applyFill="1" applyBorder="1" applyAlignment="1">
      <alignment vertical="center"/>
    </xf>
    <xf numFmtId="3" fontId="28" fillId="9" borderId="4" xfId="0" applyNumberFormat="1" applyFont="1" applyFill="1" applyBorder="1" applyAlignment="1">
      <alignment horizontal="right" vertical="center" wrapText="1"/>
    </xf>
    <xf numFmtId="3" fontId="27" fillId="8" borderId="4" xfId="0" applyNumberFormat="1" applyFont="1" applyFill="1" applyBorder="1" applyAlignment="1">
      <alignment horizontal="right" vertical="center"/>
    </xf>
    <xf numFmtId="0" fontId="28" fillId="4" borderId="12" xfId="0" applyFont="1" applyFill="1" applyBorder="1" applyAlignment="1">
      <alignment vertical="center"/>
    </xf>
    <xf numFmtId="3" fontId="41" fillId="4" borderId="19" xfId="0" applyNumberFormat="1" applyFont="1" applyFill="1" applyBorder="1" applyAlignment="1">
      <alignment horizontal="right" vertical="center"/>
    </xf>
    <xf numFmtId="3" fontId="42" fillId="11" borderId="4" xfId="0" applyNumberFormat="1" applyFont="1" applyFill="1" applyBorder="1" applyAlignment="1">
      <alignment horizontal="right" vertical="center"/>
    </xf>
    <xf numFmtId="3" fontId="45" fillId="5" borderId="4" xfId="0" applyNumberFormat="1" applyFont="1" applyFill="1" applyBorder="1" applyAlignment="1">
      <alignment horizontal="right" vertical="center"/>
    </xf>
    <xf numFmtId="3" fontId="42" fillId="0" borderId="17" xfId="0" applyNumberFormat="1" applyFont="1" applyBorder="1" applyAlignment="1">
      <alignment horizontal="right" vertical="center"/>
    </xf>
    <xf numFmtId="3" fontId="28" fillId="7" borderId="4" xfId="0" applyNumberFormat="1" applyFont="1" applyFill="1" applyBorder="1" applyAlignment="1">
      <alignment horizontal="right" vertical="center"/>
    </xf>
    <xf numFmtId="3" fontId="28" fillId="5" borderId="4" xfId="0" applyNumberFormat="1" applyFont="1" applyFill="1" applyBorder="1" applyAlignment="1">
      <alignment horizontal="right" vertical="center"/>
    </xf>
    <xf numFmtId="0" fontId="10" fillId="4" borderId="15" xfId="0" applyFont="1" applyFill="1" applyBorder="1" applyAlignment="1">
      <alignment vertical="center"/>
    </xf>
    <xf numFmtId="0" fontId="10" fillId="4" borderId="18" xfId="0" applyFont="1" applyFill="1" applyBorder="1" applyAlignment="1">
      <alignment vertical="center"/>
    </xf>
    <xf numFmtId="3" fontId="11" fillId="4" borderId="19" xfId="0" applyNumberFormat="1" applyFont="1" applyFill="1" applyBorder="1" applyAlignment="1">
      <alignment horizontal="right" vertical="center"/>
    </xf>
    <xf numFmtId="49" fontId="9" fillId="6" borderId="13" xfId="0" applyNumberFormat="1" applyFont="1" applyFill="1" applyBorder="1" applyAlignment="1">
      <alignment vertical="center" wrapText="1"/>
    </xf>
    <xf numFmtId="0" fontId="28" fillId="4" borderId="15" xfId="0" applyFont="1" applyFill="1" applyBorder="1" applyAlignment="1">
      <alignment vertical="center"/>
    </xf>
    <xf numFmtId="0" fontId="41" fillId="0" borderId="16" xfId="0" applyFont="1" applyBorder="1" applyAlignment="1">
      <alignment vertical="center"/>
    </xf>
    <xf numFmtId="3" fontId="41" fillId="4" borderId="16" xfId="0" applyNumberFormat="1" applyFont="1" applyFill="1" applyBorder="1" applyAlignment="1">
      <alignment horizontal="right" vertical="center"/>
    </xf>
    <xf numFmtId="3" fontId="41" fillId="4" borderId="17" xfId="0" applyNumberFormat="1" applyFont="1" applyFill="1" applyBorder="1" applyAlignment="1">
      <alignment horizontal="right" vertical="center"/>
    </xf>
    <xf numFmtId="3" fontId="42" fillId="4" borderId="16" xfId="0" applyNumberFormat="1" applyFont="1" applyFill="1" applyBorder="1" applyAlignment="1">
      <alignment horizontal="right" vertical="center"/>
    </xf>
    <xf numFmtId="3" fontId="42" fillId="4" borderId="17" xfId="0" applyNumberFormat="1" applyFont="1" applyFill="1" applyBorder="1" applyAlignment="1">
      <alignment horizontal="right" vertical="center"/>
    </xf>
    <xf numFmtId="0" fontId="28" fillId="4" borderId="18" xfId="0" applyFont="1" applyFill="1" applyBorder="1" applyAlignment="1">
      <alignment vertical="center"/>
    </xf>
    <xf numFmtId="0" fontId="41" fillId="0" borderId="19" xfId="0" applyFont="1" applyBorder="1" applyAlignment="1">
      <alignment vertical="center"/>
    </xf>
    <xf numFmtId="3" fontId="41" fillId="2" borderId="19" xfId="0" applyNumberFormat="1" applyFont="1" applyFill="1" applyBorder="1" applyAlignment="1">
      <alignment horizontal="right" vertical="center"/>
    </xf>
    <xf numFmtId="3" fontId="41" fillId="4" borderId="20" xfId="0" applyNumberFormat="1" applyFont="1" applyFill="1" applyBorder="1" applyAlignment="1">
      <alignment horizontal="right" vertical="center"/>
    </xf>
    <xf numFmtId="49" fontId="9" fillId="10" borderId="12" xfId="0" applyNumberFormat="1" applyFont="1" applyFill="1" applyBorder="1" applyAlignment="1">
      <alignment horizontal="center" vertical="center"/>
    </xf>
    <xf numFmtId="0" fontId="9" fillId="10" borderId="13" xfId="0" applyFont="1" applyFill="1" applyBorder="1" applyAlignment="1">
      <alignment horizontal="right" vertical="center"/>
    </xf>
    <xf numFmtId="49" fontId="9" fillId="10" borderId="13" xfId="0" applyNumberFormat="1" applyFont="1" applyFill="1" applyBorder="1" applyAlignment="1">
      <alignment horizontal="right" vertical="center"/>
    </xf>
    <xf numFmtId="49" fontId="9" fillId="10" borderId="13" xfId="0" applyNumberFormat="1" applyFont="1" applyFill="1" applyBorder="1" applyAlignment="1">
      <alignment vertical="center"/>
    </xf>
    <xf numFmtId="3" fontId="9" fillId="10" borderId="13" xfId="0" applyNumberFormat="1" applyFont="1" applyFill="1" applyBorder="1" applyAlignment="1">
      <alignment horizontal="right" vertical="center"/>
    </xf>
    <xf numFmtId="3" fontId="10" fillId="11" borderId="13" xfId="0" applyNumberFormat="1" applyFont="1" applyFill="1" applyBorder="1" applyAlignment="1">
      <alignment horizontal="right" vertical="center"/>
    </xf>
    <xf numFmtId="3" fontId="10" fillId="11" borderId="14" xfId="0" applyNumberFormat="1" applyFont="1" applyFill="1" applyBorder="1" applyAlignment="1">
      <alignment horizontal="right" vertical="center"/>
    </xf>
    <xf numFmtId="0" fontId="41" fillId="4" borderId="16" xfId="0" applyFont="1" applyFill="1" applyBorder="1" applyAlignment="1">
      <alignment horizontal="right" vertical="center"/>
    </xf>
    <xf numFmtId="3" fontId="41" fillId="6" borderId="16" xfId="0" applyNumberFormat="1" applyFont="1" applyFill="1" applyBorder="1" applyAlignment="1">
      <alignment horizontal="left" vertical="center" wrapText="1"/>
    </xf>
    <xf numFmtId="3" fontId="46" fillId="0" borderId="10" xfId="6" applyNumberFormat="1" applyFont="1" applyBorder="1" applyAlignment="1">
      <alignment horizontal="right" vertical="center"/>
    </xf>
    <xf numFmtId="3" fontId="47" fillId="4" borderId="10" xfId="1" applyNumberFormat="1" applyFont="1" applyFill="1" applyBorder="1" applyAlignment="1">
      <alignment horizontal="right" vertical="center" wrapText="1"/>
    </xf>
    <xf numFmtId="3" fontId="47" fillId="4" borderId="10" xfId="1" applyNumberFormat="1" applyFont="1" applyFill="1" applyBorder="1" applyAlignment="1">
      <alignment horizontal="right" vertical="center"/>
    </xf>
    <xf numFmtId="3" fontId="23" fillId="6" borderId="10" xfId="0" applyNumberFormat="1" applyFont="1" applyFill="1" applyBorder="1" applyAlignment="1">
      <alignment horizontal="left" vertical="center"/>
    </xf>
    <xf numFmtId="3" fontId="23" fillId="4" borderId="10" xfId="0" applyNumberFormat="1" applyFont="1" applyFill="1" applyBorder="1" applyAlignment="1">
      <alignment vertical="center"/>
    </xf>
    <xf numFmtId="3" fontId="23" fillId="6" borderId="10" xfId="0" applyNumberFormat="1" applyFont="1" applyFill="1" applyBorder="1" applyAlignment="1">
      <alignment horizontal="right" vertical="center"/>
    </xf>
    <xf numFmtId="3" fontId="23" fillId="0" borderId="10" xfId="0" applyNumberFormat="1" applyFont="1" applyBorder="1" applyAlignment="1">
      <alignment horizontal="right" vertical="center"/>
    </xf>
    <xf numFmtId="3" fontId="12" fillId="10" borderId="10" xfId="0" applyNumberFormat="1" applyFont="1" applyFill="1" applyBorder="1" applyAlignment="1">
      <alignment horizontal="left" vertical="center"/>
    </xf>
    <xf numFmtId="3" fontId="12" fillId="10" borderId="10" xfId="0" applyNumberFormat="1" applyFont="1" applyFill="1" applyBorder="1" applyAlignment="1">
      <alignment horizontal="left" vertical="center" wrapText="1"/>
    </xf>
    <xf numFmtId="3" fontId="12" fillId="10" borderId="10" xfId="0" applyNumberFormat="1" applyFont="1" applyFill="1" applyBorder="1" applyAlignment="1">
      <alignment horizontal="right" vertical="center" wrapText="1"/>
    </xf>
    <xf numFmtId="3" fontId="23" fillId="0" borderId="10" xfId="0" applyNumberFormat="1" applyFont="1" applyBorder="1" applyAlignment="1">
      <alignment horizontal="left" vertical="center"/>
    </xf>
    <xf numFmtId="3" fontId="8" fillId="10" borderId="10" xfId="0" applyNumberFormat="1" applyFont="1" applyFill="1" applyBorder="1" applyAlignment="1">
      <alignment horizontal="left" vertical="center"/>
    </xf>
    <xf numFmtId="3" fontId="8" fillId="10" borderId="10" xfId="0" applyNumberFormat="1" applyFont="1" applyFill="1" applyBorder="1" applyAlignment="1">
      <alignment horizontal="left" vertical="center" wrapText="1"/>
    </xf>
    <xf numFmtId="3" fontId="8" fillId="10" borderId="10" xfId="0" applyNumberFormat="1" applyFont="1" applyFill="1" applyBorder="1" applyAlignment="1">
      <alignment horizontal="right" vertical="center"/>
    </xf>
    <xf numFmtId="3" fontId="12" fillId="11" borderId="10" xfId="0" applyNumberFormat="1" applyFont="1" applyFill="1" applyBorder="1" applyAlignment="1">
      <alignment horizontal="right" vertical="center"/>
    </xf>
    <xf numFmtId="3" fontId="22" fillId="4" borderId="10" xfId="0" applyNumberFormat="1" applyFont="1" applyFill="1" applyBorder="1" applyAlignment="1">
      <alignment horizontal="right" vertical="center"/>
    </xf>
    <xf numFmtId="3" fontId="8" fillId="5" borderId="10" xfId="0" applyNumberFormat="1" applyFont="1" applyFill="1" applyBorder="1" applyAlignment="1">
      <alignment vertical="center"/>
    </xf>
    <xf numFmtId="3" fontId="41" fillId="6" borderId="11" xfId="0" applyNumberFormat="1" applyFont="1" applyFill="1" applyBorder="1" applyAlignment="1">
      <alignment horizontal="right" vertical="center" wrapText="1"/>
    </xf>
    <xf numFmtId="3" fontId="41" fillId="0" borderId="16" xfId="0" applyNumberFormat="1" applyFont="1" applyBorder="1" applyAlignment="1">
      <alignment vertical="center"/>
    </xf>
    <xf numFmtId="3" fontId="41" fillId="0" borderId="17" xfId="0" applyNumberFormat="1" applyFont="1" applyBorder="1" applyAlignment="1">
      <alignment vertical="center"/>
    </xf>
    <xf numFmtId="3" fontId="41" fillId="0" borderId="19" xfId="0" applyNumberFormat="1" applyFont="1" applyBorder="1" applyAlignment="1">
      <alignment vertical="center"/>
    </xf>
    <xf numFmtId="3" fontId="41" fillId="0" borderId="20" xfId="0" applyNumberFormat="1" applyFont="1" applyBorder="1" applyAlignment="1">
      <alignment vertical="center"/>
    </xf>
    <xf numFmtId="3" fontId="41" fillId="4" borderId="16" xfId="0" applyNumberFormat="1" applyFont="1" applyFill="1" applyBorder="1" applyAlignment="1">
      <alignment vertical="center"/>
    </xf>
    <xf numFmtId="3" fontId="41" fillId="4" borderId="17" xfId="0" applyNumberFormat="1" applyFont="1" applyFill="1" applyBorder="1" applyAlignment="1">
      <alignment vertical="center"/>
    </xf>
    <xf numFmtId="3" fontId="41" fillId="4" borderId="19" xfId="0" applyNumberFormat="1" applyFont="1" applyFill="1" applyBorder="1" applyAlignment="1">
      <alignment vertical="center"/>
    </xf>
    <xf numFmtId="3" fontId="52" fillId="4" borderId="14" xfId="0" applyNumberFormat="1" applyFont="1" applyFill="1" applyBorder="1" applyAlignment="1">
      <alignment horizontal="right" vertical="center"/>
    </xf>
    <xf numFmtId="3" fontId="52" fillId="4" borderId="17" xfId="0" applyNumberFormat="1" applyFont="1" applyFill="1" applyBorder="1" applyAlignment="1">
      <alignment horizontal="right" vertical="center"/>
    </xf>
    <xf numFmtId="3" fontId="53" fillId="4" borderId="10" xfId="1" applyNumberFormat="1" applyFont="1" applyFill="1" applyBorder="1" applyAlignment="1">
      <alignment horizontal="right" vertical="center"/>
    </xf>
    <xf numFmtId="3" fontId="41" fillId="0" borderId="17" xfId="0" applyNumberFormat="1" applyFont="1" applyBorder="1" applyAlignment="1">
      <alignment horizontal="right" vertical="center"/>
    </xf>
    <xf numFmtId="0" fontId="14" fillId="0" borderId="23" xfId="0" applyFont="1" applyBorder="1" applyAlignment="1">
      <alignment vertical="center"/>
    </xf>
    <xf numFmtId="49" fontId="9" fillId="2" borderId="24" xfId="0" applyNumberFormat="1" applyFont="1" applyFill="1" applyBorder="1" applyAlignment="1">
      <alignment horizontal="right" vertical="center"/>
    </xf>
    <xf numFmtId="49" fontId="9" fillId="2" borderId="24" xfId="0" applyNumberFormat="1" applyFont="1" applyFill="1" applyBorder="1" applyAlignment="1">
      <alignment horizontal="center" vertical="center"/>
    </xf>
    <xf numFmtId="49" fontId="9" fillId="2" borderId="24" xfId="0" applyNumberFormat="1" applyFont="1" applyFill="1" applyBorder="1" applyAlignment="1">
      <alignment horizontal="left" vertical="center" wrapText="1"/>
    </xf>
    <xf numFmtId="3" fontId="9" fillId="2" borderId="24" xfId="0" applyNumberFormat="1" applyFont="1" applyFill="1" applyBorder="1" applyAlignment="1">
      <alignment horizontal="right" vertical="center"/>
    </xf>
    <xf numFmtId="3" fontId="9" fillId="0" borderId="24" xfId="0" applyNumberFormat="1" applyFont="1" applyBorder="1" applyAlignment="1">
      <alignment vertical="center"/>
    </xf>
    <xf numFmtId="3" fontId="9" fillId="0" borderId="25" xfId="0" applyNumberFormat="1" applyFont="1" applyBorder="1" applyAlignment="1">
      <alignment vertical="center"/>
    </xf>
    <xf numFmtId="3" fontId="42" fillId="4" borderId="13" xfId="0" applyNumberFormat="1" applyFont="1" applyFill="1" applyBorder="1" applyAlignment="1">
      <alignment vertical="center"/>
    </xf>
    <xf numFmtId="3" fontId="42" fillId="4" borderId="14" xfId="0" applyNumberFormat="1" applyFont="1" applyFill="1" applyBorder="1" applyAlignment="1">
      <alignment vertical="center"/>
    </xf>
    <xf numFmtId="3" fontId="42" fillId="4" borderId="16" xfId="0" applyNumberFormat="1" applyFont="1" applyFill="1" applyBorder="1" applyAlignment="1">
      <alignment vertical="center"/>
    </xf>
    <xf numFmtId="3" fontId="42" fillId="4" borderId="17" xfId="0" applyNumberFormat="1" applyFont="1" applyFill="1" applyBorder="1" applyAlignment="1">
      <alignment vertical="center"/>
    </xf>
    <xf numFmtId="3" fontId="41" fillId="6" borderId="17" xfId="0" applyNumberFormat="1" applyFont="1" applyFill="1" applyBorder="1" applyAlignment="1">
      <alignment horizontal="right" vertical="center"/>
    </xf>
    <xf numFmtId="3" fontId="9" fillId="0" borderId="17" xfId="0" applyNumberFormat="1" applyFont="1" applyBorder="1" applyAlignment="1">
      <alignment horizontal="right" vertical="center"/>
    </xf>
    <xf numFmtId="0" fontId="41" fillId="0" borderId="26" xfId="0" applyFont="1" applyBorder="1" applyAlignment="1">
      <alignment vertical="center" wrapText="1"/>
    </xf>
    <xf numFmtId="0" fontId="9" fillId="4" borderId="23" xfId="0" applyFont="1" applyFill="1" applyBorder="1" applyAlignment="1">
      <alignment vertical="center"/>
    </xf>
    <xf numFmtId="49" fontId="9" fillId="6" borderId="24" xfId="0" applyNumberFormat="1" applyFont="1" applyFill="1" applyBorder="1" applyAlignment="1">
      <alignment horizontal="right" vertical="center"/>
    </xf>
    <xf numFmtId="0" fontId="9" fillId="4" borderId="24" xfId="0" applyFont="1" applyFill="1" applyBorder="1" applyAlignment="1">
      <alignment vertical="center"/>
    </xf>
    <xf numFmtId="49" fontId="9" fillId="6" borderId="24" xfId="0" applyNumberFormat="1" applyFont="1" applyFill="1" applyBorder="1" applyAlignment="1">
      <alignment vertical="center"/>
    </xf>
    <xf numFmtId="3" fontId="9" fillId="6" borderId="24" xfId="0" applyNumberFormat="1" applyFont="1" applyFill="1" applyBorder="1" applyAlignment="1">
      <alignment horizontal="right" vertical="center"/>
    </xf>
    <xf numFmtId="3" fontId="9" fillId="4" borderId="24" xfId="0" applyNumberFormat="1" applyFont="1" applyFill="1" applyBorder="1" applyAlignment="1">
      <alignment horizontal="right" vertical="center"/>
    </xf>
    <xf numFmtId="3" fontId="9" fillId="4" borderId="25" xfId="0" applyNumberFormat="1" applyFont="1" applyFill="1" applyBorder="1" applyAlignment="1">
      <alignment horizontal="right" vertical="center"/>
    </xf>
    <xf numFmtId="3" fontId="49" fillId="4" borderId="10" xfId="5" applyNumberFormat="1" applyFont="1" applyFill="1" applyBorder="1" applyAlignment="1">
      <alignment horizontal="right" vertical="center"/>
    </xf>
    <xf numFmtId="3" fontId="17" fillId="2" borderId="10" xfId="0" applyNumberFormat="1" applyFont="1" applyFill="1" applyBorder="1" applyAlignment="1">
      <alignment horizontal="right" vertical="center" wrapText="1"/>
    </xf>
    <xf numFmtId="0" fontId="12" fillId="6" borderId="27" xfId="0" applyFont="1" applyFill="1" applyBorder="1" applyAlignment="1">
      <alignment horizontal="center" vertical="center"/>
    </xf>
    <xf numFmtId="0" fontId="12" fillId="6" borderId="28" xfId="0" applyFont="1" applyFill="1" applyBorder="1" applyAlignment="1">
      <alignment horizontal="left" vertical="center" wrapText="1"/>
    </xf>
    <xf numFmtId="3" fontId="12" fillId="6" borderId="28" xfId="0" applyNumberFormat="1" applyFont="1" applyFill="1" applyBorder="1" applyAlignment="1">
      <alignment horizontal="right" vertical="center"/>
    </xf>
    <xf numFmtId="3" fontId="12" fillId="6" borderId="29" xfId="0" applyNumberFormat="1" applyFont="1" applyFill="1" applyBorder="1" applyAlignment="1">
      <alignment horizontal="right" vertical="center"/>
    </xf>
    <xf numFmtId="0" fontId="8" fillId="6" borderId="30" xfId="0" applyFont="1" applyFill="1" applyBorder="1" applyAlignment="1">
      <alignment horizontal="center" vertical="center"/>
    </xf>
    <xf numFmtId="0" fontId="8" fillId="6" borderId="31" xfId="0" applyFont="1" applyFill="1" applyBorder="1" applyAlignment="1">
      <alignment horizontal="left" vertical="center" wrapText="1"/>
    </xf>
    <xf numFmtId="3" fontId="8" fillId="6" borderId="31" xfId="0" applyNumberFormat="1" applyFont="1" applyFill="1" applyBorder="1" applyAlignment="1">
      <alignment horizontal="right" vertical="center"/>
    </xf>
    <xf numFmtId="3" fontId="48" fillId="6" borderId="32" xfId="0" applyNumberFormat="1" applyFont="1" applyFill="1" applyBorder="1" applyAlignment="1">
      <alignment horizontal="right" vertical="center"/>
    </xf>
    <xf numFmtId="0" fontId="16" fillId="6" borderId="30" xfId="0" applyFont="1" applyFill="1" applyBorder="1" applyAlignment="1">
      <alignment horizontal="center" vertical="center"/>
    </xf>
    <xf numFmtId="0" fontId="16" fillId="6" borderId="31" xfId="0" applyFont="1" applyFill="1" applyBorder="1" applyAlignment="1">
      <alignment horizontal="left" vertical="center" wrapText="1"/>
    </xf>
    <xf numFmtId="3" fontId="16" fillId="6" borderId="31" xfId="0" applyNumberFormat="1" applyFont="1" applyFill="1" applyBorder="1" applyAlignment="1">
      <alignment horizontal="right" vertical="center"/>
    </xf>
    <xf numFmtId="3" fontId="49" fillId="6" borderId="32" xfId="0" applyNumberFormat="1" applyFont="1" applyFill="1" applyBorder="1" applyAlignment="1">
      <alignment horizontal="right" vertical="center"/>
    </xf>
    <xf numFmtId="0" fontId="48" fillId="6" borderId="30" xfId="0" applyFont="1" applyFill="1" applyBorder="1" applyAlignment="1">
      <alignment horizontal="center" vertical="center"/>
    </xf>
    <xf numFmtId="0" fontId="48" fillId="6" borderId="31" xfId="0" applyFont="1" applyFill="1" applyBorder="1" applyAlignment="1">
      <alignment horizontal="left" vertical="center" wrapText="1"/>
    </xf>
    <xf numFmtId="3" fontId="48" fillId="6" borderId="31" xfId="0" applyNumberFormat="1" applyFont="1" applyFill="1" applyBorder="1" applyAlignment="1">
      <alignment horizontal="right" vertical="center"/>
    </xf>
    <xf numFmtId="0" fontId="49" fillId="6" borderId="30" xfId="0" applyFont="1" applyFill="1" applyBorder="1" applyAlignment="1">
      <alignment horizontal="center" vertical="center"/>
    </xf>
    <xf numFmtId="0" fontId="49" fillId="6" borderId="31" xfId="0" applyFont="1" applyFill="1" applyBorder="1" applyAlignment="1">
      <alignment horizontal="left" vertical="center" wrapText="1"/>
    </xf>
    <xf numFmtId="0" fontId="12" fillId="6" borderId="30" xfId="0" applyFont="1" applyFill="1" applyBorder="1" applyAlignment="1">
      <alignment horizontal="center" vertical="center"/>
    </xf>
    <xf numFmtId="0" fontId="12" fillId="6" borderId="31" xfId="0" applyFont="1" applyFill="1" applyBorder="1" applyAlignment="1">
      <alignment horizontal="left" vertical="center" wrapText="1"/>
    </xf>
    <xf numFmtId="3" fontId="12" fillId="6" borderId="31" xfId="0" applyNumberFormat="1" applyFont="1" applyFill="1" applyBorder="1" applyAlignment="1">
      <alignment horizontal="right" vertical="center"/>
    </xf>
    <xf numFmtId="3" fontId="12" fillId="6" borderId="32" xfId="0" applyNumberFormat="1" applyFont="1" applyFill="1" applyBorder="1" applyAlignment="1">
      <alignment horizontal="right" vertical="center"/>
    </xf>
    <xf numFmtId="3" fontId="49" fillId="6" borderId="31" xfId="0" applyNumberFormat="1" applyFont="1" applyFill="1" applyBorder="1" applyAlignment="1">
      <alignment horizontal="right" vertical="center"/>
    </xf>
    <xf numFmtId="3" fontId="16" fillId="0" borderId="31" xfId="0" applyNumberFormat="1" applyFont="1" applyBorder="1" applyAlignment="1">
      <alignment horizontal="right" vertical="center"/>
    </xf>
    <xf numFmtId="3" fontId="48" fillId="0" borderId="31" xfId="0" applyNumberFormat="1" applyFont="1" applyBorder="1" applyAlignment="1">
      <alignment horizontal="right" vertical="center"/>
    </xf>
    <xf numFmtId="3" fontId="49" fillId="0" borderId="31" xfId="0" applyNumberFormat="1" applyFont="1" applyBorder="1" applyAlignment="1">
      <alignment horizontal="right" vertical="center"/>
    </xf>
    <xf numFmtId="0" fontId="51" fillId="6" borderId="30" xfId="0" applyFont="1" applyFill="1" applyBorder="1" applyAlignment="1">
      <alignment horizontal="center" vertical="center"/>
    </xf>
    <xf numFmtId="0" fontId="51" fillId="6" borderId="31" xfId="0" applyFont="1" applyFill="1" applyBorder="1" applyAlignment="1">
      <alignment horizontal="left" vertical="center" wrapText="1"/>
    </xf>
    <xf numFmtId="3" fontId="51" fillId="6" borderId="31" xfId="0" applyNumberFormat="1" applyFont="1" applyFill="1" applyBorder="1" applyAlignment="1">
      <alignment horizontal="right" vertical="center"/>
    </xf>
    <xf numFmtId="3" fontId="51" fillId="0" borderId="31" xfId="0" applyNumberFormat="1" applyFont="1" applyBorder="1" applyAlignment="1">
      <alignment horizontal="right" vertical="center"/>
    </xf>
    <xf numFmtId="0" fontId="16" fillId="6" borderId="33" xfId="0" applyFont="1" applyFill="1" applyBorder="1" applyAlignment="1">
      <alignment horizontal="center" vertical="center"/>
    </xf>
    <xf numFmtId="0" fontId="16" fillId="6" borderId="34" xfId="0" applyFont="1" applyFill="1" applyBorder="1" applyAlignment="1">
      <alignment horizontal="left" vertical="center" wrapText="1"/>
    </xf>
    <xf numFmtId="3" fontId="16" fillId="6" borderId="34" xfId="0" applyNumberFormat="1" applyFont="1" applyFill="1" applyBorder="1" applyAlignment="1">
      <alignment horizontal="right" vertical="center"/>
    </xf>
    <xf numFmtId="3" fontId="16" fillId="0" borderId="34" xfId="0" applyNumberFormat="1" applyFont="1" applyBorder="1" applyAlignment="1">
      <alignment horizontal="right" vertical="center"/>
    </xf>
    <xf numFmtId="3" fontId="49" fillId="6" borderId="35" xfId="0" applyNumberFormat="1" applyFont="1" applyFill="1" applyBorder="1" applyAlignment="1">
      <alignment horizontal="right" vertical="center"/>
    </xf>
    <xf numFmtId="0" fontId="12" fillId="0" borderId="27" xfId="0" applyFont="1" applyBorder="1" applyAlignment="1">
      <alignment horizontal="center" vertical="center"/>
    </xf>
    <xf numFmtId="0" fontId="12" fillId="0" borderId="28" xfId="0" applyFont="1" applyBorder="1" applyAlignment="1">
      <alignment horizontal="left" vertical="center" wrapText="1"/>
    </xf>
    <xf numFmtId="3" fontId="12" fillId="0" borderId="28" xfId="0" applyNumberFormat="1" applyFont="1" applyBorder="1" applyAlignment="1">
      <alignment horizontal="right" vertical="center"/>
    </xf>
    <xf numFmtId="3" fontId="12" fillId="0" borderId="29" xfId="0" applyNumberFormat="1" applyFont="1" applyBorder="1" applyAlignment="1">
      <alignment horizontal="right" vertical="center"/>
    </xf>
    <xf numFmtId="0" fontId="8" fillId="0" borderId="30" xfId="0" applyFont="1" applyBorder="1" applyAlignment="1">
      <alignment horizontal="center" vertical="center"/>
    </xf>
    <xf numFmtId="0" fontId="8" fillId="0" borderId="31" xfId="0" applyFont="1" applyBorder="1" applyAlignment="1">
      <alignment horizontal="left" vertical="center" wrapText="1"/>
    </xf>
    <xf numFmtId="3" fontId="8" fillId="0" borderId="31" xfId="0" applyNumberFormat="1" applyFont="1" applyBorder="1" applyAlignment="1">
      <alignment horizontal="right" vertical="center"/>
    </xf>
    <xf numFmtId="0" fontId="16" fillId="0" borderId="30" xfId="0" applyFont="1" applyBorder="1" applyAlignment="1">
      <alignment horizontal="center" vertical="center"/>
    </xf>
    <xf numFmtId="0" fontId="16" fillId="0" borderId="31" xfId="0" applyFont="1" applyBorder="1" applyAlignment="1">
      <alignment horizontal="left" vertical="center" wrapText="1"/>
    </xf>
    <xf numFmtId="0" fontId="12" fillId="0" borderId="30" xfId="0" applyFont="1" applyBorder="1" applyAlignment="1">
      <alignment horizontal="center" vertical="center"/>
    </xf>
    <xf numFmtId="0" fontId="12" fillId="0" borderId="31" xfId="0" applyFont="1" applyBorder="1" applyAlignment="1">
      <alignment horizontal="left" vertical="center" wrapText="1"/>
    </xf>
    <xf numFmtId="3" fontId="12" fillId="0" borderId="31" xfId="0" applyNumberFormat="1" applyFont="1" applyBorder="1" applyAlignment="1">
      <alignment horizontal="right" vertical="center"/>
    </xf>
    <xf numFmtId="3" fontId="12" fillId="0" borderId="32" xfId="0" applyNumberFormat="1" applyFont="1" applyBorder="1" applyAlignment="1">
      <alignment horizontal="right" vertical="center"/>
    </xf>
    <xf numFmtId="3" fontId="48" fillId="0" borderId="32" xfId="0" applyNumberFormat="1" applyFont="1" applyBorder="1" applyAlignment="1">
      <alignment horizontal="right" vertical="center"/>
    </xf>
    <xf numFmtId="3" fontId="49" fillId="0" borderId="32" xfId="0" applyNumberFormat="1" applyFont="1" applyBorder="1" applyAlignment="1">
      <alignment horizontal="right" vertical="center"/>
    </xf>
    <xf numFmtId="0" fontId="48" fillId="0" borderId="30" xfId="0" applyFont="1" applyBorder="1" applyAlignment="1">
      <alignment horizontal="center" vertical="center"/>
    </xf>
    <xf numFmtId="0" fontId="48" fillId="0" borderId="31" xfId="0" applyFont="1" applyBorder="1" applyAlignment="1">
      <alignment horizontal="left" vertical="center" wrapText="1"/>
    </xf>
    <xf numFmtId="3" fontId="16" fillId="0" borderId="32" xfId="0" applyNumberFormat="1" applyFont="1" applyBorder="1" applyAlignment="1">
      <alignment horizontal="right" vertical="center"/>
    </xf>
    <xf numFmtId="3" fontId="8" fillId="0" borderId="32" xfId="0" applyNumberFormat="1" applyFont="1" applyBorder="1" applyAlignment="1">
      <alignment horizontal="right" vertical="center"/>
    </xf>
    <xf numFmtId="0" fontId="16" fillId="0" borderId="33" xfId="0" applyFont="1" applyBorder="1" applyAlignment="1">
      <alignment horizontal="center" vertical="center"/>
    </xf>
    <xf numFmtId="0" fontId="16" fillId="0" borderId="34" xfId="0" applyFont="1" applyBorder="1" applyAlignment="1">
      <alignment horizontal="left" vertical="center" wrapText="1"/>
    </xf>
    <xf numFmtId="3" fontId="16" fillId="0" borderId="35" xfId="0" applyNumberFormat="1" applyFont="1" applyBorder="1" applyAlignment="1">
      <alignment horizontal="right" vertical="center"/>
    </xf>
    <xf numFmtId="0" fontId="51" fillId="6" borderId="36" xfId="0" applyFont="1" applyFill="1" applyBorder="1" applyAlignment="1">
      <alignment horizontal="center" vertical="center"/>
    </xf>
    <xf numFmtId="0" fontId="51" fillId="6" borderId="37" xfId="0" applyFont="1" applyFill="1" applyBorder="1" applyAlignment="1">
      <alignment horizontal="left" vertical="center" wrapText="1"/>
    </xf>
    <xf numFmtId="3" fontId="51" fillId="6" borderId="37" xfId="0" applyNumberFormat="1" applyFont="1" applyFill="1" applyBorder="1" applyAlignment="1">
      <alignment horizontal="right" vertical="center"/>
    </xf>
    <xf numFmtId="3" fontId="48" fillId="0" borderId="37" xfId="0" applyNumberFormat="1" applyFont="1" applyBorder="1" applyAlignment="1">
      <alignment horizontal="right" vertical="center"/>
    </xf>
    <xf numFmtId="3" fontId="49" fillId="6" borderId="38" xfId="0" applyNumberFormat="1" applyFont="1" applyFill="1" applyBorder="1" applyAlignment="1">
      <alignment horizontal="right" vertical="center"/>
    </xf>
    <xf numFmtId="3" fontId="23" fillId="0" borderId="27" xfId="0" applyNumberFormat="1" applyFont="1" applyBorder="1" applyAlignment="1">
      <alignment horizontal="left" vertical="center"/>
    </xf>
    <xf numFmtId="3" fontId="23" fillId="0" borderId="28" xfId="0" applyNumberFormat="1" applyFont="1" applyBorder="1" applyAlignment="1">
      <alignment horizontal="left" vertical="center"/>
    </xf>
    <xf numFmtId="3" fontId="23" fillId="0" borderId="28" xfId="0" applyNumberFormat="1" applyFont="1" applyBorder="1" applyAlignment="1">
      <alignment horizontal="right" vertical="center"/>
    </xf>
    <xf numFmtId="3" fontId="23" fillId="0" borderId="29" xfId="0" applyNumberFormat="1" applyFont="1" applyBorder="1" applyAlignment="1">
      <alignment horizontal="right" vertical="center"/>
    </xf>
    <xf numFmtId="0" fontId="8" fillId="0" borderId="30" xfId="0" applyFont="1" applyBorder="1" applyAlignment="1">
      <alignment horizontal="right" vertical="center"/>
    </xf>
    <xf numFmtId="3" fontId="23" fillId="0" borderId="30" xfId="0" applyNumberFormat="1" applyFont="1" applyBorder="1" applyAlignment="1">
      <alignment horizontal="left" vertical="center"/>
    </xf>
    <xf numFmtId="3" fontId="23" fillId="0" borderId="31" xfId="0" applyNumberFormat="1" applyFont="1" applyBorder="1" applyAlignment="1">
      <alignment horizontal="right" vertical="center"/>
    </xf>
    <xf numFmtId="3" fontId="23" fillId="0" borderId="32" xfId="0" applyNumberFormat="1" applyFont="1" applyBorder="1" applyAlignment="1">
      <alignment horizontal="right" vertical="center"/>
    </xf>
    <xf numFmtId="3" fontId="16" fillId="0" borderId="39" xfId="0" applyNumberFormat="1" applyFont="1" applyBorder="1" applyAlignment="1">
      <alignment horizontal="right" vertical="center"/>
    </xf>
    <xf numFmtId="3" fontId="23" fillId="0" borderId="37" xfId="0" applyNumberFormat="1" applyFont="1" applyBorder="1" applyAlignment="1">
      <alignment horizontal="left" vertical="center"/>
    </xf>
    <xf numFmtId="3" fontId="12" fillId="0" borderId="28" xfId="0" applyNumberFormat="1" applyFont="1" applyBorder="1"/>
    <xf numFmtId="3" fontId="12" fillId="0" borderId="29" xfId="0" applyNumberFormat="1" applyFont="1" applyBorder="1"/>
    <xf numFmtId="3" fontId="8" fillId="0" borderId="31" xfId="0" applyNumberFormat="1" applyFont="1" applyBorder="1"/>
    <xf numFmtId="3" fontId="48" fillId="0" borderId="32" xfId="0" applyNumberFormat="1" applyFont="1" applyBorder="1"/>
    <xf numFmtId="3" fontId="49" fillId="0" borderId="31" xfId="0" applyNumberFormat="1" applyFont="1" applyBorder="1"/>
    <xf numFmtId="3" fontId="49" fillId="0" borderId="32" xfId="0" applyNumberFormat="1" applyFont="1" applyBorder="1"/>
    <xf numFmtId="0" fontId="49" fillId="0" borderId="30" xfId="0" applyFont="1" applyBorder="1" applyAlignment="1">
      <alignment horizontal="center" vertical="center"/>
    </xf>
    <xf numFmtId="0" fontId="49" fillId="0" borderId="31" xfId="0" applyFont="1" applyBorder="1" applyAlignment="1">
      <alignment horizontal="left" vertical="center" wrapText="1"/>
    </xf>
    <xf numFmtId="0" fontId="51" fillId="0" borderId="30" xfId="0" applyFont="1" applyBorder="1" applyAlignment="1">
      <alignment horizontal="center" vertical="center"/>
    </xf>
    <xf numFmtId="3" fontId="49" fillId="0" borderId="35" xfId="0" applyNumberFormat="1" applyFont="1" applyBorder="1" applyAlignment="1">
      <alignment horizontal="right" vertical="center"/>
    </xf>
    <xf numFmtId="3" fontId="12" fillId="0" borderId="32" xfId="0" applyNumberFormat="1" applyFont="1" applyBorder="1"/>
    <xf numFmtId="3" fontId="49" fillId="0" borderId="35" xfId="0" applyNumberFormat="1" applyFont="1" applyBorder="1"/>
    <xf numFmtId="3" fontId="12" fillId="4" borderId="29" xfId="0" applyNumberFormat="1" applyFont="1" applyFill="1" applyBorder="1" applyAlignment="1">
      <alignment horizontal="right" vertical="center"/>
    </xf>
    <xf numFmtId="3" fontId="12" fillId="4" borderId="32" xfId="0" applyNumberFormat="1" applyFont="1" applyFill="1" applyBorder="1" applyAlignment="1">
      <alignment horizontal="right" vertical="center"/>
    </xf>
    <xf numFmtId="3" fontId="12" fillId="4" borderId="35" xfId="0" applyNumberFormat="1" applyFont="1" applyFill="1" applyBorder="1" applyAlignment="1">
      <alignment horizontal="right" vertical="center"/>
    </xf>
    <xf numFmtId="0" fontId="51" fillId="6" borderId="27" xfId="0" applyFont="1" applyFill="1" applyBorder="1" applyAlignment="1">
      <alignment horizontal="center" vertical="center"/>
    </xf>
    <xf numFmtId="0" fontId="51" fillId="6" borderId="28" xfId="0" applyFont="1" applyFill="1" applyBorder="1" applyAlignment="1">
      <alignment horizontal="left" vertical="center" wrapText="1"/>
    </xf>
    <xf numFmtId="3" fontId="51" fillId="6" borderId="28" xfId="0" applyNumberFormat="1" applyFont="1" applyFill="1" applyBorder="1" applyAlignment="1">
      <alignment horizontal="right" vertical="center"/>
    </xf>
    <xf numFmtId="3" fontId="48" fillId="4" borderId="32" xfId="0" applyNumberFormat="1" applyFont="1" applyFill="1" applyBorder="1" applyAlignment="1">
      <alignment horizontal="right" vertical="center"/>
    </xf>
    <xf numFmtId="3" fontId="49" fillId="4" borderId="35" xfId="0" applyNumberFormat="1" applyFont="1" applyFill="1" applyBorder="1" applyAlignment="1">
      <alignment horizontal="right" vertical="center"/>
    </xf>
    <xf numFmtId="3" fontId="49" fillId="4" borderId="32" xfId="0" applyNumberFormat="1" applyFont="1" applyFill="1" applyBorder="1" applyAlignment="1">
      <alignment horizontal="right" vertical="center"/>
    </xf>
    <xf numFmtId="3" fontId="8" fillId="7" borderId="27" xfId="0" applyNumberFormat="1" applyFont="1" applyFill="1" applyBorder="1" applyAlignment="1">
      <alignment horizontal="right" vertical="center"/>
    </xf>
    <xf numFmtId="3" fontId="8" fillId="7" borderId="28" xfId="0" applyNumberFormat="1" applyFont="1" applyFill="1" applyBorder="1" applyAlignment="1">
      <alignment horizontal="left" vertical="center"/>
    </xf>
    <xf numFmtId="3" fontId="8" fillId="5" borderId="28" xfId="0" applyNumberFormat="1" applyFont="1" applyFill="1" applyBorder="1" applyAlignment="1">
      <alignment vertical="center"/>
    </xf>
    <xf numFmtId="3" fontId="12" fillId="5" borderId="29" xfId="0" applyNumberFormat="1" applyFont="1" applyFill="1" applyBorder="1" applyAlignment="1">
      <alignment horizontal="right" vertical="center"/>
    </xf>
    <xf numFmtId="0" fontId="12" fillId="6" borderId="33" xfId="0" applyFont="1" applyFill="1" applyBorder="1" applyAlignment="1">
      <alignment horizontal="center" vertical="center"/>
    </xf>
    <xf numFmtId="0" fontId="12" fillId="6" borderId="34" xfId="0" applyFont="1" applyFill="1" applyBorder="1" applyAlignment="1">
      <alignment horizontal="left" vertical="center" wrapText="1"/>
    </xf>
    <xf numFmtId="3" fontId="12" fillId="6" borderId="34" xfId="0" applyNumberFormat="1" applyFont="1" applyFill="1" applyBorder="1" applyAlignment="1">
      <alignment horizontal="right" vertical="center"/>
    </xf>
    <xf numFmtId="0" fontId="8" fillId="2" borderId="9" xfId="0" applyFont="1" applyFill="1" applyBorder="1" applyAlignment="1">
      <alignment horizontal="center" vertical="center" wrapText="1"/>
    </xf>
    <xf numFmtId="0" fontId="8" fillId="2" borderId="8" xfId="0" applyFont="1" applyFill="1" applyBorder="1" applyAlignment="1">
      <alignment horizontal="center" vertical="center" wrapText="1"/>
    </xf>
    <xf numFmtId="0" fontId="16" fillId="2" borderId="1" xfId="0" applyFont="1" applyFill="1" applyBorder="1" applyAlignment="1">
      <alignment vertical="center"/>
    </xf>
    <xf numFmtId="0" fontId="8" fillId="2" borderId="0" xfId="0" applyFont="1" applyFill="1" applyAlignment="1">
      <alignment horizontal="center" vertical="center" wrapText="1"/>
    </xf>
    <xf numFmtId="0" fontId="8" fillId="3" borderId="1" xfId="0" applyFont="1" applyFill="1" applyBorder="1" applyAlignment="1">
      <alignment vertical="center"/>
    </xf>
    <xf numFmtId="0" fontId="16" fillId="2" borderId="1" xfId="0" applyFont="1" applyFill="1" applyBorder="1" applyAlignment="1">
      <alignment vertical="center" wrapText="1"/>
    </xf>
    <xf numFmtId="0" fontId="12" fillId="3" borderId="7" xfId="0" applyFont="1" applyFill="1" applyBorder="1" applyAlignment="1">
      <alignment vertical="center" wrapText="1"/>
    </xf>
    <xf numFmtId="0" fontId="8" fillId="4" borderId="0" xfId="1" applyFont="1" applyFill="1" applyAlignment="1">
      <alignment horizontal="center" vertical="center" wrapText="1"/>
    </xf>
    <xf numFmtId="0" fontId="8" fillId="2" borderId="1" xfId="0" applyFont="1" applyFill="1" applyBorder="1" applyAlignment="1">
      <alignment horizontal="center" vertical="center" wrapText="1"/>
    </xf>
    <xf numFmtId="0" fontId="8" fillId="3" borderId="1" xfId="0" applyFont="1" applyFill="1" applyBorder="1" applyAlignment="1">
      <alignment vertical="center" wrapText="1"/>
    </xf>
    <xf numFmtId="0" fontId="10" fillId="0" borderId="2" xfId="0" applyFont="1" applyBorder="1" applyAlignment="1">
      <alignment horizontal="left" vertical="center" wrapText="1"/>
    </xf>
    <xf numFmtId="0" fontId="10" fillId="0" borderId="3" xfId="0" applyFont="1" applyBorder="1" applyAlignment="1">
      <alignment horizontal="left" vertical="center" wrapText="1"/>
    </xf>
    <xf numFmtId="0" fontId="10" fillId="0" borderId="5" xfId="0" applyFont="1" applyBorder="1" applyAlignment="1">
      <alignment horizontal="left" vertical="center" wrapText="1"/>
    </xf>
    <xf numFmtId="0" fontId="10" fillId="0" borderId="3" xfId="0" applyFont="1" applyBorder="1" applyAlignment="1">
      <alignment vertical="center" wrapText="1"/>
    </xf>
    <xf numFmtId="0" fontId="9" fillId="0" borderId="2" xfId="0" quotePrefix="1" applyFont="1" applyBorder="1" applyAlignment="1">
      <alignment horizontal="left" vertical="center" wrapText="1"/>
    </xf>
    <xf numFmtId="0" fontId="10" fillId="0" borderId="2" xfId="0" quotePrefix="1" applyFont="1" applyBorder="1" applyAlignment="1">
      <alignment horizontal="left" vertical="center" wrapText="1"/>
    </xf>
    <xf numFmtId="0" fontId="10" fillId="0" borderId="3" xfId="0" quotePrefix="1" applyFont="1" applyBorder="1" applyAlignment="1">
      <alignment horizontal="left" vertical="center" wrapText="1"/>
    </xf>
    <xf numFmtId="0" fontId="10" fillId="0" borderId="5" xfId="0" quotePrefix="1" applyFont="1" applyBorder="1" applyAlignment="1">
      <alignment horizontal="left" vertical="center" wrapText="1"/>
    </xf>
    <xf numFmtId="0" fontId="11" fillId="5" borderId="2" xfId="0" quotePrefix="1" applyFont="1" applyFill="1" applyBorder="1" applyAlignment="1">
      <alignment horizontal="left" vertical="center" wrapText="1"/>
    </xf>
    <xf numFmtId="0" fontId="11" fillId="5" borderId="3" xfId="0" applyFont="1" applyFill="1" applyBorder="1" applyAlignment="1">
      <alignment vertical="center" wrapText="1"/>
    </xf>
    <xf numFmtId="0" fontId="8" fillId="4" borderId="0" xfId="1" applyFont="1" applyFill="1" applyAlignment="1">
      <alignment horizontal="center" vertical="center"/>
    </xf>
    <xf numFmtId="3" fontId="9" fillId="2" borderId="4" xfId="0" applyNumberFormat="1" applyFont="1" applyFill="1" applyBorder="1" applyAlignment="1">
      <alignment horizontal="center" vertical="center"/>
    </xf>
    <xf numFmtId="0" fontId="25" fillId="6" borderId="4" xfId="0" applyFont="1" applyFill="1" applyBorder="1" applyAlignment="1">
      <alignment horizontal="center" vertical="center" wrapText="1"/>
    </xf>
    <xf numFmtId="3" fontId="8" fillId="2" borderId="21" xfId="0" applyNumberFormat="1" applyFont="1" applyFill="1" applyBorder="1" applyAlignment="1">
      <alignment horizontal="center" vertical="center" wrapText="1"/>
    </xf>
    <xf numFmtId="3" fontId="8" fillId="2" borderId="6" xfId="0" applyNumberFormat="1" applyFont="1" applyFill="1" applyBorder="1" applyAlignment="1">
      <alignment horizontal="center" vertical="center" wrapText="1"/>
    </xf>
    <xf numFmtId="3" fontId="11" fillId="2" borderId="4" xfId="0" applyNumberFormat="1" applyFont="1" applyFill="1" applyBorder="1" applyAlignment="1">
      <alignment horizontal="center" vertical="center"/>
    </xf>
    <xf numFmtId="3" fontId="8" fillId="6" borderId="0" xfId="0" applyNumberFormat="1" applyFont="1" applyFill="1" applyAlignment="1">
      <alignment horizontal="center" vertical="center" wrapText="1"/>
    </xf>
    <xf numFmtId="0" fontId="14" fillId="5" borderId="2" xfId="0" applyFont="1" applyFill="1" applyBorder="1" applyAlignment="1">
      <alignment vertical="center"/>
    </xf>
    <xf numFmtId="0" fontId="0" fillId="0" borderId="3" xfId="0" applyBorder="1" applyAlignment="1">
      <alignment vertical="center"/>
    </xf>
    <xf numFmtId="0" fontId="0" fillId="0" borderId="5" xfId="0" applyBorder="1" applyAlignment="1">
      <alignment vertical="center"/>
    </xf>
    <xf numFmtId="0" fontId="14" fillId="5" borderId="2" xfId="0" applyFont="1" applyFill="1" applyBorder="1" applyAlignment="1">
      <alignment horizontal="right" vertical="center"/>
    </xf>
    <xf numFmtId="0" fontId="0" fillId="0" borderId="3" xfId="0" applyBorder="1" applyAlignment="1">
      <alignment horizontal="right" vertical="center"/>
    </xf>
    <xf numFmtId="0" fontId="0" fillId="0" borderId="5" xfId="0" applyBorder="1" applyAlignment="1">
      <alignment horizontal="right" vertical="center"/>
    </xf>
    <xf numFmtId="0" fontId="28" fillId="5" borderId="2" xfId="0" applyFont="1" applyFill="1" applyBorder="1" applyAlignment="1">
      <alignment horizontal="right" vertical="center"/>
    </xf>
    <xf numFmtId="0" fontId="28" fillId="8" borderId="2" xfId="0" applyFont="1" applyFill="1" applyBorder="1" applyAlignment="1">
      <alignment horizontal="right" vertical="center"/>
    </xf>
    <xf numFmtId="0" fontId="0" fillId="8" borderId="3" xfId="0" applyFill="1" applyBorder="1" applyAlignment="1">
      <alignment horizontal="right" vertical="center"/>
    </xf>
    <xf numFmtId="0" fontId="0" fillId="8" borderId="5" xfId="0" applyFill="1" applyBorder="1" applyAlignment="1">
      <alignment horizontal="right" vertical="center"/>
    </xf>
    <xf numFmtId="0" fontId="28" fillId="8" borderId="2" xfId="0" applyFont="1" applyFill="1" applyBorder="1" applyAlignment="1">
      <alignment vertical="center"/>
    </xf>
    <xf numFmtId="0" fontId="0" fillId="5" borderId="3" xfId="0" applyFill="1" applyBorder="1" applyAlignment="1">
      <alignment horizontal="right" vertical="center"/>
    </xf>
    <xf numFmtId="0" fontId="0" fillId="5" borderId="5" xfId="0" applyFill="1" applyBorder="1" applyAlignment="1">
      <alignment horizontal="right" vertical="center"/>
    </xf>
    <xf numFmtId="0" fontId="28" fillId="5" borderId="2" xfId="0" applyFont="1" applyFill="1" applyBorder="1" applyAlignment="1">
      <alignment vertical="center"/>
    </xf>
    <xf numFmtId="0" fontId="0" fillId="5" borderId="3" xfId="0" applyFill="1" applyBorder="1" applyAlignment="1">
      <alignment vertical="center"/>
    </xf>
    <xf numFmtId="0" fontId="0" fillId="5" borderId="5" xfId="0" applyFill="1" applyBorder="1" applyAlignment="1">
      <alignment vertical="center"/>
    </xf>
    <xf numFmtId="0" fontId="5" fillId="4" borderId="0" xfId="1" applyFont="1" applyFill="1" applyAlignment="1">
      <alignment horizontal="center" vertical="center" wrapText="1"/>
    </xf>
    <xf numFmtId="0" fontId="6" fillId="4" borderId="0" xfId="1" applyFont="1" applyFill="1" applyAlignment="1">
      <alignment vertical="center" wrapText="1"/>
    </xf>
    <xf numFmtId="0" fontId="6" fillId="4" borderId="0" xfId="1" applyFont="1" applyFill="1" applyAlignment="1">
      <alignment wrapText="1"/>
    </xf>
    <xf numFmtId="0" fontId="8" fillId="4" borderId="0" xfId="5" applyFont="1" applyFill="1" applyAlignment="1">
      <alignment horizontal="center" vertical="center" wrapText="1"/>
    </xf>
    <xf numFmtId="0" fontId="16" fillId="4" borderId="0" xfId="5" applyFont="1" applyFill="1" applyAlignment="1">
      <alignment vertical="center" wrapText="1"/>
    </xf>
    <xf numFmtId="0" fontId="16" fillId="4" borderId="0" xfId="5" applyFont="1" applyFill="1" applyAlignment="1">
      <alignment wrapText="1"/>
    </xf>
    <xf numFmtId="0" fontId="37" fillId="4" borderId="10" xfId="5" applyFont="1" applyFill="1" applyBorder="1" applyAlignment="1">
      <alignment horizontal="center" vertical="center" wrapText="1"/>
    </xf>
    <xf numFmtId="0" fontId="16" fillId="0" borderId="0" xfId="0" applyFont="1" applyAlignment="1">
      <alignment horizontal="left" vertical="center" wrapText="1"/>
    </xf>
    <xf numFmtId="0" fontId="24" fillId="6" borderId="10" xfId="0" applyFont="1" applyFill="1" applyBorder="1" applyAlignment="1">
      <alignment horizontal="center" vertical="center" wrapText="1"/>
    </xf>
    <xf numFmtId="3" fontId="9" fillId="2" borderId="10" xfId="0" applyNumberFormat="1" applyFont="1" applyFill="1" applyBorder="1" applyAlignment="1">
      <alignment horizontal="center" vertical="center"/>
    </xf>
  </cellXfs>
  <cellStyles count="9">
    <cellStyle name="Normal" xfId="0" builtinId="0" customBuiltin="1"/>
    <cellStyle name="Normalno 2" xfId="1" xr:uid="{00000000-0005-0000-0000-000002000000}"/>
    <cellStyle name="Normalno 2 2" xfId="4" xr:uid="{00000000-0005-0000-0000-000003000000}"/>
    <cellStyle name="Normalno 3" xfId="3" xr:uid="{00000000-0005-0000-0000-000004000000}"/>
    <cellStyle name="Normalno 3 2" xfId="2" xr:uid="{00000000-0005-0000-0000-000005000000}"/>
    <cellStyle name="Normalno 3 3" xfId="5" xr:uid="{00000000-0005-0000-0000-000006000000}"/>
    <cellStyle name="Normalno 4" xfId="6" xr:uid="{08474E18-36B8-48CE-9A2D-ED6126FE33B1}"/>
    <cellStyle name="Obično_List10" xfId="8" xr:uid="{6A30A5F5-2D62-406F-B410-367BB21C3CCD}"/>
    <cellStyle name="Obično_List9" xfId="7" xr:uid="{316FD062-CBB6-4DF1-AD30-B29F8E7615E7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Tema sustava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N20"/>
  <sheetViews>
    <sheetView workbookViewId="0">
      <selection sqref="A1:H1"/>
    </sheetView>
  </sheetViews>
  <sheetFormatPr defaultColWidth="8.85546875" defaultRowHeight="15.75" x14ac:dyDescent="0.25"/>
  <cols>
    <col min="1" max="4" width="8.85546875" style="15" customWidth="1"/>
    <col min="5" max="5" width="20.140625" style="15" customWidth="1"/>
    <col min="6" max="8" width="15.28515625" style="15" customWidth="1"/>
    <col min="9" max="9" width="8.85546875" style="15" customWidth="1"/>
    <col min="10" max="10" width="16.85546875" style="15" customWidth="1"/>
    <col min="11" max="11" width="11.7109375" style="15" bestFit="1" customWidth="1"/>
    <col min="12" max="14" width="12.7109375" style="15" bestFit="1" customWidth="1"/>
    <col min="15" max="15" width="8.85546875" style="15" customWidth="1"/>
    <col min="16" max="16384" width="8.85546875" style="15"/>
  </cols>
  <sheetData>
    <row r="1" spans="1:14" ht="40.5" customHeight="1" x14ac:dyDescent="0.25">
      <c r="A1" s="507" t="s">
        <v>300</v>
      </c>
      <c r="B1" s="507"/>
      <c r="C1" s="507"/>
      <c r="D1" s="507"/>
      <c r="E1" s="507"/>
      <c r="F1" s="507"/>
      <c r="G1" s="507"/>
      <c r="H1" s="507"/>
    </row>
    <row r="2" spans="1:14" ht="24" customHeight="1" x14ac:dyDescent="0.25">
      <c r="A2" s="503" t="s">
        <v>25</v>
      </c>
      <c r="B2" s="503"/>
      <c r="C2" s="503"/>
      <c r="D2" s="503"/>
      <c r="E2" s="503"/>
      <c r="F2" s="503"/>
      <c r="G2" s="503"/>
      <c r="H2" s="503"/>
    </row>
    <row r="3" spans="1:14" ht="47.25" x14ac:dyDescent="0.25">
      <c r="A3" s="508" t="s">
        <v>0</v>
      </c>
      <c r="B3" s="508"/>
      <c r="C3" s="508"/>
      <c r="D3" s="508"/>
      <c r="E3" s="508"/>
      <c r="F3" s="17" t="s">
        <v>93</v>
      </c>
      <c r="G3" s="17" t="s">
        <v>94</v>
      </c>
      <c r="H3" s="17" t="s">
        <v>95</v>
      </c>
    </row>
    <row r="4" spans="1:14" ht="28.15" customHeight="1" x14ac:dyDescent="0.25">
      <c r="A4" s="509" t="s">
        <v>1</v>
      </c>
      <c r="B4" s="509"/>
      <c r="C4" s="509"/>
      <c r="D4" s="509"/>
      <c r="E4" s="509"/>
      <c r="F4" s="18">
        <f t="shared" ref="F4:H4" si="0">SUM(F5:F6)</f>
        <v>4653491.55</v>
      </c>
      <c r="G4" s="18">
        <f t="shared" si="0"/>
        <v>4809231</v>
      </c>
      <c r="H4" s="18">
        <f t="shared" si="0"/>
        <v>5223561.62</v>
      </c>
      <c r="J4" s="19"/>
    </row>
    <row r="5" spans="1:14" ht="28.15" customHeight="1" x14ac:dyDescent="0.25">
      <c r="A5" s="505" t="s">
        <v>2</v>
      </c>
      <c r="B5" s="505"/>
      <c r="C5" s="505"/>
      <c r="D5" s="505"/>
      <c r="E5" s="505"/>
      <c r="F5" s="20">
        <v>4653491.55</v>
      </c>
      <c r="G5" s="20">
        <v>4809231</v>
      </c>
      <c r="H5" s="20">
        <v>5223561.62</v>
      </c>
      <c r="J5" s="21"/>
      <c r="K5" s="21"/>
      <c r="L5" s="21"/>
      <c r="M5" s="21"/>
    </row>
    <row r="6" spans="1:14" ht="28.15" customHeight="1" x14ac:dyDescent="0.25">
      <c r="A6" s="502" t="s">
        <v>3</v>
      </c>
      <c r="B6" s="502"/>
      <c r="C6" s="502"/>
      <c r="D6" s="502"/>
      <c r="E6" s="502"/>
      <c r="F6" s="22">
        <v>0</v>
      </c>
      <c r="G6" s="22">
        <v>0</v>
      </c>
      <c r="H6" s="22">
        <v>0</v>
      </c>
    </row>
    <row r="7" spans="1:14" ht="28.15" customHeight="1" x14ac:dyDescent="0.25">
      <c r="A7" s="504" t="s">
        <v>4</v>
      </c>
      <c r="B7" s="504"/>
      <c r="C7" s="504"/>
      <c r="D7" s="504"/>
      <c r="E7" s="504"/>
      <c r="F7" s="23">
        <f>SUM(F8:F9)</f>
        <v>4753681.76</v>
      </c>
      <c r="G7" s="23">
        <f>SUM(G8:G9)</f>
        <v>4809231</v>
      </c>
      <c r="H7" s="23">
        <f>SUM(H8:H9)</f>
        <v>5019766.49</v>
      </c>
    </row>
    <row r="8" spans="1:14" ht="28.15" customHeight="1" x14ac:dyDescent="0.25">
      <c r="A8" s="505" t="s">
        <v>5</v>
      </c>
      <c r="B8" s="505"/>
      <c r="C8" s="505"/>
      <c r="D8" s="505"/>
      <c r="E8" s="505"/>
      <c r="F8" s="366">
        <v>4597153.16</v>
      </c>
      <c r="G8" s="20">
        <v>4729717</v>
      </c>
      <c r="H8" s="20">
        <v>4954313.28</v>
      </c>
      <c r="J8" s="21"/>
      <c r="K8" s="21"/>
      <c r="L8" s="19"/>
      <c r="M8" s="19"/>
      <c r="N8" s="19"/>
    </row>
    <row r="9" spans="1:14" ht="28.15" customHeight="1" x14ac:dyDescent="0.25">
      <c r="A9" s="502" t="s">
        <v>6</v>
      </c>
      <c r="B9" s="502"/>
      <c r="C9" s="502"/>
      <c r="D9" s="502"/>
      <c r="E9" s="502"/>
      <c r="F9" s="22">
        <v>156528.6</v>
      </c>
      <c r="G9" s="22">
        <v>79514</v>
      </c>
      <c r="H9" s="22">
        <v>65453.21</v>
      </c>
      <c r="L9" s="19"/>
      <c r="M9" s="19"/>
      <c r="N9" s="19"/>
    </row>
    <row r="10" spans="1:14" ht="28.15" customHeight="1" x14ac:dyDescent="0.25">
      <c r="A10" s="506" t="s">
        <v>7</v>
      </c>
      <c r="B10" s="506"/>
      <c r="C10" s="506"/>
      <c r="D10" s="506"/>
      <c r="E10" s="506"/>
      <c r="F10" s="24">
        <f>SUM(F4-F7)</f>
        <v>-100190.20999999996</v>
      </c>
      <c r="G10" s="24">
        <f>SUM(G4-G7)</f>
        <v>0</v>
      </c>
      <c r="H10" s="24">
        <f>SUM(H4-H7)</f>
        <v>203795.12999999989</v>
      </c>
      <c r="L10" s="19"/>
      <c r="M10" s="19"/>
      <c r="N10" s="19"/>
    </row>
    <row r="11" spans="1:14" x14ac:dyDescent="0.25">
      <c r="A11" s="16"/>
      <c r="B11" s="16"/>
      <c r="C11" s="16"/>
      <c r="D11" s="16"/>
      <c r="E11" s="16"/>
      <c r="F11" s="16"/>
      <c r="G11" s="16"/>
      <c r="H11" s="16"/>
      <c r="I11" s="14"/>
      <c r="J11" s="14"/>
      <c r="K11" s="14"/>
      <c r="L11" s="14"/>
      <c r="M11" s="14"/>
      <c r="N11" s="19"/>
    </row>
    <row r="12" spans="1:14" ht="21.75" customHeight="1" x14ac:dyDescent="0.25">
      <c r="A12" s="503" t="s">
        <v>26</v>
      </c>
      <c r="B12" s="503"/>
      <c r="C12" s="503"/>
      <c r="D12" s="503"/>
      <c r="E12" s="503"/>
      <c r="F12" s="503"/>
      <c r="G12" s="503"/>
      <c r="H12" s="503"/>
      <c r="I12" s="14"/>
      <c r="J12" s="14"/>
      <c r="K12" s="14"/>
      <c r="L12" s="14"/>
      <c r="M12" s="14"/>
      <c r="N12" s="19"/>
    </row>
    <row r="13" spans="1:14" ht="47.25" x14ac:dyDescent="0.25">
      <c r="A13" s="500" t="s">
        <v>8</v>
      </c>
      <c r="B13" s="501"/>
      <c r="C13" s="501"/>
      <c r="D13" s="501"/>
      <c r="E13" s="501"/>
      <c r="F13" s="17" t="s">
        <v>93</v>
      </c>
      <c r="G13" s="17" t="s">
        <v>94</v>
      </c>
      <c r="H13" s="17" t="s">
        <v>95</v>
      </c>
    </row>
    <row r="14" spans="1:14" ht="15.75" customHeight="1" x14ac:dyDescent="0.25">
      <c r="A14" s="510" t="s">
        <v>9</v>
      </c>
      <c r="B14" s="511"/>
      <c r="C14" s="511"/>
      <c r="D14" s="511"/>
      <c r="E14" s="512"/>
      <c r="F14" s="139"/>
      <c r="G14" s="139"/>
      <c r="H14" s="139"/>
    </row>
    <row r="15" spans="1:14" ht="15.75" customHeight="1" x14ac:dyDescent="0.25">
      <c r="A15" s="510" t="s">
        <v>10</v>
      </c>
      <c r="B15" s="513"/>
      <c r="C15" s="513"/>
      <c r="D15" s="513"/>
      <c r="E15" s="513"/>
      <c r="F15" s="139"/>
      <c r="G15" s="139"/>
      <c r="H15" s="139"/>
    </row>
    <row r="16" spans="1:14" ht="15.75" customHeight="1" x14ac:dyDescent="0.25">
      <c r="A16" s="515" t="s">
        <v>160</v>
      </c>
      <c r="B16" s="516"/>
      <c r="C16" s="516"/>
      <c r="D16" s="516"/>
      <c r="E16" s="517"/>
      <c r="F16" s="140">
        <v>646323</v>
      </c>
      <c r="G16" s="140">
        <v>546133.48</v>
      </c>
      <c r="H16" s="140">
        <v>546133</v>
      </c>
    </row>
    <row r="17" spans="1:8" ht="15.75" customHeight="1" x14ac:dyDescent="0.25">
      <c r="A17" s="515" t="s">
        <v>161</v>
      </c>
      <c r="B17" s="516"/>
      <c r="C17" s="516"/>
      <c r="D17" s="516"/>
      <c r="E17" s="517"/>
      <c r="F17" s="142">
        <v>546133</v>
      </c>
      <c r="G17" s="142">
        <v>546133</v>
      </c>
      <c r="H17" s="142">
        <v>203795</v>
      </c>
    </row>
    <row r="18" spans="1:8" ht="15.75" customHeight="1" x14ac:dyDescent="0.25">
      <c r="A18" s="518" t="s">
        <v>11</v>
      </c>
      <c r="B18" s="519"/>
      <c r="C18" s="519"/>
      <c r="D18" s="519"/>
      <c r="E18" s="519"/>
      <c r="F18" s="141">
        <f>SUM(F14-F15)</f>
        <v>0</v>
      </c>
      <c r="G18" s="141">
        <f t="shared" ref="G18" si="1">SUM(G14-G15)</f>
        <v>0</v>
      </c>
      <c r="H18" s="141">
        <f>SUM(H14-H15)</f>
        <v>0</v>
      </c>
    </row>
    <row r="19" spans="1:8" x14ac:dyDescent="0.25">
      <c r="A19" s="138"/>
      <c r="B19" s="138"/>
      <c r="C19" s="138"/>
      <c r="D19" s="138"/>
      <c r="E19" s="138"/>
      <c r="F19" s="143"/>
      <c r="G19" s="143"/>
      <c r="H19" s="143"/>
    </row>
    <row r="20" spans="1:8" ht="15.75" customHeight="1" x14ac:dyDescent="0.25">
      <c r="A20" s="514" t="s">
        <v>162</v>
      </c>
      <c r="B20" s="513"/>
      <c r="C20" s="513"/>
      <c r="D20" s="513"/>
      <c r="E20" s="513"/>
      <c r="F20" s="144">
        <v>-100190</v>
      </c>
      <c r="G20" s="144">
        <v>546133</v>
      </c>
      <c r="H20" s="144">
        <f>SUM(H16+H17+H18)</f>
        <v>749928</v>
      </c>
    </row>
  </sheetData>
  <mergeCells count="18">
    <mergeCell ref="A14:E14"/>
    <mergeCell ref="A15:E15"/>
    <mergeCell ref="A20:E20"/>
    <mergeCell ref="A17:E17"/>
    <mergeCell ref="A18:E18"/>
    <mergeCell ref="A16:E16"/>
    <mergeCell ref="A1:H1"/>
    <mergeCell ref="A2:H2"/>
    <mergeCell ref="A3:E3"/>
    <mergeCell ref="A4:E4"/>
    <mergeCell ref="A5:E5"/>
    <mergeCell ref="A13:E13"/>
    <mergeCell ref="A6:E6"/>
    <mergeCell ref="A12:H12"/>
    <mergeCell ref="A7:E7"/>
    <mergeCell ref="A8:E8"/>
    <mergeCell ref="A9:E9"/>
    <mergeCell ref="A10:E10"/>
  </mergeCells>
  <pageMargins left="0.70866141732283472" right="0.70866141732283472" top="0.74803149606299213" bottom="0.74803149606299213" header="0.31496062992125984" footer="0.31496062992125984"/>
  <pageSetup paperSize="9" scale="85" fitToWidth="0" fitToHeight="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WS580"/>
  <sheetViews>
    <sheetView zoomScale="110" zoomScaleNormal="110" workbookViewId="0">
      <selection activeCell="D9" sqref="D9"/>
    </sheetView>
  </sheetViews>
  <sheetFormatPr defaultColWidth="9.140625" defaultRowHeight="15" x14ac:dyDescent="0.2"/>
  <cols>
    <col min="1" max="1" width="6.5703125" style="53" customWidth="1"/>
    <col min="2" max="2" width="8" style="53" customWidth="1"/>
    <col min="3" max="3" width="5" style="53" customWidth="1"/>
    <col min="4" max="4" width="40.42578125" style="53" customWidth="1"/>
    <col min="5" max="5" width="11" style="63" customWidth="1"/>
    <col min="6" max="7" width="11.140625" style="53" customWidth="1"/>
    <col min="8" max="8" width="9.7109375" style="53" customWidth="1"/>
    <col min="9" max="9" width="8.42578125" style="53" customWidth="1"/>
    <col min="10" max="14" width="15.140625" customWidth="1"/>
    <col min="15" max="15" width="16.7109375" hidden="1" customWidth="1"/>
    <col min="16" max="16" width="16.42578125" hidden="1" customWidth="1"/>
    <col min="17" max="17" width="12.5703125" hidden="1" customWidth="1"/>
    <col min="18" max="19" width="10.7109375" bestFit="1" customWidth="1"/>
    <col min="20" max="20" width="10.28515625" bestFit="1" customWidth="1"/>
    <col min="21" max="21" width="11.85546875" bestFit="1" customWidth="1"/>
    <col min="22" max="22" width="15.42578125" customWidth="1"/>
    <col min="23" max="23" width="9.140625" customWidth="1"/>
    <col min="1294" max="16384" width="9.140625" style="53"/>
  </cols>
  <sheetData>
    <row r="1" spans="1:1293" ht="31.5" customHeight="1" x14ac:dyDescent="0.2">
      <c r="A1" s="520" t="s">
        <v>300</v>
      </c>
      <c r="B1" s="520"/>
      <c r="C1" s="520"/>
      <c r="D1" s="520"/>
      <c r="E1" s="520"/>
      <c r="F1" s="520"/>
      <c r="G1" s="520"/>
      <c r="H1" s="520"/>
      <c r="I1" s="520"/>
    </row>
    <row r="2" spans="1:1293" ht="43.5" customHeight="1" x14ac:dyDescent="0.2">
      <c r="A2" s="526" t="s">
        <v>183</v>
      </c>
      <c r="B2" s="526"/>
      <c r="C2" s="526"/>
      <c r="D2" s="526"/>
      <c r="E2" s="526"/>
      <c r="F2" s="526"/>
      <c r="G2" s="526"/>
      <c r="H2" s="526"/>
      <c r="I2" s="526"/>
    </row>
    <row r="3" spans="1:1293" s="54" customFormat="1" ht="60" x14ac:dyDescent="0.2">
      <c r="A3" s="49" t="s">
        <v>27</v>
      </c>
      <c r="B3" s="49" t="s">
        <v>133</v>
      </c>
      <c r="C3" s="49" t="s">
        <v>37</v>
      </c>
      <c r="D3" s="8" t="s">
        <v>12</v>
      </c>
      <c r="E3" s="49" t="s">
        <v>93</v>
      </c>
      <c r="F3" s="49" t="s">
        <v>94</v>
      </c>
      <c r="G3" s="49" t="s">
        <v>95</v>
      </c>
      <c r="H3" s="49" t="s">
        <v>107</v>
      </c>
      <c r="I3" s="49" t="s">
        <v>107</v>
      </c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  <c r="ADN3"/>
      <c r="ADO3"/>
      <c r="ADP3"/>
      <c r="ADQ3"/>
      <c r="ADR3"/>
      <c r="ADS3"/>
      <c r="ADT3"/>
      <c r="ADU3"/>
      <c r="ADV3"/>
      <c r="ADW3"/>
      <c r="ADX3"/>
      <c r="ADY3"/>
      <c r="ADZ3"/>
      <c r="AEA3"/>
      <c r="AEB3"/>
      <c r="AEC3"/>
      <c r="AED3"/>
      <c r="AEE3"/>
      <c r="AEF3"/>
      <c r="AEG3"/>
      <c r="AEH3"/>
      <c r="AEI3"/>
      <c r="AEJ3"/>
      <c r="AEK3"/>
      <c r="AEL3"/>
      <c r="AEM3"/>
      <c r="AEN3"/>
      <c r="AEO3"/>
      <c r="AEP3"/>
      <c r="AEQ3"/>
      <c r="AER3"/>
      <c r="AES3"/>
      <c r="AET3"/>
      <c r="AEU3"/>
      <c r="AEV3"/>
      <c r="AEW3"/>
      <c r="AEX3"/>
      <c r="AEY3"/>
      <c r="AEZ3"/>
      <c r="AFA3"/>
      <c r="AFB3"/>
      <c r="AFC3"/>
      <c r="AFD3"/>
      <c r="AFE3"/>
      <c r="AFF3"/>
      <c r="AFG3"/>
      <c r="AFH3"/>
      <c r="AFI3"/>
      <c r="AFJ3"/>
      <c r="AFK3"/>
      <c r="AFL3"/>
      <c r="AFM3"/>
      <c r="AFN3"/>
      <c r="AFO3"/>
      <c r="AFP3"/>
      <c r="AFQ3"/>
      <c r="AFR3"/>
      <c r="AFS3"/>
      <c r="AFT3"/>
      <c r="AFU3"/>
      <c r="AFV3"/>
      <c r="AFW3"/>
      <c r="AFX3"/>
      <c r="AFY3"/>
      <c r="AFZ3"/>
      <c r="AGA3"/>
      <c r="AGB3"/>
      <c r="AGC3"/>
      <c r="AGD3"/>
      <c r="AGE3"/>
      <c r="AGF3"/>
      <c r="AGG3"/>
      <c r="AGH3"/>
      <c r="AGI3"/>
      <c r="AGJ3"/>
      <c r="AGK3"/>
      <c r="AGL3"/>
      <c r="AGM3"/>
      <c r="AGN3"/>
      <c r="AGO3"/>
      <c r="AGP3"/>
      <c r="AGQ3"/>
      <c r="AGR3"/>
      <c r="AGS3"/>
      <c r="AGT3"/>
      <c r="AGU3"/>
      <c r="AGV3"/>
      <c r="AGW3"/>
      <c r="AGX3"/>
      <c r="AGY3"/>
      <c r="AGZ3"/>
      <c r="AHA3"/>
      <c r="AHB3"/>
      <c r="AHC3"/>
      <c r="AHD3"/>
      <c r="AHE3"/>
      <c r="AHF3"/>
      <c r="AHG3"/>
      <c r="AHH3"/>
      <c r="AHI3"/>
      <c r="AHJ3"/>
      <c r="AHK3"/>
      <c r="AHL3"/>
      <c r="AHM3"/>
      <c r="AHN3"/>
      <c r="AHO3"/>
      <c r="AHP3"/>
      <c r="AHQ3"/>
      <c r="AHR3"/>
      <c r="AHS3"/>
      <c r="AHT3"/>
      <c r="AHU3"/>
      <c r="AHV3"/>
      <c r="AHW3"/>
      <c r="AHX3"/>
      <c r="AHY3"/>
      <c r="AHZ3"/>
      <c r="AIA3"/>
      <c r="AIB3"/>
      <c r="AIC3"/>
      <c r="AID3"/>
      <c r="AIE3"/>
      <c r="AIF3"/>
      <c r="AIG3"/>
      <c r="AIH3"/>
      <c r="AII3"/>
      <c r="AIJ3"/>
      <c r="AIK3"/>
      <c r="AIL3"/>
      <c r="AIM3"/>
      <c r="AIN3"/>
      <c r="AIO3"/>
      <c r="AIP3"/>
      <c r="AIQ3"/>
      <c r="AIR3"/>
      <c r="AIS3"/>
      <c r="AIT3"/>
      <c r="AIU3"/>
      <c r="AIV3"/>
      <c r="AIW3"/>
      <c r="AIX3"/>
      <c r="AIY3"/>
      <c r="AIZ3"/>
      <c r="AJA3"/>
      <c r="AJB3"/>
      <c r="AJC3"/>
      <c r="AJD3"/>
      <c r="AJE3"/>
      <c r="AJF3"/>
      <c r="AJG3"/>
      <c r="AJH3"/>
      <c r="AJI3"/>
      <c r="AJJ3"/>
      <c r="AJK3"/>
      <c r="AJL3"/>
      <c r="AJM3"/>
      <c r="AJN3"/>
      <c r="AJO3"/>
      <c r="AJP3"/>
      <c r="AJQ3"/>
      <c r="AJR3"/>
      <c r="AJS3"/>
      <c r="AJT3"/>
      <c r="AJU3"/>
      <c r="AJV3"/>
      <c r="AJW3"/>
      <c r="AJX3"/>
      <c r="AJY3"/>
      <c r="AJZ3"/>
      <c r="AKA3"/>
      <c r="AKB3"/>
      <c r="AKC3"/>
      <c r="AKD3"/>
      <c r="AKE3"/>
      <c r="AKF3"/>
      <c r="AKG3"/>
      <c r="AKH3"/>
      <c r="AKI3"/>
      <c r="AKJ3"/>
      <c r="AKK3"/>
      <c r="AKL3"/>
      <c r="AKM3"/>
      <c r="AKN3"/>
      <c r="AKO3"/>
      <c r="AKP3"/>
      <c r="AKQ3"/>
      <c r="AKR3"/>
      <c r="AKS3"/>
      <c r="AKT3"/>
      <c r="AKU3"/>
      <c r="AKV3"/>
      <c r="AKW3"/>
      <c r="AKX3"/>
      <c r="AKY3"/>
      <c r="AKZ3"/>
      <c r="ALA3"/>
      <c r="ALB3"/>
      <c r="ALC3"/>
      <c r="ALD3"/>
      <c r="ALE3"/>
      <c r="ALF3"/>
      <c r="ALG3"/>
      <c r="ALH3"/>
      <c r="ALI3"/>
      <c r="ALJ3"/>
      <c r="ALK3"/>
      <c r="ALL3"/>
      <c r="ALM3"/>
      <c r="ALN3"/>
      <c r="ALO3"/>
      <c r="ALP3"/>
      <c r="ALQ3"/>
      <c r="ALR3"/>
      <c r="ALS3"/>
      <c r="ALT3"/>
      <c r="ALU3"/>
      <c r="ALV3"/>
      <c r="ALW3"/>
      <c r="ALX3"/>
      <c r="ALY3"/>
      <c r="ALZ3"/>
      <c r="AMA3"/>
      <c r="AMB3"/>
      <c r="AMC3"/>
      <c r="AMD3"/>
      <c r="AME3"/>
      <c r="AMF3"/>
      <c r="AMG3"/>
      <c r="AMH3"/>
      <c r="AMI3"/>
      <c r="AMJ3"/>
      <c r="AMK3"/>
      <c r="AML3"/>
      <c r="AMM3"/>
      <c r="AMN3"/>
      <c r="AMO3"/>
      <c r="AMP3"/>
      <c r="AMQ3"/>
      <c r="AMR3"/>
      <c r="AMS3"/>
      <c r="AMT3"/>
      <c r="AMU3"/>
      <c r="AMV3"/>
      <c r="AMW3"/>
      <c r="AMX3"/>
      <c r="AMY3"/>
      <c r="AMZ3"/>
      <c r="ANA3"/>
      <c r="ANB3"/>
      <c r="ANC3"/>
      <c r="AND3"/>
      <c r="ANE3"/>
      <c r="ANF3"/>
      <c r="ANG3"/>
      <c r="ANH3"/>
      <c r="ANI3"/>
      <c r="ANJ3"/>
      <c r="ANK3"/>
      <c r="ANL3"/>
      <c r="ANM3"/>
      <c r="ANN3"/>
      <c r="ANO3"/>
      <c r="ANP3"/>
      <c r="ANQ3"/>
      <c r="ANR3"/>
      <c r="ANS3"/>
      <c r="ANT3"/>
      <c r="ANU3"/>
      <c r="ANV3"/>
      <c r="ANW3"/>
      <c r="ANX3"/>
      <c r="ANY3"/>
      <c r="ANZ3"/>
      <c r="AOA3"/>
      <c r="AOB3"/>
      <c r="AOC3"/>
      <c r="AOD3"/>
      <c r="AOE3"/>
      <c r="AOF3"/>
      <c r="AOG3"/>
      <c r="AOH3"/>
      <c r="AOI3"/>
      <c r="AOJ3"/>
      <c r="AOK3"/>
      <c r="AOL3"/>
      <c r="AOM3"/>
      <c r="AON3"/>
      <c r="AOO3"/>
      <c r="AOP3"/>
      <c r="AOQ3"/>
      <c r="AOR3"/>
      <c r="AOS3"/>
      <c r="AOT3"/>
      <c r="AOU3"/>
      <c r="AOV3"/>
      <c r="AOW3"/>
      <c r="AOX3"/>
      <c r="AOY3"/>
      <c r="AOZ3"/>
      <c r="APA3"/>
      <c r="APB3"/>
      <c r="APC3"/>
      <c r="APD3"/>
      <c r="APE3"/>
      <c r="APF3"/>
      <c r="APG3"/>
      <c r="APH3"/>
      <c r="API3"/>
      <c r="APJ3"/>
      <c r="APK3"/>
      <c r="APL3"/>
      <c r="APM3"/>
      <c r="APN3"/>
      <c r="APO3"/>
      <c r="APP3"/>
      <c r="APQ3"/>
      <c r="APR3"/>
      <c r="APS3"/>
      <c r="APT3"/>
      <c r="APU3"/>
      <c r="APV3"/>
      <c r="APW3"/>
      <c r="APX3"/>
      <c r="APY3"/>
      <c r="APZ3"/>
      <c r="AQA3"/>
      <c r="AQB3"/>
      <c r="AQC3"/>
      <c r="AQD3"/>
      <c r="AQE3"/>
      <c r="AQF3"/>
      <c r="AQG3"/>
      <c r="AQH3"/>
      <c r="AQI3"/>
      <c r="AQJ3"/>
      <c r="AQK3"/>
      <c r="AQL3"/>
      <c r="AQM3"/>
      <c r="AQN3"/>
      <c r="AQO3"/>
      <c r="AQP3"/>
      <c r="AQQ3"/>
      <c r="AQR3"/>
      <c r="AQS3"/>
      <c r="AQT3"/>
      <c r="AQU3"/>
      <c r="AQV3"/>
      <c r="AQW3"/>
      <c r="AQX3"/>
      <c r="AQY3"/>
      <c r="AQZ3"/>
      <c r="ARA3"/>
      <c r="ARB3"/>
      <c r="ARC3"/>
      <c r="ARD3"/>
      <c r="ARE3"/>
      <c r="ARF3"/>
      <c r="ARG3"/>
      <c r="ARH3"/>
      <c r="ARI3"/>
      <c r="ARJ3"/>
      <c r="ARK3"/>
      <c r="ARL3"/>
      <c r="ARM3"/>
      <c r="ARN3"/>
      <c r="ARO3"/>
      <c r="ARP3"/>
      <c r="ARQ3"/>
      <c r="ARR3"/>
      <c r="ARS3"/>
      <c r="ART3"/>
      <c r="ARU3"/>
      <c r="ARV3"/>
      <c r="ARW3"/>
      <c r="ARX3"/>
      <c r="ARY3"/>
      <c r="ARZ3"/>
      <c r="ASA3"/>
      <c r="ASB3"/>
      <c r="ASC3"/>
      <c r="ASD3"/>
      <c r="ASE3"/>
      <c r="ASF3"/>
      <c r="ASG3"/>
      <c r="ASH3"/>
      <c r="ASI3"/>
      <c r="ASJ3"/>
      <c r="ASK3"/>
      <c r="ASL3"/>
      <c r="ASM3"/>
      <c r="ASN3"/>
      <c r="ASO3"/>
      <c r="ASP3"/>
      <c r="ASQ3"/>
      <c r="ASR3"/>
      <c r="ASS3"/>
      <c r="AST3"/>
      <c r="ASU3"/>
      <c r="ASV3"/>
      <c r="ASW3"/>
      <c r="ASX3"/>
      <c r="ASY3"/>
      <c r="ASZ3"/>
      <c r="ATA3"/>
      <c r="ATB3"/>
      <c r="ATC3"/>
      <c r="ATD3"/>
      <c r="ATE3"/>
      <c r="ATF3"/>
      <c r="ATG3"/>
      <c r="ATH3"/>
      <c r="ATI3"/>
      <c r="ATJ3"/>
      <c r="ATK3"/>
      <c r="ATL3"/>
      <c r="ATM3"/>
      <c r="ATN3"/>
      <c r="ATO3"/>
      <c r="ATP3"/>
      <c r="ATQ3"/>
      <c r="ATR3"/>
      <c r="ATS3"/>
      <c r="ATT3"/>
      <c r="ATU3"/>
      <c r="ATV3"/>
      <c r="ATW3"/>
      <c r="ATX3"/>
      <c r="ATY3"/>
      <c r="ATZ3"/>
      <c r="AUA3"/>
      <c r="AUB3"/>
      <c r="AUC3"/>
      <c r="AUD3"/>
      <c r="AUE3"/>
      <c r="AUF3"/>
      <c r="AUG3"/>
      <c r="AUH3"/>
      <c r="AUI3"/>
      <c r="AUJ3"/>
      <c r="AUK3"/>
      <c r="AUL3"/>
      <c r="AUM3"/>
      <c r="AUN3"/>
      <c r="AUO3"/>
      <c r="AUP3"/>
      <c r="AUQ3"/>
      <c r="AUR3"/>
      <c r="AUS3"/>
      <c r="AUT3"/>
      <c r="AUU3"/>
      <c r="AUV3"/>
      <c r="AUW3"/>
      <c r="AUX3"/>
      <c r="AUY3"/>
      <c r="AUZ3"/>
      <c r="AVA3"/>
      <c r="AVB3"/>
      <c r="AVC3"/>
      <c r="AVD3"/>
      <c r="AVE3"/>
      <c r="AVF3"/>
      <c r="AVG3"/>
      <c r="AVH3"/>
      <c r="AVI3"/>
      <c r="AVJ3"/>
      <c r="AVK3"/>
      <c r="AVL3"/>
      <c r="AVM3"/>
      <c r="AVN3"/>
      <c r="AVO3"/>
      <c r="AVP3"/>
      <c r="AVQ3"/>
      <c r="AVR3"/>
      <c r="AVS3"/>
      <c r="AVT3"/>
      <c r="AVU3"/>
      <c r="AVV3"/>
      <c r="AVW3"/>
      <c r="AVX3"/>
      <c r="AVY3"/>
      <c r="AVZ3"/>
      <c r="AWA3"/>
      <c r="AWB3"/>
      <c r="AWC3"/>
      <c r="AWD3"/>
      <c r="AWE3"/>
      <c r="AWF3"/>
      <c r="AWG3"/>
      <c r="AWH3"/>
      <c r="AWI3"/>
      <c r="AWJ3"/>
      <c r="AWK3"/>
      <c r="AWL3"/>
      <c r="AWM3"/>
      <c r="AWN3"/>
      <c r="AWO3"/>
      <c r="AWP3"/>
      <c r="AWQ3"/>
      <c r="AWR3"/>
      <c r="AWS3"/>
    </row>
    <row r="4" spans="1:1293" s="57" customFormat="1" x14ac:dyDescent="0.2">
      <c r="A4" s="522">
        <v>1</v>
      </c>
      <c r="B4" s="522"/>
      <c r="C4" s="522"/>
      <c r="D4" s="522"/>
      <c r="E4" s="216">
        <v>2</v>
      </c>
      <c r="F4" s="55">
        <v>3</v>
      </c>
      <c r="G4" s="55">
        <v>4</v>
      </c>
      <c r="H4" s="50" t="s">
        <v>132</v>
      </c>
      <c r="I4" s="44" t="s">
        <v>131</v>
      </c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  <c r="AEZ4"/>
      <c r="AFA4"/>
      <c r="AFB4"/>
      <c r="AFC4"/>
      <c r="AFD4"/>
      <c r="AFE4"/>
      <c r="AFF4"/>
      <c r="AFG4"/>
      <c r="AFH4"/>
      <c r="AFI4"/>
      <c r="AFJ4"/>
      <c r="AFK4"/>
      <c r="AFL4"/>
      <c r="AFM4"/>
      <c r="AFN4"/>
      <c r="AFO4"/>
      <c r="AFP4"/>
      <c r="AFQ4"/>
      <c r="AFR4"/>
      <c r="AFS4"/>
      <c r="AFT4"/>
      <c r="AFU4"/>
      <c r="AFV4"/>
      <c r="AFW4"/>
      <c r="AFX4"/>
      <c r="AFY4"/>
      <c r="AFZ4"/>
      <c r="AGA4"/>
      <c r="AGB4"/>
      <c r="AGC4"/>
      <c r="AGD4"/>
      <c r="AGE4"/>
      <c r="AGF4"/>
      <c r="AGG4"/>
      <c r="AGH4"/>
      <c r="AGI4"/>
      <c r="AGJ4"/>
      <c r="AGK4"/>
      <c r="AGL4"/>
      <c r="AGM4"/>
      <c r="AGN4"/>
      <c r="AGO4"/>
      <c r="AGP4"/>
      <c r="AGQ4"/>
      <c r="AGR4"/>
      <c r="AGS4"/>
      <c r="AGT4"/>
      <c r="AGU4"/>
      <c r="AGV4"/>
      <c r="AGW4"/>
      <c r="AGX4"/>
      <c r="AGY4"/>
      <c r="AGZ4"/>
      <c r="AHA4"/>
      <c r="AHB4"/>
      <c r="AHC4"/>
      <c r="AHD4"/>
      <c r="AHE4"/>
      <c r="AHF4"/>
      <c r="AHG4"/>
      <c r="AHH4"/>
      <c r="AHI4"/>
      <c r="AHJ4"/>
      <c r="AHK4"/>
      <c r="AHL4"/>
      <c r="AHM4"/>
      <c r="AHN4"/>
      <c r="AHO4"/>
      <c r="AHP4"/>
      <c r="AHQ4"/>
      <c r="AHR4"/>
      <c r="AHS4"/>
      <c r="AHT4"/>
      <c r="AHU4"/>
      <c r="AHV4"/>
      <c r="AHW4"/>
      <c r="AHX4"/>
      <c r="AHY4"/>
      <c r="AHZ4"/>
      <c r="AIA4"/>
      <c r="AIB4"/>
      <c r="AIC4"/>
      <c r="AID4"/>
      <c r="AIE4"/>
      <c r="AIF4"/>
      <c r="AIG4"/>
      <c r="AIH4"/>
      <c r="AII4"/>
      <c r="AIJ4"/>
      <c r="AIK4"/>
      <c r="AIL4"/>
      <c r="AIM4"/>
      <c r="AIN4"/>
      <c r="AIO4"/>
      <c r="AIP4"/>
      <c r="AIQ4"/>
      <c r="AIR4"/>
      <c r="AIS4"/>
      <c r="AIT4"/>
      <c r="AIU4"/>
      <c r="AIV4"/>
      <c r="AIW4"/>
      <c r="AIX4"/>
      <c r="AIY4"/>
      <c r="AIZ4"/>
      <c r="AJA4"/>
      <c r="AJB4"/>
      <c r="AJC4"/>
      <c r="AJD4"/>
      <c r="AJE4"/>
      <c r="AJF4"/>
      <c r="AJG4"/>
      <c r="AJH4"/>
      <c r="AJI4"/>
      <c r="AJJ4"/>
      <c r="AJK4"/>
      <c r="AJL4"/>
      <c r="AJM4"/>
      <c r="AJN4"/>
      <c r="AJO4"/>
      <c r="AJP4"/>
      <c r="AJQ4"/>
      <c r="AJR4"/>
      <c r="AJS4"/>
      <c r="AJT4"/>
      <c r="AJU4"/>
      <c r="AJV4"/>
      <c r="AJW4"/>
      <c r="AJX4"/>
      <c r="AJY4"/>
      <c r="AJZ4"/>
      <c r="AKA4"/>
      <c r="AKB4"/>
      <c r="AKC4"/>
      <c r="AKD4"/>
      <c r="AKE4"/>
      <c r="AKF4"/>
      <c r="AKG4"/>
      <c r="AKH4"/>
      <c r="AKI4"/>
      <c r="AKJ4"/>
      <c r="AKK4"/>
      <c r="AKL4"/>
      <c r="AKM4"/>
      <c r="AKN4"/>
      <c r="AKO4"/>
      <c r="AKP4"/>
      <c r="AKQ4"/>
      <c r="AKR4"/>
      <c r="AKS4"/>
      <c r="AKT4"/>
      <c r="AKU4"/>
      <c r="AKV4"/>
      <c r="AKW4"/>
      <c r="AKX4"/>
      <c r="AKY4"/>
      <c r="AKZ4"/>
      <c r="ALA4"/>
      <c r="ALB4"/>
      <c r="ALC4"/>
      <c r="ALD4"/>
      <c r="ALE4"/>
      <c r="ALF4"/>
      <c r="ALG4"/>
      <c r="ALH4"/>
      <c r="ALI4"/>
      <c r="ALJ4"/>
      <c r="ALK4"/>
      <c r="ALL4"/>
      <c r="ALM4"/>
      <c r="ALN4"/>
      <c r="ALO4"/>
      <c r="ALP4"/>
      <c r="ALQ4"/>
      <c r="ALR4"/>
      <c r="ALS4"/>
      <c r="ALT4"/>
      <c r="ALU4"/>
      <c r="ALV4"/>
      <c r="ALW4"/>
      <c r="ALX4"/>
      <c r="ALY4"/>
      <c r="ALZ4"/>
      <c r="AMA4"/>
      <c r="AMB4"/>
      <c r="AMC4"/>
      <c r="AMD4"/>
      <c r="AME4"/>
      <c r="AMF4"/>
      <c r="AMG4"/>
      <c r="AMH4"/>
      <c r="AMI4"/>
      <c r="AMJ4"/>
      <c r="AMK4"/>
      <c r="AML4"/>
      <c r="AMM4"/>
      <c r="AMN4"/>
      <c r="AMO4"/>
      <c r="AMP4"/>
      <c r="AMQ4"/>
      <c r="AMR4"/>
      <c r="AMS4"/>
      <c r="AMT4"/>
      <c r="AMU4"/>
      <c r="AMV4"/>
      <c r="AMW4"/>
      <c r="AMX4"/>
      <c r="AMY4"/>
      <c r="AMZ4"/>
      <c r="ANA4"/>
      <c r="ANB4"/>
      <c r="ANC4"/>
      <c r="AND4"/>
      <c r="ANE4"/>
      <c r="ANF4"/>
      <c r="ANG4"/>
      <c r="ANH4"/>
      <c r="ANI4"/>
      <c r="ANJ4"/>
      <c r="ANK4"/>
      <c r="ANL4"/>
      <c r="ANM4"/>
      <c r="ANN4"/>
      <c r="ANO4"/>
      <c r="ANP4"/>
      <c r="ANQ4"/>
      <c r="ANR4"/>
      <c r="ANS4"/>
      <c r="ANT4"/>
      <c r="ANU4"/>
      <c r="ANV4"/>
      <c r="ANW4"/>
      <c r="ANX4"/>
      <c r="ANY4"/>
      <c r="ANZ4"/>
      <c r="AOA4"/>
      <c r="AOB4"/>
      <c r="AOC4"/>
      <c r="AOD4"/>
      <c r="AOE4"/>
      <c r="AOF4"/>
      <c r="AOG4"/>
      <c r="AOH4"/>
      <c r="AOI4"/>
      <c r="AOJ4"/>
      <c r="AOK4"/>
      <c r="AOL4"/>
      <c r="AOM4"/>
      <c r="AON4"/>
      <c r="AOO4"/>
      <c r="AOP4"/>
      <c r="AOQ4"/>
      <c r="AOR4"/>
      <c r="AOS4"/>
      <c r="AOT4"/>
      <c r="AOU4"/>
      <c r="AOV4"/>
      <c r="AOW4"/>
      <c r="AOX4"/>
      <c r="AOY4"/>
      <c r="AOZ4"/>
      <c r="APA4"/>
      <c r="APB4"/>
      <c r="APC4"/>
      <c r="APD4"/>
      <c r="APE4"/>
      <c r="APF4"/>
      <c r="APG4"/>
      <c r="APH4"/>
      <c r="API4"/>
      <c r="APJ4"/>
      <c r="APK4"/>
      <c r="APL4"/>
      <c r="APM4"/>
      <c r="APN4"/>
      <c r="APO4"/>
      <c r="APP4"/>
      <c r="APQ4"/>
      <c r="APR4"/>
      <c r="APS4"/>
      <c r="APT4"/>
      <c r="APU4"/>
      <c r="APV4"/>
      <c r="APW4"/>
      <c r="APX4"/>
      <c r="APY4"/>
      <c r="APZ4"/>
      <c r="AQA4"/>
      <c r="AQB4"/>
      <c r="AQC4"/>
      <c r="AQD4"/>
      <c r="AQE4"/>
      <c r="AQF4"/>
      <c r="AQG4"/>
      <c r="AQH4"/>
      <c r="AQI4"/>
      <c r="AQJ4"/>
      <c r="AQK4"/>
      <c r="AQL4"/>
      <c r="AQM4"/>
      <c r="AQN4"/>
      <c r="AQO4"/>
      <c r="AQP4"/>
      <c r="AQQ4"/>
      <c r="AQR4"/>
      <c r="AQS4"/>
      <c r="AQT4"/>
      <c r="AQU4"/>
      <c r="AQV4"/>
      <c r="AQW4"/>
      <c r="AQX4"/>
      <c r="AQY4"/>
      <c r="AQZ4"/>
      <c r="ARA4"/>
      <c r="ARB4"/>
      <c r="ARC4"/>
      <c r="ARD4"/>
      <c r="ARE4"/>
      <c r="ARF4"/>
      <c r="ARG4"/>
      <c r="ARH4"/>
      <c r="ARI4"/>
      <c r="ARJ4"/>
      <c r="ARK4"/>
      <c r="ARL4"/>
      <c r="ARM4"/>
      <c r="ARN4"/>
      <c r="ARO4"/>
      <c r="ARP4"/>
      <c r="ARQ4"/>
      <c r="ARR4"/>
      <c r="ARS4"/>
      <c r="ART4"/>
      <c r="ARU4"/>
      <c r="ARV4"/>
      <c r="ARW4"/>
      <c r="ARX4"/>
      <c r="ARY4"/>
      <c r="ARZ4"/>
      <c r="ASA4"/>
      <c r="ASB4"/>
      <c r="ASC4"/>
      <c r="ASD4"/>
      <c r="ASE4"/>
      <c r="ASF4"/>
      <c r="ASG4"/>
      <c r="ASH4"/>
      <c r="ASI4"/>
      <c r="ASJ4"/>
      <c r="ASK4"/>
      <c r="ASL4"/>
      <c r="ASM4"/>
      <c r="ASN4"/>
      <c r="ASO4"/>
      <c r="ASP4"/>
      <c r="ASQ4"/>
      <c r="ASR4"/>
      <c r="ASS4"/>
      <c r="AST4"/>
      <c r="ASU4"/>
      <c r="ASV4"/>
      <c r="ASW4"/>
      <c r="ASX4"/>
      <c r="ASY4"/>
      <c r="ASZ4"/>
      <c r="ATA4"/>
      <c r="ATB4"/>
      <c r="ATC4"/>
      <c r="ATD4"/>
      <c r="ATE4"/>
      <c r="ATF4"/>
      <c r="ATG4"/>
      <c r="ATH4"/>
      <c r="ATI4"/>
      <c r="ATJ4"/>
      <c r="ATK4"/>
      <c r="ATL4"/>
      <c r="ATM4"/>
      <c r="ATN4"/>
      <c r="ATO4"/>
      <c r="ATP4"/>
      <c r="ATQ4"/>
      <c r="ATR4"/>
      <c r="ATS4"/>
      <c r="ATT4"/>
      <c r="ATU4"/>
      <c r="ATV4"/>
      <c r="ATW4"/>
      <c r="ATX4"/>
      <c r="ATY4"/>
      <c r="ATZ4"/>
      <c r="AUA4"/>
      <c r="AUB4"/>
      <c r="AUC4"/>
      <c r="AUD4"/>
      <c r="AUE4"/>
      <c r="AUF4"/>
      <c r="AUG4"/>
      <c r="AUH4"/>
      <c r="AUI4"/>
      <c r="AUJ4"/>
      <c r="AUK4"/>
      <c r="AUL4"/>
      <c r="AUM4"/>
      <c r="AUN4"/>
      <c r="AUO4"/>
      <c r="AUP4"/>
      <c r="AUQ4"/>
      <c r="AUR4"/>
      <c r="AUS4"/>
      <c r="AUT4"/>
      <c r="AUU4"/>
      <c r="AUV4"/>
      <c r="AUW4"/>
      <c r="AUX4"/>
      <c r="AUY4"/>
      <c r="AUZ4"/>
      <c r="AVA4"/>
      <c r="AVB4"/>
      <c r="AVC4"/>
      <c r="AVD4"/>
      <c r="AVE4"/>
      <c r="AVF4"/>
      <c r="AVG4"/>
      <c r="AVH4"/>
      <c r="AVI4"/>
      <c r="AVJ4"/>
      <c r="AVK4"/>
      <c r="AVL4"/>
      <c r="AVM4"/>
      <c r="AVN4"/>
      <c r="AVO4"/>
      <c r="AVP4"/>
      <c r="AVQ4"/>
      <c r="AVR4"/>
      <c r="AVS4"/>
      <c r="AVT4"/>
      <c r="AVU4"/>
      <c r="AVV4"/>
      <c r="AVW4"/>
      <c r="AVX4"/>
      <c r="AVY4"/>
      <c r="AVZ4"/>
      <c r="AWA4"/>
      <c r="AWB4"/>
      <c r="AWC4"/>
      <c r="AWD4"/>
      <c r="AWE4"/>
      <c r="AWF4"/>
      <c r="AWG4"/>
      <c r="AWH4"/>
      <c r="AWI4"/>
      <c r="AWJ4"/>
      <c r="AWK4"/>
      <c r="AWL4"/>
      <c r="AWM4"/>
      <c r="AWN4"/>
      <c r="AWO4"/>
      <c r="AWP4"/>
      <c r="AWQ4"/>
      <c r="AWR4"/>
      <c r="AWS4"/>
    </row>
    <row r="5" spans="1:1293" s="54" customFormat="1" x14ac:dyDescent="0.2">
      <c r="A5" s="217">
        <v>6</v>
      </c>
      <c r="B5" s="218"/>
      <c r="C5" s="217"/>
      <c r="D5" s="219" t="s">
        <v>43</v>
      </c>
      <c r="E5" s="220">
        <f>SUM(E16,E20,E29,E36,E43)</f>
        <v>4653491.5600000005</v>
      </c>
      <c r="F5" s="218">
        <f>SUM(F16,F20,F29,F36,F43)</f>
        <v>4809231</v>
      </c>
      <c r="G5" s="218">
        <f>SUM(G16,G20,G29,G36,G43)</f>
        <v>5223561.62</v>
      </c>
      <c r="H5" s="221">
        <f>SUM(G5/E5*100)</f>
        <v>112.25037270724091</v>
      </c>
      <c r="I5" s="221">
        <f>SUM(G5/F5*100)</f>
        <v>108.61531958019899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  <c r="AMJ5"/>
      <c r="AMK5"/>
      <c r="AML5"/>
      <c r="AMM5"/>
      <c r="AMN5"/>
      <c r="AMO5"/>
      <c r="AMP5"/>
      <c r="AMQ5"/>
      <c r="AMR5"/>
      <c r="AMS5"/>
      <c r="AMT5"/>
      <c r="AMU5"/>
      <c r="AMV5"/>
      <c r="AMW5"/>
      <c r="AMX5"/>
      <c r="AMY5"/>
      <c r="AMZ5"/>
      <c r="ANA5"/>
      <c r="ANB5"/>
      <c r="ANC5"/>
      <c r="AND5"/>
      <c r="ANE5"/>
      <c r="ANF5"/>
      <c r="ANG5"/>
      <c r="ANH5"/>
      <c r="ANI5"/>
      <c r="ANJ5"/>
      <c r="ANK5"/>
      <c r="ANL5"/>
      <c r="ANM5"/>
      <c r="ANN5"/>
      <c r="ANO5"/>
      <c r="ANP5"/>
      <c r="ANQ5"/>
      <c r="ANR5"/>
      <c r="ANS5"/>
      <c r="ANT5"/>
      <c r="ANU5"/>
      <c r="ANV5"/>
      <c r="ANW5"/>
      <c r="ANX5"/>
      <c r="ANY5"/>
      <c r="ANZ5"/>
      <c r="AOA5"/>
      <c r="AOB5"/>
      <c r="AOC5"/>
      <c r="AOD5"/>
      <c r="AOE5"/>
      <c r="AOF5"/>
      <c r="AOG5"/>
      <c r="AOH5"/>
      <c r="AOI5"/>
      <c r="AOJ5"/>
      <c r="AOK5"/>
      <c r="AOL5"/>
      <c r="AOM5"/>
      <c r="AON5"/>
      <c r="AOO5"/>
      <c r="AOP5"/>
      <c r="AOQ5"/>
      <c r="AOR5"/>
      <c r="AOS5"/>
      <c r="AOT5"/>
      <c r="AOU5"/>
      <c r="AOV5"/>
      <c r="AOW5"/>
      <c r="AOX5"/>
      <c r="AOY5"/>
      <c r="AOZ5"/>
      <c r="APA5"/>
      <c r="APB5"/>
      <c r="APC5"/>
      <c r="APD5"/>
      <c r="APE5"/>
      <c r="APF5"/>
      <c r="APG5"/>
      <c r="APH5"/>
      <c r="API5"/>
      <c r="APJ5"/>
      <c r="APK5"/>
      <c r="APL5"/>
      <c r="APM5"/>
      <c r="APN5"/>
      <c r="APO5"/>
      <c r="APP5"/>
      <c r="APQ5"/>
      <c r="APR5"/>
      <c r="APS5"/>
      <c r="APT5"/>
      <c r="APU5"/>
      <c r="APV5"/>
      <c r="APW5"/>
      <c r="APX5"/>
      <c r="APY5"/>
      <c r="APZ5"/>
      <c r="AQA5"/>
      <c r="AQB5"/>
      <c r="AQC5"/>
      <c r="AQD5"/>
      <c r="AQE5"/>
      <c r="AQF5"/>
      <c r="AQG5"/>
      <c r="AQH5"/>
      <c r="AQI5"/>
      <c r="AQJ5"/>
      <c r="AQK5"/>
      <c r="AQL5"/>
      <c r="AQM5"/>
      <c r="AQN5"/>
      <c r="AQO5"/>
      <c r="AQP5"/>
      <c r="AQQ5"/>
      <c r="AQR5"/>
      <c r="AQS5"/>
      <c r="AQT5"/>
      <c r="AQU5"/>
      <c r="AQV5"/>
      <c r="AQW5"/>
      <c r="AQX5"/>
      <c r="AQY5"/>
      <c r="AQZ5"/>
      <c r="ARA5"/>
      <c r="ARB5"/>
      <c r="ARC5"/>
      <c r="ARD5"/>
      <c r="ARE5"/>
      <c r="ARF5"/>
      <c r="ARG5"/>
      <c r="ARH5"/>
      <c r="ARI5"/>
      <c r="ARJ5"/>
      <c r="ARK5"/>
      <c r="ARL5"/>
      <c r="ARM5"/>
      <c r="ARN5"/>
      <c r="ARO5"/>
      <c r="ARP5"/>
      <c r="ARQ5"/>
      <c r="ARR5"/>
      <c r="ARS5"/>
      <c r="ART5"/>
      <c r="ARU5"/>
      <c r="ARV5"/>
      <c r="ARW5"/>
      <c r="ARX5"/>
      <c r="ARY5"/>
      <c r="ARZ5"/>
      <c r="ASA5"/>
      <c r="ASB5"/>
      <c r="ASC5"/>
      <c r="ASD5"/>
      <c r="ASE5"/>
      <c r="ASF5"/>
      <c r="ASG5"/>
      <c r="ASH5"/>
      <c r="ASI5"/>
      <c r="ASJ5"/>
      <c r="ASK5"/>
      <c r="ASL5"/>
      <c r="ASM5"/>
      <c r="ASN5"/>
      <c r="ASO5"/>
      <c r="ASP5"/>
      <c r="ASQ5"/>
      <c r="ASR5"/>
      <c r="ASS5"/>
      <c r="AST5"/>
      <c r="ASU5"/>
      <c r="ASV5"/>
      <c r="ASW5"/>
      <c r="ASX5"/>
      <c r="ASY5"/>
      <c r="ASZ5"/>
      <c r="ATA5"/>
      <c r="ATB5"/>
      <c r="ATC5"/>
      <c r="ATD5"/>
      <c r="ATE5"/>
      <c r="ATF5"/>
      <c r="ATG5"/>
      <c r="ATH5"/>
      <c r="ATI5"/>
      <c r="ATJ5"/>
      <c r="ATK5"/>
      <c r="ATL5"/>
      <c r="ATM5"/>
      <c r="ATN5"/>
      <c r="ATO5"/>
      <c r="ATP5"/>
      <c r="ATQ5"/>
      <c r="ATR5"/>
      <c r="ATS5"/>
      <c r="ATT5"/>
      <c r="ATU5"/>
      <c r="ATV5"/>
      <c r="ATW5"/>
      <c r="ATX5"/>
      <c r="ATY5"/>
      <c r="ATZ5"/>
      <c r="AUA5"/>
      <c r="AUB5"/>
      <c r="AUC5"/>
      <c r="AUD5"/>
      <c r="AUE5"/>
      <c r="AUF5"/>
      <c r="AUG5"/>
      <c r="AUH5"/>
      <c r="AUI5"/>
      <c r="AUJ5"/>
      <c r="AUK5"/>
      <c r="AUL5"/>
      <c r="AUM5"/>
      <c r="AUN5"/>
      <c r="AUO5"/>
      <c r="AUP5"/>
      <c r="AUQ5"/>
      <c r="AUR5"/>
      <c r="AUS5"/>
      <c r="AUT5"/>
      <c r="AUU5"/>
      <c r="AUV5"/>
      <c r="AUW5"/>
      <c r="AUX5"/>
      <c r="AUY5"/>
      <c r="AUZ5"/>
      <c r="AVA5"/>
      <c r="AVB5"/>
      <c r="AVC5"/>
      <c r="AVD5"/>
      <c r="AVE5"/>
      <c r="AVF5"/>
      <c r="AVG5"/>
      <c r="AVH5"/>
      <c r="AVI5"/>
      <c r="AVJ5"/>
      <c r="AVK5"/>
      <c r="AVL5"/>
      <c r="AVM5"/>
      <c r="AVN5"/>
      <c r="AVO5"/>
      <c r="AVP5"/>
      <c r="AVQ5"/>
      <c r="AVR5"/>
      <c r="AVS5"/>
      <c r="AVT5"/>
      <c r="AVU5"/>
      <c r="AVV5"/>
      <c r="AVW5"/>
      <c r="AVX5"/>
      <c r="AVY5"/>
      <c r="AVZ5"/>
      <c r="AWA5"/>
      <c r="AWB5"/>
      <c r="AWC5"/>
      <c r="AWD5"/>
      <c r="AWE5"/>
      <c r="AWF5"/>
      <c r="AWG5"/>
      <c r="AWH5"/>
      <c r="AWI5"/>
      <c r="AWJ5"/>
      <c r="AWK5"/>
      <c r="AWL5"/>
      <c r="AWM5"/>
      <c r="AWN5"/>
      <c r="AWO5"/>
      <c r="AWP5"/>
      <c r="AWQ5"/>
      <c r="AWR5"/>
      <c r="AWS5"/>
    </row>
    <row r="6" spans="1:1293" s="57" customFormat="1" ht="30" x14ac:dyDescent="0.2">
      <c r="A6" s="192"/>
      <c r="B6" s="158">
        <v>63</v>
      </c>
      <c r="C6" s="193"/>
      <c r="D6" s="194" t="s">
        <v>22</v>
      </c>
      <c r="E6" s="195">
        <f>E9+E13+E7+E11</f>
        <v>100156.73999999999</v>
      </c>
      <c r="F6" s="195">
        <v>20783</v>
      </c>
      <c r="G6" s="195">
        <f>G7+G9+G11+G13</f>
        <v>367358.17000000004</v>
      </c>
      <c r="H6" s="196">
        <f>G6/E6*100</f>
        <v>366.78327389649473</v>
      </c>
      <c r="I6" s="197">
        <f t="shared" ref="I6:I44" si="0">SUM(G6/F6*100)</f>
        <v>1767.5897127459943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  <c r="RO6"/>
      <c r="RP6"/>
      <c r="RQ6"/>
      <c r="RR6"/>
      <c r="RS6"/>
      <c r="RT6"/>
      <c r="RU6"/>
      <c r="RV6"/>
      <c r="RW6"/>
      <c r="RX6"/>
      <c r="RY6"/>
      <c r="RZ6"/>
      <c r="SA6"/>
      <c r="SB6"/>
      <c r="SC6"/>
      <c r="SD6"/>
      <c r="SE6"/>
      <c r="SF6"/>
      <c r="SG6"/>
      <c r="SH6"/>
      <c r="SI6"/>
      <c r="SJ6"/>
      <c r="SK6"/>
      <c r="SL6"/>
      <c r="SM6"/>
      <c r="SN6"/>
      <c r="SO6"/>
      <c r="SP6"/>
      <c r="SQ6"/>
      <c r="SR6"/>
      <c r="SS6"/>
      <c r="ST6"/>
      <c r="SU6"/>
      <c r="SV6"/>
      <c r="SW6"/>
      <c r="SX6"/>
      <c r="SY6"/>
      <c r="SZ6"/>
      <c r="TA6"/>
      <c r="TB6"/>
      <c r="TC6"/>
      <c r="TD6"/>
      <c r="TE6"/>
      <c r="TF6"/>
      <c r="TG6"/>
      <c r="TH6"/>
      <c r="TI6"/>
      <c r="TJ6"/>
      <c r="TK6"/>
      <c r="TL6"/>
      <c r="TM6"/>
      <c r="TN6"/>
      <c r="TO6"/>
      <c r="TP6"/>
      <c r="TQ6"/>
      <c r="TR6"/>
      <c r="TS6"/>
      <c r="TT6"/>
      <c r="TU6"/>
      <c r="TV6"/>
      <c r="TW6"/>
      <c r="TX6"/>
      <c r="TY6"/>
      <c r="TZ6"/>
      <c r="UA6"/>
      <c r="UB6"/>
      <c r="UC6"/>
      <c r="UD6"/>
      <c r="UE6"/>
      <c r="UF6"/>
      <c r="UG6"/>
      <c r="UH6"/>
      <c r="UI6"/>
      <c r="UJ6"/>
      <c r="UK6"/>
      <c r="UL6"/>
      <c r="UM6"/>
      <c r="UN6"/>
      <c r="UO6"/>
      <c r="UP6"/>
      <c r="UQ6"/>
      <c r="UR6"/>
      <c r="US6"/>
      <c r="UT6"/>
      <c r="UU6"/>
      <c r="UV6"/>
      <c r="UW6"/>
      <c r="UX6"/>
      <c r="UY6"/>
      <c r="UZ6"/>
      <c r="VA6"/>
      <c r="VB6"/>
      <c r="VC6"/>
      <c r="VD6"/>
      <c r="VE6"/>
      <c r="VF6"/>
      <c r="VG6"/>
      <c r="VH6"/>
      <c r="VI6"/>
      <c r="VJ6"/>
      <c r="VK6"/>
      <c r="VL6"/>
      <c r="VM6"/>
      <c r="VN6"/>
      <c r="VO6"/>
      <c r="VP6"/>
      <c r="VQ6"/>
      <c r="VR6"/>
      <c r="VS6"/>
      <c r="VT6"/>
      <c r="VU6"/>
      <c r="VV6"/>
      <c r="VW6"/>
      <c r="VX6"/>
      <c r="VY6"/>
      <c r="VZ6"/>
      <c r="WA6"/>
      <c r="WB6"/>
      <c r="WC6"/>
      <c r="WD6"/>
      <c r="WE6"/>
      <c r="WF6"/>
      <c r="WG6"/>
      <c r="WH6"/>
      <c r="WI6"/>
      <c r="WJ6"/>
      <c r="WK6"/>
      <c r="WL6"/>
      <c r="WM6"/>
      <c r="WN6"/>
      <c r="WO6"/>
      <c r="WP6"/>
      <c r="WQ6"/>
      <c r="WR6"/>
      <c r="WS6"/>
      <c r="WT6"/>
      <c r="WU6"/>
      <c r="WV6"/>
      <c r="WW6"/>
      <c r="WX6"/>
      <c r="WY6"/>
      <c r="WZ6"/>
      <c r="XA6"/>
      <c r="XB6"/>
      <c r="XC6"/>
      <c r="XD6"/>
      <c r="XE6"/>
      <c r="XF6"/>
      <c r="XG6"/>
      <c r="XH6"/>
      <c r="XI6"/>
      <c r="XJ6"/>
      <c r="XK6"/>
      <c r="XL6"/>
      <c r="XM6"/>
      <c r="XN6"/>
      <c r="XO6"/>
      <c r="XP6"/>
      <c r="XQ6"/>
      <c r="XR6"/>
      <c r="XS6"/>
      <c r="XT6"/>
      <c r="XU6"/>
      <c r="XV6"/>
      <c r="XW6"/>
      <c r="XX6"/>
      <c r="XY6"/>
      <c r="XZ6"/>
      <c r="YA6"/>
      <c r="YB6"/>
      <c r="YC6"/>
      <c r="YD6"/>
      <c r="YE6"/>
      <c r="YF6"/>
      <c r="YG6"/>
      <c r="YH6"/>
      <c r="YI6"/>
      <c r="YJ6"/>
      <c r="YK6"/>
      <c r="YL6"/>
      <c r="YM6"/>
      <c r="YN6"/>
      <c r="YO6"/>
      <c r="YP6"/>
      <c r="YQ6"/>
      <c r="YR6"/>
      <c r="YS6"/>
      <c r="YT6"/>
      <c r="YU6"/>
      <c r="YV6"/>
      <c r="YW6"/>
      <c r="YX6"/>
      <c r="YY6"/>
      <c r="YZ6"/>
      <c r="ZA6"/>
      <c r="ZB6"/>
      <c r="ZC6"/>
      <c r="ZD6"/>
      <c r="ZE6"/>
      <c r="ZF6"/>
      <c r="ZG6"/>
      <c r="ZH6"/>
      <c r="ZI6"/>
      <c r="ZJ6"/>
      <c r="ZK6"/>
      <c r="ZL6"/>
      <c r="ZM6"/>
      <c r="ZN6"/>
      <c r="ZO6"/>
      <c r="ZP6"/>
      <c r="ZQ6"/>
      <c r="ZR6"/>
      <c r="ZS6"/>
      <c r="ZT6"/>
      <c r="ZU6"/>
      <c r="ZV6"/>
      <c r="ZW6"/>
      <c r="ZX6"/>
      <c r="ZY6"/>
      <c r="ZZ6"/>
      <c r="AAA6"/>
      <c r="AAB6"/>
      <c r="AAC6"/>
      <c r="AAD6"/>
      <c r="AAE6"/>
      <c r="AAF6"/>
      <c r="AAG6"/>
      <c r="AAH6"/>
      <c r="AAI6"/>
      <c r="AAJ6"/>
      <c r="AAK6"/>
      <c r="AAL6"/>
      <c r="AAM6"/>
      <c r="AAN6"/>
      <c r="AAO6"/>
      <c r="AAP6"/>
      <c r="AAQ6"/>
      <c r="AAR6"/>
      <c r="AAS6"/>
      <c r="AAT6"/>
      <c r="AAU6"/>
      <c r="AAV6"/>
      <c r="AAW6"/>
      <c r="AAX6"/>
      <c r="AAY6"/>
      <c r="AAZ6"/>
      <c r="ABA6"/>
      <c r="ABB6"/>
      <c r="ABC6"/>
      <c r="ABD6"/>
      <c r="ABE6"/>
      <c r="ABF6"/>
      <c r="ABG6"/>
      <c r="ABH6"/>
      <c r="ABI6"/>
      <c r="ABJ6"/>
      <c r="ABK6"/>
      <c r="ABL6"/>
      <c r="ABM6"/>
      <c r="ABN6"/>
      <c r="ABO6"/>
      <c r="ABP6"/>
      <c r="ABQ6"/>
      <c r="ABR6"/>
      <c r="ABS6"/>
      <c r="ABT6"/>
      <c r="ABU6"/>
      <c r="ABV6"/>
      <c r="ABW6"/>
      <c r="ABX6"/>
      <c r="ABY6"/>
      <c r="ABZ6"/>
      <c r="ACA6"/>
      <c r="ACB6"/>
      <c r="ACC6"/>
      <c r="ACD6"/>
      <c r="ACE6"/>
      <c r="ACF6"/>
      <c r="ACG6"/>
      <c r="ACH6"/>
      <c r="ACI6"/>
      <c r="ACJ6"/>
      <c r="ACK6"/>
      <c r="ACL6"/>
      <c r="ACM6"/>
      <c r="ACN6"/>
      <c r="ACO6"/>
      <c r="ACP6"/>
      <c r="ACQ6"/>
      <c r="ACR6"/>
      <c r="ACS6"/>
      <c r="ACT6"/>
      <c r="ACU6"/>
      <c r="ACV6"/>
      <c r="ACW6"/>
      <c r="ACX6"/>
      <c r="ACY6"/>
      <c r="ACZ6"/>
      <c r="ADA6"/>
      <c r="ADB6"/>
      <c r="ADC6"/>
      <c r="ADD6"/>
      <c r="ADE6"/>
      <c r="ADF6"/>
      <c r="ADG6"/>
      <c r="ADH6"/>
      <c r="ADI6"/>
      <c r="ADJ6"/>
      <c r="ADK6"/>
      <c r="ADL6"/>
      <c r="ADM6"/>
      <c r="ADN6"/>
      <c r="ADO6"/>
      <c r="ADP6"/>
      <c r="ADQ6"/>
      <c r="ADR6"/>
      <c r="ADS6"/>
      <c r="ADT6"/>
      <c r="ADU6"/>
      <c r="ADV6"/>
      <c r="ADW6"/>
      <c r="ADX6"/>
      <c r="ADY6"/>
      <c r="ADZ6"/>
      <c r="AEA6"/>
      <c r="AEB6"/>
      <c r="AEC6"/>
      <c r="AED6"/>
      <c r="AEE6"/>
      <c r="AEF6"/>
      <c r="AEG6"/>
      <c r="AEH6"/>
      <c r="AEI6"/>
      <c r="AEJ6"/>
      <c r="AEK6"/>
      <c r="AEL6"/>
      <c r="AEM6"/>
      <c r="AEN6"/>
      <c r="AEO6"/>
      <c r="AEP6"/>
      <c r="AEQ6"/>
      <c r="AER6"/>
      <c r="AES6"/>
      <c r="AET6"/>
      <c r="AEU6"/>
      <c r="AEV6"/>
      <c r="AEW6"/>
      <c r="AEX6"/>
      <c r="AEY6"/>
      <c r="AEZ6"/>
      <c r="AFA6"/>
      <c r="AFB6"/>
      <c r="AFC6"/>
      <c r="AFD6"/>
      <c r="AFE6"/>
      <c r="AFF6"/>
      <c r="AFG6"/>
      <c r="AFH6"/>
      <c r="AFI6"/>
      <c r="AFJ6"/>
      <c r="AFK6"/>
      <c r="AFL6"/>
      <c r="AFM6"/>
      <c r="AFN6"/>
      <c r="AFO6"/>
      <c r="AFP6"/>
      <c r="AFQ6"/>
      <c r="AFR6"/>
      <c r="AFS6"/>
      <c r="AFT6"/>
      <c r="AFU6"/>
      <c r="AFV6"/>
      <c r="AFW6"/>
      <c r="AFX6"/>
      <c r="AFY6"/>
      <c r="AFZ6"/>
      <c r="AGA6"/>
      <c r="AGB6"/>
      <c r="AGC6"/>
      <c r="AGD6"/>
      <c r="AGE6"/>
      <c r="AGF6"/>
      <c r="AGG6"/>
      <c r="AGH6"/>
      <c r="AGI6"/>
      <c r="AGJ6"/>
      <c r="AGK6"/>
      <c r="AGL6"/>
      <c r="AGM6"/>
      <c r="AGN6"/>
      <c r="AGO6"/>
      <c r="AGP6"/>
      <c r="AGQ6"/>
      <c r="AGR6"/>
      <c r="AGS6"/>
      <c r="AGT6"/>
      <c r="AGU6"/>
      <c r="AGV6"/>
      <c r="AGW6"/>
      <c r="AGX6"/>
      <c r="AGY6"/>
      <c r="AGZ6"/>
      <c r="AHA6"/>
      <c r="AHB6"/>
      <c r="AHC6"/>
      <c r="AHD6"/>
      <c r="AHE6"/>
      <c r="AHF6"/>
      <c r="AHG6"/>
      <c r="AHH6"/>
      <c r="AHI6"/>
      <c r="AHJ6"/>
      <c r="AHK6"/>
      <c r="AHL6"/>
      <c r="AHM6"/>
      <c r="AHN6"/>
      <c r="AHO6"/>
      <c r="AHP6"/>
      <c r="AHQ6"/>
      <c r="AHR6"/>
      <c r="AHS6"/>
      <c r="AHT6"/>
      <c r="AHU6"/>
      <c r="AHV6"/>
      <c r="AHW6"/>
      <c r="AHX6"/>
      <c r="AHY6"/>
      <c r="AHZ6"/>
      <c r="AIA6"/>
      <c r="AIB6"/>
      <c r="AIC6"/>
      <c r="AID6"/>
      <c r="AIE6"/>
      <c r="AIF6"/>
      <c r="AIG6"/>
      <c r="AIH6"/>
      <c r="AII6"/>
      <c r="AIJ6"/>
      <c r="AIK6"/>
      <c r="AIL6"/>
      <c r="AIM6"/>
      <c r="AIN6"/>
      <c r="AIO6"/>
      <c r="AIP6"/>
      <c r="AIQ6"/>
      <c r="AIR6"/>
      <c r="AIS6"/>
      <c r="AIT6"/>
      <c r="AIU6"/>
      <c r="AIV6"/>
      <c r="AIW6"/>
      <c r="AIX6"/>
      <c r="AIY6"/>
      <c r="AIZ6"/>
      <c r="AJA6"/>
      <c r="AJB6"/>
      <c r="AJC6"/>
      <c r="AJD6"/>
      <c r="AJE6"/>
      <c r="AJF6"/>
      <c r="AJG6"/>
      <c r="AJH6"/>
      <c r="AJI6"/>
      <c r="AJJ6"/>
      <c r="AJK6"/>
      <c r="AJL6"/>
      <c r="AJM6"/>
      <c r="AJN6"/>
      <c r="AJO6"/>
      <c r="AJP6"/>
      <c r="AJQ6"/>
      <c r="AJR6"/>
      <c r="AJS6"/>
      <c r="AJT6"/>
      <c r="AJU6"/>
      <c r="AJV6"/>
      <c r="AJW6"/>
      <c r="AJX6"/>
      <c r="AJY6"/>
      <c r="AJZ6"/>
      <c r="AKA6"/>
      <c r="AKB6"/>
      <c r="AKC6"/>
      <c r="AKD6"/>
      <c r="AKE6"/>
      <c r="AKF6"/>
      <c r="AKG6"/>
      <c r="AKH6"/>
      <c r="AKI6"/>
      <c r="AKJ6"/>
      <c r="AKK6"/>
      <c r="AKL6"/>
      <c r="AKM6"/>
      <c r="AKN6"/>
      <c r="AKO6"/>
      <c r="AKP6"/>
      <c r="AKQ6"/>
      <c r="AKR6"/>
      <c r="AKS6"/>
      <c r="AKT6"/>
      <c r="AKU6"/>
      <c r="AKV6"/>
      <c r="AKW6"/>
      <c r="AKX6"/>
      <c r="AKY6"/>
      <c r="AKZ6"/>
      <c r="ALA6"/>
      <c r="ALB6"/>
      <c r="ALC6"/>
      <c r="ALD6"/>
      <c r="ALE6"/>
      <c r="ALF6"/>
      <c r="ALG6"/>
      <c r="ALH6"/>
      <c r="ALI6"/>
      <c r="ALJ6"/>
      <c r="ALK6"/>
      <c r="ALL6"/>
      <c r="ALM6"/>
      <c r="ALN6"/>
      <c r="ALO6"/>
      <c r="ALP6"/>
      <c r="ALQ6"/>
      <c r="ALR6"/>
      <c r="ALS6"/>
      <c r="ALT6"/>
      <c r="ALU6"/>
      <c r="ALV6"/>
      <c r="ALW6"/>
      <c r="ALX6"/>
      <c r="ALY6"/>
      <c r="ALZ6"/>
      <c r="AMA6"/>
      <c r="AMB6"/>
      <c r="AMC6"/>
      <c r="AMD6"/>
      <c r="AME6"/>
      <c r="AMF6"/>
      <c r="AMG6"/>
      <c r="AMH6"/>
      <c r="AMI6"/>
      <c r="AMJ6"/>
      <c r="AMK6"/>
      <c r="AML6"/>
      <c r="AMM6"/>
      <c r="AMN6"/>
      <c r="AMO6"/>
      <c r="AMP6"/>
      <c r="AMQ6"/>
      <c r="AMR6"/>
      <c r="AMS6"/>
      <c r="AMT6"/>
      <c r="AMU6"/>
      <c r="AMV6"/>
      <c r="AMW6"/>
      <c r="AMX6"/>
      <c r="AMY6"/>
      <c r="AMZ6"/>
      <c r="ANA6"/>
      <c r="ANB6"/>
      <c r="ANC6"/>
      <c r="AND6"/>
      <c r="ANE6"/>
      <c r="ANF6"/>
      <c r="ANG6"/>
      <c r="ANH6"/>
      <c r="ANI6"/>
      <c r="ANJ6"/>
      <c r="ANK6"/>
      <c r="ANL6"/>
      <c r="ANM6"/>
      <c r="ANN6"/>
      <c r="ANO6"/>
      <c r="ANP6"/>
      <c r="ANQ6"/>
      <c r="ANR6"/>
      <c r="ANS6"/>
      <c r="ANT6"/>
      <c r="ANU6"/>
      <c r="ANV6"/>
      <c r="ANW6"/>
      <c r="ANX6"/>
      <c r="ANY6"/>
      <c r="ANZ6"/>
      <c r="AOA6"/>
      <c r="AOB6"/>
      <c r="AOC6"/>
      <c r="AOD6"/>
      <c r="AOE6"/>
      <c r="AOF6"/>
      <c r="AOG6"/>
      <c r="AOH6"/>
      <c r="AOI6"/>
      <c r="AOJ6"/>
      <c r="AOK6"/>
      <c r="AOL6"/>
      <c r="AOM6"/>
      <c r="AON6"/>
      <c r="AOO6"/>
      <c r="AOP6"/>
      <c r="AOQ6"/>
      <c r="AOR6"/>
      <c r="AOS6"/>
      <c r="AOT6"/>
      <c r="AOU6"/>
      <c r="AOV6"/>
      <c r="AOW6"/>
      <c r="AOX6"/>
      <c r="AOY6"/>
      <c r="AOZ6"/>
      <c r="APA6"/>
      <c r="APB6"/>
      <c r="APC6"/>
      <c r="APD6"/>
      <c r="APE6"/>
      <c r="APF6"/>
      <c r="APG6"/>
      <c r="APH6"/>
      <c r="API6"/>
      <c r="APJ6"/>
      <c r="APK6"/>
      <c r="APL6"/>
      <c r="APM6"/>
      <c r="APN6"/>
      <c r="APO6"/>
      <c r="APP6"/>
      <c r="APQ6"/>
      <c r="APR6"/>
      <c r="APS6"/>
      <c r="APT6"/>
      <c r="APU6"/>
      <c r="APV6"/>
      <c r="APW6"/>
      <c r="APX6"/>
      <c r="APY6"/>
      <c r="APZ6"/>
      <c r="AQA6"/>
      <c r="AQB6"/>
      <c r="AQC6"/>
      <c r="AQD6"/>
      <c r="AQE6"/>
      <c r="AQF6"/>
      <c r="AQG6"/>
      <c r="AQH6"/>
      <c r="AQI6"/>
      <c r="AQJ6"/>
      <c r="AQK6"/>
      <c r="AQL6"/>
      <c r="AQM6"/>
      <c r="AQN6"/>
      <c r="AQO6"/>
      <c r="AQP6"/>
      <c r="AQQ6"/>
      <c r="AQR6"/>
      <c r="AQS6"/>
      <c r="AQT6"/>
      <c r="AQU6"/>
      <c r="AQV6"/>
      <c r="AQW6"/>
      <c r="AQX6"/>
      <c r="AQY6"/>
      <c r="AQZ6"/>
      <c r="ARA6"/>
      <c r="ARB6"/>
      <c r="ARC6"/>
      <c r="ARD6"/>
      <c r="ARE6"/>
      <c r="ARF6"/>
      <c r="ARG6"/>
      <c r="ARH6"/>
      <c r="ARI6"/>
      <c r="ARJ6"/>
      <c r="ARK6"/>
      <c r="ARL6"/>
      <c r="ARM6"/>
      <c r="ARN6"/>
      <c r="ARO6"/>
      <c r="ARP6"/>
      <c r="ARQ6"/>
      <c r="ARR6"/>
      <c r="ARS6"/>
      <c r="ART6"/>
      <c r="ARU6"/>
      <c r="ARV6"/>
      <c r="ARW6"/>
      <c r="ARX6"/>
      <c r="ARY6"/>
      <c r="ARZ6"/>
      <c r="ASA6"/>
      <c r="ASB6"/>
      <c r="ASC6"/>
      <c r="ASD6"/>
      <c r="ASE6"/>
      <c r="ASF6"/>
      <c r="ASG6"/>
      <c r="ASH6"/>
      <c r="ASI6"/>
      <c r="ASJ6"/>
      <c r="ASK6"/>
      <c r="ASL6"/>
      <c r="ASM6"/>
      <c r="ASN6"/>
      <c r="ASO6"/>
      <c r="ASP6"/>
      <c r="ASQ6"/>
      <c r="ASR6"/>
      <c r="ASS6"/>
      <c r="AST6"/>
      <c r="ASU6"/>
      <c r="ASV6"/>
      <c r="ASW6"/>
      <c r="ASX6"/>
      <c r="ASY6"/>
      <c r="ASZ6"/>
      <c r="ATA6"/>
      <c r="ATB6"/>
      <c r="ATC6"/>
      <c r="ATD6"/>
      <c r="ATE6"/>
      <c r="ATF6"/>
      <c r="ATG6"/>
      <c r="ATH6"/>
      <c r="ATI6"/>
      <c r="ATJ6"/>
      <c r="ATK6"/>
      <c r="ATL6"/>
      <c r="ATM6"/>
      <c r="ATN6"/>
      <c r="ATO6"/>
      <c r="ATP6"/>
      <c r="ATQ6"/>
      <c r="ATR6"/>
      <c r="ATS6"/>
      <c r="ATT6"/>
      <c r="ATU6"/>
      <c r="ATV6"/>
      <c r="ATW6"/>
      <c r="ATX6"/>
      <c r="ATY6"/>
      <c r="ATZ6"/>
      <c r="AUA6"/>
      <c r="AUB6"/>
      <c r="AUC6"/>
      <c r="AUD6"/>
      <c r="AUE6"/>
      <c r="AUF6"/>
      <c r="AUG6"/>
      <c r="AUH6"/>
      <c r="AUI6"/>
      <c r="AUJ6"/>
      <c r="AUK6"/>
      <c r="AUL6"/>
      <c r="AUM6"/>
      <c r="AUN6"/>
      <c r="AUO6"/>
      <c r="AUP6"/>
      <c r="AUQ6"/>
      <c r="AUR6"/>
      <c r="AUS6"/>
      <c r="AUT6"/>
      <c r="AUU6"/>
      <c r="AUV6"/>
      <c r="AUW6"/>
      <c r="AUX6"/>
      <c r="AUY6"/>
      <c r="AUZ6"/>
      <c r="AVA6"/>
      <c r="AVB6"/>
      <c r="AVC6"/>
      <c r="AVD6"/>
      <c r="AVE6"/>
      <c r="AVF6"/>
      <c r="AVG6"/>
      <c r="AVH6"/>
      <c r="AVI6"/>
      <c r="AVJ6"/>
      <c r="AVK6"/>
      <c r="AVL6"/>
      <c r="AVM6"/>
      <c r="AVN6"/>
      <c r="AVO6"/>
      <c r="AVP6"/>
      <c r="AVQ6"/>
      <c r="AVR6"/>
      <c r="AVS6"/>
      <c r="AVT6"/>
      <c r="AVU6"/>
      <c r="AVV6"/>
      <c r="AVW6"/>
      <c r="AVX6"/>
      <c r="AVY6"/>
      <c r="AVZ6"/>
      <c r="AWA6"/>
      <c r="AWB6"/>
      <c r="AWC6"/>
      <c r="AWD6"/>
      <c r="AWE6"/>
      <c r="AWF6"/>
      <c r="AWG6"/>
      <c r="AWH6"/>
      <c r="AWI6"/>
      <c r="AWJ6"/>
      <c r="AWK6"/>
      <c r="AWL6"/>
      <c r="AWM6"/>
      <c r="AWN6"/>
      <c r="AWO6"/>
      <c r="AWP6"/>
      <c r="AWQ6"/>
      <c r="AWR6"/>
      <c r="AWS6"/>
    </row>
    <row r="7" spans="1:1293" s="57" customFormat="1" x14ac:dyDescent="0.2">
      <c r="A7" s="198"/>
      <c r="B7" s="165" t="s">
        <v>190</v>
      </c>
      <c r="C7" s="199"/>
      <c r="D7" s="169" t="s">
        <v>193</v>
      </c>
      <c r="E7" s="200">
        <f>E8</f>
        <v>9926.84</v>
      </c>
      <c r="F7" s="200">
        <f>F8</f>
        <v>0</v>
      </c>
      <c r="G7" s="200">
        <f>G8</f>
        <v>154816.66</v>
      </c>
      <c r="H7" s="201">
        <f t="shared" ref="H7:H15" si="1">G7/E7*100</f>
        <v>1559.5764613915405</v>
      </c>
      <c r="I7" s="202">
        <v>0</v>
      </c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  <c r="AMJ7"/>
      <c r="AMK7"/>
      <c r="AML7"/>
      <c r="AMM7"/>
      <c r="AMN7"/>
      <c r="AMO7"/>
      <c r="AMP7"/>
      <c r="AMQ7"/>
      <c r="AMR7"/>
      <c r="AMS7"/>
      <c r="AMT7"/>
      <c r="AMU7"/>
      <c r="AMV7"/>
      <c r="AMW7"/>
      <c r="AMX7"/>
      <c r="AMY7"/>
      <c r="AMZ7"/>
      <c r="ANA7"/>
      <c r="ANB7"/>
      <c r="ANC7"/>
      <c r="AND7"/>
      <c r="ANE7"/>
      <c r="ANF7"/>
      <c r="ANG7"/>
      <c r="ANH7"/>
      <c r="ANI7"/>
      <c r="ANJ7"/>
      <c r="ANK7"/>
      <c r="ANL7"/>
      <c r="ANM7"/>
      <c r="ANN7"/>
      <c r="ANO7"/>
      <c r="ANP7"/>
      <c r="ANQ7"/>
      <c r="ANR7"/>
      <c r="ANS7"/>
      <c r="ANT7"/>
      <c r="ANU7"/>
      <c r="ANV7"/>
      <c r="ANW7"/>
      <c r="ANX7"/>
      <c r="ANY7"/>
      <c r="ANZ7"/>
      <c r="AOA7"/>
      <c r="AOB7"/>
      <c r="AOC7"/>
      <c r="AOD7"/>
      <c r="AOE7"/>
      <c r="AOF7"/>
      <c r="AOG7"/>
      <c r="AOH7"/>
      <c r="AOI7"/>
      <c r="AOJ7"/>
      <c r="AOK7"/>
      <c r="AOL7"/>
      <c r="AOM7"/>
      <c r="AON7"/>
      <c r="AOO7"/>
      <c r="AOP7"/>
      <c r="AOQ7"/>
      <c r="AOR7"/>
      <c r="AOS7"/>
      <c r="AOT7"/>
      <c r="AOU7"/>
      <c r="AOV7"/>
      <c r="AOW7"/>
      <c r="AOX7"/>
      <c r="AOY7"/>
      <c r="AOZ7"/>
      <c r="APA7"/>
      <c r="APB7"/>
      <c r="APC7"/>
      <c r="APD7"/>
      <c r="APE7"/>
      <c r="APF7"/>
      <c r="APG7"/>
      <c r="APH7"/>
      <c r="API7"/>
      <c r="APJ7"/>
      <c r="APK7"/>
      <c r="APL7"/>
      <c r="APM7"/>
      <c r="APN7"/>
      <c r="APO7"/>
      <c r="APP7"/>
      <c r="APQ7"/>
      <c r="APR7"/>
      <c r="APS7"/>
      <c r="APT7"/>
      <c r="APU7"/>
      <c r="APV7"/>
      <c r="APW7"/>
      <c r="APX7"/>
      <c r="APY7"/>
      <c r="APZ7"/>
      <c r="AQA7"/>
      <c r="AQB7"/>
      <c r="AQC7"/>
      <c r="AQD7"/>
      <c r="AQE7"/>
      <c r="AQF7"/>
      <c r="AQG7"/>
      <c r="AQH7"/>
      <c r="AQI7"/>
      <c r="AQJ7"/>
      <c r="AQK7"/>
      <c r="AQL7"/>
      <c r="AQM7"/>
      <c r="AQN7"/>
      <c r="AQO7"/>
      <c r="AQP7"/>
      <c r="AQQ7"/>
      <c r="AQR7"/>
      <c r="AQS7"/>
      <c r="AQT7"/>
      <c r="AQU7"/>
      <c r="AQV7"/>
      <c r="AQW7"/>
      <c r="AQX7"/>
      <c r="AQY7"/>
      <c r="AQZ7"/>
      <c r="ARA7"/>
      <c r="ARB7"/>
      <c r="ARC7"/>
      <c r="ARD7"/>
      <c r="ARE7"/>
      <c r="ARF7"/>
      <c r="ARG7"/>
      <c r="ARH7"/>
      <c r="ARI7"/>
      <c r="ARJ7"/>
      <c r="ARK7"/>
      <c r="ARL7"/>
      <c r="ARM7"/>
      <c r="ARN7"/>
      <c r="ARO7"/>
      <c r="ARP7"/>
      <c r="ARQ7"/>
      <c r="ARR7"/>
      <c r="ARS7"/>
      <c r="ART7"/>
      <c r="ARU7"/>
      <c r="ARV7"/>
      <c r="ARW7"/>
      <c r="ARX7"/>
      <c r="ARY7"/>
      <c r="ARZ7"/>
      <c r="ASA7"/>
      <c r="ASB7"/>
      <c r="ASC7"/>
      <c r="ASD7"/>
      <c r="ASE7"/>
      <c r="ASF7"/>
      <c r="ASG7"/>
      <c r="ASH7"/>
      <c r="ASI7"/>
      <c r="ASJ7"/>
      <c r="ASK7"/>
      <c r="ASL7"/>
      <c r="ASM7"/>
      <c r="ASN7"/>
      <c r="ASO7"/>
      <c r="ASP7"/>
      <c r="ASQ7"/>
      <c r="ASR7"/>
      <c r="ASS7"/>
      <c r="AST7"/>
      <c r="ASU7"/>
      <c r="ASV7"/>
      <c r="ASW7"/>
      <c r="ASX7"/>
      <c r="ASY7"/>
      <c r="ASZ7"/>
      <c r="ATA7"/>
      <c r="ATB7"/>
      <c r="ATC7"/>
      <c r="ATD7"/>
      <c r="ATE7"/>
      <c r="ATF7"/>
      <c r="ATG7"/>
      <c r="ATH7"/>
      <c r="ATI7"/>
      <c r="ATJ7"/>
      <c r="ATK7"/>
      <c r="ATL7"/>
      <c r="ATM7"/>
      <c r="ATN7"/>
      <c r="ATO7"/>
      <c r="ATP7"/>
      <c r="ATQ7"/>
      <c r="ATR7"/>
      <c r="ATS7"/>
      <c r="ATT7"/>
      <c r="ATU7"/>
      <c r="ATV7"/>
      <c r="ATW7"/>
      <c r="ATX7"/>
      <c r="ATY7"/>
      <c r="ATZ7"/>
      <c r="AUA7"/>
      <c r="AUB7"/>
      <c r="AUC7"/>
      <c r="AUD7"/>
      <c r="AUE7"/>
      <c r="AUF7"/>
      <c r="AUG7"/>
      <c r="AUH7"/>
      <c r="AUI7"/>
      <c r="AUJ7"/>
      <c r="AUK7"/>
      <c r="AUL7"/>
      <c r="AUM7"/>
      <c r="AUN7"/>
      <c r="AUO7"/>
      <c r="AUP7"/>
      <c r="AUQ7"/>
      <c r="AUR7"/>
      <c r="AUS7"/>
      <c r="AUT7"/>
      <c r="AUU7"/>
      <c r="AUV7"/>
      <c r="AUW7"/>
      <c r="AUX7"/>
      <c r="AUY7"/>
      <c r="AUZ7"/>
      <c r="AVA7"/>
      <c r="AVB7"/>
      <c r="AVC7"/>
      <c r="AVD7"/>
      <c r="AVE7"/>
      <c r="AVF7"/>
      <c r="AVG7"/>
      <c r="AVH7"/>
      <c r="AVI7"/>
      <c r="AVJ7"/>
      <c r="AVK7"/>
      <c r="AVL7"/>
      <c r="AVM7"/>
      <c r="AVN7"/>
      <c r="AVO7"/>
      <c r="AVP7"/>
      <c r="AVQ7"/>
      <c r="AVR7"/>
      <c r="AVS7"/>
      <c r="AVT7"/>
      <c r="AVU7"/>
      <c r="AVV7"/>
      <c r="AVW7"/>
      <c r="AVX7"/>
      <c r="AVY7"/>
      <c r="AVZ7"/>
      <c r="AWA7"/>
      <c r="AWB7"/>
      <c r="AWC7"/>
      <c r="AWD7"/>
      <c r="AWE7"/>
      <c r="AWF7"/>
      <c r="AWG7"/>
      <c r="AWH7"/>
      <c r="AWI7"/>
      <c r="AWJ7"/>
      <c r="AWK7"/>
      <c r="AWL7"/>
      <c r="AWM7"/>
      <c r="AWN7"/>
      <c r="AWO7"/>
      <c r="AWP7"/>
      <c r="AWQ7"/>
      <c r="AWR7"/>
      <c r="AWS7"/>
    </row>
    <row r="8" spans="1:1293" s="57" customFormat="1" ht="15" customHeight="1" x14ac:dyDescent="0.2">
      <c r="A8" s="198"/>
      <c r="B8" s="203" t="s">
        <v>191</v>
      </c>
      <c r="C8" s="199"/>
      <c r="D8" s="204" t="s">
        <v>192</v>
      </c>
      <c r="E8" s="205">
        <v>9926.84</v>
      </c>
      <c r="F8" s="205">
        <v>0</v>
      </c>
      <c r="G8" s="205">
        <v>154816.66</v>
      </c>
      <c r="H8" s="367">
        <f t="shared" si="1"/>
        <v>1559.5764613915405</v>
      </c>
      <c r="I8" s="368">
        <v>0</v>
      </c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  <c r="AMJ8"/>
      <c r="AMK8"/>
      <c r="AML8"/>
      <c r="AMM8"/>
      <c r="AMN8"/>
      <c r="AMO8"/>
      <c r="AMP8"/>
      <c r="AMQ8"/>
      <c r="AMR8"/>
      <c r="AMS8"/>
      <c r="AMT8"/>
      <c r="AMU8"/>
      <c r="AMV8"/>
      <c r="AMW8"/>
      <c r="AMX8"/>
      <c r="AMY8"/>
      <c r="AMZ8"/>
      <c r="ANA8"/>
      <c r="ANB8"/>
      <c r="ANC8"/>
      <c r="AND8"/>
      <c r="ANE8"/>
      <c r="ANF8"/>
      <c r="ANG8"/>
      <c r="ANH8"/>
      <c r="ANI8"/>
      <c r="ANJ8"/>
      <c r="ANK8"/>
      <c r="ANL8"/>
      <c r="ANM8"/>
      <c r="ANN8"/>
      <c r="ANO8"/>
      <c r="ANP8"/>
      <c r="ANQ8"/>
      <c r="ANR8"/>
      <c r="ANS8"/>
      <c r="ANT8"/>
      <c r="ANU8"/>
      <c r="ANV8"/>
      <c r="ANW8"/>
      <c r="ANX8"/>
      <c r="ANY8"/>
      <c r="ANZ8"/>
      <c r="AOA8"/>
      <c r="AOB8"/>
      <c r="AOC8"/>
      <c r="AOD8"/>
      <c r="AOE8"/>
      <c r="AOF8"/>
      <c r="AOG8"/>
      <c r="AOH8"/>
      <c r="AOI8"/>
      <c r="AOJ8"/>
      <c r="AOK8"/>
      <c r="AOL8"/>
      <c r="AOM8"/>
      <c r="AON8"/>
      <c r="AOO8"/>
      <c r="AOP8"/>
      <c r="AOQ8"/>
      <c r="AOR8"/>
      <c r="AOS8"/>
      <c r="AOT8"/>
      <c r="AOU8"/>
      <c r="AOV8"/>
      <c r="AOW8"/>
      <c r="AOX8"/>
      <c r="AOY8"/>
      <c r="AOZ8"/>
      <c r="APA8"/>
      <c r="APB8"/>
      <c r="APC8"/>
      <c r="APD8"/>
      <c r="APE8"/>
      <c r="APF8"/>
      <c r="APG8"/>
      <c r="APH8"/>
      <c r="API8"/>
      <c r="APJ8"/>
      <c r="APK8"/>
      <c r="APL8"/>
      <c r="APM8"/>
      <c r="APN8"/>
      <c r="APO8"/>
      <c r="APP8"/>
      <c r="APQ8"/>
      <c r="APR8"/>
      <c r="APS8"/>
      <c r="APT8"/>
      <c r="APU8"/>
      <c r="APV8"/>
      <c r="APW8"/>
      <c r="APX8"/>
      <c r="APY8"/>
      <c r="APZ8"/>
      <c r="AQA8"/>
      <c r="AQB8"/>
      <c r="AQC8"/>
      <c r="AQD8"/>
      <c r="AQE8"/>
      <c r="AQF8"/>
      <c r="AQG8"/>
      <c r="AQH8"/>
      <c r="AQI8"/>
      <c r="AQJ8"/>
      <c r="AQK8"/>
      <c r="AQL8"/>
      <c r="AQM8"/>
      <c r="AQN8"/>
      <c r="AQO8"/>
      <c r="AQP8"/>
      <c r="AQQ8"/>
      <c r="AQR8"/>
      <c r="AQS8"/>
      <c r="AQT8"/>
      <c r="AQU8"/>
      <c r="AQV8"/>
      <c r="AQW8"/>
      <c r="AQX8"/>
      <c r="AQY8"/>
      <c r="AQZ8"/>
      <c r="ARA8"/>
      <c r="ARB8"/>
      <c r="ARC8"/>
      <c r="ARD8"/>
      <c r="ARE8"/>
      <c r="ARF8"/>
      <c r="ARG8"/>
      <c r="ARH8"/>
      <c r="ARI8"/>
      <c r="ARJ8"/>
      <c r="ARK8"/>
      <c r="ARL8"/>
      <c r="ARM8"/>
      <c r="ARN8"/>
      <c r="ARO8"/>
      <c r="ARP8"/>
      <c r="ARQ8"/>
      <c r="ARR8"/>
      <c r="ARS8"/>
      <c r="ART8"/>
      <c r="ARU8"/>
      <c r="ARV8"/>
      <c r="ARW8"/>
      <c r="ARX8"/>
      <c r="ARY8"/>
      <c r="ARZ8"/>
      <c r="ASA8"/>
      <c r="ASB8"/>
      <c r="ASC8"/>
      <c r="ASD8"/>
      <c r="ASE8"/>
      <c r="ASF8"/>
      <c r="ASG8"/>
      <c r="ASH8"/>
      <c r="ASI8"/>
      <c r="ASJ8"/>
      <c r="ASK8"/>
      <c r="ASL8"/>
      <c r="ASM8"/>
      <c r="ASN8"/>
      <c r="ASO8"/>
      <c r="ASP8"/>
      <c r="ASQ8"/>
      <c r="ASR8"/>
      <c r="ASS8"/>
      <c r="AST8"/>
      <c r="ASU8"/>
      <c r="ASV8"/>
      <c r="ASW8"/>
      <c r="ASX8"/>
      <c r="ASY8"/>
      <c r="ASZ8"/>
      <c r="ATA8"/>
      <c r="ATB8"/>
      <c r="ATC8"/>
      <c r="ATD8"/>
      <c r="ATE8"/>
      <c r="ATF8"/>
      <c r="ATG8"/>
      <c r="ATH8"/>
      <c r="ATI8"/>
      <c r="ATJ8"/>
      <c r="ATK8"/>
      <c r="ATL8"/>
      <c r="ATM8"/>
      <c r="ATN8"/>
      <c r="ATO8"/>
      <c r="ATP8"/>
      <c r="ATQ8"/>
      <c r="ATR8"/>
      <c r="ATS8"/>
      <c r="ATT8"/>
      <c r="ATU8"/>
      <c r="ATV8"/>
      <c r="ATW8"/>
      <c r="ATX8"/>
      <c r="ATY8"/>
      <c r="ATZ8"/>
      <c r="AUA8"/>
      <c r="AUB8"/>
      <c r="AUC8"/>
      <c r="AUD8"/>
      <c r="AUE8"/>
      <c r="AUF8"/>
      <c r="AUG8"/>
      <c r="AUH8"/>
      <c r="AUI8"/>
      <c r="AUJ8"/>
      <c r="AUK8"/>
      <c r="AUL8"/>
      <c r="AUM8"/>
      <c r="AUN8"/>
      <c r="AUO8"/>
      <c r="AUP8"/>
      <c r="AUQ8"/>
      <c r="AUR8"/>
      <c r="AUS8"/>
      <c r="AUT8"/>
      <c r="AUU8"/>
      <c r="AUV8"/>
      <c r="AUW8"/>
      <c r="AUX8"/>
      <c r="AUY8"/>
      <c r="AUZ8"/>
      <c r="AVA8"/>
      <c r="AVB8"/>
      <c r="AVC8"/>
      <c r="AVD8"/>
      <c r="AVE8"/>
      <c r="AVF8"/>
      <c r="AVG8"/>
      <c r="AVH8"/>
      <c r="AVI8"/>
      <c r="AVJ8"/>
      <c r="AVK8"/>
      <c r="AVL8"/>
      <c r="AVM8"/>
      <c r="AVN8"/>
      <c r="AVO8"/>
      <c r="AVP8"/>
      <c r="AVQ8"/>
      <c r="AVR8"/>
      <c r="AVS8"/>
      <c r="AVT8"/>
      <c r="AVU8"/>
      <c r="AVV8"/>
      <c r="AVW8"/>
      <c r="AVX8"/>
      <c r="AVY8"/>
      <c r="AVZ8"/>
      <c r="AWA8"/>
      <c r="AWB8"/>
      <c r="AWC8"/>
      <c r="AWD8"/>
      <c r="AWE8"/>
      <c r="AWF8"/>
      <c r="AWG8"/>
      <c r="AWH8"/>
      <c r="AWI8"/>
      <c r="AWJ8"/>
      <c r="AWK8"/>
      <c r="AWL8"/>
      <c r="AWM8"/>
      <c r="AWN8"/>
      <c r="AWO8"/>
      <c r="AWP8"/>
      <c r="AWQ8"/>
      <c r="AWR8"/>
      <c r="AWS8"/>
    </row>
    <row r="9" spans="1:1293" s="54" customFormat="1" x14ac:dyDescent="0.2">
      <c r="A9" s="198"/>
      <c r="B9" s="165" t="s">
        <v>145</v>
      </c>
      <c r="C9" s="199"/>
      <c r="D9" s="169" t="s">
        <v>63</v>
      </c>
      <c r="E9" s="200">
        <f>SUM(E10)</f>
        <v>0</v>
      </c>
      <c r="F9" s="200">
        <f>F10</f>
        <v>0</v>
      </c>
      <c r="G9" s="200">
        <f t="shared" ref="G9" si="2">SUM(G10)</f>
        <v>0</v>
      </c>
      <c r="H9" s="201">
        <v>0</v>
      </c>
      <c r="I9" s="202">
        <v>0</v>
      </c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  <c r="AIY9"/>
      <c r="AIZ9"/>
      <c r="AJA9"/>
      <c r="AJB9"/>
      <c r="AJC9"/>
      <c r="AJD9"/>
      <c r="AJE9"/>
      <c r="AJF9"/>
      <c r="AJG9"/>
      <c r="AJH9"/>
      <c r="AJI9"/>
      <c r="AJJ9"/>
      <c r="AJK9"/>
      <c r="AJL9"/>
      <c r="AJM9"/>
      <c r="AJN9"/>
      <c r="AJO9"/>
      <c r="AJP9"/>
      <c r="AJQ9"/>
      <c r="AJR9"/>
      <c r="AJS9"/>
      <c r="AJT9"/>
      <c r="AJU9"/>
      <c r="AJV9"/>
      <c r="AJW9"/>
      <c r="AJX9"/>
      <c r="AJY9"/>
      <c r="AJZ9"/>
      <c r="AKA9"/>
      <c r="AKB9"/>
      <c r="AKC9"/>
      <c r="AKD9"/>
      <c r="AKE9"/>
      <c r="AKF9"/>
      <c r="AKG9"/>
      <c r="AKH9"/>
      <c r="AKI9"/>
      <c r="AKJ9"/>
      <c r="AKK9"/>
      <c r="AKL9"/>
      <c r="AKM9"/>
      <c r="AKN9"/>
      <c r="AKO9"/>
      <c r="AKP9"/>
      <c r="AKQ9"/>
      <c r="AKR9"/>
      <c r="AKS9"/>
      <c r="AKT9"/>
      <c r="AKU9"/>
      <c r="AKV9"/>
      <c r="AKW9"/>
      <c r="AKX9"/>
      <c r="AKY9"/>
      <c r="AKZ9"/>
      <c r="ALA9"/>
      <c r="ALB9"/>
      <c r="ALC9"/>
      <c r="ALD9"/>
      <c r="ALE9"/>
      <c r="ALF9"/>
      <c r="ALG9"/>
      <c r="ALH9"/>
      <c r="ALI9"/>
      <c r="ALJ9"/>
      <c r="ALK9"/>
      <c r="ALL9"/>
      <c r="ALM9"/>
      <c r="ALN9"/>
      <c r="ALO9"/>
      <c r="ALP9"/>
      <c r="ALQ9"/>
      <c r="ALR9"/>
      <c r="ALS9"/>
      <c r="ALT9"/>
      <c r="ALU9"/>
      <c r="ALV9"/>
      <c r="ALW9"/>
      <c r="ALX9"/>
      <c r="ALY9"/>
      <c r="ALZ9"/>
      <c r="AMA9"/>
      <c r="AMB9"/>
      <c r="AMC9"/>
      <c r="AMD9"/>
      <c r="AME9"/>
      <c r="AMF9"/>
      <c r="AMG9"/>
      <c r="AMH9"/>
      <c r="AMI9"/>
      <c r="AMJ9"/>
      <c r="AMK9"/>
      <c r="AML9"/>
      <c r="AMM9"/>
      <c r="AMN9"/>
      <c r="AMO9"/>
      <c r="AMP9"/>
      <c r="AMQ9"/>
      <c r="AMR9"/>
      <c r="AMS9"/>
      <c r="AMT9"/>
      <c r="AMU9"/>
      <c r="AMV9"/>
      <c r="AMW9"/>
      <c r="AMX9"/>
      <c r="AMY9"/>
      <c r="AMZ9"/>
      <c r="ANA9"/>
      <c r="ANB9"/>
      <c r="ANC9"/>
      <c r="AND9"/>
      <c r="ANE9"/>
      <c r="ANF9"/>
      <c r="ANG9"/>
      <c r="ANH9"/>
      <c r="ANI9"/>
      <c r="ANJ9"/>
      <c r="ANK9"/>
      <c r="ANL9"/>
      <c r="ANM9"/>
      <c r="ANN9"/>
      <c r="ANO9"/>
      <c r="ANP9"/>
      <c r="ANQ9"/>
      <c r="ANR9"/>
      <c r="ANS9"/>
      <c r="ANT9"/>
      <c r="ANU9"/>
      <c r="ANV9"/>
      <c r="ANW9"/>
      <c r="ANX9"/>
      <c r="ANY9"/>
      <c r="ANZ9"/>
      <c r="AOA9"/>
      <c r="AOB9"/>
      <c r="AOC9"/>
      <c r="AOD9"/>
      <c r="AOE9"/>
      <c r="AOF9"/>
      <c r="AOG9"/>
      <c r="AOH9"/>
      <c r="AOI9"/>
      <c r="AOJ9"/>
      <c r="AOK9"/>
      <c r="AOL9"/>
      <c r="AOM9"/>
      <c r="AON9"/>
      <c r="AOO9"/>
      <c r="AOP9"/>
      <c r="AOQ9"/>
      <c r="AOR9"/>
      <c r="AOS9"/>
      <c r="AOT9"/>
      <c r="AOU9"/>
      <c r="AOV9"/>
      <c r="AOW9"/>
      <c r="AOX9"/>
      <c r="AOY9"/>
      <c r="AOZ9"/>
      <c r="APA9"/>
      <c r="APB9"/>
      <c r="APC9"/>
      <c r="APD9"/>
      <c r="APE9"/>
      <c r="APF9"/>
      <c r="APG9"/>
      <c r="APH9"/>
      <c r="API9"/>
      <c r="APJ9"/>
      <c r="APK9"/>
      <c r="APL9"/>
      <c r="APM9"/>
      <c r="APN9"/>
      <c r="APO9"/>
      <c r="APP9"/>
      <c r="APQ9"/>
      <c r="APR9"/>
      <c r="APS9"/>
      <c r="APT9"/>
      <c r="APU9"/>
      <c r="APV9"/>
      <c r="APW9"/>
      <c r="APX9"/>
      <c r="APY9"/>
      <c r="APZ9"/>
      <c r="AQA9"/>
      <c r="AQB9"/>
      <c r="AQC9"/>
      <c r="AQD9"/>
      <c r="AQE9"/>
      <c r="AQF9"/>
      <c r="AQG9"/>
      <c r="AQH9"/>
      <c r="AQI9"/>
      <c r="AQJ9"/>
      <c r="AQK9"/>
      <c r="AQL9"/>
      <c r="AQM9"/>
      <c r="AQN9"/>
      <c r="AQO9"/>
      <c r="AQP9"/>
      <c r="AQQ9"/>
      <c r="AQR9"/>
      <c r="AQS9"/>
      <c r="AQT9"/>
      <c r="AQU9"/>
      <c r="AQV9"/>
      <c r="AQW9"/>
      <c r="AQX9"/>
      <c r="AQY9"/>
      <c r="AQZ9"/>
      <c r="ARA9"/>
      <c r="ARB9"/>
      <c r="ARC9"/>
      <c r="ARD9"/>
      <c r="ARE9"/>
      <c r="ARF9"/>
      <c r="ARG9"/>
      <c r="ARH9"/>
      <c r="ARI9"/>
      <c r="ARJ9"/>
      <c r="ARK9"/>
      <c r="ARL9"/>
      <c r="ARM9"/>
      <c r="ARN9"/>
      <c r="ARO9"/>
      <c r="ARP9"/>
      <c r="ARQ9"/>
      <c r="ARR9"/>
      <c r="ARS9"/>
      <c r="ART9"/>
      <c r="ARU9"/>
      <c r="ARV9"/>
      <c r="ARW9"/>
      <c r="ARX9"/>
      <c r="ARY9"/>
      <c r="ARZ9"/>
      <c r="ASA9"/>
      <c r="ASB9"/>
      <c r="ASC9"/>
      <c r="ASD9"/>
      <c r="ASE9"/>
      <c r="ASF9"/>
      <c r="ASG9"/>
      <c r="ASH9"/>
      <c r="ASI9"/>
      <c r="ASJ9"/>
      <c r="ASK9"/>
      <c r="ASL9"/>
      <c r="ASM9"/>
      <c r="ASN9"/>
      <c r="ASO9"/>
      <c r="ASP9"/>
      <c r="ASQ9"/>
      <c r="ASR9"/>
      <c r="ASS9"/>
      <c r="AST9"/>
      <c r="ASU9"/>
      <c r="ASV9"/>
      <c r="ASW9"/>
      <c r="ASX9"/>
      <c r="ASY9"/>
      <c r="ASZ9"/>
      <c r="ATA9"/>
      <c r="ATB9"/>
      <c r="ATC9"/>
      <c r="ATD9"/>
      <c r="ATE9"/>
      <c r="ATF9"/>
      <c r="ATG9"/>
      <c r="ATH9"/>
      <c r="ATI9"/>
      <c r="ATJ9"/>
      <c r="ATK9"/>
      <c r="ATL9"/>
      <c r="ATM9"/>
      <c r="ATN9"/>
      <c r="ATO9"/>
      <c r="ATP9"/>
      <c r="ATQ9"/>
      <c r="ATR9"/>
      <c r="ATS9"/>
      <c r="ATT9"/>
      <c r="ATU9"/>
      <c r="ATV9"/>
      <c r="ATW9"/>
      <c r="ATX9"/>
      <c r="ATY9"/>
      <c r="ATZ9"/>
      <c r="AUA9"/>
      <c r="AUB9"/>
      <c r="AUC9"/>
      <c r="AUD9"/>
      <c r="AUE9"/>
      <c r="AUF9"/>
      <c r="AUG9"/>
      <c r="AUH9"/>
      <c r="AUI9"/>
      <c r="AUJ9"/>
      <c r="AUK9"/>
      <c r="AUL9"/>
      <c r="AUM9"/>
      <c r="AUN9"/>
      <c r="AUO9"/>
      <c r="AUP9"/>
      <c r="AUQ9"/>
      <c r="AUR9"/>
      <c r="AUS9"/>
      <c r="AUT9"/>
      <c r="AUU9"/>
      <c r="AUV9"/>
      <c r="AUW9"/>
      <c r="AUX9"/>
      <c r="AUY9"/>
      <c r="AUZ9"/>
      <c r="AVA9"/>
      <c r="AVB9"/>
      <c r="AVC9"/>
      <c r="AVD9"/>
      <c r="AVE9"/>
      <c r="AVF9"/>
      <c r="AVG9"/>
      <c r="AVH9"/>
      <c r="AVI9"/>
      <c r="AVJ9"/>
      <c r="AVK9"/>
      <c r="AVL9"/>
      <c r="AVM9"/>
      <c r="AVN9"/>
      <c r="AVO9"/>
      <c r="AVP9"/>
      <c r="AVQ9"/>
      <c r="AVR9"/>
      <c r="AVS9"/>
      <c r="AVT9"/>
      <c r="AVU9"/>
      <c r="AVV9"/>
      <c r="AVW9"/>
      <c r="AVX9"/>
      <c r="AVY9"/>
      <c r="AVZ9"/>
      <c r="AWA9"/>
      <c r="AWB9"/>
      <c r="AWC9"/>
      <c r="AWD9"/>
      <c r="AWE9"/>
      <c r="AWF9"/>
      <c r="AWG9"/>
      <c r="AWH9"/>
      <c r="AWI9"/>
      <c r="AWJ9"/>
      <c r="AWK9"/>
      <c r="AWL9"/>
      <c r="AWM9"/>
      <c r="AWN9"/>
      <c r="AWO9"/>
      <c r="AWP9"/>
      <c r="AWQ9"/>
      <c r="AWR9"/>
      <c r="AWS9"/>
    </row>
    <row r="10" spans="1:1293" s="54" customFormat="1" ht="15" customHeight="1" x14ac:dyDescent="0.2">
      <c r="A10" s="206"/>
      <c r="B10" s="160" t="s">
        <v>138</v>
      </c>
      <c r="C10" s="207"/>
      <c r="D10" s="170" t="s">
        <v>137</v>
      </c>
      <c r="E10" s="208">
        <v>0</v>
      </c>
      <c r="F10" s="208">
        <v>0</v>
      </c>
      <c r="G10" s="208">
        <v>0</v>
      </c>
      <c r="H10" s="367">
        <v>0</v>
      </c>
      <c r="I10" s="368">
        <v>0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  <c r="AIY10"/>
      <c r="AIZ10"/>
      <c r="AJA10"/>
      <c r="AJB10"/>
      <c r="AJC10"/>
      <c r="AJD10"/>
      <c r="AJE10"/>
      <c r="AJF10"/>
      <c r="AJG10"/>
      <c r="AJH10"/>
      <c r="AJI10"/>
      <c r="AJJ10"/>
      <c r="AJK10"/>
      <c r="AJL10"/>
      <c r="AJM10"/>
      <c r="AJN10"/>
      <c r="AJO10"/>
      <c r="AJP10"/>
      <c r="AJQ10"/>
      <c r="AJR10"/>
      <c r="AJS10"/>
      <c r="AJT10"/>
      <c r="AJU10"/>
      <c r="AJV10"/>
      <c r="AJW10"/>
      <c r="AJX10"/>
      <c r="AJY10"/>
      <c r="AJZ10"/>
      <c r="AKA10"/>
      <c r="AKB10"/>
      <c r="AKC10"/>
      <c r="AKD10"/>
      <c r="AKE10"/>
      <c r="AKF10"/>
      <c r="AKG10"/>
      <c r="AKH10"/>
      <c r="AKI10"/>
      <c r="AKJ10"/>
      <c r="AKK10"/>
      <c r="AKL10"/>
      <c r="AKM10"/>
      <c r="AKN10"/>
      <c r="AKO10"/>
      <c r="AKP10"/>
      <c r="AKQ10"/>
      <c r="AKR10"/>
      <c r="AKS10"/>
      <c r="AKT10"/>
      <c r="AKU10"/>
      <c r="AKV10"/>
      <c r="AKW10"/>
      <c r="AKX10"/>
      <c r="AKY10"/>
      <c r="AKZ10"/>
      <c r="ALA10"/>
      <c r="ALB10"/>
      <c r="ALC10"/>
      <c r="ALD10"/>
      <c r="ALE10"/>
      <c r="ALF10"/>
      <c r="ALG10"/>
      <c r="ALH10"/>
      <c r="ALI10"/>
      <c r="ALJ10"/>
      <c r="ALK10"/>
      <c r="ALL10"/>
      <c r="ALM10"/>
      <c r="ALN10"/>
      <c r="ALO10"/>
      <c r="ALP10"/>
      <c r="ALQ10"/>
      <c r="ALR10"/>
      <c r="ALS10"/>
      <c r="ALT10"/>
      <c r="ALU10"/>
      <c r="ALV10"/>
      <c r="ALW10"/>
      <c r="ALX10"/>
      <c r="ALY10"/>
      <c r="ALZ10"/>
      <c r="AMA10"/>
      <c r="AMB10"/>
      <c r="AMC10"/>
      <c r="AMD10"/>
      <c r="AME10"/>
      <c r="AMF10"/>
      <c r="AMG10"/>
      <c r="AMH10"/>
      <c r="AMI10"/>
      <c r="AMJ10"/>
      <c r="AMK10"/>
      <c r="AML10"/>
      <c r="AMM10"/>
      <c r="AMN10"/>
      <c r="AMO10"/>
      <c r="AMP10"/>
      <c r="AMQ10"/>
      <c r="AMR10"/>
      <c r="AMS10"/>
      <c r="AMT10"/>
      <c r="AMU10"/>
      <c r="AMV10"/>
      <c r="AMW10"/>
      <c r="AMX10"/>
      <c r="AMY10"/>
      <c r="AMZ10"/>
      <c r="ANA10"/>
      <c r="ANB10"/>
      <c r="ANC10"/>
      <c r="AND10"/>
      <c r="ANE10"/>
      <c r="ANF10"/>
      <c r="ANG10"/>
      <c r="ANH10"/>
      <c r="ANI10"/>
      <c r="ANJ10"/>
      <c r="ANK10"/>
      <c r="ANL10"/>
      <c r="ANM10"/>
      <c r="ANN10"/>
      <c r="ANO10"/>
      <c r="ANP10"/>
      <c r="ANQ10"/>
      <c r="ANR10"/>
      <c r="ANS10"/>
      <c r="ANT10"/>
      <c r="ANU10"/>
      <c r="ANV10"/>
      <c r="ANW10"/>
      <c r="ANX10"/>
      <c r="ANY10"/>
      <c r="ANZ10"/>
      <c r="AOA10"/>
      <c r="AOB10"/>
      <c r="AOC10"/>
      <c r="AOD10"/>
      <c r="AOE10"/>
      <c r="AOF10"/>
      <c r="AOG10"/>
      <c r="AOH10"/>
      <c r="AOI10"/>
      <c r="AOJ10"/>
      <c r="AOK10"/>
      <c r="AOL10"/>
      <c r="AOM10"/>
      <c r="AON10"/>
      <c r="AOO10"/>
      <c r="AOP10"/>
      <c r="AOQ10"/>
      <c r="AOR10"/>
      <c r="AOS10"/>
      <c r="AOT10"/>
      <c r="AOU10"/>
      <c r="AOV10"/>
      <c r="AOW10"/>
      <c r="AOX10"/>
      <c r="AOY10"/>
      <c r="AOZ10"/>
      <c r="APA10"/>
      <c r="APB10"/>
      <c r="APC10"/>
      <c r="APD10"/>
      <c r="APE10"/>
      <c r="APF10"/>
      <c r="APG10"/>
      <c r="APH10"/>
      <c r="API10"/>
      <c r="APJ10"/>
      <c r="APK10"/>
      <c r="APL10"/>
      <c r="APM10"/>
      <c r="APN10"/>
      <c r="APO10"/>
      <c r="APP10"/>
      <c r="APQ10"/>
      <c r="APR10"/>
      <c r="APS10"/>
      <c r="APT10"/>
      <c r="APU10"/>
      <c r="APV10"/>
      <c r="APW10"/>
      <c r="APX10"/>
      <c r="APY10"/>
      <c r="APZ10"/>
      <c r="AQA10"/>
      <c r="AQB10"/>
      <c r="AQC10"/>
      <c r="AQD10"/>
      <c r="AQE10"/>
      <c r="AQF10"/>
      <c r="AQG10"/>
      <c r="AQH10"/>
      <c r="AQI10"/>
      <c r="AQJ10"/>
      <c r="AQK10"/>
      <c r="AQL10"/>
      <c r="AQM10"/>
      <c r="AQN10"/>
      <c r="AQO10"/>
      <c r="AQP10"/>
      <c r="AQQ10"/>
      <c r="AQR10"/>
      <c r="AQS10"/>
      <c r="AQT10"/>
      <c r="AQU10"/>
      <c r="AQV10"/>
      <c r="AQW10"/>
      <c r="AQX10"/>
      <c r="AQY10"/>
      <c r="AQZ10"/>
      <c r="ARA10"/>
      <c r="ARB10"/>
      <c r="ARC10"/>
      <c r="ARD10"/>
      <c r="ARE10"/>
      <c r="ARF10"/>
      <c r="ARG10"/>
      <c r="ARH10"/>
      <c r="ARI10"/>
      <c r="ARJ10"/>
      <c r="ARK10"/>
      <c r="ARL10"/>
      <c r="ARM10"/>
      <c r="ARN10"/>
      <c r="ARO10"/>
      <c r="ARP10"/>
      <c r="ARQ10"/>
      <c r="ARR10"/>
      <c r="ARS10"/>
      <c r="ART10"/>
      <c r="ARU10"/>
      <c r="ARV10"/>
      <c r="ARW10"/>
      <c r="ARX10"/>
      <c r="ARY10"/>
      <c r="ARZ10"/>
      <c r="ASA10"/>
      <c r="ASB10"/>
      <c r="ASC10"/>
      <c r="ASD10"/>
      <c r="ASE10"/>
      <c r="ASF10"/>
      <c r="ASG10"/>
      <c r="ASH10"/>
      <c r="ASI10"/>
      <c r="ASJ10"/>
      <c r="ASK10"/>
      <c r="ASL10"/>
      <c r="ASM10"/>
      <c r="ASN10"/>
      <c r="ASO10"/>
      <c r="ASP10"/>
      <c r="ASQ10"/>
      <c r="ASR10"/>
      <c r="ASS10"/>
      <c r="AST10"/>
      <c r="ASU10"/>
      <c r="ASV10"/>
      <c r="ASW10"/>
      <c r="ASX10"/>
      <c r="ASY10"/>
      <c r="ASZ10"/>
      <c r="ATA10"/>
      <c r="ATB10"/>
      <c r="ATC10"/>
      <c r="ATD10"/>
      <c r="ATE10"/>
      <c r="ATF10"/>
      <c r="ATG10"/>
      <c r="ATH10"/>
      <c r="ATI10"/>
      <c r="ATJ10"/>
      <c r="ATK10"/>
      <c r="ATL10"/>
      <c r="ATM10"/>
      <c r="ATN10"/>
      <c r="ATO10"/>
      <c r="ATP10"/>
      <c r="ATQ10"/>
      <c r="ATR10"/>
      <c r="ATS10"/>
      <c r="ATT10"/>
      <c r="ATU10"/>
      <c r="ATV10"/>
      <c r="ATW10"/>
      <c r="ATX10"/>
      <c r="ATY10"/>
      <c r="ATZ10"/>
      <c r="AUA10"/>
      <c r="AUB10"/>
      <c r="AUC10"/>
      <c r="AUD10"/>
      <c r="AUE10"/>
      <c r="AUF10"/>
      <c r="AUG10"/>
      <c r="AUH10"/>
      <c r="AUI10"/>
      <c r="AUJ10"/>
      <c r="AUK10"/>
      <c r="AUL10"/>
      <c r="AUM10"/>
      <c r="AUN10"/>
      <c r="AUO10"/>
      <c r="AUP10"/>
      <c r="AUQ10"/>
      <c r="AUR10"/>
      <c r="AUS10"/>
      <c r="AUT10"/>
      <c r="AUU10"/>
      <c r="AUV10"/>
      <c r="AUW10"/>
      <c r="AUX10"/>
      <c r="AUY10"/>
      <c r="AUZ10"/>
      <c r="AVA10"/>
      <c r="AVB10"/>
      <c r="AVC10"/>
      <c r="AVD10"/>
      <c r="AVE10"/>
      <c r="AVF10"/>
      <c r="AVG10"/>
      <c r="AVH10"/>
      <c r="AVI10"/>
      <c r="AVJ10"/>
      <c r="AVK10"/>
      <c r="AVL10"/>
      <c r="AVM10"/>
      <c r="AVN10"/>
      <c r="AVO10"/>
      <c r="AVP10"/>
      <c r="AVQ10"/>
      <c r="AVR10"/>
      <c r="AVS10"/>
      <c r="AVT10"/>
      <c r="AVU10"/>
      <c r="AVV10"/>
      <c r="AVW10"/>
      <c r="AVX10"/>
      <c r="AVY10"/>
      <c r="AVZ10"/>
      <c r="AWA10"/>
      <c r="AWB10"/>
      <c r="AWC10"/>
      <c r="AWD10"/>
      <c r="AWE10"/>
      <c r="AWF10"/>
      <c r="AWG10"/>
      <c r="AWH10"/>
      <c r="AWI10"/>
      <c r="AWJ10"/>
      <c r="AWK10"/>
      <c r="AWL10"/>
      <c r="AWM10"/>
      <c r="AWN10"/>
      <c r="AWO10"/>
      <c r="AWP10"/>
      <c r="AWQ10"/>
      <c r="AWR10"/>
      <c r="AWS10"/>
    </row>
    <row r="11" spans="1:1293" s="57" customFormat="1" ht="30" x14ac:dyDescent="0.2">
      <c r="A11" s="206"/>
      <c r="B11" s="165" t="s">
        <v>139</v>
      </c>
      <c r="C11" s="161"/>
      <c r="D11" s="169" t="s">
        <v>147</v>
      </c>
      <c r="E11" s="200">
        <f>SUM(E12)</f>
        <v>6636.14</v>
      </c>
      <c r="F11" s="200">
        <f>F12</f>
        <v>0</v>
      </c>
      <c r="G11" s="200">
        <f t="shared" ref="G11" si="3">SUM(G12)</f>
        <v>11300</v>
      </c>
      <c r="H11" s="201">
        <v>0</v>
      </c>
      <c r="I11" s="202">
        <v>0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  <c r="AIY11"/>
      <c r="AIZ11"/>
      <c r="AJA11"/>
      <c r="AJB11"/>
      <c r="AJC11"/>
      <c r="AJD11"/>
      <c r="AJE11"/>
      <c r="AJF11"/>
      <c r="AJG11"/>
      <c r="AJH11"/>
      <c r="AJI11"/>
      <c r="AJJ11"/>
      <c r="AJK11"/>
      <c r="AJL11"/>
      <c r="AJM11"/>
      <c r="AJN11"/>
      <c r="AJO11"/>
      <c r="AJP11"/>
      <c r="AJQ11"/>
      <c r="AJR11"/>
      <c r="AJS11"/>
      <c r="AJT11"/>
      <c r="AJU11"/>
      <c r="AJV11"/>
      <c r="AJW11"/>
      <c r="AJX11"/>
      <c r="AJY11"/>
      <c r="AJZ11"/>
      <c r="AKA11"/>
      <c r="AKB11"/>
      <c r="AKC11"/>
      <c r="AKD11"/>
      <c r="AKE11"/>
      <c r="AKF11"/>
      <c r="AKG11"/>
      <c r="AKH11"/>
      <c r="AKI11"/>
      <c r="AKJ11"/>
      <c r="AKK11"/>
      <c r="AKL11"/>
      <c r="AKM11"/>
      <c r="AKN11"/>
      <c r="AKO11"/>
      <c r="AKP11"/>
      <c r="AKQ11"/>
      <c r="AKR11"/>
      <c r="AKS11"/>
      <c r="AKT11"/>
      <c r="AKU11"/>
      <c r="AKV11"/>
      <c r="AKW11"/>
      <c r="AKX11"/>
      <c r="AKY11"/>
      <c r="AKZ11"/>
      <c r="ALA11"/>
      <c r="ALB11"/>
      <c r="ALC11"/>
      <c r="ALD11"/>
      <c r="ALE11"/>
      <c r="ALF11"/>
      <c r="ALG11"/>
      <c r="ALH11"/>
      <c r="ALI11"/>
      <c r="ALJ11"/>
      <c r="ALK11"/>
      <c r="ALL11"/>
      <c r="ALM11"/>
      <c r="ALN11"/>
      <c r="ALO11"/>
      <c r="ALP11"/>
      <c r="ALQ11"/>
      <c r="ALR11"/>
      <c r="ALS11"/>
      <c r="ALT11"/>
      <c r="ALU11"/>
      <c r="ALV11"/>
      <c r="ALW11"/>
      <c r="ALX11"/>
      <c r="ALY11"/>
      <c r="ALZ11"/>
      <c r="AMA11"/>
      <c r="AMB11"/>
      <c r="AMC11"/>
      <c r="AMD11"/>
      <c r="AME11"/>
      <c r="AMF11"/>
      <c r="AMG11"/>
      <c r="AMH11"/>
      <c r="AMI11"/>
      <c r="AMJ11"/>
      <c r="AMK11"/>
      <c r="AML11"/>
      <c r="AMM11"/>
      <c r="AMN11"/>
      <c r="AMO11"/>
      <c r="AMP11"/>
      <c r="AMQ11"/>
      <c r="AMR11"/>
      <c r="AMS11"/>
      <c r="AMT11"/>
      <c r="AMU11"/>
      <c r="AMV11"/>
      <c r="AMW11"/>
      <c r="AMX11"/>
      <c r="AMY11"/>
      <c r="AMZ11"/>
      <c r="ANA11"/>
      <c r="ANB11"/>
      <c r="ANC11"/>
      <c r="AND11"/>
      <c r="ANE11"/>
      <c r="ANF11"/>
      <c r="ANG11"/>
      <c r="ANH11"/>
      <c r="ANI11"/>
      <c r="ANJ11"/>
      <c r="ANK11"/>
      <c r="ANL11"/>
      <c r="ANM11"/>
      <c r="ANN11"/>
      <c r="ANO11"/>
      <c r="ANP11"/>
      <c r="ANQ11"/>
      <c r="ANR11"/>
      <c r="ANS11"/>
      <c r="ANT11"/>
      <c r="ANU11"/>
      <c r="ANV11"/>
      <c r="ANW11"/>
      <c r="ANX11"/>
      <c r="ANY11"/>
      <c r="ANZ11"/>
      <c r="AOA11"/>
      <c r="AOB11"/>
      <c r="AOC11"/>
      <c r="AOD11"/>
      <c r="AOE11"/>
      <c r="AOF11"/>
      <c r="AOG11"/>
      <c r="AOH11"/>
      <c r="AOI11"/>
      <c r="AOJ11"/>
      <c r="AOK11"/>
      <c r="AOL11"/>
      <c r="AOM11"/>
      <c r="AON11"/>
      <c r="AOO11"/>
      <c r="AOP11"/>
      <c r="AOQ11"/>
      <c r="AOR11"/>
      <c r="AOS11"/>
      <c r="AOT11"/>
      <c r="AOU11"/>
      <c r="AOV11"/>
      <c r="AOW11"/>
      <c r="AOX11"/>
      <c r="AOY11"/>
      <c r="AOZ11"/>
      <c r="APA11"/>
      <c r="APB11"/>
      <c r="APC11"/>
      <c r="APD11"/>
      <c r="APE11"/>
      <c r="APF11"/>
      <c r="APG11"/>
      <c r="APH11"/>
      <c r="API11"/>
      <c r="APJ11"/>
      <c r="APK11"/>
      <c r="APL11"/>
      <c r="APM11"/>
      <c r="APN11"/>
      <c r="APO11"/>
      <c r="APP11"/>
      <c r="APQ11"/>
      <c r="APR11"/>
      <c r="APS11"/>
      <c r="APT11"/>
      <c r="APU11"/>
      <c r="APV11"/>
      <c r="APW11"/>
      <c r="APX11"/>
      <c r="APY11"/>
      <c r="APZ11"/>
      <c r="AQA11"/>
      <c r="AQB11"/>
      <c r="AQC11"/>
      <c r="AQD11"/>
      <c r="AQE11"/>
      <c r="AQF11"/>
      <c r="AQG11"/>
      <c r="AQH11"/>
      <c r="AQI11"/>
      <c r="AQJ11"/>
      <c r="AQK11"/>
      <c r="AQL11"/>
      <c r="AQM11"/>
      <c r="AQN11"/>
      <c r="AQO11"/>
      <c r="AQP11"/>
      <c r="AQQ11"/>
      <c r="AQR11"/>
      <c r="AQS11"/>
      <c r="AQT11"/>
      <c r="AQU11"/>
      <c r="AQV11"/>
      <c r="AQW11"/>
      <c r="AQX11"/>
      <c r="AQY11"/>
      <c r="AQZ11"/>
      <c r="ARA11"/>
      <c r="ARB11"/>
      <c r="ARC11"/>
      <c r="ARD11"/>
      <c r="ARE11"/>
      <c r="ARF11"/>
      <c r="ARG11"/>
      <c r="ARH11"/>
      <c r="ARI11"/>
      <c r="ARJ11"/>
      <c r="ARK11"/>
      <c r="ARL11"/>
      <c r="ARM11"/>
      <c r="ARN11"/>
      <c r="ARO11"/>
      <c r="ARP11"/>
      <c r="ARQ11"/>
      <c r="ARR11"/>
      <c r="ARS11"/>
      <c r="ART11"/>
      <c r="ARU11"/>
      <c r="ARV11"/>
      <c r="ARW11"/>
      <c r="ARX11"/>
      <c r="ARY11"/>
      <c r="ARZ11"/>
      <c r="ASA11"/>
      <c r="ASB11"/>
      <c r="ASC11"/>
      <c r="ASD11"/>
      <c r="ASE11"/>
      <c r="ASF11"/>
      <c r="ASG11"/>
      <c r="ASH11"/>
      <c r="ASI11"/>
      <c r="ASJ11"/>
      <c r="ASK11"/>
      <c r="ASL11"/>
      <c r="ASM11"/>
      <c r="ASN11"/>
      <c r="ASO11"/>
      <c r="ASP11"/>
      <c r="ASQ11"/>
      <c r="ASR11"/>
      <c r="ASS11"/>
      <c r="AST11"/>
      <c r="ASU11"/>
      <c r="ASV11"/>
      <c r="ASW11"/>
      <c r="ASX11"/>
      <c r="ASY11"/>
      <c r="ASZ11"/>
      <c r="ATA11"/>
      <c r="ATB11"/>
      <c r="ATC11"/>
      <c r="ATD11"/>
      <c r="ATE11"/>
      <c r="ATF11"/>
      <c r="ATG11"/>
      <c r="ATH11"/>
      <c r="ATI11"/>
      <c r="ATJ11"/>
      <c r="ATK11"/>
      <c r="ATL11"/>
      <c r="ATM11"/>
      <c r="ATN11"/>
      <c r="ATO11"/>
      <c r="ATP11"/>
      <c r="ATQ11"/>
      <c r="ATR11"/>
      <c r="ATS11"/>
      <c r="ATT11"/>
      <c r="ATU11"/>
      <c r="ATV11"/>
      <c r="ATW11"/>
      <c r="ATX11"/>
      <c r="ATY11"/>
      <c r="ATZ11"/>
      <c r="AUA11"/>
      <c r="AUB11"/>
      <c r="AUC11"/>
      <c r="AUD11"/>
      <c r="AUE11"/>
      <c r="AUF11"/>
      <c r="AUG11"/>
      <c r="AUH11"/>
      <c r="AUI11"/>
      <c r="AUJ11"/>
      <c r="AUK11"/>
      <c r="AUL11"/>
      <c r="AUM11"/>
      <c r="AUN11"/>
      <c r="AUO11"/>
      <c r="AUP11"/>
      <c r="AUQ11"/>
      <c r="AUR11"/>
      <c r="AUS11"/>
      <c r="AUT11"/>
      <c r="AUU11"/>
      <c r="AUV11"/>
      <c r="AUW11"/>
      <c r="AUX11"/>
      <c r="AUY11"/>
      <c r="AUZ11"/>
      <c r="AVA11"/>
      <c r="AVB11"/>
      <c r="AVC11"/>
      <c r="AVD11"/>
      <c r="AVE11"/>
      <c r="AVF11"/>
      <c r="AVG11"/>
      <c r="AVH11"/>
      <c r="AVI11"/>
      <c r="AVJ11"/>
      <c r="AVK11"/>
      <c r="AVL11"/>
      <c r="AVM11"/>
      <c r="AVN11"/>
      <c r="AVO11"/>
      <c r="AVP11"/>
      <c r="AVQ11"/>
      <c r="AVR11"/>
      <c r="AVS11"/>
      <c r="AVT11"/>
      <c r="AVU11"/>
      <c r="AVV11"/>
      <c r="AVW11"/>
      <c r="AVX11"/>
      <c r="AVY11"/>
      <c r="AVZ11"/>
      <c r="AWA11"/>
      <c r="AWB11"/>
      <c r="AWC11"/>
      <c r="AWD11"/>
      <c r="AWE11"/>
      <c r="AWF11"/>
      <c r="AWG11"/>
      <c r="AWH11"/>
      <c r="AWI11"/>
      <c r="AWJ11"/>
      <c r="AWK11"/>
      <c r="AWL11"/>
      <c r="AWM11"/>
      <c r="AWN11"/>
      <c r="AWO11"/>
      <c r="AWP11"/>
      <c r="AWQ11"/>
      <c r="AWR11"/>
      <c r="AWS11"/>
    </row>
    <row r="12" spans="1:1293" s="57" customFormat="1" ht="30" x14ac:dyDescent="0.2">
      <c r="A12" s="206"/>
      <c r="B12" s="160" t="s">
        <v>140</v>
      </c>
      <c r="C12" s="207"/>
      <c r="D12" s="170" t="s">
        <v>141</v>
      </c>
      <c r="E12" s="208">
        <v>6636.14</v>
      </c>
      <c r="F12" s="208">
        <v>0</v>
      </c>
      <c r="G12" s="208">
        <v>11300</v>
      </c>
      <c r="H12" s="367">
        <v>0</v>
      </c>
      <c r="I12" s="368">
        <v>0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  <c r="AIY12"/>
      <c r="AIZ12"/>
      <c r="AJA12"/>
      <c r="AJB12"/>
      <c r="AJC12"/>
      <c r="AJD12"/>
      <c r="AJE12"/>
      <c r="AJF12"/>
      <c r="AJG12"/>
      <c r="AJH12"/>
      <c r="AJI12"/>
      <c r="AJJ12"/>
      <c r="AJK12"/>
      <c r="AJL12"/>
      <c r="AJM12"/>
      <c r="AJN12"/>
      <c r="AJO12"/>
      <c r="AJP12"/>
      <c r="AJQ12"/>
      <c r="AJR12"/>
      <c r="AJS12"/>
      <c r="AJT12"/>
      <c r="AJU12"/>
      <c r="AJV12"/>
      <c r="AJW12"/>
      <c r="AJX12"/>
      <c r="AJY12"/>
      <c r="AJZ12"/>
      <c r="AKA12"/>
      <c r="AKB12"/>
      <c r="AKC12"/>
      <c r="AKD12"/>
      <c r="AKE12"/>
      <c r="AKF12"/>
      <c r="AKG12"/>
      <c r="AKH12"/>
      <c r="AKI12"/>
      <c r="AKJ12"/>
      <c r="AKK12"/>
      <c r="AKL12"/>
      <c r="AKM12"/>
      <c r="AKN12"/>
      <c r="AKO12"/>
      <c r="AKP12"/>
      <c r="AKQ12"/>
      <c r="AKR12"/>
      <c r="AKS12"/>
      <c r="AKT12"/>
      <c r="AKU12"/>
      <c r="AKV12"/>
      <c r="AKW12"/>
      <c r="AKX12"/>
      <c r="AKY12"/>
      <c r="AKZ12"/>
      <c r="ALA12"/>
      <c r="ALB12"/>
      <c r="ALC12"/>
      <c r="ALD12"/>
      <c r="ALE12"/>
      <c r="ALF12"/>
      <c r="ALG12"/>
      <c r="ALH12"/>
      <c r="ALI12"/>
      <c r="ALJ12"/>
      <c r="ALK12"/>
      <c r="ALL12"/>
      <c r="ALM12"/>
      <c r="ALN12"/>
      <c r="ALO12"/>
      <c r="ALP12"/>
      <c r="ALQ12"/>
      <c r="ALR12"/>
      <c r="ALS12"/>
      <c r="ALT12"/>
      <c r="ALU12"/>
      <c r="ALV12"/>
      <c r="ALW12"/>
      <c r="ALX12"/>
      <c r="ALY12"/>
      <c r="ALZ12"/>
      <c r="AMA12"/>
      <c r="AMB12"/>
      <c r="AMC12"/>
      <c r="AMD12"/>
      <c r="AME12"/>
      <c r="AMF12"/>
      <c r="AMG12"/>
      <c r="AMH12"/>
      <c r="AMI12"/>
      <c r="AMJ12"/>
      <c r="AMK12"/>
      <c r="AML12"/>
      <c r="AMM12"/>
      <c r="AMN12"/>
      <c r="AMO12"/>
      <c r="AMP12"/>
      <c r="AMQ12"/>
      <c r="AMR12"/>
      <c r="AMS12"/>
      <c r="AMT12"/>
      <c r="AMU12"/>
      <c r="AMV12"/>
      <c r="AMW12"/>
      <c r="AMX12"/>
      <c r="AMY12"/>
      <c r="AMZ12"/>
      <c r="ANA12"/>
      <c r="ANB12"/>
      <c r="ANC12"/>
      <c r="AND12"/>
      <c r="ANE12"/>
      <c r="ANF12"/>
      <c r="ANG12"/>
      <c r="ANH12"/>
      <c r="ANI12"/>
      <c r="ANJ12"/>
      <c r="ANK12"/>
      <c r="ANL12"/>
      <c r="ANM12"/>
      <c r="ANN12"/>
      <c r="ANO12"/>
      <c r="ANP12"/>
      <c r="ANQ12"/>
      <c r="ANR12"/>
      <c r="ANS12"/>
      <c r="ANT12"/>
      <c r="ANU12"/>
      <c r="ANV12"/>
      <c r="ANW12"/>
      <c r="ANX12"/>
      <c r="ANY12"/>
      <c r="ANZ12"/>
      <c r="AOA12"/>
      <c r="AOB12"/>
      <c r="AOC12"/>
      <c r="AOD12"/>
      <c r="AOE12"/>
      <c r="AOF12"/>
      <c r="AOG12"/>
      <c r="AOH12"/>
      <c r="AOI12"/>
      <c r="AOJ12"/>
      <c r="AOK12"/>
      <c r="AOL12"/>
      <c r="AOM12"/>
      <c r="AON12"/>
      <c r="AOO12"/>
      <c r="AOP12"/>
      <c r="AOQ12"/>
      <c r="AOR12"/>
      <c r="AOS12"/>
      <c r="AOT12"/>
      <c r="AOU12"/>
      <c r="AOV12"/>
      <c r="AOW12"/>
      <c r="AOX12"/>
      <c r="AOY12"/>
      <c r="AOZ12"/>
      <c r="APA12"/>
      <c r="APB12"/>
      <c r="APC12"/>
      <c r="APD12"/>
      <c r="APE12"/>
      <c r="APF12"/>
      <c r="APG12"/>
      <c r="APH12"/>
      <c r="API12"/>
      <c r="APJ12"/>
      <c r="APK12"/>
      <c r="APL12"/>
      <c r="APM12"/>
      <c r="APN12"/>
      <c r="APO12"/>
      <c r="APP12"/>
      <c r="APQ12"/>
      <c r="APR12"/>
      <c r="APS12"/>
      <c r="APT12"/>
      <c r="APU12"/>
      <c r="APV12"/>
      <c r="APW12"/>
      <c r="APX12"/>
      <c r="APY12"/>
      <c r="APZ12"/>
      <c r="AQA12"/>
      <c r="AQB12"/>
      <c r="AQC12"/>
      <c r="AQD12"/>
      <c r="AQE12"/>
      <c r="AQF12"/>
      <c r="AQG12"/>
      <c r="AQH12"/>
      <c r="AQI12"/>
      <c r="AQJ12"/>
      <c r="AQK12"/>
      <c r="AQL12"/>
      <c r="AQM12"/>
      <c r="AQN12"/>
      <c r="AQO12"/>
      <c r="AQP12"/>
      <c r="AQQ12"/>
      <c r="AQR12"/>
      <c r="AQS12"/>
      <c r="AQT12"/>
      <c r="AQU12"/>
      <c r="AQV12"/>
      <c r="AQW12"/>
      <c r="AQX12"/>
      <c r="AQY12"/>
      <c r="AQZ12"/>
      <c r="ARA12"/>
      <c r="ARB12"/>
      <c r="ARC12"/>
      <c r="ARD12"/>
      <c r="ARE12"/>
      <c r="ARF12"/>
      <c r="ARG12"/>
      <c r="ARH12"/>
      <c r="ARI12"/>
      <c r="ARJ12"/>
      <c r="ARK12"/>
      <c r="ARL12"/>
      <c r="ARM12"/>
      <c r="ARN12"/>
      <c r="ARO12"/>
      <c r="ARP12"/>
      <c r="ARQ12"/>
      <c r="ARR12"/>
      <c r="ARS12"/>
      <c r="ART12"/>
      <c r="ARU12"/>
      <c r="ARV12"/>
      <c r="ARW12"/>
      <c r="ARX12"/>
      <c r="ARY12"/>
      <c r="ARZ12"/>
      <c r="ASA12"/>
      <c r="ASB12"/>
      <c r="ASC12"/>
      <c r="ASD12"/>
      <c r="ASE12"/>
      <c r="ASF12"/>
      <c r="ASG12"/>
      <c r="ASH12"/>
      <c r="ASI12"/>
      <c r="ASJ12"/>
      <c r="ASK12"/>
      <c r="ASL12"/>
      <c r="ASM12"/>
      <c r="ASN12"/>
      <c r="ASO12"/>
      <c r="ASP12"/>
      <c r="ASQ12"/>
      <c r="ASR12"/>
      <c r="ASS12"/>
      <c r="AST12"/>
      <c r="ASU12"/>
      <c r="ASV12"/>
      <c r="ASW12"/>
      <c r="ASX12"/>
      <c r="ASY12"/>
      <c r="ASZ12"/>
      <c r="ATA12"/>
      <c r="ATB12"/>
      <c r="ATC12"/>
      <c r="ATD12"/>
      <c r="ATE12"/>
      <c r="ATF12"/>
      <c r="ATG12"/>
      <c r="ATH12"/>
      <c r="ATI12"/>
      <c r="ATJ12"/>
      <c r="ATK12"/>
      <c r="ATL12"/>
      <c r="ATM12"/>
      <c r="ATN12"/>
      <c r="ATO12"/>
      <c r="ATP12"/>
      <c r="ATQ12"/>
      <c r="ATR12"/>
      <c r="ATS12"/>
      <c r="ATT12"/>
      <c r="ATU12"/>
      <c r="ATV12"/>
      <c r="ATW12"/>
      <c r="ATX12"/>
      <c r="ATY12"/>
      <c r="ATZ12"/>
      <c r="AUA12"/>
      <c r="AUB12"/>
      <c r="AUC12"/>
      <c r="AUD12"/>
      <c r="AUE12"/>
      <c r="AUF12"/>
      <c r="AUG12"/>
      <c r="AUH12"/>
      <c r="AUI12"/>
      <c r="AUJ12"/>
      <c r="AUK12"/>
      <c r="AUL12"/>
      <c r="AUM12"/>
      <c r="AUN12"/>
      <c r="AUO12"/>
      <c r="AUP12"/>
      <c r="AUQ12"/>
      <c r="AUR12"/>
      <c r="AUS12"/>
      <c r="AUT12"/>
      <c r="AUU12"/>
      <c r="AUV12"/>
      <c r="AUW12"/>
      <c r="AUX12"/>
      <c r="AUY12"/>
      <c r="AUZ12"/>
      <c r="AVA12"/>
      <c r="AVB12"/>
      <c r="AVC12"/>
      <c r="AVD12"/>
      <c r="AVE12"/>
      <c r="AVF12"/>
      <c r="AVG12"/>
      <c r="AVH12"/>
      <c r="AVI12"/>
      <c r="AVJ12"/>
      <c r="AVK12"/>
      <c r="AVL12"/>
      <c r="AVM12"/>
      <c r="AVN12"/>
      <c r="AVO12"/>
      <c r="AVP12"/>
      <c r="AVQ12"/>
      <c r="AVR12"/>
      <c r="AVS12"/>
      <c r="AVT12"/>
      <c r="AVU12"/>
      <c r="AVV12"/>
      <c r="AVW12"/>
      <c r="AVX12"/>
      <c r="AVY12"/>
      <c r="AVZ12"/>
      <c r="AWA12"/>
      <c r="AWB12"/>
      <c r="AWC12"/>
      <c r="AWD12"/>
      <c r="AWE12"/>
      <c r="AWF12"/>
      <c r="AWG12"/>
      <c r="AWH12"/>
      <c r="AWI12"/>
      <c r="AWJ12"/>
      <c r="AWK12"/>
      <c r="AWL12"/>
      <c r="AWM12"/>
      <c r="AWN12"/>
      <c r="AWO12"/>
      <c r="AWP12"/>
      <c r="AWQ12"/>
      <c r="AWR12"/>
      <c r="AWS12"/>
    </row>
    <row r="13" spans="1:1293" s="57" customFormat="1" ht="30" x14ac:dyDescent="0.2">
      <c r="A13" s="206"/>
      <c r="B13" s="209" t="s">
        <v>194</v>
      </c>
      <c r="C13" s="207"/>
      <c r="D13" s="210" t="s">
        <v>195</v>
      </c>
      <c r="E13" s="200">
        <f>E14+E15</f>
        <v>83593.759999999995</v>
      </c>
      <c r="F13" s="246">
        <f>F14+F15</f>
        <v>0</v>
      </c>
      <c r="G13" s="246">
        <f>G14+G15</f>
        <v>201241.51</v>
      </c>
      <c r="H13" s="201">
        <f t="shared" si="1"/>
        <v>240.73747849121756</v>
      </c>
      <c r="I13" s="202">
        <v>0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  <c r="AMK13"/>
      <c r="AML13"/>
      <c r="AMM13"/>
      <c r="AMN13"/>
      <c r="AMO13"/>
      <c r="AMP13"/>
      <c r="AMQ13"/>
      <c r="AMR13"/>
      <c r="AMS13"/>
      <c r="AMT13"/>
      <c r="AMU13"/>
      <c r="AMV13"/>
      <c r="AMW13"/>
      <c r="AMX13"/>
      <c r="AMY13"/>
      <c r="AMZ13"/>
      <c r="ANA13"/>
      <c r="ANB13"/>
      <c r="ANC13"/>
      <c r="AND13"/>
      <c r="ANE13"/>
      <c r="ANF13"/>
      <c r="ANG13"/>
      <c r="ANH13"/>
      <c r="ANI13"/>
      <c r="ANJ13"/>
      <c r="ANK13"/>
      <c r="ANL13"/>
      <c r="ANM13"/>
      <c r="ANN13"/>
      <c r="ANO13"/>
      <c r="ANP13"/>
      <c r="ANQ13"/>
      <c r="ANR13"/>
      <c r="ANS13"/>
      <c r="ANT13"/>
      <c r="ANU13"/>
      <c r="ANV13"/>
      <c r="ANW13"/>
      <c r="ANX13"/>
      <c r="ANY13"/>
      <c r="ANZ13"/>
      <c r="AOA13"/>
      <c r="AOB13"/>
      <c r="AOC13"/>
      <c r="AOD13"/>
      <c r="AOE13"/>
      <c r="AOF13"/>
      <c r="AOG13"/>
      <c r="AOH13"/>
      <c r="AOI13"/>
      <c r="AOJ13"/>
      <c r="AOK13"/>
      <c r="AOL13"/>
      <c r="AOM13"/>
      <c r="AON13"/>
      <c r="AOO13"/>
      <c r="AOP13"/>
      <c r="AOQ13"/>
      <c r="AOR13"/>
      <c r="AOS13"/>
      <c r="AOT13"/>
      <c r="AOU13"/>
      <c r="AOV13"/>
      <c r="AOW13"/>
      <c r="AOX13"/>
      <c r="AOY13"/>
      <c r="AOZ13"/>
      <c r="APA13"/>
      <c r="APB13"/>
      <c r="APC13"/>
      <c r="APD13"/>
      <c r="APE13"/>
      <c r="APF13"/>
      <c r="APG13"/>
      <c r="APH13"/>
      <c r="API13"/>
      <c r="APJ13"/>
      <c r="APK13"/>
      <c r="APL13"/>
      <c r="APM13"/>
      <c r="APN13"/>
      <c r="APO13"/>
      <c r="APP13"/>
      <c r="APQ13"/>
      <c r="APR13"/>
      <c r="APS13"/>
      <c r="APT13"/>
      <c r="APU13"/>
      <c r="APV13"/>
      <c r="APW13"/>
      <c r="APX13"/>
      <c r="APY13"/>
      <c r="APZ13"/>
      <c r="AQA13"/>
      <c r="AQB13"/>
      <c r="AQC13"/>
      <c r="AQD13"/>
      <c r="AQE13"/>
      <c r="AQF13"/>
      <c r="AQG13"/>
      <c r="AQH13"/>
      <c r="AQI13"/>
      <c r="AQJ13"/>
      <c r="AQK13"/>
      <c r="AQL13"/>
      <c r="AQM13"/>
      <c r="AQN13"/>
      <c r="AQO13"/>
      <c r="AQP13"/>
      <c r="AQQ13"/>
      <c r="AQR13"/>
      <c r="AQS13"/>
      <c r="AQT13"/>
      <c r="AQU13"/>
      <c r="AQV13"/>
      <c r="AQW13"/>
      <c r="AQX13"/>
      <c r="AQY13"/>
      <c r="AQZ13"/>
      <c r="ARA13"/>
      <c r="ARB13"/>
      <c r="ARC13"/>
      <c r="ARD13"/>
      <c r="ARE13"/>
      <c r="ARF13"/>
      <c r="ARG13"/>
      <c r="ARH13"/>
      <c r="ARI13"/>
      <c r="ARJ13"/>
      <c r="ARK13"/>
      <c r="ARL13"/>
      <c r="ARM13"/>
      <c r="ARN13"/>
      <c r="ARO13"/>
      <c r="ARP13"/>
      <c r="ARQ13"/>
      <c r="ARR13"/>
      <c r="ARS13"/>
      <c r="ART13"/>
      <c r="ARU13"/>
      <c r="ARV13"/>
      <c r="ARW13"/>
      <c r="ARX13"/>
      <c r="ARY13"/>
      <c r="ARZ13"/>
      <c r="ASA13"/>
      <c r="ASB13"/>
      <c r="ASC13"/>
      <c r="ASD13"/>
      <c r="ASE13"/>
      <c r="ASF13"/>
      <c r="ASG13"/>
      <c r="ASH13"/>
      <c r="ASI13"/>
      <c r="ASJ13"/>
      <c r="ASK13"/>
      <c r="ASL13"/>
      <c r="ASM13"/>
      <c r="ASN13"/>
      <c r="ASO13"/>
      <c r="ASP13"/>
      <c r="ASQ13"/>
      <c r="ASR13"/>
      <c r="ASS13"/>
      <c r="AST13"/>
      <c r="ASU13"/>
      <c r="ASV13"/>
      <c r="ASW13"/>
      <c r="ASX13"/>
      <c r="ASY13"/>
      <c r="ASZ13"/>
      <c r="ATA13"/>
      <c r="ATB13"/>
      <c r="ATC13"/>
      <c r="ATD13"/>
      <c r="ATE13"/>
      <c r="ATF13"/>
      <c r="ATG13"/>
      <c r="ATH13"/>
      <c r="ATI13"/>
      <c r="ATJ13"/>
      <c r="ATK13"/>
      <c r="ATL13"/>
      <c r="ATM13"/>
      <c r="ATN13"/>
      <c r="ATO13"/>
      <c r="ATP13"/>
      <c r="ATQ13"/>
      <c r="ATR13"/>
      <c r="ATS13"/>
      <c r="ATT13"/>
      <c r="ATU13"/>
      <c r="ATV13"/>
      <c r="ATW13"/>
      <c r="ATX13"/>
      <c r="ATY13"/>
      <c r="ATZ13"/>
      <c r="AUA13"/>
      <c r="AUB13"/>
      <c r="AUC13"/>
      <c r="AUD13"/>
      <c r="AUE13"/>
      <c r="AUF13"/>
      <c r="AUG13"/>
      <c r="AUH13"/>
      <c r="AUI13"/>
      <c r="AUJ13"/>
      <c r="AUK13"/>
      <c r="AUL13"/>
      <c r="AUM13"/>
      <c r="AUN13"/>
      <c r="AUO13"/>
      <c r="AUP13"/>
      <c r="AUQ13"/>
      <c r="AUR13"/>
      <c r="AUS13"/>
      <c r="AUT13"/>
      <c r="AUU13"/>
      <c r="AUV13"/>
      <c r="AUW13"/>
      <c r="AUX13"/>
      <c r="AUY13"/>
      <c r="AUZ13"/>
      <c r="AVA13"/>
      <c r="AVB13"/>
      <c r="AVC13"/>
      <c r="AVD13"/>
      <c r="AVE13"/>
      <c r="AVF13"/>
      <c r="AVG13"/>
      <c r="AVH13"/>
      <c r="AVI13"/>
      <c r="AVJ13"/>
      <c r="AVK13"/>
      <c r="AVL13"/>
      <c r="AVM13"/>
      <c r="AVN13"/>
      <c r="AVO13"/>
      <c r="AVP13"/>
      <c r="AVQ13"/>
      <c r="AVR13"/>
      <c r="AVS13"/>
      <c r="AVT13"/>
      <c r="AVU13"/>
      <c r="AVV13"/>
      <c r="AVW13"/>
      <c r="AVX13"/>
      <c r="AVY13"/>
      <c r="AVZ13"/>
      <c r="AWA13"/>
      <c r="AWB13"/>
      <c r="AWC13"/>
      <c r="AWD13"/>
      <c r="AWE13"/>
      <c r="AWF13"/>
      <c r="AWG13"/>
      <c r="AWH13"/>
      <c r="AWI13"/>
      <c r="AWJ13"/>
      <c r="AWK13"/>
      <c r="AWL13"/>
      <c r="AWM13"/>
      <c r="AWN13"/>
      <c r="AWO13"/>
      <c r="AWP13"/>
      <c r="AWQ13"/>
      <c r="AWR13"/>
      <c r="AWS13"/>
    </row>
    <row r="14" spans="1:1293" s="57" customFormat="1" ht="30" x14ac:dyDescent="0.2">
      <c r="A14" s="206"/>
      <c r="B14" s="160" t="s">
        <v>196</v>
      </c>
      <c r="C14" s="207"/>
      <c r="D14" s="170" t="s">
        <v>197</v>
      </c>
      <c r="E14" s="208">
        <v>17410.060000000001</v>
      </c>
      <c r="F14" s="208">
        <v>0</v>
      </c>
      <c r="G14" s="208">
        <v>72133.61</v>
      </c>
      <c r="H14" s="367">
        <f t="shared" si="1"/>
        <v>414.32143255106524</v>
      </c>
      <c r="I14" s="368">
        <v>0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  <c r="AJA14"/>
      <c r="AJB14"/>
      <c r="AJC14"/>
      <c r="AJD14"/>
      <c r="AJE14"/>
      <c r="AJF14"/>
      <c r="AJG14"/>
      <c r="AJH14"/>
      <c r="AJI14"/>
      <c r="AJJ14"/>
      <c r="AJK14"/>
      <c r="AJL14"/>
      <c r="AJM14"/>
      <c r="AJN14"/>
      <c r="AJO14"/>
      <c r="AJP14"/>
      <c r="AJQ14"/>
      <c r="AJR14"/>
      <c r="AJS14"/>
      <c r="AJT14"/>
      <c r="AJU14"/>
      <c r="AJV14"/>
      <c r="AJW14"/>
      <c r="AJX14"/>
      <c r="AJY14"/>
      <c r="AJZ14"/>
      <c r="AKA14"/>
      <c r="AKB14"/>
      <c r="AKC14"/>
      <c r="AKD14"/>
      <c r="AKE14"/>
      <c r="AKF14"/>
      <c r="AKG14"/>
      <c r="AKH14"/>
      <c r="AKI14"/>
      <c r="AKJ14"/>
      <c r="AKK14"/>
      <c r="AKL14"/>
      <c r="AKM14"/>
      <c r="AKN14"/>
      <c r="AKO14"/>
      <c r="AKP14"/>
      <c r="AKQ14"/>
      <c r="AKR14"/>
      <c r="AKS14"/>
      <c r="AKT14"/>
      <c r="AKU14"/>
      <c r="AKV14"/>
      <c r="AKW14"/>
      <c r="AKX14"/>
      <c r="AKY14"/>
      <c r="AKZ14"/>
      <c r="ALA14"/>
      <c r="ALB14"/>
      <c r="ALC14"/>
      <c r="ALD14"/>
      <c r="ALE14"/>
      <c r="ALF14"/>
      <c r="ALG14"/>
      <c r="ALH14"/>
      <c r="ALI14"/>
      <c r="ALJ14"/>
      <c r="ALK14"/>
      <c r="ALL14"/>
      <c r="ALM14"/>
      <c r="ALN14"/>
      <c r="ALO14"/>
      <c r="ALP14"/>
      <c r="ALQ14"/>
      <c r="ALR14"/>
      <c r="ALS14"/>
      <c r="ALT14"/>
      <c r="ALU14"/>
      <c r="ALV14"/>
      <c r="ALW14"/>
      <c r="ALX14"/>
      <c r="ALY14"/>
      <c r="ALZ14"/>
      <c r="AMA14"/>
      <c r="AMB14"/>
      <c r="AMC14"/>
      <c r="AMD14"/>
      <c r="AME14"/>
      <c r="AMF14"/>
      <c r="AMG14"/>
      <c r="AMH14"/>
      <c r="AMI14"/>
      <c r="AMJ14"/>
      <c r="AMK14"/>
      <c r="AML14"/>
      <c r="AMM14"/>
      <c r="AMN14"/>
      <c r="AMO14"/>
      <c r="AMP14"/>
      <c r="AMQ14"/>
      <c r="AMR14"/>
      <c r="AMS14"/>
      <c r="AMT14"/>
      <c r="AMU14"/>
      <c r="AMV14"/>
      <c r="AMW14"/>
      <c r="AMX14"/>
      <c r="AMY14"/>
      <c r="AMZ14"/>
      <c r="ANA14"/>
      <c r="ANB14"/>
      <c r="ANC14"/>
      <c r="AND14"/>
      <c r="ANE14"/>
      <c r="ANF14"/>
      <c r="ANG14"/>
      <c r="ANH14"/>
      <c r="ANI14"/>
      <c r="ANJ14"/>
      <c r="ANK14"/>
      <c r="ANL14"/>
      <c r="ANM14"/>
      <c r="ANN14"/>
      <c r="ANO14"/>
      <c r="ANP14"/>
      <c r="ANQ14"/>
      <c r="ANR14"/>
      <c r="ANS14"/>
      <c r="ANT14"/>
      <c r="ANU14"/>
      <c r="ANV14"/>
      <c r="ANW14"/>
      <c r="ANX14"/>
      <c r="ANY14"/>
      <c r="ANZ14"/>
      <c r="AOA14"/>
      <c r="AOB14"/>
      <c r="AOC14"/>
      <c r="AOD14"/>
      <c r="AOE14"/>
      <c r="AOF14"/>
      <c r="AOG14"/>
      <c r="AOH14"/>
      <c r="AOI14"/>
      <c r="AOJ14"/>
      <c r="AOK14"/>
      <c r="AOL14"/>
      <c r="AOM14"/>
      <c r="AON14"/>
      <c r="AOO14"/>
      <c r="AOP14"/>
      <c r="AOQ14"/>
      <c r="AOR14"/>
      <c r="AOS14"/>
      <c r="AOT14"/>
      <c r="AOU14"/>
      <c r="AOV14"/>
      <c r="AOW14"/>
      <c r="AOX14"/>
      <c r="AOY14"/>
      <c r="AOZ14"/>
      <c r="APA14"/>
      <c r="APB14"/>
      <c r="APC14"/>
      <c r="APD14"/>
      <c r="APE14"/>
      <c r="APF14"/>
      <c r="APG14"/>
      <c r="APH14"/>
      <c r="API14"/>
      <c r="APJ14"/>
      <c r="APK14"/>
      <c r="APL14"/>
      <c r="APM14"/>
      <c r="APN14"/>
      <c r="APO14"/>
      <c r="APP14"/>
      <c r="APQ14"/>
      <c r="APR14"/>
      <c r="APS14"/>
      <c r="APT14"/>
      <c r="APU14"/>
      <c r="APV14"/>
      <c r="APW14"/>
      <c r="APX14"/>
      <c r="APY14"/>
      <c r="APZ14"/>
      <c r="AQA14"/>
      <c r="AQB14"/>
      <c r="AQC14"/>
      <c r="AQD14"/>
      <c r="AQE14"/>
      <c r="AQF14"/>
      <c r="AQG14"/>
      <c r="AQH14"/>
      <c r="AQI14"/>
      <c r="AQJ14"/>
      <c r="AQK14"/>
      <c r="AQL14"/>
      <c r="AQM14"/>
      <c r="AQN14"/>
      <c r="AQO14"/>
      <c r="AQP14"/>
      <c r="AQQ14"/>
      <c r="AQR14"/>
      <c r="AQS14"/>
      <c r="AQT14"/>
      <c r="AQU14"/>
      <c r="AQV14"/>
      <c r="AQW14"/>
      <c r="AQX14"/>
      <c r="AQY14"/>
      <c r="AQZ14"/>
      <c r="ARA14"/>
      <c r="ARB14"/>
      <c r="ARC14"/>
      <c r="ARD14"/>
      <c r="ARE14"/>
      <c r="ARF14"/>
      <c r="ARG14"/>
      <c r="ARH14"/>
      <c r="ARI14"/>
      <c r="ARJ14"/>
      <c r="ARK14"/>
      <c r="ARL14"/>
      <c r="ARM14"/>
      <c r="ARN14"/>
      <c r="ARO14"/>
      <c r="ARP14"/>
      <c r="ARQ14"/>
      <c r="ARR14"/>
      <c r="ARS14"/>
      <c r="ART14"/>
      <c r="ARU14"/>
      <c r="ARV14"/>
      <c r="ARW14"/>
      <c r="ARX14"/>
      <c r="ARY14"/>
      <c r="ARZ14"/>
      <c r="ASA14"/>
      <c r="ASB14"/>
      <c r="ASC14"/>
      <c r="ASD14"/>
      <c r="ASE14"/>
      <c r="ASF14"/>
      <c r="ASG14"/>
      <c r="ASH14"/>
      <c r="ASI14"/>
      <c r="ASJ14"/>
      <c r="ASK14"/>
      <c r="ASL14"/>
      <c r="ASM14"/>
      <c r="ASN14"/>
      <c r="ASO14"/>
      <c r="ASP14"/>
      <c r="ASQ14"/>
      <c r="ASR14"/>
      <c r="ASS14"/>
      <c r="AST14"/>
      <c r="ASU14"/>
      <c r="ASV14"/>
      <c r="ASW14"/>
      <c r="ASX14"/>
      <c r="ASY14"/>
      <c r="ASZ14"/>
      <c r="ATA14"/>
      <c r="ATB14"/>
      <c r="ATC14"/>
      <c r="ATD14"/>
      <c r="ATE14"/>
      <c r="ATF14"/>
      <c r="ATG14"/>
      <c r="ATH14"/>
      <c r="ATI14"/>
      <c r="ATJ14"/>
      <c r="ATK14"/>
      <c r="ATL14"/>
      <c r="ATM14"/>
      <c r="ATN14"/>
      <c r="ATO14"/>
      <c r="ATP14"/>
      <c r="ATQ14"/>
      <c r="ATR14"/>
      <c r="ATS14"/>
      <c r="ATT14"/>
      <c r="ATU14"/>
      <c r="ATV14"/>
      <c r="ATW14"/>
      <c r="ATX14"/>
      <c r="ATY14"/>
      <c r="ATZ14"/>
      <c r="AUA14"/>
      <c r="AUB14"/>
      <c r="AUC14"/>
      <c r="AUD14"/>
      <c r="AUE14"/>
      <c r="AUF14"/>
      <c r="AUG14"/>
      <c r="AUH14"/>
      <c r="AUI14"/>
      <c r="AUJ14"/>
      <c r="AUK14"/>
      <c r="AUL14"/>
      <c r="AUM14"/>
      <c r="AUN14"/>
      <c r="AUO14"/>
      <c r="AUP14"/>
      <c r="AUQ14"/>
      <c r="AUR14"/>
      <c r="AUS14"/>
      <c r="AUT14"/>
      <c r="AUU14"/>
      <c r="AUV14"/>
      <c r="AUW14"/>
      <c r="AUX14"/>
      <c r="AUY14"/>
      <c r="AUZ14"/>
      <c r="AVA14"/>
      <c r="AVB14"/>
      <c r="AVC14"/>
      <c r="AVD14"/>
      <c r="AVE14"/>
      <c r="AVF14"/>
      <c r="AVG14"/>
      <c r="AVH14"/>
      <c r="AVI14"/>
      <c r="AVJ14"/>
      <c r="AVK14"/>
      <c r="AVL14"/>
      <c r="AVM14"/>
      <c r="AVN14"/>
      <c r="AVO14"/>
      <c r="AVP14"/>
      <c r="AVQ14"/>
      <c r="AVR14"/>
      <c r="AVS14"/>
      <c r="AVT14"/>
      <c r="AVU14"/>
      <c r="AVV14"/>
      <c r="AVW14"/>
      <c r="AVX14"/>
      <c r="AVY14"/>
      <c r="AVZ14"/>
      <c r="AWA14"/>
      <c r="AWB14"/>
      <c r="AWC14"/>
      <c r="AWD14"/>
      <c r="AWE14"/>
      <c r="AWF14"/>
      <c r="AWG14"/>
      <c r="AWH14"/>
      <c r="AWI14"/>
      <c r="AWJ14"/>
      <c r="AWK14"/>
      <c r="AWL14"/>
      <c r="AWM14"/>
      <c r="AWN14"/>
      <c r="AWO14"/>
      <c r="AWP14"/>
      <c r="AWQ14"/>
      <c r="AWR14"/>
      <c r="AWS14"/>
    </row>
    <row r="15" spans="1:1293" s="57" customFormat="1" ht="45" customHeight="1" x14ac:dyDescent="0.2">
      <c r="A15" s="211"/>
      <c r="B15" s="172" t="s">
        <v>198</v>
      </c>
      <c r="C15" s="212"/>
      <c r="D15" s="174" t="s">
        <v>199</v>
      </c>
      <c r="E15" s="213">
        <v>66183.7</v>
      </c>
      <c r="F15" s="213">
        <v>0</v>
      </c>
      <c r="G15" s="213">
        <v>129107.9</v>
      </c>
      <c r="H15" s="369">
        <f t="shared" si="1"/>
        <v>195.07507135442714</v>
      </c>
      <c r="I15" s="370">
        <v>0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  <c r="UR15"/>
      <c r="US15"/>
      <c r="UT15"/>
      <c r="UU15"/>
      <c r="UV15"/>
      <c r="UW15"/>
      <c r="UX15"/>
      <c r="UY15"/>
      <c r="UZ15"/>
      <c r="VA15"/>
      <c r="VB15"/>
      <c r="VC15"/>
      <c r="VD15"/>
      <c r="VE15"/>
      <c r="VF15"/>
      <c r="VG15"/>
      <c r="VH15"/>
      <c r="VI15"/>
      <c r="VJ15"/>
      <c r="VK15"/>
      <c r="VL15"/>
      <c r="VM15"/>
      <c r="VN15"/>
      <c r="VO15"/>
      <c r="VP15"/>
      <c r="VQ15"/>
      <c r="VR15"/>
      <c r="VS15"/>
      <c r="VT15"/>
      <c r="VU15"/>
      <c r="VV15"/>
      <c r="VW15"/>
      <c r="VX15"/>
      <c r="VY15"/>
      <c r="VZ15"/>
      <c r="WA15"/>
      <c r="WB15"/>
      <c r="WC15"/>
      <c r="WD15"/>
      <c r="WE15"/>
      <c r="WF15"/>
      <c r="WG15"/>
      <c r="WH15"/>
      <c r="WI15"/>
      <c r="WJ15"/>
      <c r="WK15"/>
      <c r="WL15"/>
      <c r="WM15"/>
      <c r="WN15"/>
      <c r="WO15"/>
      <c r="WP15"/>
      <c r="WQ15"/>
      <c r="WR15"/>
      <c r="WS15"/>
      <c r="WT15"/>
      <c r="WU15"/>
      <c r="WV15"/>
      <c r="WW15"/>
      <c r="WX15"/>
      <c r="WY15"/>
      <c r="WZ15"/>
      <c r="XA15"/>
      <c r="XB15"/>
      <c r="XC15"/>
      <c r="XD15"/>
      <c r="XE15"/>
      <c r="XF15"/>
      <c r="XG15"/>
      <c r="XH15"/>
      <c r="XI15"/>
      <c r="XJ15"/>
      <c r="XK15"/>
      <c r="XL15"/>
      <c r="XM15"/>
      <c r="XN15"/>
      <c r="XO15"/>
      <c r="XP15"/>
      <c r="XQ15"/>
      <c r="XR15"/>
      <c r="XS15"/>
      <c r="XT15"/>
      <c r="XU15"/>
      <c r="XV15"/>
      <c r="XW15"/>
      <c r="XX15"/>
      <c r="XY15"/>
      <c r="XZ15"/>
      <c r="YA15"/>
      <c r="YB15"/>
      <c r="YC15"/>
      <c r="YD15"/>
      <c r="YE15"/>
      <c r="YF15"/>
      <c r="YG15"/>
      <c r="YH15"/>
      <c r="YI15"/>
      <c r="YJ15"/>
      <c r="YK15"/>
      <c r="YL15"/>
      <c r="YM15"/>
      <c r="YN15"/>
      <c r="YO15"/>
      <c r="YP15"/>
      <c r="YQ15"/>
      <c r="YR15"/>
      <c r="YS15"/>
      <c r="YT15"/>
      <c r="YU15"/>
      <c r="YV15"/>
      <c r="YW15"/>
      <c r="YX15"/>
      <c r="YY15"/>
      <c r="YZ15"/>
      <c r="ZA15"/>
      <c r="ZB15"/>
      <c r="ZC15"/>
      <c r="ZD15"/>
      <c r="ZE15"/>
      <c r="ZF15"/>
      <c r="ZG15"/>
      <c r="ZH15"/>
      <c r="ZI15"/>
      <c r="ZJ15"/>
      <c r="ZK15"/>
      <c r="ZL15"/>
      <c r="ZM15"/>
      <c r="ZN15"/>
      <c r="ZO15"/>
      <c r="ZP15"/>
      <c r="ZQ15"/>
      <c r="ZR15"/>
      <c r="ZS15"/>
      <c r="ZT15"/>
      <c r="ZU15"/>
      <c r="ZV15"/>
      <c r="ZW15"/>
      <c r="ZX15"/>
      <c r="ZY15"/>
      <c r="ZZ15"/>
      <c r="AAA15"/>
      <c r="AAB15"/>
      <c r="AAC15"/>
      <c r="AAD15"/>
      <c r="AAE15"/>
      <c r="AAF15"/>
      <c r="AAG15"/>
      <c r="AAH15"/>
      <c r="AAI15"/>
      <c r="AAJ15"/>
      <c r="AAK15"/>
      <c r="AAL15"/>
      <c r="AAM15"/>
      <c r="AAN15"/>
      <c r="AAO15"/>
      <c r="AAP15"/>
      <c r="AAQ15"/>
      <c r="AAR15"/>
      <c r="AAS15"/>
      <c r="AAT15"/>
      <c r="AAU15"/>
      <c r="AAV15"/>
      <c r="AAW15"/>
      <c r="AAX15"/>
      <c r="AAY15"/>
      <c r="AAZ15"/>
      <c r="ABA15"/>
      <c r="ABB15"/>
      <c r="ABC15"/>
      <c r="ABD15"/>
      <c r="ABE15"/>
      <c r="ABF15"/>
      <c r="ABG15"/>
      <c r="ABH15"/>
      <c r="ABI15"/>
      <c r="ABJ15"/>
      <c r="ABK15"/>
      <c r="ABL15"/>
      <c r="ABM15"/>
      <c r="ABN15"/>
      <c r="ABO15"/>
      <c r="ABP15"/>
      <c r="ABQ15"/>
      <c r="ABR15"/>
      <c r="ABS15"/>
      <c r="ABT15"/>
      <c r="ABU15"/>
      <c r="ABV15"/>
      <c r="ABW15"/>
      <c r="ABX15"/>
      <c r="ABY15"/>
      <c r="ABZ15"/>
      <c r="ACA15"/>
      <c r="ACB15"/>
      <c r="ACC15"/>
      <c r="ACD15"/>
      <c r="ACE15"/>
      <c r="ACF15"/>
      <c r="ACG15"/>
      <c r="ACH15"/>
      <c r="ACI15"/>
      <c r="ACJ15"/>
      <c r="ACK15"/>
      <c r="ACL15"/>
      <c r="ACM15"/>
      <c r="ACN15"/>
      <c r="ACO15"/>
      <c r="ACP15"/>
      <c r="ACQ15"/>
      <c r="ACR15"/>
      <c r="ACS15"/>
      <c r="ACT15"/>
      <c r="ACU15"/>
      <c r="ACV15"/>
      <c r="ACW15"/>
      <c r="ACX15"/>
      <c r="ACY15"/>
      <c r="ACZ15"/>
      <c r="ADA15"/>
      <c r="ADB15"/>
      <c r="ADC15"/>
      <c r="ADD15"/>
      <c r="ADE15"/>
      <c r="ADF15"/>
      <c r="ADG15"/>
      <c r="ADH15"/>
      <c r="ADI15"/>
      <c r="ADJ15"/>
      <c r="ADK15"/>
      <c r="ADL15"/>
      <c r="ADM15"/>
      <c r="ADN15"/>
      <c r="ADO15"/>
      <c r="ADP15"/>
      <c r="ADQ15"/>
      <c r="ADR15"/>
      <c r="ADS15"/>
      <c r="ADT15"/>
      <c r="ADU15"/>
      <c r="ADV15"/>
      <c r="ADW15"/>
      <c r="ADX15"/>
      <c r="ADY15"/>
      <c r="ADZ15"/>
      <c r="AEA15"/>
      <c r="AEB15"/>
      <c r="AEC15"/>
      <c r="AED15"/>
      <c r="AEE15"/>
      <c r="AEF15"/>
      <c r="AEG15"/>
      <c r="AEH15"/>
      <c r="AEI15"/>
      <c r="AEJ15"/>
      <c r="AEK15"/>
      <c r="AEL15"/>
      <c r="AEM15"/>
      <c r="AEN15"/>
      <c r="AEO15"/>
      <c r="AEP15"/>
      <c r="AEQ15"/>
      <c r="AER15"/>
      <c r="AES15"/>
      <c r="AET15"/>
      <c r="AEU15"/>
      <c r="AEV15"/>
      <c r="AEW15"/>
      <c r="AEX15"/>
      <c r="AEY15"/>
      <c r="AEZ15"/>
      <c r="AFA15"/>
      <c r="AFB15"/>
      <c r="AFC15"/>
      <c r="AFD15"/>
      <c r="AFE15"/>
      <c r="AFF15"/>
      <c r="AFG15"/>
      <c r="AFH15"/>
      <c r="AFI15"/>
      <c r="AFJ15"/>
      <c r="AFK15"/>
      <c r="AFL15"/>
      <c r="AFM15"/>
      <c r="AFN15"/>
      <c r="AFO15"/>
      <c r="AFP15"/>
      <c r="AFQ15"/>
      <c r="AFR15"/>
      <c r="AFS15"/>
      <c r="AFT15"/>
      <c r="AFU15"/>
      <c r="AFV15"/>
      <c r="AFW15"/>
      <c r="AFX15"/>
      <c r="AFY15"/>
      <c r="AFZ15"/>
      <c r="AGA15"/>
      <c r="AGB15"/>
      <c r="AGC15"/>
      <c r="AGD15"/>
      <c r="AGE15"/>
      <c r="AGF15"/>
      <c r="AGG15"/>
      <c r="AGH15"/>
      <c r="AGI15"/>
      <c r="AGJ15"/>
      <c r="AGK15"/>
      <c r="AGL15"/>
      <c r="AGM15"/>
      <c r="AGN15"/>
      <c r="AGO15"/>
      <c r="AGP15"/>
      <c r="AGQ15"/>
      <c r="AGR15"/>
      <c r="AGS15"/>
      <c r="AGT15"/>
      <c r="AGU15"/>
      <c r="AGV15"/>
      <c r="AGW15"/>
      <c r="AGX15"/>
      <c r="AGY15"/>
      <c r="AGZ15"/>
      <c r="AHA15"/>
      <c r="AHB15"/>
      <c r="AHC15"/>
      <c r="AHD15"/>
      <c r="AHE15"/>
      <c r="AHF15"/>
      <c r="AHG15"/>
      <c r="AHH15"/>
      <c r="AHI15"/>
      <c r="AHJ15"/>
      <c r="AHK15"/>
      <c r="AHL15"/>
      <c r="AHM15"/>
      <c r="AHN15"/>
      <c r="AHO15"/>
      <c r="AHP15"/>
      <c r="AHQ15"/>
      <c r="AHR15"/>
      <c r="AHS15"/>
      <c r="AHT15"/>
      <c r="AHU15"/>
      <c r="AHV15"/>
      <c r="AHW15"/>
      <c r="AHX15"/>
      <c r="AHY15"/>
      <c r="AHZ15"/>
      <c r="AIA15"/>
      <c r="AIB15"/>
      <c r="AIC15"/>
      <c r="AID15"/>
      <c r="AIE15"/>
      <c r="AIF15"/>
      <c r="AIG15"/>
      <c r="AIH15"/>
      <c r="AII15"/>
      <c r="AIJ15"/>
      <c r="AIK15"/>
      <c r="AIL15"/>
      <c r="AIM15"/>
      <c r="AIN15"/>
      <c r="AIO15"/>
      <c r="AIP15"/>
      <c r="AIQ15"/>
      <c r="AIR15"/>
      <c r="AIS15"/>
      <c r="AIT15"/>
      <c r="AIU15"/>
      <c r="AIV15"/>
      <c r="AIW15"/>
      <c r="AIX15"/>
      <c r="AIY15"/>
      <c r="AIZ15"/>
      <c r="AJA15"/>
      <c r="AJB15"/>
      <c r="AJC15"/>
      <c r="AJD15"/>
      <c r="AJE15"/>
      <c r="AJF15"/>
      <c r="AJG15"/>
      <c r="AJH15"/>
      <c r="AJI15"/>
      <c r="AJJ15"/>
      <c r="AJK15"/>
      <c r="AJL15"/>
      <c r="AJM15"/>
      <c r="AJN15"/>
      <c r="AJO15"/>
      <c r="AJP15"/>
      <c r="AJQ15"/>
      <c r="AJR15"/>
      <c r="AJS15"/>
      <c r="AJT15"/>
      <c r="AJU15"/>
      <c r="AJV15"/>
      <c r="AJW15"/>
      <c r="AJX15"/>
      <c r="AJY15"/>
      <c r="AJZ15"/>
      <c r="AKA15"/>
      <c r="AKB15"/>
      <c r="AKC15"/>
      <c r="AKD15"/>
      <c r="AKE15"/>
      <c r="AKF15"/>
      <c r="AKG15"/>
      <c r="AKH15"/>
      <c r="AKI15"/>
      <c r="AKJ15"/>
      <c r="AKK15"/>
      <c r="AKL15"/>
      <c r="AKM15"/>
      <c r="AKN15"/>
      <c r="AKO15"/>
      <c r="AKP15"/>
      <c r="AKQ15"/>
      <c r="AKR15"/>
      <c r="AKS15"/>
      <c r="AKT15"/>
      <c r="AKU15"/>
      <c r="AKV15"/>
      <c r="AKW15"/>
      <c r="AKX15"/>
      <c r="AKY15"/>
      <c r="AKZ15"/>
      <c r="ALA15"/>
      <c r="ALB15"/>
      <c r="ALC15"/>
      <c r="ALD15"/>
      <c r="ALE15"/>
      <c r="ALF15"/>
      <c r="ALG15"/>
      <c r="ALH15"/>
      <c r="ALI15"/>
      <c r="ALJ15"/>
      <c r="ALK15"/>
      <c r="ALL15"/>
      <c r="ALM15"/>
      <c r="ALN15"/>
      <c r="ALO15"/>
      <c r="ALP15"/>
      <c r="ALQ15"/>
      <c r="ALR15"/>
      <c r="ALS15"/>
      <c r="ALT15"/>
      <c r="ALU15"/>
      <c r="ALV15"/>
      <c r="ALW15"/>
      <c r="ALX15"/>
      <c r="ALY15"/>
      <c r="ALZ15"/>
      <c r="AMA15"/>
      <c r="AMB15"/>
      <c r="AMC15"/>
      <c r="AMD15"/>
      <c r="AME15"/>
      <c r="AMF15"/>
      <c r="AMG15"/>
      <c r="AMH15"/>
      <c r="AMI15"/>
      <c r="AMJ15"/>
      <c r="AMK15"/>
      <c r="AML15"/>
      <c r="AMM15"/>
      <c r="AMN15"/>
      <c r="AMO15"/>
      <c r="AMP15"/>
      <c r="AMQ15"/>
      <c r="AMR15"/>
      <c r="AMS15"/>
      <c r="AMT15"/>
      <c r="AMU15"/>
      <c r="AMV15"/>
      <c r="AMW15"/>
      <c r="AMX15"/>
      <c r="AMY15"/>
      <c r="AMZ15"/>
      <c r="ANA15"/>
      <c r="ANB15"/>
      <c r="ANC15"/>
      <c r="AND15"/>
      <c r="ANE15"/>
      <c r="ANF15"/>
      <c r="ANG15"/>
      <c r="ANH15"/>
      <c r="ANI15"/>
      <c r="ANJ15"/>
      <c r="ANK15"/>
      <c r="ANL15"/>
      <c r="ANM15"/>
      <c r="ANN15"/>
      <c r="ANO15"/>
      <c r="ANP15"/>
      <c r="ANQ15"/>
      <c r="ANR15"/>
      <c r="ANS15"/>
      <c r="ANT15"/>
      <c r="ANU15"/>
      <c r="ANV15"/>
      <c r="ANW15"/>
      <c r="ANX15"/>
      <c r="ANY15"/>
      <c r="ANZ15"/>
      <c r="AOA15"/>
      <c r="AOB15"/>
      <c r="AOC15"/>
      <c r="AOD15"/>
      <c r="AOE15"/>
      <c r="AOF15"/>
      <c r="AOG15"/>
      <c r="AOH15"/>
      <c r="AOI15"/>
      <c r="AOJ15"/>
      <c r="AOK15"/>
      <c r="AOL15"/>
      <c r="AOM15"/>
      <c r="AON15"/>
      <c r="AOO15"/>
      <c r="AOP15"/>
      <c r="AOQ15"/>
      <c r="AOR15"/>
      <c r="AOS15"/>
      <c r="AOT15"/>
      <c r="AOU15"/>
      <c r="AOV15"/>
      <c r="AOW15"/>
      <c r="AOX15"/>
      <c r="AOY15"/>
      <c r="AOZ15"/>
      <c r="APA15"/>
      <c r="APB15"/>
      <c r="APC15"/>
      <c r="APD15"/>
      <c r="APE15"/>
      <c r="APF15"/>
      <c r="APG15"/>
      <c r="APH15"/>
      <c r="API15"/>
      <c r="APJ15"/>
      <c r="APK15"/>
      <c r="APL15"/>
      <c r="APM15"/>
      <c r="APN15"/>
      <c r="APO15"/>
      <c r="APP15"/>
      <c r="APQ15"/>
      <c r="APR15"/>
      <c r="APS15"/>
      <c r="APT15"/>
      <c r="APU15"/>
      <c r="APV15"/>
      <c r="APW15"/>
      <c r="APX15"/>
      <c r="APY15"/>
      <c r="APZ15"/>
      <c r="AQA15"/>
      <c r="AQB15"/>
      <c r="AQC15"/>
      <c r="AQD15"/>
      <c r="AQE15"/>
      <c r="AQF15"/>
      <c r="AQG15"/>
      <c r="AQH15"/>
      <c r="AQI15"/>
      <c r="AQJ15"/>
      <c r="AQK15"/>
      <c r="AQL15"/>
      <c r="AQM15"/>
      <c r="AQN15"/>
      <c r="AQO15"/>
      <c r="AQP15"/>
      <c r="AQQ15"/>
      <c r="AQR15"/>
      <c r="AQS15"/>
      <c r="AQT15"/>
      <c r="AQU15"/>
      <c r="AQV15"/>
      <c r="AQW15"/>
      <c r="AQX15"/>
      <c r="AQY15"/>
      <c r="AQZ15"/>
      <c r="ARA15"/>
      <c r="ARB15"/>
      <c r="ARC15"/>
      <c r="ARD15"/>
      <c r="ARE15"/>
      <c r="ARF15"/>
      <c r="ARG15"/>
      <c r="ARH15"/>
      <c r="ARI15"/>
      <c r="ARJ15"/>
      <c r="ARK15"/>
      <c r="ARL15"/>
      <c r="ARM15"/>
      <c r="ARN15"/>
      <c r="ARO15"/>
      <c r="ARP15"/>
      <c r="ARQ15"/>
      <c r="ARR15"/>
      <c r="ARS15"/>
      <c r="ART15"/>
      <c r="ARU15"/>
      <c r="ARV15"/>
      <c r="ARW15"/>
      <c r="ARX15"/>
      <c r="ARY15"/>
      <c r="ARZ15"/>
      <c r="ASA15"/>
      <c r="ASB15"/>
      <c r="ASC15"/>
      <c r="ASD15"/>
      <c r="ASE15"/>
      <c r="ASF15"/>
      <c r="ASG15"/>
      <c r="ASH15"/>
      <c r="ASI15"/>
      <c r="ASJ15"/>
      <c r="ASK15"/>
      <c r="ASL15"/>
      <c r="ASM15"/>
      <c r="ASN15"/>
      <c r="ASO15"/>
      <c r="ASP15"/>
      <c r="ASQ15"/>
      <c r="ASR15"/>
      <c r="ASS15"/>
      <c r="AST15"/>
      <c r="ASU15"/>
      <c r="ASV15"/>
      <c r="ASW15"/>
      <c r="ASX15"/>
      <c r="ASY15"/>
      <c r="ASZ15"/>
      <c r="ATA15"/>
      <c r="ATB15"/>
      <c r="ATC15"/>
      <c r="ATD15"/>
      <c r="ATE15"/>
      <c r="ATF15"/>
      <c r="ATG15"/>
      <c r="ATH15"/>
      <c r="ATI15"/>
      <c r="ATJ15"/>
      <c r="ATK15"/>
      <c r="ATL15"/>
      <c r="ATM15"/>
      <c r="ATN15"/>
      <c r="ATO15"/>
      <c r="ATP15"/>
      <c r="ATQ15"/>
      <c r="ATR15"/>
      <c r="ATS15"/>
      <c r="ATT15"/>
      <c r="ATU15"/>
      <c r="ATV15"/>
      <c r="ATW15"/>
      <c r="ATX15"/>
      <c r="ATY15"/>
      <c r="ATZ15"/>
      <c r="AUA15"/>
      <c r="AUB15"/>
      <c r="AUC15"/>
      <c r="AUD15"/>
      <c r="AUE15"/>
      <c r="AUF15"/>
      <c r="AUG15"/>
      <c r="AUH15"/>
      <c r="AUI15"/>
      <c r="AUJ15"/>
      <c r="AUK15"/>
      <c r="AUL15"/>
      <c r="AUM15"/>
      <c r="AUN15"/>
      <c r="AUO15"/>
      <c r="AUP15"/>
      <c r="AUQ15"/>
      <c r="AUR15"/>
      <c r="AUS15"/>
      <c r="AUT15"/>
      <c r="AUU15"/>
      <c r="AUV15"/>
      <c r="AUW15"/>
      <c r="AUX15"/>
      <c r="AUY15"/>
      <c r="AUZ15"/>
      <c r="AVA15"/>
      <c r="AVB15"/>
      <c r="AVC15"/>
      <c r="AVD15"/>
      <c r="AVE15"/>
      <c r="AVF15"/>
      <c r="AVG15"/>
      <c r="AVH15"/>
      <c r="AVI15"/>
      <c r="AVJ15"/>
      <c r="AVK15"/>
      <c r="AVL15"/>
      <c r="AVM15"/>
      <c r="AVN15"/>
      <c r="AVO15"/>
      <c r="AVP15"/>
      <c r="AVQ15"/>
      <c r="AVR15"/>
      <c r="AVS15"/>
      <c r="AVT15"/>
      <c r="AVU15"/>
      <c r="AVV15"/>
      <c r="AVW15"/>
      <c r="AVX15"/>
      <c r="AVY15"/>
      <c r="AVZ15"/>
      <c r="AWA15"/>
      <c r="AWB15"/>
      <c r="AWC15"/>
      <c r="AWD15"/>
      <c r="AWE15"/>
      <c r="AWF15"/>
      <c r="AWG15"/>
      <c r="AWH15"/>
      <c r="AWI15"/>
      <c r="AWJ15"/>
      <c r="AWK15"/>
      <c r="AWL15"/>
      <c r="AWM15"/>
      <c r="AWN15"/>
      <c r="AWO15"/>
      <c r="AWP15"/>
      <c r="AWQ15"/>
      <c r="AWR15"/>
      <c r="AWS15"/>
    </row>
    <row r="16" spans="1:1293" s="54" customFormat="1" x14ac:dyDescent="0.2">
      <c r="A16" s="527">
        <v>52</v>
      </c>
      <c r="B16" s="528"/>
      <c r="C16" s="529"/>
      <c r="D16" s="64" t="s">
        <v>29</v>
      </c>
      <c r="E16" s="1">
        <f>E6</f>
        <v>100156.73999999999</v>
      </c>
      <c r="F16" s="1">
        <f>SUM(F6)</f>
        <v>20783</v>
      </c>
      <c r="G16" s="1">
        <f>SUM(G6)</f>
        <v>367358.17000000004</v>
      </c>
      <c r="H16" s="1">
        <f>G16/E16*100</f>
        <v>366.78327389649473</v>
      </c>
      <c r="I16" s="239">
        <f t="shared" si="0"/>
        <v>1767.5897127459943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  <c r="RG16"/>
      <c r="RH16"/>
      <c r="RI16"/>
      <c r="RJ16"/>
      <c r="RK16"/>
      <c r="RL16"/>
      <c r="RM16"/>
      <c r="RN16"/>
      <c r="RO16"/>
      <c r="RP16"/>
      <c r="RQ16"/>
      <c r="RR16"/>
      <c r="RS16"/>
      <c r="RT16"/>
      <c r="RU16"/>
      <c r="RV16"/>
      <c r="RW16"/>
      <c r="RX16"/>
      <c r="RY16"/>
      <c r="RZ16"/>
      <c r="SA16"/>
      <c r="SB16"/>
      <c r="SC16"/>
      <c r="SD16"/>
      <c r="SE16"/>
      <c r="SF16"/>
      <c r="SG16"/>
      <c r="SH16"/>
      <c r="SI16"/>
      <c r="SJ16"/>
      <c r="SK16"/>
      <c r="SL16"/>
      <c r="SM16"/>
      <c r="SN16"/>
      <c r="SO16"/>
      <c r="SP16"/>
      <c r="SQ16"/>
      <c r="SR16"/>
      <c r="SS16"/>
      <c r="ST16"/>
      <c r="SU16"/>
      <c r="SV16"/>
      <c r="SW16"/>
      <c r="SX16"/>
      <c r="SY16"/>
      <c r="SZ16"/>
      <c r="TA16"/>
      <c r="TB16"/>
      <c r="TC16"/>
      <c r="TD16"/>
      <c r="TE16"/>
      <c r="TF16"/>
      <c r="TG16"/>
      <c r="TH16"/>
      <c r="TI16"/>
      <c r="TJ16"/>
      <c r="TK16"/>
      <c r="TL16"/>
      <c r="TM16"/>
      <c r="TN16"/>
      <c r="TO16"/>
      <c r="TP16"/>
      <c r="TQ16"/>
      <c r="TR16"/>
      <c r="TS16"/>
      <c r="TT16"/>
      <c r="TU16"/>
      <c r="TV16"/>
      <c r="TW16"/>
      <c r="TX16"/>
      <c r="TY16"/>
      <c r="TZ16"/>
      <c r="UA16"/>
      <c r="UB16"/>
      <c r="UC16"/>
      <c r="UD16"/>
      <c r="UE16"/>
      <c r="UF16"/>
      <c r="UG16"/>
      <c r="UH16"/>
      <c r="UI16"/>
      <c r="UJ16"/>
      <c r="UK16"/>
      <c r="UL16"/>
      <c r="UM16"/>
      <c r="UN16"/>
      <c r="UO16"/>
      <c r="UP16"/>
      <c r="UQ16"/>
      <c r="UR16"/>
      <c r="US16"/>
      <c r="UT16"/>
      <c r="UU16"/>
      <c r="UV16"/>
      <c r="UW16"/>
      <c r="UX16"/>
      <c r="UY16"/>
      <c r="UZ16"/>
      <c r="VA16"/>
      <c r="VB16"/>
      <c r="VC16"/>
      <c r="VD16"/>
      <c r="VE16"/>
      <c r="VF16"/>
      <c r="VG16"/>
      <c r="VH16"/>
      <c r="VI16"/>
      <c r="VJ16"/>
      <c r="VK16"/>
      <c r="VL16"/>
      <c r="VM16"/>
      <c r="VN16"/>
      <c r="VO16"/>
      <c r="VP16"/>
      <c r="VQ16"/>
      <c r="VR16"/>
      <c r="VS16"/>
      <c r="VT16"/>
      <c r="VU16"/>
      <c r="VV16"/>
      <c r="VW16"/>
      <c r="VX16"/>
      <c r="VY16"/>
      <c r="VZ16"/>
      <c r="WA16"/>
      <c r="WB16"/>
      <c r="WC16"/>
      <c r="WD16"/>
      <c r="WE16"/>
      <c r="WF16"/>
      <c r="WG16"/>
      <c r="WH16"/>
      <c r="WI16"/>
      <c r="WJ16"/>
      <c r="WK16"/>
      <c r="WL16"/>
      <c r="WM16"/>
      <c r="WN16"/>
      <c r="WO16"/>
      <c r="WP16"/>
      <c r="WQ16"/>
      <c r="WR16"/>
      <c r="WS16"/>
      <c r="WT16"/>
      <c r="WU16"/>
      <c r="WV16"/>
      <c r="WW16"/>
      <c r="WX16"/>
      <c r="WY16"/>
      <c r="WZ16"/>
      <c r="XA16"/>
      <c r="XB16"/>
      <c r="XC16"/>
      <c r="XD16"/>
      <c r="XE16"/>
      <c r="XF16"/>
      <c r="XG16"/>
      <c r="XH16"/>
      <c r="XI16"/>
      <c r="XJ16"/>
      <c r="XK16"/>
      <c r="XL16"/>
      <c r="XM16"/>
      <c r="XN16"/>
      <c r="XO16"/>
      <c r="XP16"/>
      <c r="XQ16"/>
      <c r="XR16"/>
      <c r="XS16"/>
      <c r="XT16"/>
      <c r="XU16"/>
      <c r="XV16"/>
      <c r="XW16"/>
      <c r="XX16"/>
      <c r="XY16"/>
      <c r="XZ16"/>
      <c r="YA16"/>
      <c r="YB16"/>
      <c r="YC16"/>
      <c r="YD16"/>
      <c r="YE16"/>
      <c r="YF16"/>
      <c r="YG16"/>
      <c r="YH16"/>
      <c r="YI16"/>
      <c r="YJ16"/>
      <c r="YK16"/>
      <c r="YL16"/>
      <c r="YM16"/>
      <c r="YN16"/>
      <c r="YO16"/>
      <c r="YP16"/>
      <c r="YQ16"/>
      <c r="YR16"/>
      <c r="YS16"/>
      <c r="YT16"/>
      <c r="YU16"/>
      <c r="YV16"/>
      <c r="YW16"/>
      <c r="YX16"/>
      <c r="YY16"/>
      <c r="YZ16"/>
      <c r="ZA16"/>
      <c r="ZB16"/>
      <c r="ZC16"/>
      <c r="ZD16"/>
      <c r="ZE16"/>
      <c r="ZF16"/>
      <c r="ZG16"/>
      <c r="ZH16"/>
      <c r="ZI16"/>
      <c r="ZJ16"/>
      <c r="ZK16"/>
      <c r="ZL16"/>
      <c r="ZM16"/>
      <c r="ZN16"/>
      <c r="ZO16"/>
      <c r="ZP16"/>
      <c r="ZQ16"/>
      <c r="ZR16"/>
      <c r="ZS16"/>
      <c r="ZT16"/>
      <c r="ZU16"/>
      <c r="ZV16"/>
      <c r="ZW16"/>
      <c r="ZX16"/>
      <c r="ZY16"/>
      <c r="ZZ16"/>
      <c r="AAA16"/>
      <c r="AAB16"/>
      <c r="AAC16"/>
      <c r="AAD16"/>
      <c r="AAE16"/>
      <c r="AAF16"/>
      <c r="AAG16"/>
      <c r="AAH16"/>
      <c r="AAI16"/>
      <c r="AAJ16"/>
      <c r="AAK16"/>
      <c r="AAL16"/>
      <c r="AAM16"/>
      <c r="AAN16"/>
      <c r="AAO16"/>
      <c r="AAP16"/>
      <c r="AAQ16"/>
      <c r="AAR16"/>
      <c r="AAS16"/>
      <c r="AAT16"/>
      <c r="AAU16"/>
      <c r="AAV16"/>
      <c r="AAW16"/>
      <c r="AAX16"/>
      <c r="AAY16"/>
      <c r="AAZ16"/>
      <c r="ABA16"/>
      <c r="ABB16"/>
      <c r="ABC16"/>
      <c r="ABD16"/>
      <c r="ABE16"/>
      <c r="ABF16"/>
      <c r="ABG16"/>
      <c r="ABH16"/>
      <c r="ABI16"/>
      <c r="ABJ16"/>
      <c r="ABK16"/>
      <c r="ABL16"/>
      <c r="ABM16"/>
      <c r="ABN16"/>
      <c r="ABO16"/>
      <c r="ABP16"/>
      <c r="ABQ16"/>
      <c r="ABR16"/>
      <c r="ABS16"/>
      <c r="ABT16"/>
      <c r="ABU16"/>
      <c r="ABV16"/>
      <c r="ABW16"/>
      <c r="ABX16"/>
      <c r="ABY16"/>
      <c r="ABZ16"/>
      <c r="ACA16"/>
      <c r="ACB16"/>
      <c r="ACC16"/>
      <c r="ACD16"/>
      <c r="ACE16"/>
      <c r="ACF16"/>
      <c r="ACG16"/>
      <c r="ACH16"/>
      <c r="ACI16"/>
      <c r="ACJ16"/>
      <c r="ACK16"/>
      <c r="ACL16"/>
      <c r="ACM16"/>
      <c r="ACN16"/>
      <c r="ACO16"/>
      <c r="ACP16"/>
      <c r="ACQ16"/>
      <c r="ACR16"/>
      <c r="ACS16"/>
      <c r="ACT16"/>
      <c r="ACU16"/>
      <c r="ACV16"/>
      <c r="ACW16"/>
      <c r="ACX16"/>
      <c r="ACY16"/>
      <c r="ACZ16"/>
      <c r="ADA16"/>
      <c r="ADB16"/>
      <c r="ADC16"/>
      <c r="ADD16"/>
      <c r="ADE16"/>
      <c r="ADF16"/>
      <c r="ADG16"/>
      <c r="ADH16"/>
      <c r="ADI16"/>
      <c r="ADJ16"/>
      <c r="ADK16"/>
      <c r="ADL16"/>
      <c r="ADM16"/>
      <c r="ADN16"/>
      <c r="ADO16"/>
      <c r="ADP16"/>
      <c r="ADQ16"/>
      <c r="ADR16"/>
      <c r="ADS16"/>
      <c r="ADT16"/>
      <c r="ADU16"/>
      <c r="ADV16"/>
      <c r="ADW16"/>
      <c r="ADX16"/>
      <c r="ADY16"/>
      <c r="ADZ16"/>
      <c r="AEA16"/>
      <c r="AEB16"/>
      <c r="AEC16"/>
      <c r="AED16"/>
      <c r="AEE16"/>
      <c r="AEF16"/>
      <c r="AEG16"/>
      <c r="AEH16"/>
      <c r="AEI16"/>
      <c r="AEJ16"/>
      <c r="AEK16"/>
      <c r="AEL16"/>
      <c r="AEM16"/>
      <c r="AEN16"/>
      <c r="AEO16"/>
      <c r="AEP16"/>
      <c r="AEQ16"/>
      <c r="AER16"/>
      <c r="AES16"/>
      <c r="AET16"/>
      <c r="AEU16"/>
      <c r="AEV16"/>
      <c r="AEW16"/>
      <c r="AEX16"/>
      <c r="AEY16"/>
      <c r="AEZ16"/>
      <c r="AFA16"/>
      <c r="AFB16"/>
      <c r="AFC16"/>
      <c r="AFD16"/>
      <c r="AFE16"/>
      <c r="AFF16"/>
      <c r="AFG16"/>
      <c r="AFH16"/>
      <c r="AFI16"/>
      <c r="AFJ16"/>
      <c r="AFK16"/>
      <c r="AFL16"/>
      <c r="AFM16"/>
      <c r="AFN16"/>
      <c r="AFO16"/>
      <c r="AFP16"/>
      <c r="AFQ16"/>
      <c r="AFR16"/>
      <c r="AFS16"/>
      <c r="AFT16"/>
      <c r="AFU16"/>
      <c r="AFV16"/>
      <c r="AFW16"/>
      <c r="AFX16"/>
      <c r="AFY16"/>
      <c r="AFZ16"/>
      <c r="AGA16"/>
      <c r="AGB16"/>
      <c r="AGC16"/>
      <c r="AGD16"/>
      <c r="AGE16"/>
      <c r="AGF16"/>
      <c r="AGG16"/>
      <c r="AGH16"/>
      <c r="AGI16"/>
      <c r="AGJ16"/>
      <c r="AGK16"/>
      <c r="AGL16"/>
      <c r="AGM16"/>
      <c r="AGN16"/>
      <c r="AGO16"/>
      <c r="AGP16"/>
      <c r="AGQ16"/>
      <c r="AGR16"/>
      <c r="AGS16"/>
      <c r="AGT16"/>
      <c r="AGU16"/>
      <c r="AGV16"/>
      <c r="AGW16"/>
      <c r="AGX16"/>
      <c r="AGY16"/>
      <c r="AGZ16"/>
      <c r="AHA16"/>
      <c r="AHB16"/>
      <c r="AHC16"/>
      <c r="AHD16"/>
      <c r="AHE16"/>
      <c r="AHF16"/>
      <c r="AHG16"/>
      <c r="AHH16"/>
      <c r="AHI16"/>
      <c r="AHJ16"/>
      <c r="AHK16"/>
      <c r="AHL16"/>
      <c r="AHM16"/>
      <c r="AHN16"/>
      <c r="AHO16"/>
      <c r="AHP16"/>
      <c r="AHQ16"/>
      <c r="AHR16"/>
      <c r="AHS16"/>
      <c r="AHT16"/>
      <c r="AHU16"/>
      <c r="AHV16"/>
      <c r="AHW16"/>
      <c r="AHX16"/>
      <c r="AHY16"/>
      <c r="AHZ16"/>
      <c r="AIA16"/>
      <c r="AIB16"/>
      <c r="AIC16"/>
      <c r="AID16"/>
      <c r="AIE16"/>
      <c r="AIF16"/>
      <c r="AIG16"/>
      <c r="AIH16"/>
      <c r="AII16"/>
      <c r="AIJ16"/>
      <c r="AIK16"/>
      <c r="AIL16"/>
      <c r="AIM16"/>
      <c r="AIN16"/>
      <c r="AIO16"/>
      <c r="AIP16"/>
      <c r="AIQ16"/>
      <c r="AIR16"/>
      <c r="AIS16"/>
      <c r="AIT16"/>
      <c r="AIU16"/>
      <c r="AIV16"/>
      <c r="AIW16"/>
      <c r="AIX16"/>
      <c r="AIY16"/>
      <c r="AIZ16"/>
      <c r="AJA16"/>
      <c r="AJB16"/>
      <c r="AJC16"/>
      <c r="AJD16"/>
      <c r="AJE16"/>
      <c r="AJF16"/>
      <c r="AJG16"/>
      <c r="AJH16"/>
      <c r="AJI16"/>
      <c r="AJJ16"/>
      <c r="AJK16"/>
      <c r="AJL16"/>
      <c r="AJM16"/>
      <c r="AJN16"/>
      <c r="AJO16"/>
      <c r="AJP16"/>
      <c r="AJQ16"/>
      <c r="AJR16"/>
      <c r="AJS16"/>
      <c r="AJT16"/>
      <c r="AJU16"/>
      <c r="AJV16"/>
      <c r="AJW16"/>
      <c r="AJX16"/>
      <c r="AJY16"/>
      <c r="AJZ16"/>
      <c r="AKA16"/>
      <c r="AKB16"/>
      <c r="AKC16"/>
      <c r="AKD16"/>
      <c r="AKE16"/>
      <c r="AKF16"/>
      <c r="AKG16"/>
      <c r="AKH16"/>
      <c r="AKI16"/>
      <c r="AKJ16"/>
      <c r="AKK16"/>
      <c r="AKL16"/>
      <c r="AKM16"/>
      <c r="AKN16"/>
      <c r="AKO16"/>
      <c r="AKP16"/>
      <c r="AKQ16"/>
      <c r="AKR16"/>
      <c r="AKS16"/>
      <c r="AKT16"/>
      <c r="AKU16"/>
      <c r="AKV16"/>
      <c r="AKW16"/>
      <c r="AKX16"/>
      <c r="AKY16"/>
      <c r="AKZ16"/>
      <c r="ALA16"/>
      <c r="ALB16"/>
      <c r="ALC16"/>
      <c r="ALD16"/>
      <c r="ALE16"/>
      <c r="ALF16"/>
      <c r="ALG16"/>
      <c r="ALH16"/>
      <c r="ALI16"/>
      <c r="ALJ16"/>
      <c r="ALK16"/>
      <c r="ALL16"/>
      <c r="ALM16"/>
      <c r="ALN16"/>
      <c r="ALO16"/>
      <c r="ALP16"/>
      <c r="ALQ16"/>
      <c r="ALR16"/>
      <c r="ALS16"/>
      <c r="ALT16"/>
      <c r="ALU16"/>
      <c r="ALV16"/>
      <c r="ALW16"/>
      <c r="ALX16"/>
      <c r="ALY16"/>
      <c r="ALZ16"/>
      <c r="AMA16"/>
      <c r="AMB16"/>
      <c r="AMC16"/>
      <c r="AMD16"/>
      <c r="AME16"/>
      <c r="AMF16"/>
      <c r="AMG16"/>
      <c r="AMH16"/>
      <c r="AMI16"/>
      <c r="AMJ16"/>
      <c r="AMK16"/>
      <c r="AML16"/>
      <c r="AMM16"/>
      <c r="AMN16"/>
      <c r="AMO16"/>
      <c r="AMP16"/>
      <c r="AMQ16"/>
      <c r="AMR16"/>
      <c r="AMS16"/>
      <c r="AMT16"/>
      <c r="AMU16"/>
      <c r="AMV16"/>
      <c r="AMW16"/>
      <c r="AMX16"/>
      <c r="AMY16"/>
      <c r="AMZ16"/>
      <c r="ANA16"/>
      <c r="ANB16"/>
      <c r="ANC16"/>
      <c r="AND16"/>
      <c r="ANE16"/>
      <c r="ANF16"/>
      <c r="ANG16"/>
      <c r="ANH16"/>
      <c r="ANI16"/>
      <c r="ANJ16"/>
      <c r="ANK16"/>
      <c r="ANL16"/>
      <c r="ANM16"/>
      <c r="ANN16"/>
      <c r="ANO16"/>
      <c r="ANP16"/>
      <c r="ANQ16"/>
      <c r="ANR16"/>
      <c r="ANS16"/>
      <c r="ANT16"/>
      <c r="ANU16"/>
      <c r="ANV16"/>
      <c r="ANW16"/>
      <c r="ANX16"/>
      <c r="ANY16"/>
      <c r="ANZ16"/>
      <c r="AOA16"/>
      <c r="AOB16"/>
      <c r="AOC16"/>
      <c r="AOD16"/>
      <c r="AOE16"/>
      <c r="AOF16"/>
      <c r="AOG16"/>
      <c r="AOH16"/>
      <c r="AOI16"/>
      <c r="AOJ16"/>
      <c r="AOK16"/>
      <c r="AOL16"/>
      <c r="AOM16"/>
      <c r="AON16"/>
      <c r="AOO16"/>
      <c r="AOP16"/>
      <c r="AOQ16"/>
      <c r="AOR16"/>
      <c r="AOS16"/>
      <c r="AOT16"/>
      <c r="AOU16"/>
      <c r="AOV16"/>
      <c r="AOW16"/>
      <c r="AOX16"/>
      <c r="AOY16"/>
      <c r="AOZ16"/>
      <c r="APA16"/>
      <c r="APB16"/>
      <c r="APC16"/>
      <c r="APD16"/>
      <c r="APE16"/>
      <c r="APF16"/>
      <c r="APG16"/>
      <c r="APH16"/>
      <c r="API16"/>
      <c r="APJ16"/>
      <c r="APK16"/>
      <c r="APL16"/>
      <c r="APM16"/>
      <c r="APN16"/>
      <c r="APO16"/>
      <c r="APP16"/>
      <c r="APQ16"/>
      <c r="APR16"/>
      <c r="APS16"/>
      <c r="APT16"/>
      <c r="APU16"/>
      <c r="APV16"/>
      <c r="APW16"/>
      <c r="APX16"/>
      <c r="APY16"/>
      <c r="APZ16"/>
      <c r="AQA16"/>
      <c r="AQB16"/>
      <c r="AQC16"/>
      <c r="AQD16"/>
      <c r="AQE16"/>
      <c r="AQF16"/>
      <c r="AQG16"/>
      <c r="AQH16"/>
      <c r="AQI16"/>
      <c r="AQJ16"/>
      <c r="AQK16"/>
      <c r="AQL16"/>
      <c r="AQM16"/>
      <c r="AQN16"/>
      <c r="AQO16"/>
      <c r="AQP16"/>
      <c r="AQQ16"/>
      <c r="AQR16"/>
      <c r="AQS16"/>
      <c r="AQT16"/>
      <c r="AQU16"/>
      <c r="AQV16"/>
      <c r="AQW16"/>
      <c r="AQX16"/>
      <c r="AQY16"/>
      <c r="AQZ16"/>
      <c r="ARA16"/>
      <c r="ARB16"/>
      <c r="ARC16"/>
      <c r="ARD16"/>
      <c r="ARE16"/>
      <c r="ARF16"/>
      <c r="ARG16"/>
      <c r="ARH16"/>
      <c r="ARI16"/>
      <c r="ARJ16"/>
      <c r="ARK16"/>
      <c r="ARL16"/>
      <c r="ARM16"/>
      <c r="ARN16"/>
      <c r="ARO16"/>
      <c r="ARP16"/>
      <c r="ARQ16"/>
      <c r="ARR16"/>
      <c r="ARS16"/>
      <c r="ART16"/>
      <c r="ARU16"/>
      <c r="ARV16"/>
      <c r="ARW16"/>
      <c r="ARX16"/>
      <c r="ARY16"/>
      <c r="ARZ16"/>
      <c r="ASA16"/>
      <c r="ASB16"/>
      <c r="ASC16"/>
      <c r="ASD16"/>
      <c r="ASE16"/>
      <c r="ASF16"/>
      <c r="ASG16"/>
      <c r="ASH16"/>
      <c r="ASI16"/>
      <c r="ASJ16"/>
      <c r="ASK16"/>
      <c r="ASL16"/>
      <c r="ASM16"/>
      <c r="ASN16"/>
      <c r="ASO16"/>
      <c r="ASP16"/>
      <c r="ASQ16"/>
      <c r="ASR16"/>
      <c r="ASS16"/>
      <c r="AST16"/>
      <c r="ASU16"/>
      <c r="ASV16"/>
      <c r="ASW16"/>
      <c r="ASX16"/>
      <c r="ASY16"/>
      <c r="ASZ16"/>
      <c r="ATA16"/>
      <c r="ATB16"/>
      <c r="ATC16"/>
      <c r="ATD16"/>
      <c r="ATE16"/>
      <c r="ATF16"/>
      <c r="ATG16"/>
      <c r="ATH16"/>
      <c r="ATI16"/>
      <c r="ATJ16"/>
      <c r="ATK16"/>
      <c r="ATL16"/>
      <c r="ATM16"/>
      <c r="ATN16"/>
      <c r="ATO16"/>
      <c r="ATP16"/>
      <c r="ATQ16"/>
      <c r="ATR16"/>
      <c r="ATS16"/>
      <c r="ATT16"/>
      <c r="ATU16"/>
      <c r="ATV16"/>
      <c r="ATW16"/>
      <c r="ATX16"/>
      <c r="ATY16"/>
      <c r="ATZ16"/>
      <c r="AUA16"/>
      <c r="AUB16"/>
      <c r="AUC16"/>
      <c r="AUD16"/>
      <c r="AUE16"/>
      <c r="AUF16"/>
      <c r="AUG16"/>
      <c r="AUH16"/>
      <c r="AUI16"/>
      <c r="AUJ16"/>
      <c r="AUK16"/>
      <c r="AUL16"/>
      <c r="AUM16"/>
      <c r="AUN16"/>
      <c r="AUO16"/>
      <c r="AUP16"/>
      <c r="AUQ16"/>
      <c r="AUR16"/>
      <c r="AUS16"/>
      <c r="AUT16"/>
      <c r="AUU16"/>
      <c r="AUV16"/>
      <c r="AUW16"/>
      <c r="AUX16"/>
      <c r="AUY16"/>
      <c r="AUZ16"/>
      <c r="AVA16"/>
      <c r="AVB16"/>
      <c r="AVC16"/>
      <c r="AVD16"/>
      <c r="AVE16"/>
      <c r="AVF16"/>
      <c r="AVG16"/>
      <c r="AVH16"/>
      <c r="AVI16"/>
      <c r="AVJ16"/>
      <c r="AVK16"/>
      <c r="AVL16"/>
      <c r="AVM16"/>
      <c r="AVN16"/>
      <c r="AVO16"/>
      <c r="AVP16"/>
      <c r="AVQ16"/>
      <c r="AVR16"/>
      <c r="AVS16"/>
      <c r="AVT16"/>
      <c r="AVU16"/>
      <c r="AVV16"/>
      <c r="AVW16"/>
      <c r="AVX16"/>
      <c r="AVY16"/>
      <c r="AVZ16"/>
      <c r="AWA16"/>
      <c r="AWB16"/>
      <c r="AWC16"/>
      <c r="AWD16"/>
      <c r="AWE16"/>
      <c r="AWF16"/>
      <c r="AWG16"/>
      <c r="AWH16"/>
      <c r="AWI16"/>
      <c r="AWJ16"/>
      <c r="AWK16"/>
      <c r="AWL16"/>
      <c r="AWM16"/>
      <c r="AWN16"/>
      <c r="AWO16"/>
      <c r="AWP16"/>
      <c r="AWQ16"/>
      <c r="AWR16"/>
      <c r="AWS16"/>
    </row>
    <row r="17" spans="1:1293" s="54" customFormat="1" ht="45" x14ac:dyDescent="0.2">
      <c r="A17" s="192"/>
      <c r="B17" s="222">
        <v>65</v>
      </c>
      <c r="C17" s="223"/>
      <c r="D17" s="224" t="s">
        <v>21</v>
      </c>
      <c r="E17" s="195">
        <f>SUM(E18)</f>
        <v>560559.39</v>
      </c>
      <c r="F17" s="195">
        <v>577344</v>
      </c>
      <c r="G17" s="195">
        <f t="shared" ref="G17" si="4">SUM(G18)</f>
        <v>600704.31000000006</v>
      </c>
      <c r="H17" s="196">
        <f t="shared" ref="H17:H44" si="5">SUM(G17/E17*100)</f>
        <v>107.16158193336125</v>
      </c>
      <c r="I17" s="197">
        <f t="shared" si="0"/>
        <v>104.04616831559694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  <c r="RG17"/>
      <c r="RH17"/>
      <c r="RI17"/>
      <c r="RJ17"/>
      <c r="RK17"/>
      <c r="RL17"/>
      <c r="RM17"/>
      <c r="RN17"/>
      <c r="RO17"/>
      <c r="RP17"/>
      <c r="RQ17"/>
      <c r="RR17"/>
      <c r="RS17"/>
      <c r="RT17"/>
      <c r="RU17"/>
      <c r="RV17"/>
      <c r="RW17"/>
      <c r="RX17"/>
      <c r="RY17"/>
      <c r="RZ17"/>
      <c r="SA17"/>
      <c r="SB17"/>
      <c r="SC17"/>
      <c r="SD17"/>
      <c r="SE17"/>
      <c r="SF17"/>
      <c r="SG17"/>
      <c r="SH17"/>
      <c r="SI17"/>
      <c r="SJ17"/>
      <c r="SK17"/>
      <c r="SL17"/>
      <c r="SM17"/>
      <c r="SN17"/>
      <c r="SO17"/>
      <c r="SP17"/>
      <c r="SQ17"/>
      <c r="SR17"/>
      <c r="SS17"/>
      <c r="ST17"/>
      <c r="SU17"/>
      <c r="SV17"/>
      <c r="SW17"/>
      <c r="SX17"/>
      <c r="SY17"/>
      <c r="SZ17"/>
      <c r="TA17"/>
      <c r="TB17"/>
      <c r="TC17"/>
      <c r="TD17"/>
      <c r="TE17"/>
      <c r="TF17"/>
      <c r="TG17"/>
      <c r="TH17"/>
      <c r="TI17"/>
      <c r="TJ17"/>
      <c r="TK17"/>
      <c r="TL17"/>
      <c r="TM17"/>
      <c r="TN17"/>
      <c r="TO17"/>
      <c r="TP17"/>
      <c r="TQ17"/>
      <c r="TR17"/>
      <c r="TS17"/>
      <c r="TT17"/>
      <c r="TU17"/>
      <c r="TV17"/>
      <c r="TW17"/>
      <c r="TX17"/>
      <c r="TY17"/>
      <c r="TZ17"/>
      <c r="UA17"/>
      <c r="UB17"/>
      <c r="UC17"/>
      <c r="UD17"/>
      <c r="UE17"/>
      <c r="UF17"/>
      <c r="UG17"/>
      <c r="UH17"/>
      <c r="UI17"/>
      <c r="UJ17"/>
      <c r="UK17"/>
      <c r="UL17"/>
      <c r="UM17"/>
      <c r="UN17"/>
      <c r="UO17"/>
      <c r="UP17"/>
      <c r="UQ17"/>
      <c r="UR17"/>
      <c r="US17"/>
      <c r="UT17"/>
      <c r="UU17"/>
      <c r="UV17"/>
      <c r="UW17"/>
      <c r="UX17"/>
      <c r="UY17"/>
      <c r="UZ17"/>
      <c r="VA17"/>
      <c r="VB17"/>
      <c r="VC17"/>
      <c r="VD17"/>
      <c r="VE17"/>
      <c r="VF17"/>
      <c r="VG17"/>
      <c r="VH17"/>
      <c r="VI17"/>
      <c r="VJ17"/>
      <c r="VK17"/>
      <c r="VL17"/>
      <c r="VM17"/>
      <c r="VN17"/>
      <c r="VO17"/>
      <c r="VP17"/>
      <c r="VQ17"/>
      <c r="VR17"/>
      <c r="VS17"/>
      <c r="VT17"/>
      <c r="VU17"/>
      <c r="VV17"/>
      <c r="VW17"/>
      <c r="VX17"/>
      <c r="VY17"/>
      <c r="VZ17"/>
      <c r="WA17"/>
      <c r="WB17"/>
      <c r="WC17"/>
      <c r="WD17"/>
      <c r="WE17"/>
      <c r="WF17"/>
      <c r="WG17"/>
      <c r="WH17"/>
      <c r="WI17"/>
      <c r="WJ17"/>
      <c r="WK17"/>
      <c r="WL17"/>
      <c r="WM17"/>
      <c r="WN17"/>
      <c r="WO17"/>
      <c r="WP17"/>
      <c r="WQ17"/>
      <c r="WR17"/>
      <c r="WS17"/>
      <c r="WT17"/>
      <c r="WU17"/>
      <c r="WV17"/>
      <c r="WW17"/>
      <c r="WX17"/>
      <c r="WY17"/>
      <c r="WZ17"/>
      <c r="XA17"/>
      <c r="XB17"/>
      <c r="XC17"/>
      <c r="XD17"/>
      <c r="XE17"/>
      <c r="XF17"/>
      <c r="XG17"/>
      <c r="XH17"/>
      <c r="XI17"/>
      <c r="XJ17"/>
      <c r="XK17"/>
      <c r="XL17"/>
      <c r="XM17"/>
      <c r="XN17"/>
      <c r="XO17"/>
      <c r="XP17"/>
      <c r="XQ17"/>
      <c r="XR17"/>
      <c r="XS17"/>
      <c r="XT17"/>
      <c r="XU17"/>
      <c r="XV17"/>
      <c r="XW17"/>
      <c r="XX17"/>
      <c r="XY17"/>
      <c r="XZ17"/>
      <c r="YA17"/>
      <c r="YB17"/>
      <c r="YC17"/>
      <c r="YD17"/>
      <c r="YE17"/>
      <c r="YF17"/>
      <c r="YG17"/>
      <c r="YH17"/>
      <c r="YI17"/>
      <c r="YJ17"/>
      <c r="YK17"/>
      <c r="YL17"/>
      <c r="YM17"/>
      <c r="YN17"/>
      <c r="YO17"/>
      <c r="YP17"/>
      <c r="YQ17"/>
      <c r="YR17"/>
      <c r="YS17"/>
      <c r="YT17"/>
      <c r="YU17"/>
      <c r="YV17"/>
      <c r="YW17"/>
      <c r="YX17"/>
      <c r="YY17"/>
      <c r="YZ17"/>
      <c r="ZA17"/>
      <c r="ZB17"/>
      <c r="ZC17"/>
      <c r="ZD17"/>
      <c r="ZE17"/>
      <c r="ZF17"/>
      <c r="ZG17"/>
      <c r="ZH17"/>
      <c r="ZI17"/>
      <c r="ZJ17"/>
      <c r="ZK17"/>
      <c r="ZL17"/>
      <c r="ZM17"/>
      <c r="ZN17"/>
      <c r="ZO17"/>
      <c r="ZP17"/>
      <c r="ZQ17"/>
      <c r="ZR17"/>
      <c r="ZS17"/>
      <c r="ZT17"/>
      <c r="ZU17"/>
      <c r="ZV17"/>
      <c r="ZW17"/>
      <c r="ZX17"/>
      <c r="ZY17"/>
      <c r="ZZ17"/>
      <c r="AAA17"/>
      <c r="AAB17"/>
      <c r="AAC17"/>
      <c r="AAD17"/>
      <c r="AAE17"/>
      <c r="AAF17"/>
      <c r="AAG17"/>
      <c r="AAH17"/>
      <c r="AAI17"/>
      <c r="AAJ17"/>
      <c r="AAK17"/>
      <c r="AAL17"/>
      <c r="AAM17"/>
      <c r="AAN17"/>
      <c r="AAO17"/>
      <c r="AAP17"/>
      <c r="AAQ17"/>
      <c r="AAR17"/>
      <c r="AAS17"/>
      <c r="AAT17"/>
      <c r="AAU17"/>
      <c r="AAV17"/>
      <c r="AAW17"/>
      <c r="AAX17"/>
      <c r="AAY17"/>
      <c r="AAZ17"/>
      <c r="ABA17"/>
      <c r="ABB17"/>
      <c r="ABC17"/>
      <c r="ABD17"/>
      <c r="ABE17"/>
      <c r="ABF17"/>
      <c r="ABG17"/>
      <c r="ABH17"/>
      <c r="ABI17"/>
      <c r="ABJ17"/>
      <c r="ABK17"/>
      <c r="ABL17"/>
      <c r="ABM17"/>
      <c r="ABN17"/>
      <c r="ABO17"/>
      <c r="ABP17"/>
      <c r="ABQ17"/>
      <c r="ABR17"/>
      <c r="ABS17"/>
      <c r="ABT17"/>
      <c r="ABU17"/>
      <c r="ABV17"/>
      <c r="ABW17"/>
      <c r="ABX17"/>
      <c r="ABY17"/>
      <c r="ABZ17"/>
      <c r="ACA17"/>
      <c r="ACB17"/>
      <c r="ACC17"/>
      <c r="ACD17"/>
      <c r="ACE17"/>
      <c r="ACF17"/>
      <c r="ACG17"/>
      <c r="ACH17"/>
      <c r="ACI17"/>
      <c r="ACJ17"/>
      <c r="ACK17"/>
      <c r="ACL17"/>
      <c r="ACM17"/>
      <c r="ACN17"/>
      <c r="ACO17"/>
      <c r="ACP17"/>
      <c r="ACQ17"/>
      <c r="ACR17"/>
      <c r="ACS17"/>
      <c r="ACT17"/>
      <c r="ACU17"/>
      <c r="ACV17"/>
      <c r="ACW17"/>
      <c r="ACX17"/>
      <c r="ACY17"/>
      <c r="ACZ17"/>
      <c r="ADA17"/>
      <c r="ADB17"/>
      <c r="ADC17"/>
      <c r="ADD17"/>
      <c r="ADE17"/>
      <c r="ADF17"/>
      <c r="ADG17"/>
      <c r="ADH17"/>
      <c r="ADI17"/>
      <c r="ADJ17"/>
      <c r="ADK17"/>
      <c r="ADL17"/>
      <c r="ADM17"/>
      <c r="ADN17"/>
      <c r="ADO17"/>
      <c r="ADP17"/>
      <c r="ADQ17"/>
      <c r="ADR17"/>
      <c r="ADS17"/>
      <c r="ADT17"/>
      <c r="ADU17"/>
      <c r="ADV17"/>
      <c r="ADW17"/>
      <c r="ADX17"/>
      <c r="ADY17"/>
      <c r="ADZ17"/>
      <c r="AEA17"/>
      <c r="AEB17"/>
      <c r="AEC17"/>
      <c r="AED17"/>
      <c r="AEE17"/>
      <c r="AEF17"/>
      <c r="AEG17"/>
      <c r="AEH17"/>
      <c r="AEI17"/>
      <c r="AEJ17"/>
      <c r="AEK17"/>
      <c r="AEL17"/>
      <c r="AEM17"/>
      <c r="AEN17"/>
      <c r="AEO17"/>
      <c r="AEP17"/>
      <c r="AEQ17"/>
      <c r="AER17"/>
      <c r="AES17"/>
      <c r="AET17"/>
      <c r="AEU17"/>
      <c r="AEV17"/>
      <c r="AEW17"/>
      <c r="AEX17"/>
      <c r="AEY17"/>
      <c r="AEZ17"/>
      <c r="AFA17"/>
      <c r="AFB17"/>
      <c r="AFC17"/>
      <c r="AFD17"/>
      <c r="AFE17"/>
      <c r="AFF17"/>
      <c r="AFG17"/>
      <c r="AFH17"/>
      <c r="AFI17"/>
      <c r="AFJ17"/>
      <c r="AFK17"/>
      <c r="AFL17"/>
      <c r="AFM17"/>
      <c r="AFN17"/>
      <c r="AFO17"/>
      <c r="AFP17"/>
      <c r="AFQ17"/>
      <c r="AFR17"/>
      <c r="AFS17"/>
      <c r="AFT17"/>
      <c r="AFU17"/>
      <c r="AFV17"/>
      <c r="AFW17"/>
      <c r="AFX17"/>
      <c r="AFY17"/>
      <c r="AFZ17"/>
      <c r="AGA17"/>
      <c r="AGB17"/>
      <c r="AGC17"/>
      <c r="AGD17"/>
      <c r="AGE17"/>
      <c r="AGF17"/>
      <c r="AGG17"/>
      <c r="AGH17"/>
      <c r="AGI17"/>
      <c r="AGJ17"/>
      <c r="AGK17"/>
      <c r="AGL17"/>
      <c r="AGM17"/>
      <c r="AGN17"/>
      <c r="AGO17"/>
      <c r="AGP17"/>
      <c r="AGQ17"/>
      <c r="AGR17"/>
      <c r="AGS17"/>
      <c r="AGT17"/>
      <c r="AGU17"/>
      <c r="AGV17"/>
      <c r="AGW17"/>
      <c r="AGX17"/>
      <c r="AGY17"/>
      <c r="AGZ17"/>
      <c r="AHA17"/>
      <c r="AHB17"/>
      <c r="AHC17"/>
      <c r="AHD17"/>
      <c r="AHE17"/>
      <c r="AHF17"/>
      <c r="AHG17"/>
      <c r="AHH17"/>
      <c r="AHI17"/>
      <c r="AHJ17"/>
      <c r="AHK17"/>
      <c r="AHL17"/>
      <c r="AHM17"/>
      <c r="AHN17"/>
      <c r="AHO17"/>
      <c r="AHP17"/>
      <c r="AHQ17"/>
      <c r="AHR17"/>
      <c r="AHS17"/>
      <c r="AHT17"/>
      <c r="AHU17"/>
      <c r="AHV17"/>
      <c r="AHW17"/>
      <c r="AHX17"/>
      <c r="AHY17"/>
      <c r="AHZ17"/>
      <c r="AIA17"/>
      <c r="AIB17"/>
      <c r="AIC17"/>
      <c r="AID17"/>
      <c r="AIE17"/>
      <c r="AIF17"/>
      <c r="AIG17"/>
      <c r="AIH17"/>
      <c r="AII17"/>
      <c r="AIJ17"/>
      <c r="AIK17"/>
      <c r="AIL17"/>
      <c r="AIM17"/>
      <c r="AIN17"/>
      <c r="AIO17"/>
      <c r="AIP17"/>
      <c r="AIQ17"/>
      <c r="AIR17"/>
      <c r="AIS17"/>
      <c r="AIT17"/>
      <c r="AIU17"/>
      <c r="AIV17"/>
      <c r="AIW17"/>
      <c r="AIX17"/>
      <c r="AIY17"/>
      <c r="AIZ17"/>
      <c r="AJA17"/>
      <c r="AJB17"/>
      <c r="AJC17"/>
      <c r="AJD17"/>
      <c r="AJE17"/>
      <c r="AJF17"/>
      <c r="AJG17"/>
      <c r="AJH17"/>
      <c r="AJI17"/>
      <c r="AJJ17"/>
      <c r="AJK17"/>
      <c r="AJL17"/>
      <c r="AJM17"/>
      <c r="AJN17"/>
      <c r="AJO17"/>
      <c r="AJP17"/>
      <c r="AJQ17"/>
      <c r="AJR17"/>
      <c r="AJS17"/>
      <c r="AJT17"/>
      <c r="AJU17"/>
      <c r="AJV17"/>
      <c r="AJW17"/>
      <c r="AJX17"/>
      <c r="AJY17"/>
      <c r="AJZ17"/>
      <c r="AKA17"/>
      <c r="AKB17"/>
      <c r="AKC17"/>
      <c r="AKD17"/>
      <c r="AKE17"/>
      <c r="AKF17"/>
      <c r="AKG17"/>
      <c r="AKH17"/>
      <c r="AKI17"/>
      <c r="AKJ17"/>
      <c r="AKK17"/>
      <c r="AKL17"/>
      <c r="AKM17"/>
      <c r="AKN17"/>
      <c r="AKO17"/>
      <c r="AKP17"/>
      <c r="AKQ17"/>
      <c r="AKR17"/>
      <c r="AKS17"/>
      <c r="AKT17"/>
      <c r="AKU17"/>
      <c r="AKV17"/>
      <c r="AKW17"/>
      <c r="AKX17"/>
      <c r="AKY17"/>
      <c r="AKZ17"/>
      <c r="ALA17"/>
      <c r="ALB17"/>
      <c r="ALC17"/>
      <c r="ALD17"/>
      <c r="ALE17"/>
      <c r="ALF17"/>
      <c r="ALG17"/>
      <c r="ALH17"/>
      <c r="ALI17"/>
      <c r="ALJ17"/>
      <c r="ALK17"/>
      <c r="ALL17"/>
      <c r="ALM17"/>
      <c r="ALN17"/>
      <c r="ALO17"/>
      <c r="ALP17"/>
      <c r="ALQ17"/>
      <c r="ALR17"/>
      <c r="ALS17"/>
      <c r="ALT17"/>
      <c r="ALU17"/>
      <c r="ALV17"/>
      <c r="ALW17"/>
      <c r="ALX17"/>
      <c r="ALY17"/>
      <c r="ALZ17"/>
      <c r="AMA17"/>
      <c r="AMB17"/>
      <c r="AMC17"/>
      <c r="AMD17"/>
      <c r="AME17"/>
      <c r="AMF17"/>
      <c r="AMG17"/>
      <c r="AMH17"/>
      <c r="AMI17"/>
      <c r="AMJ17"/>
      <c r="AMK17"/>
      <c r="AML17"/>
      <c r="AMM17"/>
      <c r="AMN17"/>
      <c r="AMO17"/>
      <c r="AMP17"/>
      <c r="AMQ17"/>
      <c r="AMR17"/>
      <c r="AMS17"/>
      <c r="AMT17"/>
      <c r="AMU17"/>
      <c r="AMV17"/>
      <c r="AMW17"/>
      <c r="AMX17"/>
      <c r="AMY17"/>
      <c r="AMZ17"/>
      <c r="ANA17"/>
      <c r="ANB17"/>
      <c r="ANC17"/>
      <c r="AND17"/>
      <c r="ANE17"/>
      <c r="ANF17"/>
      <c r="ANG17"/>
      <c r="ANH17"/>
      <c r="ANI17"/>
      <c r="ANJ17"/>
      <c r="ANK17"/>
      <c r="ANL17"/>
      <c r="ANM17"/>
      <c r="ANN17"/>
      <c r="ANO17"/>
      <c r="ANP17"/>
      <c r="ANQ17"/>
      <c r="ANR17"/>
      <c r="ANS17"/>
      <c r="ANT17"/>
      <c r="ANU17"/>
      <c r="ANV17"/>
      <c r="ANW17"/>
      <c r="ANX17"/>
      <c r="ANY17"/>
      <c r="ANZ17"/>
      <c r="AOA17"/>
      <c r="AOB17"/>
      <c r="AOC17"/>
      <c r="AOD17"/>
      <c r="AOE17"/>
      <c r="AOF17"/>
      <c r="AOG17"/>
      <c r="AOH17"/>
      <c r="AOI17"/>
      <c r="AOJ17"/>
      <c r="AOK17"/>
      <c r="AOL17"/>
      <c r="AOM17"/>
      <c r="AON17"/>
      <c r="AOO17"/>
      <c r="AOP17"/>
      <c r="AOQ17"/>
      <c r="AOR17"/>
      <c r="AOS17"/>
      <c r="AOT17"/>
      <c r="AOU17"/>
      <c r="AOV17"/>
      <c r="AOW17"/>
      <c r="AOX17"/>
      <c r="AOY17"/>
      <c r="AOZ17"/>
      <c r="APA17"/>
      <c r="APB17"/>
      <c r="APC17"/>
      <c r="APD17"/>
      <c r="APE17"/>
      <c r="APF17"/>
      <c r="APG17"/>
      <c r="APH17"/>
      <c r="API17"/>
      <c r="APJ17"/>
      <c r="APK17"/>
      <c r="APL17"/>
      <c r="APM17"/>
      <c r="APN17"/>
      <c r="APO17"/>
      <c r="APP17"/>
      <c r="APQ17"/>
      <c r="APR17"/>
      <c r="APS17"/>
      <c r="APT17"/>
      <c r="APU17"/>
      <c r="APV17"/>
      <c r="APW17"/>
      <c r="APX17"/>
      <c r="APY17"/>
      <c r="APZ17"/>
      <c r="AQA17"/>
      <c r="AQB17"/>
      <c r="AQC17"/>
      <c r="AQD17"/>
      <c r="AQE17"/>
      <c r="AQF17"/>
      <c r="AQG17"/>
      <c r="AQH17"/>
      <c r="AQI17"/>
      <c r="AQJ17"/>
      <c r="AQK17"/>
      <c r="AQL17"/>
      <c r="AQM17"/>
      <c r="AQN17"/>
      <c r="AQO17"/>
      <c r="AQP17"/>
      <c r="AQQ17"/>
      <c r="AQR17"/>
      <c r="AQS17"/>
      <c r="AQT17"/>
      <c r="AQU17"/>
      <c r="AQV17"/>
      <c r="AQW17"/>
      <c r="AQX17"/>
      <c r="AQY17"/>
      <c r="AQZ17"/>
      <c r="ARA17"/>
      <c r="ARB17"/>
      <c r="ARC17"/>
      <c r="ARD17"/>
      <c r="ARE17"/>
      <c r="ARF17"/>
      <c r="ARG17"/>
      <c r="ARH17"/>
      <c r="ARI17"/>
      <c r="ARJ17"/>
      <c r="ARK17"/>
      <c r="ARL17"/>
      <c r="ARM17"/>
      <c r="ARN17"/>
      <c r="ARO17"/>
      <c r="ARP17"/>
      <c r="ARQ17"/>
      <c r="ARR17"/>
      <c r="ARS17"/>
      <c r="ART17"/>
      <c r="ARU17"/>
      <c r="ARV17"/>
      <c r="ARW17"/>
      <c r="ARX17"/>
      <c r="ARY17"/>
      <c r="ARZ17"/>
      <c r="ASA17"/>
      <c r="ASB17"/>
      <c r="ASC17"/>
      <c r="ASD17"/>
      <c r="ASE17"/>
      <c r="ASF17"/>
      <c r="ASG17"/>
      <c r="ASH17"/>
      <c r="ASI17"/>
      <c r="ASJ17"/>
      <c r="ASK17"/>
      <c r="ASL17"/>
      <c r="ASM17"/>
      <c r="ASN17"/>
      <c r="ASO17"/>
      <c r="ASP17"/>
      <c r="ASQ17"/>
      <c r="ASR17"/>
      <c r="ASS17"/>
      <c r="AST17"/>
      <c r="ASU17"/>
      <c r="ASV17"/>
      <c r="ASW17"/>
      <c r="ASX17"/>
      <c r="ASY17"/>
      <c r="ASZ17"/>
      <c r="ATA17"/>
      <c r="ATB17"/>
      <c r="ATC17"/>
      <c r="ATD17"/>
      <c r="ATE17"/>
      <c r="ATF17"/>
      <c r="ATG17"/>
      <c r="ATH17"/>
      <c r="ATI17"/>
      <c r="ATJ17"/>
      <c r="ATK17"/>
      <c r="ATL17"/>
      <c r="ATM17"/>
      <c r="ATN17"/>
      <c r="ATO17"/>
      <c r="ATP17"/>
      <c r="ATQ17"/>
      <c r="ATR17"/>
      <c r="ATS17"/>
      <c r="ATT17"/>
      <c r="ATU17"/>
      <c r="ATV17"/>
      <c r="ATW17"/>
      <c r="ATX17"/>
      <c r="ATY17"/>
      <c r="ATZ17"/>
      <c r="AUA17"/>
      <c r="AUB17"/>
      <c r="AUC17"/>
      <c r="AUD17"/>
      <c r="AUE17"/>
      <c r="AUF17"/>
      <c r="AUG17"/>
      <c r="AUH17"/>
      <c r="AUI17"/>
      <c r="AUJ17"/>
      <c r="AUK17"/>
      <c r="AUL17"/>
      <c r="AUM17"/>
      <c r="AUN17"/>
      <c r="AUO17"/>
      <c r="AUP17"/>
      <c r="AUQ17"/>
      <c r="AUR17"/>
      <c r="AUS17"/>
      <c r="AUT17"/>
      <c r="AUU17"/>
      <c r="AUV17"/>
      <c r="AUW17"/>
      <c r="AUX17"/>
      <c r="AUY17"/>
      <c r="AUZ17"/>
      <c r="AVA17"/>
      <c r="AVB17"/>
      <c r="AVC17"/>
      <c r="AVD17"/>
      <c r="AVE17"/>
      <c r="AVF17"/>
      <c r="AVG17"/>
      <c r="AVH17"/>
      <c r="AVI17"/>
      <c r="AVJ17"/>
      <c r="AVK17"/>
      <c r="AVL17"/>
      <c r="AVM17"/>
      <c r="AVN17"/>
      <c r="AVO17"/>
      <c r="AVP17"/>
      <c r="AVQ17"/>
      <c r="AVR17"/>
      <c r="AVS17"/>
      <c r="AVT17"/>
      <c r="AVU17"/>
      <c r="AVV17"/>
      <c r="AVW17"/>
      <c r="AVX17"/>
      <c r="AVY17"/>
      <c r="AVZ17"/>
      <c r="AWA17"/>
      <c r="AWB17"/>
      <c r="AWC17"/>
      <c r="AWD17"/>
      <c r="AWE17"/>
      <c r="AWF17"/>
      <c r="AWG17"/>
      <c r="AWH17"/>
      <c r="AWI17"/>
      <c r="AWJ17"/>
      <c r="AWK17"/>
      <c r="AWL17"/>
      <c r="AWM17"/>
      <c r="AWN17"/>
      <c r="AWO17"/>
      <c r="AWP17"/>
      <c r="AWQ17"/>
      <c r="AWR17"/>
      <c r="AWS17"/>
    </row>
    <row r="18" spans="1:1293" s="57" customFormat="1" x14ac:dyDescent="0.2">
      <c r="A18" s="198"/>
      <c r="B18" s="168">
        <v>652</v>
      </c>
      <c r="C18" s="225"/>
      <c r="D18" s="226" t="s">
        <v>62</v>
      </c>
      <c r="E18" s="200">
        <f>SUM(E19)</f>
        <v>560559.39</v>
      </c>
      <c r="F18" s="200">
        <f>F19</f>
        <v>0</v>
      </c>
      <c r="G18" s="200">
        <f t="shared" ref="G18" si="6">SUM(G19)</f>
        <v>600704.31000000006</v>
      </c>
      <c r="H18" s="201">
        <f t="shared" si="5"/>
        <v>107.16158193336125</v>
      </c>
      <c r="I18" s="202">
        <v>0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  <c r="RG18"/>
      <c r="RH18"/>
      <c r="RI18"/>
      <c r="RJ18"/>
      <c r="RK18"/>
      <c r="RL18"/>
      <c r="RM18"/>
      <c r="RN18"/>
      <c r="RO18"/>
      <c r="RP18"/>
      <c r="RQ18"/>
      <c r="RR18"/>
      <c r="RS18"/>
      <c r="RT18"/>
      <c r="RU18"/>
      <c r="RV18"/>
      <c r="RW18"/>
      <c r="RX18"/>
      <c r="RY18"/>
      <c r="RZ18"/>
      <c r="SA18"/>
      <c r="SB18"/>
      <c r="SC18"/>
      <c r="SD18"/>
      <c r="SE18"/>
      <c r="SF18"/>
      <c r="SG18"/>
      <c r="SH18"/>
      <c r="SI18"/>
      <c r="SJ18"/>
      <c r="SK18"/>
      <c r="SL18"/>
      <c r="SM18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  <c r="TE18"/>
      <c r="TF18"/>
      <c r="TG18"/>
      <c r="TH18"/>
      <c r="TI18"/>
      <c r="TJ18"/>
      <c r="TK18"/>
      <c r="TL18"/>
      <c r="TM18"/>
      <c r="TN18"/>
      <c r="TO18"/>
      <c r="TP18"/>
      <c r="TQ18"/>
      <c r="TR18"/>
      <c r="TS18"/>
      <c r="TT18"/>
      <c r="TU18"/>
      <c r="TV18"/>
      <c r="TW18"/>
      <c r="TX18"/>
      <c r="TY18"/>
      <c r="TZ18"/>
      <c r="UA18"/>
      <c r="UB18"/>
      <c r="UC18"/>
      <c r="UD18"/>
      <c r="UE18"/>
      <c r="UF18"/>
      <c r="UG18"/>
      <c r="UH18"/>
      <c r="UI18"/>
      <c r="UJ18"/>
      <c r="UK18"/>
      <c r="UL18"/>
      <c r="UM18"/>
      <c r="UN18"/>
      <c r="UO18"/>
      <c r="UP18"/>
      <c r="UQ18"/>
      <c r="UR18"/>
      <c r="US18"/>
      <c r="UT18"/>
      <c r="UU18"/>
      <c r="UV18"/>
      <c r="UW18"/>
      <c r="UX18"/>
      <c r="UY18"/>
      <c r="UZ18"/>
      <c r="VA18"/>
      <c r="VB18"/>
      <c r="VC18"/>
      <c r="VD18"/>
      <c r="VE18"/>
      <c r="VF18"/>
      <c r="VG18"/>
      <c r="VH18"/>
      <c r="VI18"/>
      <c r="VJ18"/>
      <c r="VK18"/>
      <c r="VL18"/>
      <c r="VM18"/>
      <c r="VN18"/>
      <c r="VO18"/>
      <c r="VP18"/>
      <c r="VQ18"/>
      <c r="VR18"/>
      <c r="VS18"/>
      <c r="VT18"/>
      <c r="VU18"/>
      <c r="VV18"/>
      <c r="VW18"/>
      <c r="VX18"/>
      <c r="VY18"/>
      <c r="VZ18"/>
      <c r="WA18"/>
      <c r="WB18"/>
      <c r="WC18"/>
      <c r="WD18"/>
      <c r="WE18"/>
      <c r="WF18"/>
      <c r="WG18"/>
      <c r="WH18"/>
      <c r="WI18"/>
      <c r="WJ18"/>
      <c r="WK18"/>
      <c r="WL18"/>
      <c r="WM18"/>
      <c r="WN18"/>
      <c r="WO18"/>
      <c r="WP18"/>
      <c r="WQ18"/>
      <c r="WR18"/>
      <c r="WS18"/>
      <c r="WT18"/>
      <c r="WU18"/>
      <c r="WV18"/>
      <c r="WW18"/>
      <c r="WX18"/>
      <c r="WY18"/>
      <c r="WZ18"/>
      <c r="XA18"/>
      <c r="XB18"/>
      <c r="XC18"/>
      <c r="XD18"/>
      <c r="XE18"/>
      <c r="XF18"/>
      <c r="XG18"/>
      <c r="XH18"/>
      <c r="XI18"/>
      <c r="XJ18"/>
      <c r="XK18"/>
      <c r="XL18"/>
      <c r="XM18"/>
      <c r="XN18"/>
      <c r="XO18"/>
      <c r="XP18"/>
      <c r="XQ18"/>
      <c r="XR18"/>
      <c r="XS18"/>
      <c r="XT18"/>
      <c r="XU18"/>
      <c r="XV18"/>
      <c r="XW18"/>
      <c r="XX18"/>
      <c r="XY18"/>
      <c r="XZ18"/>
      <c r="YA18"/>
      <c r="YB18"/>
      <c r="YC18"/>
      <c r="YD18"/>
      <c r="YE18"/>
      <c r="YF18"/>
      <c r="YG18"/>
      <c r="YH18"/>
      <c r="YI18"/>
      <c r="YJ18"/>
      <c r="YK18"/>
      <c r="YL18"/>
      <c r="YM18"/>
      <c r="YN18"/>
      <c r="YO18"/>
      <c r="YP18"/>
      <c r="YQ18"/>
      <c r="YR18"/>
      <c r="YS18"/>
      <c r="YT18"/>
      <c r="YU18"/>
      <c r="YV18"/>
      <c r="YW18"/>
      <c r="YX18"/>
      <c r="YY18"/>
      <c r="YZ18"/>
      <c r="ZA18"/>
      <c r="ZB18"/>
      <c r="ZC18"/>
      <c r="ZD18"/>
      <c r="ZE18"/>
      <c r="ZF18"/>
      <c r="ZG18"/>
      <c r="ZH18"/>
      <c r="ZI18"/>
      <c r="ZJ18"/>
      <c r="ZK18"/>
      <c r="ZL18"/>
      <c r="ZM18"/>
      <c r="ZN18"/>
      <c r="ZO18"/>
      <c r="ZP18"/>
      <c r="ZQ18"/>
      <c r="ZR18"/>
      <c r="ZS18"/>
      <c r="ZT18"/>
      <c r="ZU18"/>
      <c r="ZV18"/>
      <c r="ZW18"/>
      <c r="ZX18"/>
      <c r="ZY18"/>
      <c r="ZZ18"/>
      <c r="AAA18"/>
      <c r="AAB18"/>
      <c r="AAC18"/>
      <c r="AAD18"/>
      <c r="AAE18"/>
      <c r="AAF18"/>
      <c r="AAG18"/>
      <c r="AAH18"/>
      <c r="AAI18"/>
      <c r="AAJ18"/>
      <c r="AAK18"/>
      <c r="AAL18"/>
      <c r="AAM18"/>
      <c r="AAN18"/>
      <c r="AAO18"/>
      <c r="AAP18"/>
      <c r="AAQ18"/>
      <c r="AAR18"/>
      <c r="AAS18"/>
      <c r="AAT18"/>
      <c r="AAU18"/>
      <c r="AAV18"/>
      <c r="AAW18"/>
      <c r="AAX18"/>
      <c r="AAY18"/>
      <c r="AAZ18"/>
      <c r="ABA18"/>
      <c r="ABB18"/>
      <c r="ABC18"/>
      <c r="ABD18"/>
      <c r="ABE18"/>
      <c r="ABF18"/>
      <c r="ABG18"/>
      <c r="ABH18"/>
      <c r="ABI18"/>
      <c r="ABJ18"/>
      <c r="ABK18"/>
      <c r="ABL18"/>
      <c r="ABM18"/>
      <c r="ABN18"/>
      <c r="ABO18"/>
      <c r="ABP18"/>
      <c r="ABQ18"/>
      <c r="ABR18"/>
      <c r="ABS18"/>
      <c r="ABT18"/>
      <c r="ABU18"/>
      <c r="ABV18"/>
      <c r="ABW18"/>
      <c r="ABX18"/>
      <c r="ABY18"/>
      <c r="ABZ18"/>
      <c r="ACA18"/>
      <c r="ACB18"/>
      <c r="ACC18"/>
      <c r="ACD18"/>
      <c r="ACE18"/>
      <c r="ACF18"/>
      <c r="ACG18"/>
      <c r="ACH18"/>
      <c r="ACI18"/>
      <c r="ACJ18"/>
      <c r="ACK18"/>
      <c r="ACL18"/>
      <c r="ACM18"/>
      <c r="ACN18"/>
      <c r="ACO18"/>
      <c r="ACP18"/>
      <c r="ACQ18"/>
      <c r="ACR18"/>
      <c r="ACS18"/>
      <c r="ACT18"/>
      <c r="ACU18"/>
      <c r="ACV18"/>
      <c r="ACW18"/>
      <c r="ACX18"/>
      <c r="ACY18"/>
      <c r="ACZ18"/>
      <c r="ADA18"/>
      <c r="ADB18"/>
      <c r="ADC18"/>
      <c r="ADD18"/>
      <c r="ADE18"/>
      <c r="ADF18"/>
      <c r="ADG18"/>
      <c r="ADH18"/>
      <c r="ADI18"/>
      <c r="ADJ18"/>
      <c r="ADK18"/>
      <c r="ADL18"/>
      <c r="ADM18"/>
      <c r="ADN18"/>
      <c r="ADO18"/>
      <c r="ADP18"/>
      <c r="ADQ18"/>
      <c r="ADR18"/>
      <c r="ADS18"/>
      <c r="ADT18"/>
      <c r="ADU18"/>
      <c r="ADV18"/>
      <c r="ADW18"/>
      <c r="ADX18"/>
      <c r="ADY18"/>
      <c r="ADZ18"/>
      <c r="AEA18"/>
      <c r="AEB18"/>
      <c r="AEC18"/>
      <c r="AED18"/>
      <c r="AEE18"/>
      <c r="AEF18"/>
      <c r="AEG18"/>
      <c r="AEH18"/>
      <c r="AEI18"/>
      <c r="AEJ18"/>
      <c r="AEK18"/>
      <c r="AEL18"/>
      <c r="AEM18"/>
      <c r="AEN18"/>
      <c r="AEO18"/>
      <c r="AEP18"/>
      <c r="AEQ18"/>
      <c r="AER18"/>
      <c r="AES18"/>
      <c r="AET18"/>
      <c r="AEU18"/>
      <c r="AEV18"/>
      <c r="AEW18"/>
      <c r="AEX18"/>
      <c r="AEY18"/>
      <c r="AEZ18"/>
      <c r="AFA18"/>
      <c r="AFB18"/>
      <c r="AFC18"/>
      <c r="AFD18"/>
      <c r="AFE18"/>
      <c r="AFF18"/>
      <c r="AFG18"/>
      <c r="AFH18"/>
      <c r="AFI18"/>
      <c r="AFJ18"/>
      <c r="AFK18"/>
      <c r="AFL18"/>
      <c r="AFM18"/>
      <c r="AFN18"/>
      <c r="AFO18"/>
      <c r="AFP18"/>
      <c r="AFQ18"/>
      <c r="AFR18"/>
      <c r="AFS18"/>
      <c r="AFT18"/>
      <c r="AFU18"/>
      <c r="AFV18"/>
      <c r="AFW18"/>
      <c r="AFX18"/>
      <c r="AFY18"/>
      <c r="AFZ18"/>
      <c r="AGA18"/>
      <c r="AGB18"/>
      <c r="AGC18"/>
      <c r="AGD18"/>
      <c r="AGE18"/>
      <c r="AGF18"/>
      <c r="AGG18"/>
      <c r="AGH18"/>
      <c r="AGI18"/>
      <c r="AGJ18"/>
      <c r="AGK18"/>
      <c r="AGL18"/>
      <c r="AGM18"/>
      <c r="AGN18"/>
      <c r="AGO18"/>
      <c r="AGP18"/>
      <c r="AGQ18"/>
      <c r="AGR18"/>
      <c r="AGS18"/>
      <c r="AGT18"/>
      <c r="AGU18"/>
      <c r="AGV18"/>
      <c r="AGW18"/>
      <c r="AGX18"/>
      <c r="AGY18"/>
      <c r="AGZ18"/>
      <c r="AHA18"/>
      <c r="AHB18"/>
      <c r="AHC18"/>
      <c r="AHD18"/>
      <c r="AHE18"/>
      <c r="AHF18"/>
      <c r="AHG18"/>
      <c r="AHH18"/>
      <c r="AHI18"/>
      <c r="AHJ18"/>
      <c r="AHK18"/>
      <c r="AHL18"/>
      <c r="AHM18"/>
      <c r="AHN18"/>
      <c r="AHO18"/>
      <c r="AHP18"/>
      <c r="AHQ18"/>
      <c r="AHR18"/>
      <c r="AHS18"/>
      <c r="AHT18"/>
      <c r="AHU18"/>
      <c r="AHV18"/>
      <c r="AHW18"/>
      <c r="AHX18"/>
      <c r="AHY18"/>
      <c r="AHZ18"/>
      <c r="AIA18"/>
      <c r="AIB18"/>
      <c r="AIC18"/>
      <c r="AID18"/>
      <c r="AIE18"/>
      <c r="AIF18"/>
      <c r="AIG18"/>
      <c r="AIH18"/>
      <c r="AII18"/>
      <c r="AIJ18"/>
      <c r="AIK18"/>
      <c r="AIL18"/>
      <c r="AIM18"/>
      <c r="AIN18"/>
      <c r="AIO18"/>
      <c r="AIP18"/>
      <c r="AIQ18"/>
      <c r="AIR18"/>
      <c r="AIS18"/>
      <c r="AIT18"/>
      <c r="AIU18"/>
      <c r="AIV18"/>
      <c r="AIW18"/>
      <c r="AIX18"/>
      <c r="AIY18"/>
      <c r="AIZ18"/>
      <c r="AJA18"/>
      <c r="AJB18"/>
      <c r="AJC18"/>
      <c r="AJD18"/>
      <c r="AJE18"/>
      <c r="AJF18"/>
      <c r="AJG18"/>
      <c r="AJH18"/>
      <c r="AJI18"/>
      <c r="AJJ18"/>
      <c r="AJK18"/>
      <c r="AJL18"/>
      <c r="AJM18"/>
      <c r="AJN18"/>
      <c r="AJO18"/>
      <c r="AJP18"/>
      <c r="AJQ18"/>
      <c r="AJR18"/>
      <c r="AJS18"/>
      <c r="AJT18"/>
      <c r="AJU18"/>
      <c r="AJV18"/>
      <c r="AJW18"/>
      <c r="AJX18"/>
      <c r="AJY18"/>
      <c r="AJZ18"/>
      <c r="AKA18"/>
      <c r="AKB18"/>
      <c r="AKC18"/>
      <c r="AKD18"/>
      <c r="AKE18"/>
      <c r="AKF18"/>
      <c r="AKG18"/>
      <c r="AKH18"/>
      <c r="AKI18"/>
      <c r="AKJ18"/>
      <c r="AKK18"/>
      <c r="AKL18"/>
      <c r="AKM18"/>
      <c r="AKN18"/>
      <c r="AKO18"/>
      <c r="AKP18"/>
      <c r="AKQ18"/>
      <c r="AKR18"/>
      <c r="AKS18"/>
      <c r="AKT18"/>
      <c r="AKU18"/>
      <c r="AKV18"/>
      <c r="AKW18"/>
      <c r="AKX18"/>
      <c r="AKY18"/>
      <c r="AKZ18"/>
      <c r="ALA18"/>
      <c r="ALB18"/>
      <c r="ALC18"/>
      <c r="ALD18"/>
      <c r="ALE18"/>
      <c r="ALF18"/>
      <c r="ALG18"/>
      <c r="ALH18"/>
      <c r="ALI18"/>
      <c r="ALJ18"/>
      <c r="ALK18"/>
      <c r="ALL18"/>
      <c r="ALM18"/>
      <c r="ALN18"/>
      <c r="ALO18"/>
      <c r="ALP18"/>
      <c r="ALQ18"/>
      <c r="ALR18"/>
      <c r="ALS18"/>
      <c r="ALT18"/>
      <c r="ALU18"/>
      <c r="ALV18"/>
      <c r="ALW18"/>
      <c r="ALX18"/>
      <c r="ALY18"/>
      <c r="ALZ18"/>
      <c r="AMA18"/>
      <c r="AMB18"/>
      <c r="AMC18"/>
      <c r="AMD18"/>
      <c r="AME18"/>
      <c r="AMF18"/>
      <c r="AMG18"/>
      <c r="AMH18"/>
      <c r="AMI18"/>
      <c r="AMJ18"/>
      <c r="AMK18"/>
      <c r="AML18"/>
      <c r="AMM18"/>
      <c r="AMN18"/>
      <c r="AMO18"/>
      <c r="AMP18"/>
      <c r="AMQ18"/>
      <c r="AMR18"/>
      <c r="AMS18"/>
      <c r="AMT18"/>
      <c r="AMU18"/>
      <c r="AMV18"/>
      <c r="AMW18"/>
      <c r="AMX18"/>
      <c r="AMY18"/>
      <c r="AMZ18"/>
      <c r="ANA18"/>
      <c r="ANB18"/>
      <c r="ANC18"/>
      <c r="AND18"/>
      <c r="ANE18"/>
      <c r="ANF18"/>
      <c r="ANG18"/>
      <c r="ANH18"/>
      <c r="ANI18"/>
      <c r="ANJ18"/>
      <c r="ANK18"/>
      <c r="ANL18"/>
      <c r="ANM18"/>
      <c r="ANN18"/>
      <c r="ANO18"/>
      <c r="ANP18"/>
      <c r="ANQ18"/>
      <c r="ANR18"/>
      <c r="ANS18"/>
      <c r="ANT18"/>
      <c r="ANU18"/>
      <c r="ANV18"/>
      <c r="ANW18"/>
      <c r="ANX18"/>
      <c r="ANY18"/>
      <c r="ANZ18"/>
      <c r="AOA18"/>
      <c r="AOB18"/>
      <c r="AOC18"/>
      <c r="AOD18"/>
      <c r="AOE18"/>
      <c r="AOF18"/>
      <c r="AOG18"/>
      <c r="AOH18"/>
      <c r="AOI18"/>
      <c r="AOJ18"/>
      <c r="AOK18"/>
      <c r="AOL18"/>
      <c r="AOM18"/>
      <c r="AON18"/>
      <c r="AOO18"/>
      <c r="AOP18"/>
      <c r="AOQ18"/>
      <c r="AOR18"/>
      <c r="AOS18"/>
      <c r="AOT18"/>
      <c r="AOU18"/>
      <c r="AOV18"/>
      <c r="AOW18"/>
      <c r="AOX18"/>
      <c r="AOY18"/>
      <c r="AOZ18"/>
      <c r="APA18"/>
      <c r="APB18"/>
      <c r="APC18"/>
      <c r="APD18"/>
      <c r="APE18"/>
      <c r="APF18"/>
      <c r="APG18"/>
      <c r="APH18"/>
      <c r="API18"/>
      <c r="APJ18"/>
      <c r="APK18"/>
      <c r="APL18"/>
      <c r="APM18"/>
      <c r="APN18"/>
      <c r="APO18"/>
      <c r="APP18"/>
      <c r="APQ18"/>
      <c r="APR18"/>
      <c r="APS18"/>
      <c r="APT18"/>
      <c r="APU18"/>
      <c r="APV18"/>
      <c r="APW18"/>
      <c r="APX18"/>
      <c r="APY18"/>
      <c r="APZ18"/>
      <c r="AQA18"/>
      <c r="AQB18"/>
      <c r="AQC18"/>
      <c r="AQD18"/>
      <c r="AQE18"/>
      <c r="AQF18"/>
      <c r="AQG18"/>
      <c r="AQH18"/>
      <c r="AQI18"/>
      <c r="AQJ18"/>
      <c r="AQK18"/>
      <c r="AQL18"/>
      <c r="AQM18"/>
      <c r="AQN18"/>
      <c r="AQO18"/>
      <c r="AQP18"/>
      <c r="AQQ18"/>
      <c r="AQR18"/>
      <c r="AQS18"/>
      <c r="AQT18"/>
      <c r="AQU18"/>
      <c r="AQV18"/>
      <c r="AQW18"/>
      <c r="AQX18"/>
      <c r="AQY18"/>
      <c r="AQZ18"/>
      <c r="ARA18"/>
      <c r="ARB18"/>
      <c r="ARC18"/>
      <c r="ARD18"/>
      <c r="ARE18"/>
      <c r="ARF18"/>
      <c r="ARG18"/>
      <c r="ARH18"/>
      <c r="ARI18"/>
      <c r="ARJ18"/>
      <c r="ARK18"/>
      <c r="ARL18"/>
      <c r="ARM18"/>
      <c r="ARN18"/>
      <c r="ARO18"/>
      <c r="ARP18"/>
      <c r="ARQ18"/>
      <c r="ARR18"/>
      <c r="ARS18"/>
      <c r="ART18"/>
      <c r="ARU18"/>
      <c r="ARV18"/>
      <c r="ARW18"/>
      <c r="ARX18"/>
      <c r="ARY18"/>
      <c r="ARZ18"/>
      <c r="ASA18"/>
      <c r="ASB18"/>
      <c r="ASC18"/>
      <c r="ASD18"/>
      <c r="ASE18"/>
      <c r="ASF18"/>
      <c r="ASG18"/>
      <c r="ASH18"/>
      <c r="ASI18"/>
      <c r="ASJ18"/>
      <c r="ASK18"/>
      <c r="ASL18"/>
      <c r="ASM18"/>
      <c r="ASN18"/>
      <c r="ASO18"/>
      <c r="ASP18"/>
      <c r="ASQ18"/>
      <c r="ASR18"/>
      <c r="ASS18"/>
      <c r="AST18"/>
      <c r="ASU18"/>
      <c r="ASV18"/>
      <c r="ASW18"/>
      <c r="ASX18"/>
      <c r="ASY18"/>
      <c r="ASZ18"/>
      <c r="ATA18"/>
      <c r="ATB18"/>
      <c r="ATC18"/>
      <c r="ATD18"/>
      <c r="ATE18"/>
      <c r="ATF18"/>
      <c r="ATG18"/>
      <c r="ATH18"/>
      <c r="ATI18"/>
      <c r="ATJ18"/>
      <c r="ATK18"/>
      <c r="ATL18"/>
      <c r="ATM18"/>
      <c r="ATN18"/>
      <c r="ATO18"/>
      <c r="ATP18"/>
      <c r="ATQ18"/>
      <c r="ATR18"/>
      <c r="ATS18"/>
      <c r="ATT18"/>
      <c r="ATU18"/>
      <c r="ATV18"/>
      <c r="ATW18"/>
      <c r="ATX18"/>
      <c r="ATY18"/>
      <c r="ATZ18"/>
      <c r="AUA18"/>
      <c r="AUB18"/>
      <c r="AUC18"/>
      <c r="AUD18"/>
      <c r="AUE18"/>
      <c r="AUF18"/>
      <c r="AUG18"/>
      <c r="AUH18"/>
      <c r="AUI18"/>
      <c r="AUJ18"/>
      <c r="AUK18"/>
      <c r="AUL18"/>
      <c r="AUM18"/>
      <c r="AUN18"/>
      <c r="AUO18"/>
      <c r="AUP18"/>
      <c r="AUQ18"/>
      <c r="AUR18"/>
      <c r="AUS18"/>
      <c r="AUT18"/>
      <c r="AUU18"/>
      <c r="AUV18"/>
      <c r="AUW18"/>
      <c r="AUX18"/>
      <c r="AUY18"/>
      <c r="AUZ18"/>
      <c r="AVA18"/>
      <c r="AVB18"/>
      <c r="AVC18"/>
      <c r="AVD18"/>
      <c r="AVE18"/>
      <c r="AVF18"/>
      <c r="AVG18"/>
      <c r="AVH18"/>
      <c r="AVI18"/>
      <c r="AVJ18"/>
      <c r="AVK18"/>
      <c r="AVL18"/>
      <c r="AVM18"/>
      <c r="AVN18"/>
      <c r="AVO18"/>
      <c r="AVP18"/>
      <c r="AVQ18"/>
      <c r="AVR18"/>
      <c r="AVS18"/>
      <c r="AVT18"/>
      <c r="AVU18"/>
      <c r="AVV18"/>
      <c r="AVW18"/>
      <c r="AVX18"/>
      <c r="AVY18"/>
      <c r="AVZ18"/>
      <c r="AWA18"/>
      <c r="AWB18"/>
      <c r="AWC18"/>
      <c r="AWD18"/>
      <c r="AWE18"/>
      <c r="AWF18"/>
      <c r="AWG18"/>
      <c r="AWH18"/>
      <c r="AWI18"/>
      <c r="AWJ18"/>
      <c r="AWK18"/>
      <c r="AWL18"/>
      <c r="AWM18"/>
      <c r="AWN18"/>
      <c r="AWO18"/>
      <c r="AWP18"/>
      <c r="AWQ18"/>
      <c r="AWR18"/>
      <c r="AWS18"/>
    </row>
    <row r="19" spans="1:1293" s="57" customFormat="1" x14ac:dyDescent="0.2">
      <c r="A19" s="211"/>
      <c r="B19" s="227">
        <v>6526</v>
      </c>
      <c r="C19" s="228"/>
      <c r="D19" s="229" t="s">
        <v>142</v>
      </c>
      <c r="E19" s="213">
        <v>560559.39</v>
      </c>
      <c r="F19" s="213">
        <v>0</v>
      </c>
      <c r="G19" s="213">
        <v>600704.31000000006</v>
      </c>
      <c r="H19" s="214">
        <f t="shared" si="5"/>
        <v>107.16158193336125</v>
      </c>
      <c r="I19" s="215">
        <v>0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  <c r="ADN19"/>
      <c r="ADO19"/>
      <c r="ADP19"/>
      <c r="ADQ19"/>
      <c r="ADR19"/>
      <c r="ADS19"/>
      <c r="ADT19"/>
      <c r="ADU19"/>
      <c r="ADV19"/>
      <c r="ADW19"/>
      <c r="ADX19"/>
      <c r="ADY19"/>
      <c r="ADZ19"/>
      <c r="AEA19"/>
      <c r="AEB19"/>
      <c r="AEC19"/>
      <c r="AED19"/>
      <c r="AEE19"/>
      <c r="AEF19"/>
      <c r="AEG19"/>
      <c r="AEH19"/>
      <c r="AEI19"/>
      <c r="AEJ19"/>
      <c r="AEK19"/>
      <c r="AEL19"/>
      <c r="AEM19"/>
      <c r="AEN19"/>
      <c r="AEO19"/>
      <c r="AEP19"/>
      <c r="AEQ19"/>
      <c r="AER19"/>
      <c r="AES19"/>
      <c r="AET19"/>
      <c r="AEU19"/>
      <c r="AEV19"/>
      <c r="AEW19"/>
      <c r="AEX19"/>
      <c r="AEY19"/>
      <c r="AEZ19"/>
      <c r="AFA19"/>
      <c r="AFB19"/>
      <c r="AFC19"/>
      <c r="AFD19"/>
      <c r="AFE19"/>
      <c r="AFF19"/>
      <c r="AFG19"/>
      <c r="AFH19"/>
      <c r="AFI19"/>
      <c r="AFJ19"/>
      <c r="AFK19"/>
      <c r="AFL19"/>
      <c r="AFM19"/>
      <c r="AFN19"/>
      <c r="AFO19"/>
      <c r="AFP19"/>
      <c r="AFQ19"/>
      <c r="AFR19"/>
      <c r="AFS19"/>
      <c r="AFT19"/>
      <c r="AFU19"/>
      <c r="AFV19"/>
      <c r="AFW19"/>
      <c r="AFX19"/>
      <c r="AFY19"/>
      <c r="AFZ19"/>
      <c r="AGA19"/>
      <c r="AGB19"/>
      <c r="AGC19"/>
      <c r="AGD19"/>
      <c r="AGE19"/>
      <c r="AGF19"/>
      <c r="AGG19"/>
      <c r="AGH19"/>
      <c r="AGI19"/>
      <c r="AGJ19"/>
      <c r="AGK19"/>
      <c r="AGL19"/>
      <c r="AGM19"/>
      <c r="AGN19"/>
      <c r="AGO19"/>
      <c r="AGP19"/>
      <c r="AGQ19"/>
      <c r="AGR19"/>
      <c r="AGS19"/>
      <c r="AGT19"/>
      <c r="AGU19"/>
      <c r="AGV19"/>
      <c r="AGW19"/>
      <c r="AGX19"/>
      <c r="AGY19"/>
      <c r="AGZ19"/>
      <c r="AHA19"/>
      <c r="AHB19"/>
      <c r="AHC19"/>
      <c r="AHD19"/>
      <c r="AHE19"/>
      <c r="AHF19"/>
      <c r="AHG19"/>
      <c r="AHH19"/>
      <c r="AHI19"/>
      <c r="AHJ19"/>
      <c r="AHK19"/>
      <c r="AHL19"/>
      <c r="AHM19"/>
      <c r="AHN19"/>
      <c r="AHO19"/>
      <c r="AHP19"/>
      <c r="AHQ19"/>
      <c r="AHR19"/>
      <c r="AHS19"/>
      <c r="AHT19"/>
      <c r="AHU19"/>
      <c r="AHV19"/>
      <c r="AHW19"/>
      <c r="AHX19"/>
      <c r="AHY19"/>
      <c r="AHZ19"/>
      <c r="AIA19"/>
      <c r="AIB19"/>
      <c r="AIC19"/>
      <c r="AID19"/>
      <c r="AIE19"/>
      <c r="AIF19"/>
      <c r="AIG19"/>
      <c r="AIH19"/>
      <c r="AII19"/>
      <c r="AIJ19"/>
      <c r="AIK19"/>
      <c r="AIL19"/>
      <c r="AIM19"/>
      <c r="AIN19"/>
      <c r="AIO19"/>
      <c r="AIP19"/>
      <c r="AIQ19"/>
      <c r="AIR19"/>
      <c r="AIS19"/>
      <c r="AIT19"/>
      <c r="AIU19"/>
      <c r="AIV19"/>
      <c r="AIW19"/>
      <c r="AIX19"/>
      <c r="AIY19"/>
      <c r="AIZ19"/>
      <c r="AJA19"/>
      <c r="AJB19"/>
      <c r="AJC19"/>
      <c r="AJD19"/>
      <c r="AJE19"/>
      <c r="AJF19"/>
      <c r="AJG19"/>
      <c r="AJH19"/>
      <c r="AJI19"/>
      <c r="AJJ19"/>
      <c r="AJK19"/>
      <c r="AJL19"/>
      <c r="AJM19"/>
      <c r="AJN19"/>
      <c r="AJO19"/>
      <c r="AJP19"/>
      <c r="AJQ19"/>
      <c r="AJR19"/>
      <c r="AJS19"/>
      <c r="AJT19"/>
      <c r="AJU19"/>
      <c r="AJV19"/>
      <c r="AJW19"/>
      <c r="AJX19"/>
      <c r="AJY19"/>
      <c r="AJZ19"/>
      <c r="AKA19"/>
      <c r="AKB19"/>
      <c r="AKC19"/>
      <c r="AKD19"/>
      <c r="AKE19"/>
      <c r="AKF19"/>
      <c r="AKG19"/>
      <c r="AKH19"/>
      <c r="AKI19"/>
      <c r="AKJ19"/>
      <c r="AKK19"/>
      <c r="AKL19"/>
      <c r="AKM19"/>
      <c r="AKN19"/>
      <c r="AKO19"/>
      <c r="AKP19"/>
      <c r="AKQ19"/>
      <c r="AKR19"/>
      <c r="AKS19"/>
      <c r="AKT19"/>
      <c r="AKU19"/>
      <c r="AKV19"/>
      <c r="AKW19"/>
      <c r="AKX19"/>
      <c r="AKY19"/>
      <c r="AKZ19"/>
      <c r="ALA19"/>
      <c r="ALB19"/>
      <c r="ALC19"/>
      <c r="ALD19"/>
      <c r="ALE19"/>
      <c r="ALF19"/>
      <c r="ALG19"/>
      <c r="ALH19"/>
      <c r="ALI19"/>
      <c r="ALJ19"/>
      <c r="ALK19"/>
      <c r="ALL19"/>
      <c r="ALM19"/>
      <c r="ALN19"/>
      <c r="ALO19"/>
      <c r="ALP19"/>
      <c r="ALQ19"/>
      <c r="ALR19"/>
      <c r="ALS19"/>
      <c r="ALT19"/>
      <c r="ALU19"/>
      <c r="ALV19"/>
      <c r="ALW19"/>
      <c r="ALX19"/>
      <c r="ALY19"/>
      <c r="ALZ19"/>
      <c r="AMA19"/>
      <c r="AMB19"/>
      <c r="AMC19"/>
      <c r="AMD19"/>
      <c r="AME19"/>
      <c r="AMF19"/>
      <c r="AMG19"/>
      <c r="AMH19"/>
      <c r="AMI19"/>
      <c r="AMJ19"/>
      <c r="AMK19"/>
      <c r="AML19"/>
      <c r="AMM19"/>
      <c r="AMN19"/>
      <c r="AMO19"/>
      <c r="AMP19"/>
      <c r="AMQ19"/>
      <c r="AMR19"/>
      <c r="AMS19"/>
      <c r="AMT19"/>
      <c r="AMU19"/>
      <c r="AMV19"/>
      <c r="AMW19"/>
      <c r="AMX19"/>
      <c r="AMY19"/>
      <c r="AMZ19"/>
      <c r="ANA19"/>
      <c r="ANB19"/>
      <c r="ANC19"/>
      <c r="AND19"/>
      <c r="ANE19"/>
      <c r="ANF19"/>
      <c r="ANG19"/>
      <c r="ANH19"/>
      <c r="ANI19"/>
      <c r="ANJ19"/>
      <c r="ANK19"/>
      <c r="ANL19"/>
      <c r="ANM19"/>
      <c r="ANN19"/>
      <c r="ANO19"/>
      <c r="ANP19"/>
      <c r="ANQ19"/>
      <c r="ANR19"/>
      <c r="ANS19"/>
      <c r="ANT19"/>
      <c r="ANU19"/>
      <c r="ANV19"/>
      <c r="ANW19"/>
      <c r="ANX19"/>
      <c r="ANY19"/>
      <c r="ANZ19"/>
      <c r="AOA19"/>
      <c r="AOB19"/>
      <c r="AOC19"/>
      <c r="AOD19"/>
      <c r="AOE19"/>
      <c r="AOF19"/>
      <c r="AOG19"/>
      <c r="AOH19"/>
      <c r="AOI19"/>
      <c r="AOJ19"/>
      <c r="AOK19"/>
      <c r="AOL19"/>
      <c r="AOM19"/>
      <c r="AON19"/>
      <c r="AOO19"/>
      <c r="AOP19"/>
      <c r="AOQ19"/>
      <c r="AOR19"/>
      <c r="AOS19"/>
      <c r="AOT19"/>
      <c r="AOU19"/>
      <c r="AOV19"/>
      <c r="AOW19"/>
      <c r="AOX19"/>
      <c r="AOY19"/>
      <c r="AOZ19"/>
      <c r="APA19"/>
      <c r="APB19"/>
      <c r="APC19"/>
      <c r="APD19"/>
      <c r="APE19"/>
      <c r="APF19"/>
      <c r="APG19"/>
      <c r="APH19"/>
      <c r="API19"/>
      <c r="APJ19"/>
      <c r="APK19"/>
      <c r="APL19"/>
      <c r="APM19"/>
      <c r="APN19"/>
      <c r="APO19"/>
      <c r="APP19"/>
      <c r="APQ19"/>
      <c r="APR19"/>
      <c r="APS19"/>
      <c r="APT19"/>
      <c r="APU19"/>
      <c r="APV19"/>
      <c r="APW19"/>
      <c r="APX19"/>
      <c r="APY19"/>
      <c r="APZ19"/>
      <c r="AQA19"/>
      <c r="AQB19"/>
      <c r="AQC19"/>
      <c r="AQD19"/>
      <c r="AQE19"/>
      <c r="AQF19"/>
      <c r="AQG19"/>
      <c r="AQH19"/>
      <c r="AQI19"/>
      <c r="AQJ19"/>
      <c r="AQK19"/>
      <c r="AQL19"/>
      <c r="AQM19"/>
      <c r="AQN19"/>
      <c r="AQO19"/>
      <c r="AQP19"/>
      <c r="AQQ19"/>
      <c r="AQR19"/>
      <c r="AQS19"/>
      <c r="AQT19"/>
      <c r="AQU19"/>
      <c r="AQV19"/>
      <c r="AQW19"/>
      <c r="AQX19"/>
      <c r="AQY19"/>
      <c r="AQZ19"/>
      <c r="ARA19"/>
      <c r="ARB19"/>
      <c r="ARC19"/>
      <c r="ARD19"/>
      <c r="ARE19"/>
      <c r="ARF19"/>
      <c r="ARG19"/>
      <c r="ARH19"/>
      <c r="ARI19"/>
      <c r="ARJ19"/>
      <c r="ARK19"/>
      <c r="ARL19"/>
      <c r="ARM19"/>
      <c r="ARN19"/>
      <c r="ARO19"/>
      <c r="ARP19"/>
      <c r="ARQ19"/>
      <c r="ARR19"/>
      <c r="ARS19"/>
      <c r="ART19"/>
      <c r="ARU19"/>
      <c r="ARV19"/>
      <c r="ARW19"/>
      <c r="ARX19"/>
      <c r="ARY19"/>
      <c r="ARZ19"/>
      <c r="ASA19"/>
      <c r="ASB19"/>
      <c r="ASC19"/>
      <c r="ASD19"/>
      <c r="ASE19"/>
      <c r="ASF19"/>
      <c r="ASG19"/>
      <c r="ASH19"/>
      <c r="ASI19"/>
      <c r="ASJ19"/>
      <c r="ASK19"/>
      <c r="ASL19"/>
      <c r="ASM19"/>
      <c r="ASN19"/>
      <c r="ASO19"/>
      <c r="ASP19"/>
      <c r="ASQ19"/>
      <c r="ASR19"/>
      <c r="ASS19"/>
      <c r="AST19"/>
      <c r="ASU19"/>
      <c r="ASV19"/>
      <c r="ASW19"/>
      <c r="ASX19"/>
      <c r="ASY19"/>
      <c r="ASZ19"/>
      <c r="ATA19"/>
      <c r="ATB19"/>
      <c r="ATC19"/>
      <c r="ATD19"/>
      <c r="ATE19"/>
      <c r="ATF19"/>
      <c r="ATG19"/>
      <c r="ATH19"/>
      <c r="ATI19"/>
      <c r="ATJ19"/>
      <c r="ATK19"/>
      <c r="ATL19"/>
      <c r="ATM19"/>
      <c r="ATN19"/>
      <c r="ATO19"/>
      <c r="ATP19"/>
      <c r="ATQ19"/>
      <c r="ATR19"/>
      <c r="ATS19"/>
      <c r="ATT19"/>
      <c r="ATU19"/>
      <c r="ATV19"/>
      <c r="ATW19"/>
      <c r="ATX19"/>
      <c r="ATY19"/>
      <c r="ATZ19"/>
      <c r="AUA19"/>
      <c r="AUB19"/>
      <c r="AUC19"/>
      <c r="AUD19"/>
      <c r="AUE19"/>
      <c r="AUF19"/>
      <c r="AUG19"/>
      <c r="AUH19"/>
      <c r="AUI19"/>
      <c r="AUJ19"/>
      <c r="AUK19"/>
      <c r="AUL19"/>
      <c r="AUM19"/>
      <c r="AUN19"/>
      <c r="AUO19"/>
      <c r="AUP19"/>
      <c r="AUQ19"/>
      <c r="AUR19"/>
      <c r="AUS19"/>
      <c r="AUT19"/>
      <c r="AUU19"/>
      <c r="AUV19"/>
      <c r="AUW19"/>
      <c r="AUX19"/>
      <c r="AUY19"/>
      <c r="AUZ19"/>
      <c r="AVA19"/>
      <c r="AVB19"/>
      <c r="AVC19"/>
      <c r="AVD19"/>
      <c r="AVE19"/>
      <c r="AVF19"/>
      <c r="AVG19"/>
      <c r="AVH19"/>
      <c r="AVI19"/>
      <c r="AVJ19"/>
      <c r="AVK19"/>
      <c r="AVL19"/>
      <c r="AVM19"/>
      <c r="AVN19"/>
      <c r="AVO19"/>
      <c r="AVP19"/>
      <c r="AVQ19"/>
      <c r="AVR19"/>
      <c r="AVS19"/>
      <c r="AVT19"/>
      <c r="AVU19"/>
      <c r="AVV19"/>
      <c r="AVW19"/>
      <c r="AVX19"/>
      <c r="AVY19"/>
      <c r="AVZ19"/>
      <c r="AWA19"/>
      <c r="AWB19"/>
      <c r="AWC19"/>
      <c r="AWD19"/>
      <c r="AWE19"/>
      <c r="AWF19"/>
      <c r="AWG19"/>
      <c r="AWH19"/>
      <c r="AWI19"/>
      <c r="AWJ19"/>
      <c r="AWK19"/>
      <c r="AWL19"/>
      <c r="AWM19"/>
      <c r="AWN19"/>
      <c r="AWO19"/>
      <c r="AWP19"/>
      <c r="AWQ19"/>
      <c r="AWR19"/>
      <c r="AWS19"/>
    </row>
    <row r="20" spans="1:1293" s="54" customFormat="1" x14ac:dyDescent="0.2">
      <c r="A20" s="527">
        <v>43</v>
      </c>
      <c r="B20" s="528"/>
      <c r="C20" s="529"/>
      <c r="D20" s="64" t="s">
        <v>30</v>
      </c>
      <c r="E20" s="1">
        <f>SUM(E17)</f>
        <v>560559.39</v>
      </c>
      <c r="F20" s="1">
        <f>F17</f>
        <v>577344</v>
      </c>
      <c r="G20" s="1">
        <f t="shared" ref="G20" si="7">SUM(G17)</f>
        <v>600704.31000000006</v>
      </c>
      <c r="H20" s="239">
        <f t="shared" si="5"/>
        <v>107.16158193336125</v>
      </c>
      <c r="I20" s="239">
        <f t="shared" si="0"/>
        <v>104.04616831559694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  <c r="UR20"/>
      <c r="US20"/>
      <c r="UT20"/>
      <c r="UU20"/>
      <c r="UV20"/>
      <c r="UW20"/>
      <c r="UX20"/>
      <c r="UY20"/>
      <c r="UZ20"/>
      <c r="VA20"/>
      <c r="VB20"/>
      <c r="VC20"/>
      <c r="VD20"/>
      <c r="VE20"/>
      <c r="VF20"/>
      <c r="VG20"/>
      <c r="VH20"/>
      <c r="VI20"/>
      <c r="VJ20"/>
      <c r="VK20"/>
      <c r="VL20"/>
      <c r="VM20"/>
      <c r="VN20"/>
      <c r="VO20"/>
      <c r="VP20"/>
      <c r="VQ20"/>
      <c r="VR20"/>
      <c r="VS20"/>
      <c r="VT20"/>
      <c r="VU20"/>
      <c r="VV20"/>
      <c r="VW20"/>
      <c r="VX20"/>
      <c r="VY20"/>
      <c r="VZ20"/>
      <c r="WA20"/>
      <c r="WB20"/>
      <c r="WC20"/>
      <c r="WD20"/>
      <c r="WE20"/>
      <c r="WF20"/>
      <c r="WG20"/>
      <c r="WH20"/>
      <c r="WI20"/>
      <c r="WJ20"/>
      <c r="WK20"/>
      <c r="WL20"/>
      <c r="WM20"/>
      <c r="WN20"/>
      <c r="WO20"/>
      <c r="WP20"/>
      <c r="WQ20"/>
      <c r="WR20"/>
      <c r="WS20"/>
      <c r="WT20"/>
      <c r="WU20"/>
      <c r="WV20"/>
      <c r="WW20"/>
      <c r="WX20"/>
      <c r="WY20"/>
      <c r="WZ20"/>
      <c r="XA20"/>
      <c r="XB20"/>
      <c r="XC20"/>
      <c r="XD20"/>
      <c r="XE20"/>
      <c r="XF20"/>
      <c r="XG20"/>
      <c r="XH20"/>
      <c r="XI20"/>
      <c r="XJ20"/>
      <c r="XK20"/>
      <c r="XL20"/>
      <c r="XM20"/>
      <c r="XN20"/>
      <c r="XO20"/>
      <c r="XP20"/>
      <c r="XQ20"/>
      <c r="XR20"/>
      <c r="XS20"/>
      <c r="XT20"/>
      <c r="XU20"/>
      <c r="XV20"/>
      <c r="XW20"/>
      <c r="XX20"/>
      <c r="XY20"/>
      <c r="XZ20"/>
      <c r="YA20"/>
      <c r="YB20"/>
      <c r="YC20"/>
      <c r="YD20"/>
      <c r="YE20"/>
      <c r="YF20"/>
      <c r="YG20"/>
      <c r="YH20"/>
      <c r="YI20"/>
      <c r="YJ20"/>
      <c r="YK20"/>
      <c r="YL20"/>
      <c r="YM20"/>
      <c r="YN20"/>
      <c r="YO20"/>
      <c r="YP20"/>
      <c r="YQ20"/>
      <c r="YR20"/>
      <c r="YS20"/>
      <c r="YT20"/>
      <c r="YU20"/>
      <c r="YV20"/>
      <c r="YW20"/>
      <c r="YX20"/>
      <c r="YY20"/>
      <c r="YZ20"/>
      <c r="ZA20"/>
      <c r="ZB20"/>
      <c r="ZC20"/>
      <c r="ZD20"/>
      <c r="ZE20"/>
      <c r="ZF20"/>
      <c r="ZG20"/>
      <c r="ZH20"/>
      <c r="ZI20"/>
      <c r="ZJ20"/>
      <c r="ZK20"/>
      <c r="ZL20"/>
      <c r="ZM20"/>
      <c r="ZN20"/>
      <c r="ZO20"/>
      <c r="ZP20"/>
      <c r="ZQ20"/>
      <c r="ZR20"/>
      <c r="ZS20"/>
      <c r="ZT20"/>
      <c r="ZU20"/>
      <c r="ZV20"/>
      <c r="ZW20"/>
      <c r="ZX20"/>
      <c r="ZY20"/>
      <c r="ZZ20"/>
      <c r="AAA20"/>
      <c r="AAB20"/>
      <c r="AAC20"/>
      <c r="AAD20"/>
      <c r="AAE20"/>
      <c r="AAF20"/>
      <c r="AAG20"/>
      <c r="AAH20"/>
      <c r="AAI20"/>
      <c r="AAJ20"/>
      <c r="AAK20"/>
      <c r="AAL20"/>
      <c r="AAM20"/>
      <c r="AAN20"/>
      <c r="AAO20"/>
      <c r="AAP20"/>
      <c r="AAQ20"/>
      <c r="AAR20"/>
      <c r="AAS20"/>
      <c r="AAT20"/>
      <c r="AAU20"/>
      <c r="AAV20"/>
      <c r="AAW20"/>
      <c r="AAX20"/>
      <c r="AAY20"/>
      <c r="AAZ20"/>
      <c r="ABA20"/>
      <c r="ABB20"/>
      <c r="ABC20"/>
      <c r="ABD20"/>
      <c r="ABE20"/>
      <c r="ABF20"/>
      <c r="ABG20"/>
      <c r="ABH20"/>
      <c r="ABI20"/>
      <c r="ABJ20"/>
      <c r="ABK20"/>
      <c r="ABL20"/>
      <c r="ABM20"/>
      <c r="ABN20"/>
      <c r="ABO20"/>
      <c r="ABP20"/>
      <c r="ABQ20"/>
      <c r="ABR20"/>
      <c r="ABS20"/>
      <c r="ABT20"/>
      <c r="ABU20"/>
      <c r="ABV20"/>
      <c r="ABW20"/>
      <c r="ABX20"/>
      <c r="ABY20"/>
      <c r="ABZ20"/>
      <c r="ACA20"/>
      <c r="ACB20"/>
      <c r="ACC20"/>
      <c r="ACD20"/>
      <c r="ACE20"/>
      <c r="ACF20"/>
      <c r="ACG20"/>
      <c r="ACH20"/>
      <c r="ACI20"/>
      <c r="ACJ20"/>
      <c r="ACK20"/>
      <c r="ACL20"/>
      <c r="ACM20"/>
      <c r="ACN20"/>
      <c r="ACO20"/>
      <c r="ACP20"/>
      <c r="ACQ20"/>
      <c r="ACR20"/>
      <c r="ACS20"/>
      <c r="ACT20"/>
      <c r="ACU20"/>
      <c r="ACV20"/>
      <c r="ACW20"/>
      <c r="ACX20"/>
      <c r="ACY20"/>
      <c r="ACZ20"/>
      <c r="ADA20"/>
      <c r="ADB20"/>
      <c r="ADC20"/>
      <c r="ADD20"/>
      <c r="ADE20"/>
      <c r="ADF20"/>
      <c r="ADG20"/>
      <c r="ADH20"/>
      <c r="ADI20"/>
      <c r="ADJ20"/>
      <c r="ADK20"/>
      <c r="ADL20"/>
      <c r="ADM20"/>
      <c r="ADN20"/>
      <c r="ADO20"/>
      <c r="ADP20"/>
      <c r="ADQ20"/>
      <c r="ADR20"/>
      <c r="ADS20"/>
      <c r="ADT20"/>
      <c r="ADU20"/>
      <c r="ADV20"/>
      <c r="ADW20"/>
      <c r="ADX20"/>
      <c r="ADY20"/>
      <c r="ADZ20"/>
      <c r="AEA20"/>
      <c r="AEB20"/>
      <c r="AEC20"/>
      <c r="AED20"/>
      <c r="AEE20"/>
      <c r="AEF20"/>
      <c r="AEG20"/>
      <c r="AEH20"/>
      <c r="AEI20"/>
      <c r="AEJ20"/>
      <c r="AEK20"/>
      <c r="AEL20"/>
      <c r="AEM20"/>
      <c r="AEN20"/>
      <c r="AEO20"/>
      <c r="AEP20"/>
      <c r="AEQ20"/>
      <c r="AER20"/>
      <c r="AES20"/>
      <c r="AET20"/>
      <c r="AEU20"/>
      <c r="AEV20"/>
      <c r="AEW20"/>
      <c r="AEX20"/>
      <c r="AEY20"/>
      <c r="AEZ20"/>
      <c r="AFA20"/>
      <c r="AFB20"/>
      <c r="AFC20"/>
      <c r="AFD20"/>
      <c r="AFE20"/>
      <c r="AFF20"/>
      <c r="AFG20"/>
      <c r="AFH20"/>
      <c r="AFI20"/>
      <c r="AFJ20"/>
      <c r="AFK20"/>
      <c r="AFL20"/>
      <c r="AFM20"/>
      <c r="AFN20"/>
      <c r="AFO20"/>
      <c r="AFP20"/>
      <c r="AFQ20"/>
      <c r="AFR20"/>
      <c r="AFS20"/>
      <c r="AFT20"/>
      <c r="AFU20"/>
      <c r="AFV20"/>
      <c r="AFW20"/>
      <c r="AFX20"/>
      <c r="AFY20"/>
      <c r="AFZ20"/>
      <c r="AGA20"/>
      <c r="AGB20"/>
      <c r="AGC20"/>
      <c r="AGD20"/>
      <c r="AGE20"/>
      <c r="AGF20"/>
      <c r="AGG20"/>
      <c r="AGH20"/>
      <c r="AGI20"/>
      <c r="AGJ20"/>
      <c r="AGK20"/>
      <c r="AGL20"/>
      <c r="AGM20"/>
      <c r="AGN20"/>
      <c r="AGO20"/>
      <c r="AGP20"/>
      <c r="AGQ20"/>
      <c r="AGR20"/>
      <c r="AGS20"/>
      <c r="AGT20"/>
      <c r="AGU20"/>
      <c r="AGV20"/>
      <c r="AGW20"/>
      <c r="AGX20"/>
      <c r="AGY20"/>
      <c r="AGZ20"/>
      <c r="AHA20"/>
      <c r="AHB20"/>
      <c r="AHC20"/>
      <c r="AHD20"/>
      <c r="AHE20"/>
      <c r="AHF20"/>
      <c r="AHG20"/>
      <c r="AHH20"/>
      <c r="AHI20"/>
      <c r="AHJ20"/>
      <c r="AHK20"/>
      <c r="AHL20"/>
      <c r="AHM20"/>
      <c r="AHN20"/>
      <c r="AHO20"/>
      <c r="AHP20"/>
      <c r="AHQ20"/>
      <c r="AHR20"/>
      <c r="AHS20"/>
      <c r="AHT20"/>
      <c r="AHU20"/>
      <c r="AHV20"/>
      <c r="AHW20"/>
      <c r="AHX20"/>
      <c r="AHY20"/>
      <c r="AHZ20"/>
      <c r="AIA20"/>
      <c r="AIB20"/>
      <c r="AIC20"/>
      <c r="AID20"/>
      <c r="AIE20"/>
      <c r="AIF20"/>
      <c r="AIG20"/>
      <c r="AIH20"/>
      <c r="AII20"/>
      <c r="AIJ20"/>
      <c r="AIK20"/>
      <c r="AIL20"/>
      <c r="AIM20"/>
      <c r="AIN20"/>
      <c r="AIO20"/>
      <c r="AIP20"/>
      <c r="AIQ20"/>
      <c r="AIR20"/>
      <c r="AIS20"/>
      <c r="AIT20"/>
      <c r="AIU20"/>
      <c r="AIV20"/>
      <c r="AIW20"/>
      <c r="AIX20"/>
      <c r="AIY20"/>
      <c r="AIZ20"/>
      <c r="AJA20"/>
      <c r="AJB20"/>
      <c r="AJC20"/>
      <c r="AJD20"/>
      <c r="AJE20"/>
      <c r="AJF20"/>
      <c r="AJG20"/>
      <c r="AJH20"/>
      <c r="AJI20"/>
      <c r="AJJ20"/>
      <c r="AJK20"/>
      <c r="AJL20"/>
      <c r="AJM20"/>
      <c r="AJN20"/>
      <c r="AJO20"/>
      <c r="AJP20"/>
      <c r="AJQ20"/>
      <c r="AJR20"/>
      <c r="AJS20"/>
      <c r="AJT20"/>
      <c r="AJU20"/>
      <c r="AJV20"/>
      <c r="AJW20"/>
      <c r="AJX20"/>
      <c r="AJY20"/>
      <c r="AJZ20"/>
      <c r="AKA20"/>
      <c r="AKB20"/>
      <c r="AKC20"/>
      <c r="AKD20"/>
      <c r="AKE20"/>
      <c r="AKF20"/>
      <c r="AKG20"/>
      <c r="AKH20"/>
      <c r="AKI20"/>
      <c r="AKJ20"/>
      <c r="AKK20"/>
      <c r="AKL20"/>
      <c r="AKM20"/>
      <c r="AKN20"/>
      <c r="AKO20"/>
      <c r="AKP20"/>
      <c r="AKQ20"/>
      <c r="AKR20"/>
      <c r="AKS20"/>
      <c r="AKT20"/>
      <c r="AKU20"/>
      <c r="AKV20"/>
      <c r="AKW20"/>
      <c r="AKX20"/>
      <c r="AKY20"/>
      <c r="AKZ20"/>
      <c r="ALA20"/>
      <c r="ALB20"/>
      <c r="ALC20"/>
      <c r="ALD20"/>
      <c r="ALE20"/>
      <c r="ALF20"/>
      <c r="ALG20"/>
      <c r="ALH20"/>
      <c r="ALI20"/>
      <c r="ALJ20"/>
      <c r="ALK20"/>
      <c r="ALL20"/>
      <c r="ALM20"/>
      <c r="ALN20"/>
      <c r="ALO20"/>
      <c r="ALP20"/>
      <c r="ALQ20"/>
      <c r="ALR20"/>
      <c r="ALS20"/>
      <c r="ALT20"/>
      <c r="ALU20"/>
      <c r="ALV20"/>
      <c r="ALW20"/>
      <c r="ALX20"/>
      <c r="ALY20"/>
      <c r="ALZ20"/>
      <c r="AMA20"/>
      <c r="AMB20"/>
      <c r="AMC20"/>
      <c r="AMD20"/>
      <c r="AME20"/>
      <c r="AMF20"/>
      <c r="AMG20"/>
      <c r="AMH20"/>
      <c r="AMI20"/>
      <c r="AMJ20"/>
      <c r="AMK20"/>
      <c r="AML20"/>
      <c r="AMM20"/>
      <c r="AMN20"/>
      <c r="AMO20"/>
      <c r="AMP20"/>
      <c r="AMQ20"/>
      <c r="AMR20"/>
      <c r="AMS20"/>
      <c r="AMT20"/>
      <c r="AMU20"/>
      <c r="AMV20"/>
      <c r="AMW20"/>
      <c r="AMX20"/>
      <c r="AMY20"/>
      <c r="AMZ20"/>
      <c r="ANA20"/>
      <c r="ANB20"/>
      <c r="ANC20"/>
      <c r="AND20"/>
      <c r="ANE20"/>
      <c r="ANF20"/>
      <c r="ANG20"/>
      <c r="ANH20"/>
      <c r="ANI20"/>
      <c r="ANJ20"/>
      <c r="ANK20"/>
      <c r="ANL20"/>
      <c r="ANM20"/>
      <c r="ANN20"/>
      <c r="ANO20"/>
      <c r="ANP20"/>
      <c r="ANQ20"/>
      <c r="ANR20"/>
      <c r="ANS20"/>
      <c r="ANT20"/>
      <c r="ANU20"/>
      <c r="ANV20"/>
      <c r="ANW20"/>
      <c r="ANX20"/>
      <c r="ANY20"/>
      <c r="ANZ20"/>
      <c r="AOA20"/>
      <c r="AOB20"/>
      <c r="AOC20"/>
      <c r="AOD20"/>
      <c r="AOE20"/>
      <c r="AOF20"/>
      <c r="AOG20"/>
      <c r="AOH20"/>
      <c r="AOI20"/>
      <c r="AOJ20"/>
      <c r="AOK20"/>
      <c r="AOL20"/>
      <c r="AOM20"/>
      <c r="AON20"/>
      <c r="AOO20"/>
      <c r="AOP20"/>
      <c r="AOQ20"/>
      <c r="AOR20"/>
      <c r="AOS20"/>
      <c r="AOT20"/>
      <c r="AOU20"/>
      <c r="AOV20"/>
      <c r="AOW20"/>
      <c r="AOX20"/>
      <c r="AOY20"/>
      <c r="AOZ20"/>
      <c r="APA20"/>
      <c r="APB20"/>
      <c r="APC20"/>
      <c r="APD20"/>
      <c r="APE20"/>
      <c r="APF20"/>
      <c r="APG20"/>
      <c r="APH20"/>
      <c r="API20"/>
      <c r="APJ20"/>
      <c r="APK20"/>
      <c r="APL20"/>
      <c r="APM20"/>
      <c r="APN20"/>
      <c r="APO20"/>
      <c r="APP20"/>
      <c r="APQ20"/>
      <c r="APR20"/>
      <c r="APS20"/>
      <c r="APT20"/>
      <c r="APU20"/>
      <c r="APV20"/>
      <c r="APW20"/>
      <c r="APX20"/>
      <c r="APY20"/>
      <c r="APZ20"/>
      <c r="AQA20"/>
      <c r="AQB20"/>
      <c r="AQC20"/>
      <c r="AQD20"/>
      <c r="AQE20"/>
      <c r="AQF20"/>
      <c r="AQG20"/>
      <c r="AQH20"/>
      <c r="AQI20"/>
      <c r="AQJ20"/>
      <c r="AQK20"/>
      <c r="AQL20"/>
      <c r="AQM20"/>
      <c r="AQN20"/>
      <c r="AQO20"/>
      <c r="AQP20"/>
      <c r="AQQ20"/>
      <c r="AQR20"/>
      <c r="AQS20"/>
      <c r="AQT20"/>
      <c r="AQU20"/>
      <c r="AQV20"/>
      <c r="AQW20"/>
      <c r="AQX20"/>
      <c r="AQY20"/>
      <c r="AQZ20"/>
      <c r="ARA20"/>
      <c r="ARB20"/>
      <c r="ARC20"/>
      <c r="ARD20"/>
      <c r="ARE20"/>
      <c r="ARF20"/>
      <c r="ARG20"/>
      <c r="ARH20"/>
      <c r="ARI20"/>
      <c r="ARJ20"/>
      <c r="ARK20"/>
      <c r="ARL20"/>
      <c r="ARM20"/>
      <c r="ARN20"/>
      <c r="ARO20"/>
      <c r="ARP20"/>
      <c r="ARQ20"/>
      <c r="ARR20"/>
      <c r="ARS20"/>
      <c r="ART20"/>
      <c r="ARU20"/>
      <c r="ARV20"/>
      <c r="ARW20"/>
      <c r="ARX20"/>
      <c r="ARY20"/>
      <c r="ARZ20"/>
      <c r="ASA20"/>
      <c r="ASB20"/>
      <c r="ASC20"/>
      <c r="ASD20"/>
      <c r="ASE20"/>
      <c r="ASF20"/>
      <c r="ASG20"/>
      <c r="ASH20"/>
      <c r="ASI20"/>
      <c r="ASJ20"/>
      <c r="ASK20"/>
      <c r="ASL20"/>
      <c r="ASM20"/>
      <c r="ASN20"/>
      <c r="ASO20"/>
      <c r="ASP20"/>
      <c r="ASQ20"/>
      <c r="ASR20"/>
      <c r="ASS20"/>
      <c r="AST20"/>
      <c r="ASU20"/>
      <c r="ASV20"/>
      <c r="ASW20"/>
      <c r="ASX20"/>
      <c r="ASY20"/>
      <c r="ASZ20"/>
      <c r="ATA20"/>
      <c r="ATB20"/>
      <c r="ATC20"/>
      <c r="ATD20"/>
      <c r="ATE20"/>
      <c r="ATF20"/>
      <c r="ATG20"/>
      <c r="ATH20"/>
      <c r="ATI20"/>
      <c r="ATJ20"/>
      <c r="ATK20"/>
      <c r="ATL20"/>
      <c r="ATM20"/>
      <c r="ATN20"/>
      <c r="ATO20"/>
      <c r="ATP20"/>
      <c r="ATQ20"/>
      <c r="ATR20"/>
      <c r="ATS20"/>
      <c r="ATT20"/>
      <c r="ATU20"/>
      <c r="ATV20"/>
      <c r="ATW20"/>
      <c r="ATX20"/>
      <c r="ATY20"/>
      <c r="ATZ20"/>
      <c r="AUA20"/>
      <c r="AUB20"/>
      <c r="AUC20"/>
      <c r="AUD20"/>
      <c r="AUE20"/>
      <c r="AUF20"/>
      <c r="AUG20"/>
      <c r="AUH20"/>
      <c r="AUI20"/>
      <c r="AUJ20"/>
      <c r="AUK20"/>
      <c r="AUL20"/>
      <c r="AUM20"/>
      <c r="AUN20"/>
      <c r="AUO20"/>
      <c r="AUP20"/>
      <c r="AUQ20"/>
      <c r="AUR20"/>
      <c r="AUS20"/>
      <c r="AUT20"/>
      <c r="AUU20"/>
      <c r="AUV20"/>
      <c r="AUW20"/>
      <c r="AUX20"/>
      <c r="AUY20"/>
      <c r="AUZ20"/>
      <c r="AVA20"/>
      <c r="AVB20"/>
      <c r="AVC20"/>
      <c r="AVD20"/>
      <c r="AVE20"/>
      <c r="AVF20"/>
      <c r="AVG20"/>
      <c r="AVH20"/>
      <c r="AVI20"/>
      <c r="AVJ20"/>
      <c r="AVK20"/>
      <c r="AVL20"/>
      <c r="AVM20"/>
      <c r="AVN20"/>
      <c r="AVO20"/>
      <c r="AVP20"/>
      <c r="AVQ20"/>
      <c r="AVR20"/>
      <c r="AVS20"/>
      <c r="AVT20"/>
      <c r="AVU20"/>
      <c r="AVV20"/>
      <c r="AVW20"/>
      <c r="AVX20"/>
      <c r="AVY20"/>
      <c r="AVZ20"/>
      <c r="AWA20"/>
      <c r="AWB20"/>
      <c r="AWC20"/>
      <c r="AWD20"/>
      <c r="AWE20"/>
      <c r="AWF20"/>
      <c r="AWG20"/>
      <c r="AWH20"/>
      <c r="AWI20"/>
      <c r="AWJ20"/>
      <c r="AWK20"/>
      <c r="AWL20"/>
      <c r="AWM20"/>
      <c r="AWN20"/>
      <c r="AWO20"/>
      <c r="AWP20"/>
      <c r="AWQ20"/>
      <c r="AWR20"/>
      <c r="AWS20"/>
    </row>
    <row r="21" spans="1:1293" s="54" customFormat="1" ht="30" x14ac:dyDescent="0.2">
      <c r="A21" s="192"/>
      <c r="B21" s="158">
        <v>66</v>
      </c>
      <c r="C21" s="193"/>
      <c r="D21" s="194" t="s">
        <v>17</v>
      </c>
      <c r="E21" s="230">
        <f>SUM(E22)</f>
        <v>553378.90999999992</v>
      </c>
      <c r="F21" s="230">
        <v>407924</v>
      </c>
      <c r="G21" s="230">
        <f>SUM(G22)</f>
        <v>445819.93000000005</v>
      </c>
      <c r="H21" s="196">
        <f t="shared" si="5"/>
        <v>80.563231077960694</v>
      </c>
      <c r="I21" s="197">
        <f t="shared" si="0"/>
        <v>109.28994861787982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  <c r="XY21"/>
      <c r="XZ21"/>
      <c r="YA21"/>
      <c r="YB21"/>
      <c r="YC21"/>
      <c r="YD21"/>
      <c r="YE21"/>
      <c r="YF21"/>
      <c r="YG21"/>
      <c r="YH21"/>
      <c r="YI21"/>
      <c r="YJ21"/>
      <c r="YK21"/>
      <c r="YL21"/>
      <c r="YM21"/>
      <c r="YN21"/>
      <c r="YO21"/>
      <c r="YP21"/>
      <c r="YQ21"/>
      <c r="YR21"/>
      <c r="YS21"/>
      <c r="YT21"/>
      <c r="YU21"/>
      <c r="YV21"/>
      <c r="YW21"/>
      <c r="YX21"/>
      <c r="YY21"/>
      <c r="YZ21"/>
      <c r="ZA21"/>
      <c r="ZB21"/>
      <c r="ZC21"/>
      <c r="ZD21"/>
      <c r="ZE21"/>
      <c r="ZF21"/>
      <c r="ZG21"/>
      <c r="ZH21"/>
      <c r="ZI21"/>
      <c r="ZJ21"/>
      <c r="ZK21"/>
      <c r="ZL21"/>
      <c r="ZM21"/>
      <c r="ZN21"/>
      <c r="ZO21"/>
      <c r="ZP21"/>
      <c r="ZQ21"/>
      <c r="ZR21"/>
      <c r="ZS21"/>
      <c r="ZT21"/>
      <c r="ZU21"/>
      <c r="ZV21"/>
      <c r="ZW21"/>
      <c r="ZX21"/>
      <c r="ZY21"/>
      <c r="ZZ21"/>
      <c r="AAA21"/>
      <c r="AAB21"/>
      <c r="AAC21"/>
      <c r="AAD21"/>
      <c r="AAE21"/>
      <c r="AAF21"/>
      <c r="AAG21"/>
      <c r="AAH21"/>
      <c r="AAI21"/>
      <c r="AAJ21"/>
      <c r="AAK21"/>
      <c r="AAL21"/>
      <c r="AAM21"/>
      <c r="AAN21"/>
      <c r="AAO21"/>
      <c r="AAP21"/>
      <c r="AAQ21"/>
      <c r="AAR21"/>
      <c r="AAS21"/>
      <c r="AAT21"/>
      <c r="AAU21"/>
      <c r="AAV21"/>
      <c r="AAW21"/>
      <c r="AAX21"/>
      <c r="AAY21"/>
      <c r="AAZ21"/>
      <c r="ABA21"/>
      <c r="ABB21"/>
      <c r="ABC21"/>
      <c r="ABD21"/>
      <c r="ABE21"/>
      <c r="ABF21"/>
      <c r="ABG21"/>
      <c r="ABH21"/>
      <c r="ABI21"/>
      <c r="ABJ21"/>
      <c r="ABK21"/>
      <c r="ABL21"/>
      <c r="ABM21"/>
      <c r="ABN21"/>
      <c r="ABO21"/>
      <c r="ABP21"/>
      <c r="ABQ21"/>
      <c r="ABR21"/>
      <c r="ABS21"/>
      <c r="ABT21"/>
      <c r="ABU21"/>
      <c r="ABV21"/>
      <c r="ABW21"/>
      <c r="ABX21"/>
      <c r="ABY21"/>
      <c r="ABZ21"/>
      <c r="ACA21"/>
      <c r="ACB21"/>
      <c r="ACC21"/>
      <c r="ACD21"/>
      <c r="ACE21"/>
      <c r="ACF21"/>
      <c r="ACG21"/>
      <c r="ACH21"/>
      <c r="ACI21"/>
      <c r="ACJ21"/>
      <c r="ACK21"/>
      <c r="ACL21"/>
      <c r="ACM21"/>
      <c r="ACN21"/>
      <c r="ACO21"/>
      <c r="ACP21"/>
      <c r="ACQ21"/>
      <c r="ACR21"/>
      <c r="ACS21"/>
      <c r="ACT21"/>
      <c r="ACU21"/>
      <c r="ACV21"/>
      <c r="ACW21"/>
      <c r="ACX21"/>
      <c r="ACY21"/>
      <c r="ACZ21"/>
      <c r="ADA21"/>
      <c r="ADB21"/>
      <c r="ADC21"/>
      <c r="ADD21"/>
      <c r="ADE21"/>
      <c r="ADF21"/>
      <c r="ADG21"/>
      <c r="ADH21"/>
      <c r="ADI21"/>
      <c r="ADJ21"/>
      <c r="ADK21"/>
      <c r="ADL21"/>
      <c r="ADM21"/>
      <c r="ADN21"/>
      <c r="ADO21"/>
      <c r="ADP21"/>
      <c r="ADQ21"/>
      <c r="ADR21"/>
      <c r="ADS21"/>
      <c r="ADT21"/>
      <c r="ADU21"/>
      <c r="ADV21"/>
      <c r="ADW21"/>
      <c r="ADX21"/>
      <c r="ADY21"/>
      <c r="ADZ21"/>
      <c r="AEA21"/>
      <c r="AEB21"/>
      <c r="AEC21"/>
      <c r="AED21"/>
      <c r="AEE21"/>
      <c r="AEF21"/>
      <c r="AEG21"/>
      <c r="AEH21"/>
      <c r="AEI21"/>
      <c r="AEJ21"/>
      <c r="AEK21"/>
      <c r="AEL21"/>
      <c r="AEM21"/>
      <c r="AEN21"/>
      <c r="AEO21"/>
      <c r="AEP21"/>
      <c r="AEQ21"/>
      <c r="AER21"/>
      <c r="AES21"/>
      <c r="AET21"/>
      <c r="AEU21"/>
      <c r="AEV21"/>
      <c r="AEW21"/>
      <c r="AEX21"/>
      <c r="AEY21"/>
      <c r="AEZ21"/>
      <c r="AFA21"/>
      <c r="AFB21"/>
      <c r="AFC21"/>
      <c r="AFD21"/>
      <c r="AFE21"/>
      <c r="AFF21"/>
      <c r="AFG21"/>
      <c r="AFH21"/>
      <c r="AFI21"/>
      <c r="AFJ21"/>
      <c r="AFK21"/>
      <c r="AFL21"/>
      <c r="AFM21"/>
      <c r="AFN21"/>
      <c r="AFO21"/>
      <c r="AFP21"/>
      <c r="AFQ21"/>
      <c r="AFR21"/>
      <c r="AFS21"/>
      <c r="AFT21"/>
      <c r="AFU21"/>
      <c r="AFV21"/>
      <c r="AFW21"/>
      <c r="AFX21"/>
      <c r="AFY21"/>
      <c r="AFZ21"/>
      <c r="AGA21"/>
      <c r="AGB21"/>
      <c r="AGC21"/>
      <c r="AGD21"/>
      <c r="AGE21"/>
      <c r="AGF21"/>
      <c r="AGG21"/>
      <c r="AGH21"/>
      <c r="AGI21"/>
      <c r="AGJ21"/>
      <c r="AGK21"/>
      <c r="AGL21"/>
      <c r="AGM21"/>
      <c r="AGN21"/>
      <c r="AGO21"/>
      <c r="AGP21"/>
      <c r="AGQ21"/>
      <c r="AGR21"/>
      <c r="AGS21"/>
      <c r="AGT21"/>
      <c r="AGU21"/>
      <c r="AGV21"/>
      <c r="AGW21"/>
      <c r="AGX21"/>
      <c r="AGY21"/>
      <c r="AGZ21"/>
      <c r="AHA21"/>
      <c r="AHB21"/>
      <c r="AHC21"/>
      <c r="AHD21"/>
      <c r="AHE21"/>
      <c r="AHF21"/>
      <c r="AHG21"/>
      <c r="AHH21"/>
      <c r="AHI21"/>
      <c r="AHJ21"/>
      <c r="AHK21"/>
      <c r="AHL21"/>
      <c r="AHM21"/>
      <c r="AHN21"/>
      <c r="AHO21"/>
      <c r="AHP21"/>
      <c r="AHQ21"/>
      <c r="AHR21"/>
      <c r="AHS21"/>
      <c r="AHT21"/>
      <c r="AHU21"/>
      <c r="AHV21"/>
      <c r="AHW21"/>
      <c r="AHX21"/>
      <c r="AHY21"/>
      <c r="AHZ21"/>
      <c r="AIA21"/>
      <c r="AIB21"/>
      <c r="AIC21"/>
      <c r="AID21"/>
      <c r="AIE21"/>
      <c r="AIF21"/>
      <c r="AIG21"/>
      <c r="AIH21"/>
      <c r="AII21"/>
      <c r="AIJ21"/>
      <c r="AIK21"/>
      <c r="AIL21"/>
      <c r="AIM21"/>
      <c r="AIN21"/>
      <c r="AIO21"/>
      <c r="AIP21"/>
      <c r="AIQ21"/>
      <c r="AIR21"/>
      <c r="AIS21"/>
      <c r="AIT21"/>
      <c r="AIU21"/>
      <c r="AIV21"/>
      <c r="AIW21"/>
      <c r="AIX21"/>
      <c r="AIY21"/>
      <c r="AIZ21"/>
      <c r="AJA21"/>
      <c r="AJB21"/>
      <c r="AJC21"/>
      <c r="AJD21"/>
      <c r="AJE21"/>
      <c r="AJF21"/>
      <c r="AJG21"/>
      <c r="AJH21"/>
      <c r="AJI21"/>
      <c r="AJJ21"/>
      <c r="AJK21"/>
      <c r="AJL21"/>
      <c r="AJM21"/>
      <c r="AJN21"/>
      <c r="AJO21"/>
      <c r="AJP21"/>
      <c r="AJQ21"/>
      <c r="AJR21"/>
      <c r="AJS21"/>
      <c r="AJT21"/>
      <c r="AJU21"/>
      <c r="AJV21"/>
      <c r="AJW21"/>
      <c r="AJX21"/>
      <c r="AJY21"/>
      <c r="AJZ21"/>
      <c r="AKA21"/>
      <c r="AKB21"/>
      <c r="AKC21"/>
      <c r="AKD21"/>
      <c r="AKE21"/>
      <c r="AKF21"/>
      <c r="AKG21"/>
      <c r="AKH21"/>
      <c r="AKI21"/>
      <c r="AKJ21"/>
      <c r="AKK21"/>
      <c r="AKL21"/>
      <c r="AKM21"/>
      <c r="AKN21"/>
      <c r="AKO21"/>
      <c r="AKP21"/>
      <c r="AKQ21"/>
      <c r="AKR21"/>
      <c r="AKS21"/>
      <c r="AKT21"/>
      <c r="AKU21"/>
      <c r="AKV21"/>
      <c r="AKW21"/>
      <c r="AKX21"/>
      <c r="AKY21"/>
      <c r="AKZ21"/>
      <c r="ALA21"/>
      <c r="ALB21"/>
      <c r="ALC21"/>
      <c r="ALD21"/>
      <c r="ALE21"/>
      <c r="ALF21"/>
      <c r="ALG21"/>
      <c r="ALH21"/>
      <c r="ALI21"/>
      <c r="ALJ21"/>
      <c r="ALK21"/>
      <c r="ALL21"/>
      <c r="ALM21"/>
      <c r="ALN21"/>
      <c r="ALO21"/>
      <c r="ALP21"/>
      <c r="ALQ21"/>
      <c r="ALR21"/>
      <c r="ALS21"/>
      <c r="ALT21"/>
      <c r="ALU21"/>
      <c r="ALV21"/>
      <c r="ALW21"/>
      <c r="ALX21"/>
      <c r="ALY21"/>
      <c r="ALZ21"/>
      <c r="AMA21"/>
      <c r="AMB21"/>
      <c r="AMC21"/>
      <c r="AMD21"/>
      <c r="AME21"/>
      <c r="AMF21"/>
      <c r="AMG21"/>
      <c r="AMH21"/>
      <c r="AMI21"/>
      <c r="AMJ21"/>
      <c r="AMK21"/>
      <c r="AML21"/>
      <c r="AMM21"/>
      <c r="AMN21"/>
      <c r="AMO21"/>
      <c r="AMP21"/>
      <c r="AMQ21"/>
      <c r="AMR21"/>
      <c r="AMS21"/>
      <c r="AMT21"/>
      <c r="AMU21"/>
      <c r="AMV21"/>
      <c r="AMW21"/>
      <c r="AMX21"/>
      <c r="AMY21"/>
      <c r="AMZ21"/>
      <c r="ANA21"/>
      <c r="ANB21"/>
      <c r="ANC21"/>
      <c r="AND21"/>
      <c r="ANE21"/>
      <c r="ANF21"/>
      <c r="ANG21"/>
      <c r="ANH21"/>
      <c r="ANI21"/>
      <c r="ANJ21"/>
      <c r="ANK21"/>
      <c r="ANL21"/>
      <c r="ANM21"/>
      <c r="ANN21"/>
      <c r="ANO21"/>
      <c r="ANP21"/>
      <c r="ANQ21"/>
      <c r="ANR21"/>
      <c r="ANS21"/>
      <c r="ANT21"/>
      <c r="ANU21"/>
      <c r="ANV21"/>
      <c r="ANW21"/>
      <c r="ANX21"/>
      <c r="ANY21"/>
      <c r="ANZ21"/>
      <c r="AOA21"/>
      <c r="AOB21"/>
      <c r="AOC21"/>
      <c r="AOD21"/>
      <c r="AOE21"/>
      <c r="AOF21"/>
      <c r="AOG21"/>
      <c r="AOH21"/>
      <c r="AOI21"/>
      <c r="AOJ21"/>
      <c r="AOK21"/>
      <c r="AOL21"/>
      <c r="AOM21"/>
      <c r="AON21"/>
      <c r="AOO21"/>
      <c r="AOP21"/>
      <c r="AOQ21"/>
      <c r="AOR21"/>
      <c r="AOS21"/>
      <c r="AOT21"/>
      <c r="AOU21"/>
      <c r="AOV21"/>
      <c r="AOW21"/>
      <c r="AOX21"/>
      <c r="AOY21"/>
      <c r="AOZ21"/>
      <c r="APA21"/>
      <c r="APB21"/>
      <c r="APC21"/>
      <c r="APD21"/>
      <c r="APE21"/>
      <c r="APF21"/>
      <c r="APG21"/>
      <c r="APH21"/>
      <c r="API21"/>
      <c r="APJ21"/>
      <c r="APK21"/>
      <c r="APL21"/>
      <c r="APM21"/>
      <c r="APN21"/>
      <c r="APO21"/>
      <c r="APP21"/>
      <c r="APQ21"/>
      <c r="APR21"/>
      <c r="APS21"/>
      <c r="APT21"/>
      <c r="APU21"/>
      <c r="APV21"/>
      <c r="APW21"/>
      <c r="APX21"/>
      <c r="APY21"/>
      <c r="APZ21"/>
      <c r="AQA21"/>
      <c r="AQB21"/>
      <c r="AQC21"/>
      <c r="AQD21"/>
      <c r="AQE21"/>
      <c r="AQF21"/>
      <c r="AQG21"/>
      <c r="AQH21"/>
      <c r="AQI21"/>
      <c r="AQJ21"/>
      <c r="AQK21"/>
      <c r="AQL21"/>
      <c r="AQM21"/>
      <c r="AQN21"/>
      <c r="AQO21"/>
      <c r="AQP21"/>
      <c r="AQQ21"/>
      <c r="AQR21"/>
      <c r="AQS21"/>
      <c r="AQT21"/>
      <c r="AQU21"/>
      <c r="AQV21"/>
      <c r="AQW21"/>
      <c r="AQX21"/>
      <c r="AQY21"/>
      <c r="AQZ21"/>
      <c r="ARA21"/>
      <c r="ARB21"/>
      <c r="ARC21"/>
      <c r="ARD21"/>
      <c r="ARE21"/>
      <c r="ARF21"/>
      <c r="ARG21"/>
      <c r="ARH21"/>
      <c r="ARI21"/>
      <c r="ARJ21"/>
      <c r="ARK21"/>
      <c r="ARL21"/>
      <c r="ARM21"/>
      <c r="ARN21"/>
      <c r="ARO21"/>
      <c r="ARP21"/>
      <c r="ARQ21"/>
      <c r="ARR21"/>
      <c r="ARS21"/>
      <c r="ART21"/>
      <c r="ARU21"/>
      <c r="ARV21"/>
      <c r="ARW21"/>
      <c r="ARX21"/>
      <c r="ARY21"/>
      <c r="ARZ21"/>
      <c r="ASA21"/>
      <c r="ASB21"/>
      <c r="ASC21"/>
      <c r="ASD21"/>
      <c r="ASE21"/>
      <c r="ASF21"/>
      <c r="ASG21"/>
      <c r="ASH21"/>
      <c r="ASI21"/>
      <c r="ASJ21"/>
      <c r="ASK21"/>
      <c r="ASL21"/>
      <c r="ASM21"/>
      <c r="ASN21"/>
      <c r="ASO21"/>
      <c r="ASP21"/>
      <c r="ASQ21"/>
      <c r="ASR21"/>
      <c r="ASS21"/>
      <c r="AST21"/>
      <c r="ASU21"/>
      <c r="ASV21"/>
      <c r="ASW21"/>
      <c r="ASX21"/>
      <c r="ASY21"/>
      <c r="ASZ21"/>
      <c r="ATA21"/>
      <c r="ATB21"/>
      <c r="ATC21"/>
      <c r="ATD21"/>
      <c r="ATE21"/>
      <c r="ATF21"/>
      <c r="ATG21"/>
      <c r="ATH21"/>
      <c r="ATI21"/>
      <c r="ATJ21"/>
      <c r="ATK21"/>
      <c r="ATL21"/>
      <c r="ATM21"/>
      <c r="ATN21"/>
      <c r="ATO21"/>
      <c r="ATP21"/>
      <c r="ATQ21"/>
      <c r="ATR21"/>
      <c r="ATS21"/>
      <c r="ATT21"/>
      <c r="ATU21"/>
      <c r="ATV21"/>
      <c r="ATW21"/>
      <c r="ATX21"/>
      <c r="ATY21"/>
      <c r="ATZ21"/>
      <c r="AUA21"/>
      <c r="AUB21"/>
      <c r="AUC21"/>
      <c r="AUD21"/>
      <c r="AUE21"/>
      <c r="AUF21"/>
      <c r="AUG21"/>
      <c r="AUH21"/>
      <c r="AUI21"/>
      <c r="AUJ21"/>
      <c r="AUK21"/>
      <c r="AUL21"/>
      <c r="AUM21"/>
      <c r="AUN21"/>
      <c r="AUO21"/>
      <c r="AUP21"/>
      <c r="AUQ21"/>
      <c r="AUR21"/>
      <c r="AUS21"/>
      <c r="AUT21"/>
      <c r="AUU21"/>
      <c r="AUV21"/>
      <c r="AUW21"/>
      <c r="AUX21"/>
      <c r="AUY21"/>
      <c r="AUZ21"/>
      <c r="AVA21"/>
      <c r="AVB21"/>
      <c r="AVC21"/>
      <c r="AVD21"/>
      <c r="AVE21"/>
      <c r="AVF21"/>
      <c r="AVG21"/>
      <c r="AVH21"/>
      <c r="AVI21"/>
      <c r="AVJ21"/>
      <c r="AVK21"/>
      <c r="AVL21"/>
      <c r="AVM21"/>
      <c r="AVN21"/>
      <c r="AVO21"/>
      <c r="AVP21"/>
      <c r="AVQ21"/>
      <c r="AVR21"/>
      <c r="AVS21"/>
      <c r="AVT21"/>
      <c r="AVU21"/>
      <c r="AVV21"/>
      <c r="AVW21"/>
      <c r="AVX21"/>
      <c r="AVY21"/>
      <c r="AVZ21"/>
      <c r="AWA21"/>
      <c r="AWB21"/>
      <c r="AWC21"/>
      <c r="AWD21"/>
      <c r="AWE21"/>
      <c r="AWF21"/>
      <c r="AWG21"/>
      <c r="AWH21"/>
      <c r="AWI21"/>
      <c r="AWJ21"/>
      <c r="AWK21"/>
      <c r="AWL21"/>
      <c r="AWM21"/>
      <c r="AWN21"/>
      <c r="AWO21"/>
      <c r="AWP21"/>
      <c r="AWQ21"/>
      <c r="AWR21"/>
      <c r="AWS21"/>
    </row>
    <row r="22" spans="1:1293" s="57" customFormat="1" ht="30" x14ac:dyDescent="0.2">
      <c r="A22" s="198"/>
      <c r="B22" s="165" t="s">
        <v>146</v>
      </c>
      <c r="C22" s="199"/>
      <c r="D22" s="169" t="s">
        <v>61</v>
      </c>
      <c r="E22" s="231">
        <f>SUM(E25)+E23+E24</f>
        <v>553378.90999999992</v>
      </c>
      <c r="F22" s="231">
        <f>F23+F24+F25</f>
        <v>0</v>
      </c>
      <c r="G22" s="231">
        <f>SUM(G25)+G23+G24</f>
        <v>445819.93000000005</v>
      </c>
      <c r="H22" s="201">
        <f t="shared" si="5"/>
        <v>80.563231077960694</v>
      </c>
      <c r="I22" s="202">
        <v>0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  <c r="TL22"/>
      <c r="TM22"/>
      <c r="TN22"/>
      <c r="TO22"/>
      <c r="TP22"/>
      <c r="TQ22"/>
      <c r="TR22"/>
      <c r="TS22"/>
      <c r="TT22"/>
      <c r="TU22"/>
      <c r="TV22"/>
      <c r="TW22"/>
      <c r="TX22"/>
      <c r="TY22"/>
      <c r="TZ22"/>
      <c r="UA22"/>
      <c r="UB22"/>
      <c r="UC22"/>
      <c r="UD22"/>
      <c r="UE22"/>
      <c r="UF22"/>
      <c r="UG22"/>
      <c r="UH22"/>
      <c r="UI22"/>
      <c r="UJ22"/>
      <c r="UK22"/>
      <c r="UL22"/>
      <c r="UM22"/>
      <c r="UN22"/>
      <c r="UO22"/>
      <c r="UP22"/>
      <c r="UQ22"/>
      <c r="UR22"/>
      <c r="US22"/>
      <c r="UT22"/>
      <c r="UU22"/>
      <c r="UV22"/>
      <c r="UW22"/>
      <c r="UX22"/>
      <c r="UY22"/>
      <c r="UZ22"/>
      <c r="VA22"/>
      <c r="VB22"/>
      <c r="VC22"/>
      <c r="VD22"/>
      <c r="VE22"/>
      <c r="VF22"/>
      <c r="VG22"/>
      <c r="VH22"/>
      <c r="VI22"/>
      <c r="VJ22"/>
      <c r="VK22"/>
      <c r="VL22"/>
      <c r="VM22"/>
      <c r="VN22"/>
      <c r="VO22"/>
      <c r="VP22"/>
      <c r="VQ22"/>
      <c r="VR22"/>
      <c r="VS22"/>
      <c r="VT22"/>
      <c r="VU22"/>
      <c r="VV22"/>
      <c r="VW22"/>
      <c r="VX22"/>
      <c r="VY22"/>
      <c r="VZ22"/>
      <c r="WA22"/>
      <c r="WB22"/>
      <c r="WC22"/>
      <c r="WD22"/>
      <c r="WE22"/>
      <c r="WF22"/>
      <c r="WG22"/>
      <c r="WH22"/>
      <c r="WI22"/>
      <c r="WJ22"/>
      <c r="WK22"/>
      <c r="WL22"/>
      <c r="WM22"/>
      <c r="WN22"/>
      <c r="WO22"/>
      <c r="WP22"/>
      <c r="WQ22"/>
      <c r="WR22"/>
      <c r="WS22"/>
      <c r="WT22"/>
      <c r="WU22"/>
      <c r="WV22"/>
      <c r="WW22"/>
      <c r="WX22"/>
      <c r="WY22"/>
      <c r="WZ22"/>
      <c r="XA22"/>
      <c r="XB22"/>
      <c r="XC22"/>
      <c r="XD22"/>
      <c r="XE22"/>
      <c r="XF22"/>
      <c r="XG22"/>
      <c r="XH22"/>
      <c r="XI22"/>
      <c r="XJ22"/>
      <c r="XK22"/>
      <c r="XL22"/>
      <c r="XM22"/>
      <c r="XN22"/>
      <c r="XO22"/>
      <c r="XP22"/>
      <c r="XQ22"/>
      <c r="XR22"/>
      <c r="XS22"/>
      <c r="XT22"/>
      <c r="XU22"/>
      <c r="XV22"/>
      <c r="XW22"/>
      <c r="XX22"/>
      <c r="XY22"/>
      <c r="XZ22"/>
      <c r="YA22"/>
      <c r="YB22"/>
      <c r="YC22"/>
      <c r="YD22"/>
      <c r="YE22"/>
      <c r="YF22"/>
      <c r="YG22"/>
      <c r="YH22"/>
      <c r="YI22"/>
      <c r="YJ22"/>
      <c r="YK22"/>
      <c r="YL22"/>
      <c r="YM22"/>
      <c r="YN22"/>
      <c r="YO22"/>
      <c r="YP22"/>
      <c r="YQ22"/>
      <c r="YR22"/>
      <c r="YS22"/>
      <c r="YT22"/>
      <c r="YU22"/>
      <c r="YV22"/>
      <c r="YW22"/>
      <c r="YX22"/>
      <c r="YY22"/>
      <c r="YZ22"/>
      <c r="ZA22"/>
      <c r="ZB22"/>
      <c r="ZC22"/>
      <c r="ZD22"/>
      <c r="ZE22"/>
      <c r="ZF22"/>
      <c r="ZG22"/>
      <c r="ZH22"/>
      <c r="ZI22"/>
      <c r="ZJ22"/>
      <c r="ZK22"/>
      <c r="ZL22"/>
      <c r="ZM22"/>
      <c r="ZN22"/>
      <c r="ZO22"/>
      <c r="ZP22"/>
      <c r="ZQ22"/>
      <c r="ZR22"/>
      <c r="ZS22"/>
      <c r="ZT22"/>
      <c r="ZU22"/>
      <c r="ZV22"/>
      <c r="ZW22"/>
      <c r="ZX22"/>
      <c r="ZY22"/>
      <c r="ZZ22"/>
      <c r="AAA22"/>
      <c r="AAB22"/>
      <c r="AAC22"/>
      <c r="AAD22"/>
      <c r="AAE22"/>
      <c r="AAF22"/>
      <c r="AAG22"/>
      <c r="AAH22"/>
      <c r="AAI22"/>
      <c r="AAJ22"/>
      <c r="AAK22"/>
      <c r="AAL22"/>
      <c r="AAM22"/>
      <c r="AAN22"/>
      <c r="AAO22"/>
      <c r="AAP22"/>
      <c r="AAQ22"/>
      <c r="AAR22"/>
      <c r="AAS22"/>
      <c r="AAT22"/>
      <c r="AAU22"/>
      <c r="AAV22"/>
      <c r="AAW22"/>
      <c r="AAX22"/>
      <c r="AAY22"/>
      <c r="AAZ22"/>
      <c r="ABA22"/>
      <c r="ABB22"/>
      <c r="ABC22"/>
      <c r="ABD22"/>
      <c r="ABE22"/>
      <c r="ABF22"/>
      <c r="ABG22"/>
      <c r="ABH22"/>
      <c r="ABI22"/>
      <c r="ABJ22"/>
      <c r="ABK22"/>
      <c r="ABL22"/>
      <c r="ABM22"/>
      <c r="ABN22"/>
      <c r="ABO22"/>
      <c r="ABP22"/>
      <c r="ABQ22"/>
      <c r="ABR22"/>
      <c r="ABS22"/>
      <c r="ABT22"/>
      <c r="ABU22"/>
      <c r="ABV22"/>
      <c r="ABW22"/>
      <c r="ABX22"/>
      <c r="ABY22"/>
      <c r="ABZ22"/>
      <c r="ACA22"/>
      <c r="ACB22"/>
      <c r="ACC22"/>
      <c r="ACD22"/>
      <c r="ACE22"/>
      <c r="ACF22"/>
      <c r="ACG22"/>
      <c r="ACH22"/>
      <c r="ACI22"/>
      <c r="ACJ22"/>
      <c r="ACK22"/>
      <c r="ACL22"/>
      <c r="ACM22"/>
      <c r="ACN22"/>
      <c r="ACO22"/>
      <c r="ACP22"/>
      <c r="ACQ22"/>
      <c r="ACR22"/>
      <c r="ACS22"/>
      <c r="ACT22"/>
      <c r="ACU22"/>
      <c r="ACV22"/>
      <c r="ACW22"/>
      <c r="ACX22"/>
      <c r="ACY22"/>
      <c r="ACZ22"/>
      <c r="ADA22"/>
      <c r="ADB22"/>
      <c r="ADC22"/>
      <c r="ADD22"/>
      <c r="ADE22"/>
      <c r="ADF22"/>
      <c r="ADG22"/>
      <c r="ADH22"/>
      <c r="ADI22"/>
      <c r="ADJ22"/>
      <c r="ADK22"/>
      <c r="ADL22"/>
      <c r="ADM22"/>
      <c r="ADN22"/>
      <c r="ADO22"/>
      <c r="ADP22"/>
      <c r="ADQ22"/>
      <c r="ADR22"/>
      <c r="ADS22"/>
      <c r="ADT22"/>
      <c r="ADU22"/>
      <c r="ADV22"/>
      <c r="ADW22"/>
      <c r="ADX22"/>
      <c r="ADY22"/>
      <c r="ADZ22"/>
      <c r="AEA22"/>
      <c r="AEB22"/>
      <c r="AEC22"/>
      <c r="AED22"/>
      <c r="AEE22"/>
      <c r="AEF22"/>
      <c r="AEG22"/>
      <c r="AEH22"/>
      <c r="AEI22"/>
      <c r="AEJ22"/>
      <c r="AEK22"/>
      <c r="AEL22"/>
      <c r="AEM22"/>
      <c r="AEN22"/>
      <c r="AEO22"/>
      <c r="AEP22"/>
      <c r="AEQ22"/>
      <c r="AER22"/>
      <c r="AES22"/>
      <c r="AET22"/>
      <c r="AEU22"/>
      <c r="AEV22"/>
      <c r="AEW22"/>
      <c r="AEX22"/>
      <c r="AEY22"/>
      <c r="AEZ22"/>
      <c r="AFA22"/>
      <c r="AFB22"/>
      <c r="AFC22"/>
      <c r="AFD22"/>
      <c r="AFE22"/>
      <c r="AFF22"/>
      <c r="AFG22"/>
      <c r="AFH22"/>
      <c r="AFI22"/>
      <c r="AFJ22"/>
      <c r="AFK22"/>
      <c r="AFL22"/>
      <c r="AFM22"/>
      <c r="AFN22"/>
      <c r="AFO22"/>
      <c r="AFP22"/>
      <c r="AFQ22"/>
      <c r="AFR22"/>
      <c r="AFS22"/>
      <c r="AFT22"/>
      <c r="AFU22"/>
      <c r="AFV22"/>
      <c r="AFW22"/>
      <c r="AFX22"/>
      <c r="AFY22"/>
      <c r="AFZ22"/>
      <c r="AGA22"/>
      <c r="AGB22"/>
      <c r="AGC22"/>
      <c r="AGD22"/>
      <c r="AGE22"/>
      <c r="AGF22"/>
      <c r="AGG22"/>
      <c r="AGH22"/>
      <c r="AGI22"/>
      <c r="AGJ22"/>
      <c r="AGK22"/>
      <c r="AGL22"/>
      <c r="AGM22"/>
      <c r="AGN22"/>
      <c r="AGO22"/>
      <c r="AGP22"/>
      <c r="AGQ22"/>
      <c r="AGR22"/>
      <c r="AGS22"/>
      <c r="AGT22"/>
      <c r="AGU22"/>
      <c r="AGV22"/>
      <c r="AGW22"/>
      <c r="AGX22"/>
      <c r="AGY22"/>
      <c r="AGZ22"/>
      <c r="AHA22"/>
      <c r="AHB22"/>
      <c r="AHC22"/>
      <c r="AHD22"/>
      <c r="AHE22"/>
      <c r="AHF22"/>
      <c r="AHG22"/>
      <c r="AHH22"/>
      <c r="AHI22"/>
      <c r="AHJ22"/>
      <c r="AHK22"/>
      <c r="AHL22"/>
      <c r="AHM22"/>
      <c r="AHN22"/>
      <c r="AHO22"/>
      <c r="AHP22"/>
      <c r="AHQ22"/>
      <c r="AHR22"/>
      <c r="AHS22"/>
      <c r="AHT22"/>
      <c r="AHU22"/>
      <c r="AHV22"/>
      <c r="AHW22"/>
      <c r="AHX22"/>
      <c r="AHY22"/>
      <c r="AHZ22"/>
      <c r="AIA22"/>
      <c r="AIB22"/>
      <c r="AIC22"/>
      <c r="AID22"/>
      <c r="AIE22"/>
      <c r="AIF22"/>
      <c r="AIG22"/>
      <c r="AIH22"/>
      <c r="AII22"/>
      <c r="AIJ22"/>
      <c r="AIK22"/>
      <c r="AIL22"/>
      <c r="AIM22"/>
      <c r="AIN22"/>
      <c r="AIO22"/>
      <c r="AIP22"/>
      <c r="AIQ22"/>
      <c r="AIR22"/>
      <c r="AIS22"/>
      <c r="AIT22"/>
      <c r="AIU22"/>
      <c r="AIV22"/>
      <c r="AIW22"/>
      <c r="AIX22"/>
      <c r="AIY22"/>
      <c r="AIZ22"/>
      <c r="AJA22"/>
      <c r="AJB22"/>
      <c r="AJC22"/>
      <c r="AJD22"/>
      <c r="AJE22"/>
      <c r="AJF22"/>
      <c r="AJG22"/>
      <c r="AJH22"/>
      <c r="AJI22"/>
      <c r="AJJ22"/>
      <c r="AJK22"/>
      <c r="AJL22"/>
      <c r="AJM22"/>
      <c r="AJN22"/>
      <c r="AJO22"/>
      <c r="AJP22"/>
      <c r="AJQ22"/>
      <c r="AJR22"/>
      <c r="AJS22"/>
      <c r="AJT22"/>
      <c r="AJU22"/>
      <c r="AJV22"/>
      <c r="AJW22"/>
      <c r="AJX22"/>
      <c r="AJY22"/>
      <c r="AJZ22"/>
      <c r="AKA22"/>
      <c r="AKB22"/>
      <c r="AKC22"/>
      <c r="AKD22"/>
      <c r="AKE22"/>
      <c r="AKF22"/>
      <c r="AKG22"/>
      <c r="AKH22"/>
      <c r="AKI22"/>
      <c r="AKJ22"/>
      <c r="AKK22"/>
      <c r="AKL22"/>
      <c r="AKM22"/>
      <c r="AKN22"/>
      <c r="AKO22"/>
      <c r="AKP22"/>
      <c r="AKQ22"/>
      <c r="AKR22"/>
      <c r="AKS22"/>
      <c r="AKT22"/>
      <c r="AKU22"/>
      <c r="AKV22"/>
      <c r="AKW22"/>
      <c r="AKX22"/>
      <c r="AKY22"/>
      <c r="AKZ22"/>
      <c r="ALA22"/>
      <c r="ALB22"/>
      <c r="ALC22"/>
      <c r="ALD22"/>
      <c r="ALE22"/>
      <c r="ALF22"/>
      <c r="ALG22"/>
      <c r="ALH22"/>
      <c r="ALI22"/>
      <c r="ALJ22"/>
      <c r="ALK22"/>
      <c r="ALL22"/>
      <c r="ALM22"/>
      <c r="ALN22"/>
      <c r="ALO22"/>
      <c r="ALP22"/>
      <c r="ALQ22"/>
      <c r="ALR22"/>
      <c r="ALS22"/>
      <c r="ALT22"/>
      <c r="ALU22"/>
      <c r="ALV22"/>
      <c r="ALW22"/>
      <c r="ALX22"/>
      <c r="ALY22"/>
      <c r="ALZ22"/>
      <c r="AMA22"/>
      <c r="AMB22"/>
      <c r="AMC22"/>
      <c r="AMD22"/>
      <c r="AME22"/>
      <c r="AMF22"/>
      <c r="AMG22"/>
      <c r="AMH22"/>
      <c r="AMI22"/>
      <c r="AMJ22"/>
      <c r="AMK22"/>
      <c r="AML22"/>
      <c r="AMM22"/>
      <c r="AMN22"/>
      <c r="AMO22"/>
      <c r="AMP22"/>
      <c r="AMQ22"/>
      <c r="AMR22"/>
      <c r="AMS22"/>
      <c r="AMT22"/>
      <c r="AMU22"/>
      <c r="AMV22"/>
      <c r="AMW22"/>
      <c r="AMX22"/>
      <c r="AMY22"/>
      <c r="AMZ22"/>
      <c r="ANA22"/>
      <c r="ANB22"/>
      <c r="ANC22"/>
      <c r="AND22"/>
      <c r="ANE22"/>
      <c r="ANF22"/>
      <c r="ANG22"/>
      <c r="ANH22"/>
      <c r="ANI22"/>
      <c r="ANJ22"/>
      <c r="ANK22"/>
      <c r="ANL22"/>
      <c r="ANM22"/>
      <c r="ANN22"/>
      <c r="ANO22"/>
      <c r="ANP22"/>
      <c r="ANQ22"/>
      <c r="ANR22"/>
      <c r="ANS22"/>
      <c r="ANT22"/>
      <c r="ANU22"/>
      <c r="ANV22"/>
      <c r="ANW22"/>
      <c r="ANX22"/>
      <c r="ANY22"/>
      <c r="ANZ22"/>
      <c r="AOA22"/>
      <c r="AOB22"/>
      <c r="AOC22"/>
      <c r="AOD22"/>
      <c r="AOE22"/>
      <c r="AOF22"/>
      <c r="AOG22"/>
      <c r="AOH22"/>
      <c r="AOI22"/>
      <c r="AOJ22"/>
      <c r="AOK22"/>
      <c r="AOL22"/>
      <c r="AOM22"/>
      <c r="AON22"/>
      <c r="AOO22"/>
      <c r="AOP22"/>
      <c r="AOQ22"/>
      <c r="AOR22"/>
      <c r="AOS22"/>
      <c r="AOT22"/>
      <c r="AOU22"/>
      <c r="AOV22"/>
      <c r="AOW22"/>
      <c r="AOX22"/>
      <c r="AOY22"/>
      <c r="AOZ22"/>
      <c r="APA22"/>
      <c r="APB22"/>
      <c r="APC22"/>
      <c r="APD22"/>
      <c r="APE22"/>
      <c r="APF22"/>
      <c r="APG22"/>
      <c r="APH22"/>
      <c r="API22"/>
      <c r="APJ22"/>
      <c r="APK22"/>
      <c r="APL22"/>
      <c r="APM22"/>
      <c r="APN22"/>
      <c r="APO22"/>
      <c r="APP22"/>
      <c r="APQ22"/>
      <c r="APR22"/>
      <c r="APS22"/>
      <c r="APT22"/>
      <c r="APU22"/>
      <c r="APV22"/>
      <c r="APW22"/>
      <c r="APX22"/>
      <c r="APY22"/>
      <c r="APZ22"/>
      <c r="AQA22"/>
      <c r="AQB22"/>
      <c r="AQC22"/>
      <c r="AQD22"/>
      <c r="AQE22"/>
      <c r="AQF22"/>
      <c r="AQG22"/>
      <c r="AQH22"/>
      <c r="AQI22"/>
      <c r="AQJ22"/>
      <c r="AQK22"/>
      <c r="AQL22"/>
      <c r="AQM22"/>
      <c r="AQN22"/>
      <c r="AQO22"/>
      <c r="AQP22"/>
      <c r="AQQ22"/>
      <c r="AQR22"/>
      <c r="AQS22"/>
      <c r="AQT22"/>
      <c r="AQU22"/>
      <c r="AQV22"/>
      <c r="AQW22"/>
      <c r="AQX22"/>
      <c r="AQY22"/>
      <c r="AQZ22"/>
      <c r="ARA22"/>
      <c r="ARB22"/>
      <c r="ARC22"/>
      <c r="ARD22"/>
      <c r="ARE22"/>
      <c r="ARF22"/>
      <c r="ARG22"/>
      <c r="ARH22"/>
      <c r="ARI22"/>
      <c r="ARJ22"/>
      <c r="ARK22"/>
      <c r="ARL22"/>
      <c r="ARM22"/>
      <c r="ARN22"/>
      <c r="ARO22"/>
      <c r="ARP22"/>
      <c r="ARQ22"/>
      <c r="ARR22"/>
      <c r="ARS22"/>
      <c r="ART22"/>
      <c r="ARU22"/>
      <c r="ARV22"/>
      <c r="ARW22"/>
      <c r="ARX22"/>
      <c r="ARY22"/>
      <c r="ARZ22"/>
      <c r="ASA22"/>
      <c r="ASB22"/>
      <c r="ASC22"/>
      <c r="ASD22"/>
      <c r="ASE22"/>
      <c r="ASF22"/>
      <c r="ASG22"/>
      <c r="ASH22"/>
      <c r="ASI22"/>
      <c r="ASJ22"/>
      <c r="ASK22"/>
      <c r="ASL22"/>
      <c r="ASM22"/>
      <c r="ASN22"/>
      <c r="ASO22"/>
      <c r="ASP22"/>
      <c r="ASQ22"/>
      <c r="ASR22"/>
      <c r="ASS22"/>
      <c r="AST22"/>
      <c r="ASU22"/>
      <c r="ASV22"/>
      <c r="ASW22"/>
      <c r="ASX22"/>
      <c r="ASY22"/>
      <c r="ASZ22"/>
      <c r="ATA22"/>
      <c r="ATB22"/>
      <c r="ATC22"/>
      <c r="ATD22"/>
      <c r="ATE22"/>
      <c r="ATF22"/>
      <c r="ATG22"/>
      <c r="ATH22"/>
      <c r="ATI22"/>
      <c r="ATJ22"/>
      <c r="ATK22"/>
      <c r="ATL22"/>
      <c r="ATM22"/>
      <c r="ATN22"/>
      <c r="ATO22"/>
      <c r="ATP22"/>
      <c r="ATQ22"/>
      <c r="ATR22"/>
      <c r="ATS22"/>
      <c r="ATT22"/>
      <c r="ATU22"/>
      <c r="ATV22"/>
      <c r="ATW22"/>
      <c r="ATX22"/>
      <c r="ATY22"/>
      <c r="ATZ22"/>
      <c r="AUA22"/>
      <c r="AUB22"/>
      <c r="AUC22"/>
      <c r="AUD22"/>
      <c r="AUE22"/>
      <c r="AUF22"/>
      <c r="AUG22"/>
      <c r="AUH22"/>
      <c r="AUI22"/>
      <c r="AUJ22"/>
      <c r="AUK22"/>
      <c r="AUL22"/>
      <c r="AUM22"/>
      <c r="AUN22"/>
      <c r="AUO22"/>
      <c r="AUP22"/>
      <c r="AUQ22"/>
      <c r="AUR22"/>
      <c r="AUS22"/>
      <c r="AUT22"/>
      <c r="AUU22"/>
      <c r="AUV22"/>
      <c r="AUW22"/>
      <c r="AUX22"/>
      <c r="AUY22"/>
      <c r="AUZ22"/>
      <c r="AVA22"/>
      <c r="AVB22"/>
      <c r="AVC22"/>
      <c r="AVD22"/>
      <c r="AVE22"/>
      <c r="AVF22"/>
      <c r="AVG22"/>
      <c r="AVH22"/>
      <c r="AVI22"/>
      <c r="AVJ22"/>
      <c r="AVK22"/>
      <c r="AVL22"/>
      <c r="AVM22"/>
      <c r="AVN22"/>
      <c r="AVO22"/>
      <c r="AVP22"/>
      <c r="AVQ22"/>
      <c r="AVR22"/>
      <c r="AVS22"/>
      <c r="AVT22"/>
      <c r="AVU22"/>
      <c r="AVV22"/>
      <c r="AVW22"/>
      <c r="AVX22"/>
      <c r="AVY22"/>
      <c r="AVZ22"/>
      <c r="AWA22"/>
      <c r="AWB22"/>
      <c r="AWC22"/>
      <c r="AWD22"/>
      <c r="AWE22"/>
      <c r="AWF22"/>
      <c r="AWG22"/>
      <c r="AWH22"/>
      <c r="AWI22"/>
      <c r="AWJ22"/>
      <c r="AWK22"/>
      <c r="AWL22"/>
      <c r="AWM22"/>
      <c r="AWN22"/>
      <c r="AWO22"/>
      <c r="AWP22"/>
      <c r="AWQ22"/>
      <c r="AWR22"/>
      <c r="AWS22"/>
    </row>
    <row r="23" spans="1:1293" s="57" customFormat="1" ht="30" x14ac:dyDescent="0.2">
      <c r="A23" s="198"/>
      <c r="B23" s="203" t="s">
        <v>186</v>
      </c>
      <c r="C23" s="199"/>
      <c r="D23" s="204" t="s">
        <v>187</v>
      </c>
      <c r="E23" s="232">
        <v>1.58</v>
      </c>
      <c r="F23" s="232">
        <v>0</v>
      </c>
      <c r="G23" s="232">
        <v>0.59</v>
      </c>
      <c r="H23" s="367">
        <f t="shared" si="5"/>
        <v>37.341772151898731</v>
      </c>
      <c r="I23" s="368">
        <v>0</v>
      </c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  <c r="UR23"/>
      <c r="US23"/>
      <c r="UT23"/>
      <c r="UU23"/>
      <c r="UV23"/>
      <c r="UW23"/>
      <c r="UX23"/>
      <c r="UY23"/>
      <c r="UZ23"/>
      <c r="VA23"/>
      <c r="VB23"/>
      <c r="VC23"/>
      <c r="VD23"/>
      <c r="VE23"/>
      <c r="VF23"/>
      <c r="VG23"/>
      <c r="VH23"/>
      <c r="VI23"/>
      <c r="VJ23"/>
      <c r="VK23"/>
      <c r="VL23"/>
      <c r="VM23"/>
      <c r="VN23"/>
      <c r="VO23"/>
      <c r="VP23"/>
      <c r="VQ23"/>
      <c r="VR23"/>
      <c r="VS23"/>
      <c r="VT23"/>
      <c r="VU23"/>
      <c r="VV23"/>
      <c r="VW23"/>
      <c r="VX23"/>
      <c r="VY23"/>
      <c r="VZ23"/>
      <c r="WA23"/>
      <c r="WB23"/>
      <c r="WC23"/>
      <c r="WD23"/>
      <c r="WE23"/>
      <c r="WF23"/>
      <c r="WG23"/>
      <c r="WH23"/>
      <c r="WI23"/>
      <c r="WJ23"/>
      <c r="WK23"/>
      <c r="WL23"/>
      <c r="WM23"/>
      <c r="WN23"/>
      <c r="WO23"/>
      <c r="WP23"/>
      <c r="WQ23"/>
      <c r="WR23"/>
      <c r="WS23"/>
      <c r="WT23"/>
      <c r="WU23"/>
      <c r="WV23"/>
      <c r="WW23"/>
      <c r="WX23"/>
      <c r="WY23"/>
      <c r="WZ23"/>
      <c r="XA23"/>
      <c r="XB23"/>
      <c r="XC23"/>
      <c r="XD23"/>
      <c r="XE23"/>
      <c r="XF23"/>
      <c r="XG23"/>
      <c r="XH23"/>
      <c r="XI23"/>
      <c r="XJ23"/>
      <c r="XK23"/>
      <c r="XL23"/>
      <c r="XM23"/>
      <c r="XN23"/>
      <c r="XO23"/>
      <c r="XP23"/>
      <c r="XQ23"/>
      <c r="XR23"/>
      <c r="XS23"/>
      <c r="XT23"/>
      <c r="XU23"/>
      <c r="XV23"/>
      <c r="XW23"/>
      <c r="XX23"/>
      <c r="XY23"/>
      <c r="XZ23"/>
      <c r="YA23"/>
      <c r="YB23"/>
      <c r="YC23"/>
      <c r="YD23"/>
      <c r="YE23"/>
      <c r="YF23"/>
      <c r="YG23"/>
      <c r="YH23"/>
      <c r="YI23"/>
      <c r="YJ23"/>
      <c r="YK23"/>
      <c r="YL23"/>
      <c r="YM23"/>
      <c r="YN23"/>
      <c r="YO23"/>
      <c r="YP23"/>
      <c r="YQ23"/>
      <c r="YR23"/>
      <c r="YS23"/>
      <c r="YT23"/>
      <c r="YU23"/>
      <c r="YV23"/>
      <c r="YW23"/>
      <c r="YX23"/>
      <c r="YY23"/>
      <c r="YZ23"/>
      <c r="ZA23"/>
      <c r="ZB23"/>
      <c r="ZC23"/>
      <c r="ZD23"/>
      <c r="ZE23"/>
      <c r="ZF23"/>
      <c r="ZG23"/>
      <c r="ZH23"/>
      <c r="ZI23"/>
      <c r="ZJ23"/>
      <c r="ZK23"/>
      <c r="ZL23"/>
      <c r="ZM23"/>
      <c r="ZN23"/>
      <c r="ZO23"/>
      <c r="ZP23"/>
      <c r="ZQ23"/>
      <c r="ZR23"/>
      <c r="ZS23"/>
      <c r="ZT23"/>
      <c r="ZU23"/>
      <c r="ZV23"/>
      <c r="ZW23"/>
      <c r="ZX23"/>
      <c r="ZY23"/>
      <c r="ZZ23"/>
      <c r="AAA23"/>
      <c r="AAB23"/>
      <c r="AAC23"/>
      <c r="AAD23"/>
      <c r="AAE23"/>
      <c r="AAF23"/>
      <c r="AAG23"/>
      <c r="AAH23"/>
      <c r="AAI23"/>
      <c r="AAJ23"/>
      <c r="AAK23"/>
      <c r="AAL23"/>
      <c r="AAM23"/>
      <c r="AAN23"/>
      <c r="AAO23"/>
      <c r="AAP23"/>
      <c r="AAQ23"/>
      <c r="AAR23"/>
      <c r="AAS23"/>
      <c r="AAT23"/>
      <c r="AAU23"/>
      <c r="AAV23"/>
      <c r="AAW23"/>
      <c r="AAX23"/>
      <c r="AAY23"/>
      <c r="AAZ23"/>
      <c r="ABA23"/>
      <c r="ABB23"/>
      <c r="ABC23"/>
      <c r="ABD23"/>
      <c r="ABE23"/>
      <c r="ABF23"/>
      <c r="ABG23"/>
      <c r="ABH23"/>
      <c r="ABI23"/>
      <c r="ABJ23"/>
      <c r="ABK23"/>
      <c r="ABL23"/>
      <c r="ABM23"/>
      <c r="ABN23"/>
      <c r="ABO23"/>
      <c r="ABP23"/>
      <c r="ABQ23"/>
      <c r="ABR23"/>
      <c r="ABS23"/>
      <c r="ABT23"/>
      <c r="ABU23"/>
      <c r="ABV23"/>
      <c r="ABW23"/>
      <c r="ABX23"/>
      <c r="ABY23"/>
      <c r="ABZ23"/>
      <c r="ACA23"/>
      <c r="ACB23"/>
      <c r="ACC23"/>
      <c r="ACD23"/>
      <c r="ACE23"/>
      <c r="ACF23"/>
      <c r="ACG23"/>
      <c r="ACH23"/>
      <c r="ACI23"/>
      <c r="ACJ23"/>
      <c r="ACK23"/>
      <c r="ACL23"/>
      <c r="ACM23"/>
      <c r="ACN23"/>
      <c r="ACO23"/>
      <c r="ACP23"/>
      <c r="ACQ23"/>
      <c r="ACR23"/>
      <c r="ACS23"/>
      <c r="ACT23"/>
      <c r="ACU23"/>
      <c r="ACV23"/>
      <c r="ACW23"/>
      <c r="ACX23"/>
      <c r="ACY23"/>
      <c r="ACZ23"/>
      <c r="ADA23"/>
      <c r="ADB23"/>
      <c r="ADC23"/>
      <c r="ADD23"/>
      <c r="ADE23"/>
      <c r="ADF23"/>
      <c r="ADG23"/>
      <c r="ADH23"/>
      <c r="ADI23"/>
      <c r="ADJ23"/>
      <c r="ADK23"/>
      <c r="ADL23"/>
      <c r="ADM23"/>
      <c r="ADN23"/>
      <c r="ADO23"/>
      <c r="ADP23"/>
      <c r="ADQ23"/>
      <c r="ADR23"/>
      <c r="ADS23"/>
      <c r="ADT23"/>
      <c r="ADU23"/>
      <c r="ADV23"/>
      <c r="ADW23"/>
      <c r="ADX23"/>
      <c r="ADY23"/>
      <c r="ADZ23"/>
      <c r="AEA23"/>
      <c r="AEB23"/>
      <c r="AEC23"/>
      <c r="AED23"/>
      <c r="AEE23"/>
      <c r="AEF23"/>
      <c r="AEG23"/>
      <c r="AEH23"/>
      <c r="AEI23"/>
      <c r="AEJ23"/>
      <c r="AEK23"/>
      <c r="AEL23"/>
      <c r="AEM23"/>
      <c r="AEN23"/>
      <c r="AEO23"/>
      <c r="AEP23"/>
      <c r="AEQ23"/>
      <c r="AER23"/>
      <c r="AES23"/>
      <c r="AET23"/>
      <c r="AEU23"/>
      <c r="AEV23"/>
      <c r="AEW23"/>
      <c r="AEX23"/>
      <c r="AEY23"/>
      <c r="AEZ23"/>
      <c r="AFA23"/>
      <c r="AFB23"/>
      <c r="AFC23"/>
      <c r="AFD23"/>
      <c r="AFE23"/>
      <c r="AFF23"/>
      <c r="AFG23"/>
      <c r="AFH23"/>
      <c r="AFI23"/>
      <c r="AFJ23"/>
      <c r="AFK23"/>
      <c r="AFL23"/>
      <c r="AFM23"/>
      <c r="AFN23"/>
      <c r="AFO23"/>
      <c r="AFP23"/>
      <c r="AFQ23"/>
      <c r="AFR23"/>
      <c r="AFS23"/>
      <c r="AFT23"/>
      <c r="AFU23"/>
      <c r="AFV23"/>
      <c r="AFW23"/>
      <c r="AFX23"/>
      <c r="AFY23"/>
      <c r="AFZ23"/>
      <c r="AGA23"/>
      <c r="AGB23"/>
      <c r="AGC23"/>
      <c r="AGD23"/>
      <c r="AGE23"/>
      <c r="AGF23"/>
      <c r="AGG23"/>
      <c r="AGH23"/>
      <c r="AGI23"/>
      <c r="AGJ23"/>
      <c r="AGK23"/>
      <c r="AGL23"/>
      <c r="AGM23"/>
      <c r="AGN23"/>
      <c r="AGO23"/>
      <c r="AGP23"/>
      <c r="AGQ23"/>
      <c r="AGR23"/>
      <c r="AGS23"/>
      <c r="AGT23"/>
      <c r="AGU23"/>
      <c r="AGV23"/>
      <c r="AGW23"/>
      <c r="AGX23"/>
      <c r="AGY23"/>
      <c r="AGZ23"/>
      <c r="AHA23"/>
      <c r="AHB23"/>
      <c r="AHC23"/>
      <c r="AHD23"/>
      <c r="AHE23"/>
      <c r="AHF23"/>
      <c r="AHG23"/>
      <c r="AHH23"/>
      <c r="AHI23"/>
      <c r="AHJ23"/>
      <c r="AHK23"/>
      <c r="AHL23"/>
      <c r="AHM23"/>
      <c r="AHN23"/>
      <c r="AHO23"/>
      <c r="AHP23"/>
      <c r="AHQ23"/>
      <c r="AHR23"/>
      <c r="AHS23"/>
      <c r="AHT23"/>
      <c r="AHU23"/>
      <c r="AHV23"/>
      <c r="AHW23"/>
      <c r="AHX23"/>
      <c r="AHY23"/>
      <c r="AHZ23"/>
      <c r="AIA23"/>
      <c r="AIB23"/>
      <c r="AIC23"/>
      <c r="AID23"/>
      <c r="AIE23"/>
      <c r="AIF23"/>
      <c r="AIG23"/>
      <c r="AIH23"/>
      <c r="AII23"/>
      <c r="AIJ23"/>
      <c r="AIK23"/>
      <c r="AIL23"/>
      <c r="AIM23"/>
      <c r="AIN23"/>
      <c r="AIO23"/>
      <c r="AIP23"/>
      <c r="AIQ23"/>
      <c r="AIR23"/>
      <c r="AIS23"/>
      <c r="AIT23"/>
      <c r="AIU23"/>
      <c r="AIV23"/>
      <c r="AIW23"/>
      <c r="AIX23"/>
      <c r="AIY23"/>
      <c r="AIZ23"/>
      <c r="AJA23"/>
      <c r="AJB23"/>
      <c r="AJC23"/>
      <c r="AJD23"/>
      <c r="AJE23"/>
      <c r="AJF23"/>
      <c r="AJG23"/>
      <c r="AJH23"/>
      <c r="AJI23"/>
      <c r="AJJ23"/>
      <c r="AJK23"/>
      <c r="AJL23"/>
      <c r="AJM23"/>
      <c r="AJN23"/>
      <c r="AJO23"/>
      <c r="AJP23"/>
      <c r="AJQ23"/>
      <c r="AJR23"/>
      <c r="AJS23"/>
      <c r="AJT23"/>
      <c r="AJU23"/>
      <c r="AJV23"/>
      <c r="AJW23"/>
      <c r="AJX23"/>
      <c r="AJY23"/>
      <c r="AJZ23"/>
      <c r="AKA23"/>
      <c r="AKB23"/>
      <c r="AKC23"/>
      <c r="AKD23"/>
      <c r="AKE23"/>
      <c r="AKF23"/>
      <c r="AKG23"/>
      <c r="AKH23"/>
      <c r="AKI23"/>
      <c r="AKJ23"/>
      <c r="AKK23"/>
      <c r="AKL23"/>
      <c r="AKM23"/>
      <c r="AKN23"/>
      <c r="AKO23"/>
      <c r="AKP23"/>
      <c r="AKQ23"/>
      <c r="AKR23"/>
      <c r="AKS23"/>
      <c r="AKT23"/>
      <c r="AKU23"/>
      <c r="AKV23"/>
      <c r="AKW23"/>
      <c r="AKX23"/>
      <c r="AKY23"/>
      <c r="AKZ23"/>
      <c r="ALA23"/>
      <c r="ALB23"/>
      <c r="ALC23"/>
      <c r="ALD23"/>
      <c r="ALE23"/>
      <c r="ALF23"/>
      <c r="ALG23"/>
      <c r="ALH23"/>
      <c r="ALI23"/>
      <c r="ALJ23"/>
      <c r="ALK23"/>
      <c r="ALL23"/>
      <c r="ALM23"/>
      <c r="ALN23"/>
      <c r="ALO23"/>
      <c r="ALP23"/>
      <c r="ALQ23"/>
      <c r="ALR23"/>
      <c r="ALS23"/>
      <c r="ALT23"/>
      <c r="ALU23"/>
      <c r="ALV23"/>
      <c r="ALW23"/>
      <c r="ALX23"/>
      <c r="ALY23"/>
      <c r="ALZ23"/>
      <c r="AMA23"/>
      <c r="AMB23"/>
      <c r="AMC23"/>
      <c r="AMD23"/>
      <c r="AME23"/>
      <c r="AMF23"/>
      <c r="AMG23"/>
      <c r="AMH23"/>
      <c r="AMI23"/>
      <c r="AMJ23"/>
      <c r="AMK23"/>
      <c r="AML23"/>
      <c r="AMM23"/>
      <c r="AMN23"/>
      <c r="AMO23"/>
      <c r="AMP23"/>
      <c r="AMQ23"/>
      <c r="AMR23"/>
      <c r="AMS23"/>
      <c r="AMT23"/>
      <c r="AMU23"/>
      <c r="AMV23"/>
      <c r="AMW23"/>
      <c r="AMX23"/>
      <c r="AMY23"/>
      <c r="AMZ23"/>
      <c r="ANA23"/>
      <c r="ANB23"/>
      <c r="ANC23"/>
      <c r="AND23"/>
      <c r="ANE23"/>
      <c r="ANF23"/>
      <c r="ANG23"/>
      <c r="ANH23"/>
      <c r="ANI23"/>
      <c r="ANJ23"/>
      <c r="ANK23"/>
      <c r="ANL23"/>
      <c r="ANM23"/>
      <c r="ANN23"/>
      <c r="ANO23"/>
      <c r="ANP23"/>
      <c r="ANQ23"/>
      <c r="ANR23"/>
      <c r="ANS23"/>
      <c r="ANT23"/>
      <c r="ANU23"/>
      <c r="ANV23"/>
      <c r="ANW23"/>
      <c r="ANX23"/>
      <c r="ANY23"/>
      <c r="ANZ23"/>
      <c r="AOA23"/>
      <c r="AOB23"/>
      <c r="AOC23"/>
      <c r="AOD23"/>
      <c r="AOE23"/>
      <c r="AOF23"/>
      <c r="AOG23"/>
      <c r="AOH23"/>
      <c r="AOI23"/>
      <c r="AOJ23"/>
      <c r="AOK23"/>
      <c r="AOL23"/>
      <c r="AOM23"/>
      <c r="AON23"/>
      <c r="AOO23"/>
      <c r="AOP23"/>
      <c r="AOQ23"/>
      <c r="AOR23"/>
      <c r="AOS23"/>
      <c r="AOT23"/>
      <c r="AOU23"/>
      <c r="AOV23"/>
      <c r="AOW23"/>
      <c r="AOX23"/>
      <c r="AOY23"/>
      <c r="AOZ23"/>
      <c r="APA23"/>
      <c r="APB23"/>
      <c r="APC23"/>
      <c r="APD23"/>
      <c r="APE23"/>
      <c r="APF23"/>
      <c r="APG23"/>
      <c r="APH23"/>
      <c r="API23"/>
      <c r="APJ23"/>
      <c r="APK23"/>
      <c r="APL23"/>
      <c r="APM23"/>
      <c r="APN23"/>
      <c r="APO23"/>
      <c r="APP23"/>
      <c r="APQ23"/>
      <c r="APR23"/>
      <c r="APS23"/>
      <c r="APT23"/>
      <c r="APU23"/>
      <c r="APV23"/>
      <c r="APW23"/>
      <c r="APX23"/>
      <c r="APY23"/>
      <c r="APZ23"/>
      <c r="AQA23"/>
      <c r="AQB23"/>
      <c r="AQC23"/>
      <c r="AQD23"/>
      <c r="AQE23"/>
      <c r="AQF23"/>
      <c r="AQG23"/>
      <c r="AQH23"/>
      <c r="AQI23"/>
      <c r="AQJ23"/>
      <c r="AQK23"/>
      <c r="AQL23"/>
      <c r="AQM23"/>
      <c r="AQN23"/>
      <c r="AQO23"/>
      <c r="AQP23"/>
      <c r="AQQ23"/>
      <c r="AQR23"/>
      <c r="AQS23"/>
      <c r="AQT23"/>
      <c r="AQU23"/>
      <c r="AQV23"/>
      <c r="AQW23"/>
      <c r="AQX23"/>
      <c r="AQY23"/>
      <c r="AQZ23"/>
      <c r="ARA23"/>
      <c r="ARB23"/>
      <c r="ARC23"/>
      <c r="ARD23"/>
      <c r="ARE23"/>
      <c r="ARF23"/>
      <c r="ARG23"/>
      <c r="ARH23"/>
      <c r="ARI23"/>
      <c r="ARJ23"/>
      <c r="ARK23"/>
      <c r="ARL23"/>
      <c r="ARM23"/>
      <c r="ARN23"/>
      <c r="ARO23"/>
      <c r="ARP23"/>
      <c r="ARQ23"/>
      <c r="ARR23"/>
      <c r="ARS23"/>
      <c r="ART23"/>
      <c r="ARU23"/>
      <c r="ARV23"/>
      <c r="ARW23"/>
      <c r="ARX23"/>
      <c r="ARY23"/>
      <c r="ARZ23"/>
      <c r="ASA23"/>
      <c r="ASB23"/>
      <c r="ASC23"/>
      <c r="ASD23"/>
      <c r="ASE23"/>
      <c r="ASF23"/>
      <c r="ASG23"/>
      <c r="ASH23"/>
      <c r="ASI23"/>
      <c r="ASJ23"/>
      <c r="ASK23"/>
      <c r="ASL23"/>
      <c r="ASM23"/>
      <c r="ASN23"/>
      <c r="ASO23"/>
      <c r="ASP23"/>
      <c r="ASQ23"/>
      <c r="ASR23"/>
      <c r="ASS23"/>
      <c r="AST23"/>
      <c r="ASU23"/>
      <c r="ASV23"/>
      <c r="ASW23"/>
      <c r="ASX23"/>
      <c r="ASY23"/>
      <c r="ASZ23"/>
      <c r="ATA23"/>
      <c r="ATB23"/>
      <c r="ATC23"/>
      <c r="ATD23"/>
      <c r="ATE23"/>
      <c r="ATF23"/>
      <c r="ATG23"/>
      <c r="ATH23"/>
      <c r="ATI23"/>
      <c r="ATJ23"/>
      <c r="ATK23"/>
      <c r="ATL23"/>
      <c r="ATM23"/>
      <c r="ATN23"/>
      <c r="ATO23"/>
      <c r="ATP23"/>
      <c r="ATQ23"/>
      <c r="ATR23"/>
      <c r="ATS23"/>
      <c r="ATT23"/>
      <c r="ATU23"/>
      <c r="ATV23"/>
      <c r="ATW23"/>
      <c r="ATX23"/>
      <c r="ATY23"/>
      <c r="ATZ23"/>
      <c r="AUA23"/>
      <c r="AUB23"/>
      <c r="AUC23"/>
      <c r="AUD23"/>
      <c r="AUE23"/>
      <c r="AUF23"/>
      <c r="AUG23"/>
      <c r="AUH23"/>
      <c r="AUI23"/>
      <c r="AUJ23"/>
      <c r="AUK23"/>
      <c r="AUL23"/>
      <c r="AUM23"/>
      <c r="AUN23"/>
      <c r="AUO23"/>
      <c r="AUP23"/>
      <c r="AUQ23"/>
      <c r="AUR23"/>
      <c r="AUS23"/>
      <c r="AUT23"/>
      <c r="AUU23"/>
      <c r="AUV23"/>
      <c r="AUW23"/>
      <c r="AUX23"/>
      <c r="AUY23"/>
      <c r="AUZ23"/>
      <c r="AVA23"/>
      <c r="AVB23"/>
      <c r="AVC23"/>
      <c r="AVD23"/>
      <c r="AVE23"/>
      <c r="AVF23"/>
      <c r="AVG23"/>
      <c r="AVH23"/>
      <c r="AVI23"/>
      <c r="AVJ23"/>
      <c r="AVK23"/>
      <c r="AVL23"/>
      <c r="AVM23"/>
      <c r="AVN23"/>
      <c r="AVO23"/>
      <c r="AVP23"/>
      <c r="AVQ23"/>
      <c r="AVR23"/>
      <c r="AVS23"/>
      <c r="AVT23"/>
      <c r="AVU23"/>
      <c r="AVV23"/>
      <c r="AVW23"/>
      <c r="AVX23"/>
      <c r="AVY23"/>
      <c r="AVZ23"/>
      <c r="AWA23"/>
      <c r="AWB23"/>
      <c r="AWC23"/>
      <c r="AWD23"/>
      <c r="AWE23"/>
      <c r="AWF23"/>
      <c r="AWG23"/>
      <c r="AWH23"/>
      <c r="AWI23"/>
      <c r="AWJ23"/>
      <c r="AWK23"/>
      <c r="AWL23"/>
      <c r="AWM23"/>
      <c r="AWN23"/>
      <c r="AWO23"/>
      <c r="AWP23"/>
      <c r="AWQ23"/>
      <c r="AWR23"/>
      <c r="AWS23"/>
    </row>
    <row r="24" spans="1:1293" s="57" customFormat="1" x14ac:dyDescent="0.2">
      <c r="A24" s="198"/>
      <c r="B24" s="203" t="s">
        <v>188</v>
      </c>
      <c r="C24" s="199"/>
      <c r="D24" s="204" t="s">
        <v>189</v>
      </c>
      <c r="E24" s="232">
        <v>102.58</v>
      </c>
      <c r="F24" s="232">
        <v>0</v>
      </c>
      <c r="G24" s="232">
        <v>144.09</v>
      </c>
      <c r="H24" s="367">
        <f t="shared" si="5"/>
        <v>140.4659777734451</v>
      </c>
      <c r="I24" s="368">
        <v>0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  <c r="TH24"/>
      <c r="TI24"/>
      <c r="TJ24"/>
      <c r="TK24"/>
      <c r="TL24"/>
      <c r="TM24"/>
      <c r="TN24"/>
      <c r="TO24"/>
      <c r="TP24"/>
      <c r="TQ24"/>
      <c r="TR24"/>
      <c r="TS24"/>
      <c r="TT24"/>
      <c r="TU24"/>
      <c r="TV24"/>
      <c r="TW24"/>
      <c r="TX24"/>
      <c r="TY24"/>
      <c r="TZ24"/>
      <c r="UA24"/>
      <c r="UB24"/>
      <c r="UC24"/>
      <c r="UD24"/>
      <c r="UE24"/>
      <c r="UF24"/>
      <c r="UG24"/>
      <c r="UH24"/>
      <c r="UI24"/>
      <c r="UJ24"/>
      <c r="UK24"/>
      <c r="UL24"/>
      <c r="UM24"/>
      <c r="UN24"/>
      <c r="UO24"/>
      <c r="UP24"/>
      <c r="UQ24"/>
      <c r="UR24"/>
      <c r="US24"/>
      <c r="UT24"/>
      <c r="UU24"/>
      <c r="UV24"/>
      <c r="UW24"/>
      <c r="UX24"/>
      <c r="UY24"/>
      <c r="UZ24"/>
      <c r="VA24"/>
      <c r="VB24"/>
      <c r="VC24"/>
      <c r="VD24"/>
      <c r="VE24"/>
      <c r="VF24"/>
      <c r="VG24"/>
      <c r="VH24"/>
      <c r="VI24"/>
      <c r="VJ24"/>
      <c r="VK24"/>
      <c r="VL24"/>
      <c r="VM24"/>
      <c r="VN24"/>
      <c r="VO24"/>
      <c r="VP24"/>
      <c r="VQ24"/>
      <c r="VR24"/>
      <c r="VS24"/>
      <c r="VT24"/>
      <c r="VU24"/>
      <c r="VV24"/>
      <c r="VW24"/>
      <c r="VX24"/>
      <c r="VY24"/>
      <c r="VZ24"/>
      <c r="WA24"/>
      <c r="WB24"/>
      <c r="WC24"/>
      <c r="WD24"/>
      <c r="WE24"/>
      <c r="WF24"/>
      <c r="WG24"/>
      <c r="WH24"/>
      <c r="WI24"/>
      <c r="WJ24"/>
      <c r="WK24"/>
      <c r="WL24"/>
      <c r="WM24"/>
      <c r="WN24"/>
      <c r="WO24"/>
      <c r="WP24"/>
      <c r="WQ24"/>
      <c r="WR24"/>
      <c r="WS24"/>
      <c r="WT24"/>
      <c r="WU24"/>
      <c r="WV24"/>
      <c r="WW24"/>
      <c r="WX24"/>
      <c r="WY24"/>
      <c r="WZ24"/>
      <c r="XA24"/>
      <c r="XB24"/>
      <c r="XC24"/>
      <c r="XD24"/>
      <c r="XE24"/>
      <c r="XF24"/>
      <c r="XG24"/>
      <c r="XH24"/>
      <c r="XI24"/>
      <c r="XJ24"/>
      <c r="XK24"/>
      <c r="XL24"/>
      <c r="XM24"/>
      <c r="XN24"/>
      <c r="XO24"/>
      <c r="XP24"/>
      <c r="XQ24"/>
      <c r="XR24"/>
      <c r="XS24"/>
      <c r="XT24"/>
      <c r="XU24"/>
      <c r="XV24"/>
      <c r="XW24"/>
      <c r="XX24"/>
      <c r="XY24"/>
      <c r="XZ24"/>
      <c r="YA24"/>
      <c r="YB24"/>
      <c r="YC24"/>
      <c r="YD24"/>
      <c r="YE24"/>
      <c r="YF24"/>
      <c r="YG24"/>
      <c r="YH24"/>
      <c r="YI24"/>
      <c r="YJ24"/>
      <c r="YK24"/>
      <c r="YL24"/>
      <c r="YM24"/>
      <c r="YN24"/>
      <c r="YO24"/>
      <c r="YP24"/>
      <c r="YQ24"/>
      <c r="YR24"/>
      <c r="YS24"/>
      <c r="YT24"/>
      <c r="YU24"/>
      <c r="YV24"/>
      <c r="YW24"/>
      <c r="YX24"/>
      <c r="YY24"/>
      <c r="YZ24"/>
      <c r="ZA24"/>
      <c r="ZB24"/>
      <c r="ZC24"/>
      <c r="ZD24"/>
      <c r="ZE24"/>
      <c r="ZF24"/>
      <c r="ZG24"/>
      <c r="ZH24"/>
      <c r="ZI24"/>
      <c r="ZJ24"/>
      <c r="ZK24"/>
      <c r="ZL24"/>
      <c r="ZM24"/>
      <c r="ZN24"/>
      <c r="ZO24"/>
      <c r="ZP24"/>
      <c r="ZQ24"/>
      <c r="ZR24"/>
      <c r="ZS24"/>
      <c r="ZT24"/>
      <c r="ZU24"/>
      <c r="ZV24"/>
      <c r="ZW24"/>
      <c r="ZX24"/>
      <c r="ZY24"/>
      <c r="ZZ24"/>
      <c r="AAA24"/>
      <c r="AAB24"/>
      <c r="AAC24"/>
      <c r="AAD24"/>
      <c r="AAE24"/>
      <c r="AAF24"/>
      <c r="AAG24"/>
      <c r="AAH24"/>
      <c r="AAI24"/>
      <c r="AAJ24"/>
      <c r="AAK24"/>
      <c r="AAL24"/>
      <c r="AAM24"/>
      <c r="AAN24"/>
      <c r="AAO24"/>
      <c r="AAP24"/>
      <c r="AAQ24"/>
      <c r="AAR24"/>
      <c r="AAS24"/>
      <c r="AAT24"/>
      <c r="AAU24"/>
      <c r="AAV24"/>
      <c r="AAW24"/>
      <c r="AAX24"/>
      <c r="AAY24"/>
      <c r="AAZ24"/>
      <c r="ABA24"/>
      <c r="ABB24"/>
      <c r="ABC24"/>
      <c r="ABD24"/>
      <c r="ABE24"/>
      <c r="ABF24"/>
      <c r="ABG24"/>
      <c r="ABH24"/>
      <c r="ABI24"/>
      <c r="ABJ24"/>
      <c r="ABK24"/>
      <c r="ABL24"/>
      <c r="ABM24"/>
      <c r="ABN24"/>
      <c r="ABO24"/>
      <c r="ABP24"/>
      <c r="ABQ24"/>
      <c r="ABR24"/>
      <c r="ABS24"/>
      <c r="ABT24"/>
      <c r="ABU24"/>
      <c r="ABV24"/>
      <c r="ABW24"/>
      <c r="ABX24"/>
      <c r="ABY24"/>
      <c r="ABZ24"/>
      <c r="ACA24"/>
      <c r="ACB24"/>
      <c r="ACC24"/>
      <c r="ACD24"/>
      <c r="ACE24"/>
      <c r="ACF24"/>
      <c r="ACG24"/>
      <c r="ACH24"/>
      <c r="ACI24"/>
      <c r="ACJ24"/>
      <c r="ACK24"/>
      <c r="ACL24"/>
      <c r="ACM24"/>
      <c r="ACN24"/>
      <c r="ACO24"/>
      <c r="ACP24"/>
      <c r="ACQ24"/>
      <c r="ACR24"/>
      <c r="ACS24"/>
      <c r="ACT24"/>
      <c r="ACU24"/>
      <c r="ACV24"/>
      <c r="ACW24"/>
      <c r="ACX24"/>
      <c r="ACY24"/>
      <c r="ACZ24"/>
      <c r="ADA24"/>
      <c r="ADB24"/>
      <c r="ADC24"/>
      <c r="ADD24"/>
      <c r="ADE24"/>
      <c r="ADF24"/>
      <c r="ADG24"/>
      <c r="ADH24"/>
      <c r="ADI24"/>
      <c r="ADJ24"/>
      <c r="ADK24"/>
      <c r="ADL24"/>
      <c r="ADM24"/>
      <c r="ADN24"/>
      <c r="ADO24"/>
      <c r="ADP24"/>
      <c r="ADQ24"/>
      <c r="ADR24"/>
      <c r="ADS24"/>
      <c r="ADT24"/>
      <c r="ADU24"/>
      <c r="ADV24"/>
      <c r="ADW24"/>
      <c r="ADX24"/>
      <c r="ADY24"/>
      <c r="ADZ24"/>
      <c r="AEA24"/>
      <c r="AEB24"/>
      <c r="AEC24"/>
      <c r="AED24"/>
      <c r="AEE24"/>
      <c r="AEF24"/>
      <c r="AEG24"/>
      <c r="AEH24"/>
      <c r="AEI24"/>
      <c r="AEJ24"/>
      <c r="AEK24"/>
      <c r="AEL24"/>
      <c r="AEM24"/>
      <c r="AEN24"/>
      <c r="AEO24"/>
      <c r="AEP24"/>
      <c r="AEQ24"/>
      <c r="AER24"/>
      <c r="AES24"/>
      <c r="AET24"/>
      <c r="AEU24"/>
      <c r="AEV24"/>
      <c r="AEW24"/>
      <c r="AEX24"/>
      <c r="AEY24"/>
      <c r="AEZ24"/>
      <c r="AFA24"/>
      <c r="AFB24"/>
      <c r="AFC24"/>
      <c r="AFD24"/>
      <c r="AFE24"/>
      <c r="AFF24"/>
      <c r="AFG24"/>
      <c r="AFH24"/>
      <c r="AFI24"/>
      <c r="AFJ24"/>
      <c r="AFK24"/>
      <c r="AFL24"/>
      <c r="AFM24"/>
      <c r="AFN24"/>
      <c r="AFO24"/>
      <c r="AFP24"/>
      <c r="AFQ24"/>
      <c r="AFR24"/>
      <c r="AFS24"/>
      <c r="AFT24"/>
      <c r="AFU24"/>
      <c r="AFV24"/>
      <c r="AFW24"/>
      <c r="AFX24"/>
      <c r="AFY24"/>
      <c r="AFZ24"/>
      <c r="AGA24"/>
      <c r="AGB24"/>
      <c r="AGC24"/>
      <c r="AGD24"/>
      <c r="AGE24"/>
      <c r="AGF24"/>
      <c r="AGG24"/>
      <c r="AGH24"/>
      <c r="AGI24"/>
      <c r="AGJ24"/>
      <c r="AGK24"/>
      <c r="AGL24"/>
      <c r="AGM24"/>
      <c r="AGN24"/>
      <c r="AGO24"/>
      <c r="AGP24"/>
      <c r="AGQ24"/>
      <c r="AGR24"/>
      <c r="AGS24"/>
      <c r="AGT24"/>
      <c r="AGU24"/>
      <c r="AGV24"/>
      <c r="AGW24"/>
      <c r="AGX24"/>
      <c r="AGY24"/>
      <c r="AGZ24"/>
      <c r="AHA24"/>
      <c r="AHB24"/>
      <c r="AHC24"/>
      <c r="AHD24"/>
      <c r="AHE24"/>
      <c r="AHF24"/>
      <c r="AHG24"/>
      <c r="AHH24"/>
      <c r="AHI24"/>
      <c r="AHJ24"/>
      <c r="AHK24"/>
      <c r="AHL24"/>
      <c r="AHM24"/>
      <c r="AHN24"/>
      <c r="AHO24"/>
      <c r="AHP24"/>
      <c r="AHQ24"/>
      <c r="AHR24"/>
      <c r="AHS24"/>
      <c r="AHT24"/>
      <c r="AHU24"/>
      <c r="AHV24"/>
      <c r="AHW24"/>
      <c r="AHX24"/>
      <c r="AHY24"/>
      <c r="AHZ24"/>
      <c r="AIA24"/>
      <c r="AIB24"/>
      <c r="AIC24"/>
      <c r="AID24"/>
      <c r="AIE24"/>
      <c r="AIF24"/>
      <c r="AIG24"/>
      <c r="AIH24"/>
      <c r="AII24"/>
      <c r="AIJ24"/>
      <c r="AIK24"/>
      <c r="AIL24"/>
      <c r="AIM24"/>
      <c r="AIN24"/>
      <c r="AIO24"/>
      <c r="AIP24"/>
      <c r="AIQ24"/>
      <c r="AIR24"/>
      <c r="AIS24"/>
      <c r="AIT24"/>
      <c r="AIU24"/>
      <c r="AIV24"/>
      <c r="AIW24"/>
      <c r="AIX24"/>
      <c r="AIY24"/>
      <c r="AIZ24"/>
      <c r="AJA24"/>
      <c r="AJB24"/>
      <c r="AJC24"/>
      <c r="AJD24"/>
      <c r="AJE24"/>
      <c r="AJF24"/>
      <c r="AJG24"/>
      <c r="AJH24"/>
      <c r="AJI24"/>
      <c r="AJJ24"/>
      <c r="AJK24"/>
      <c r="AJL24"/>
      <c r="AJM24"/>
      <c r="AJN24"/>
      <c r="AJO24"/>
      <c r="AJP24"/>
      <c r="AJQ24"/>
      <c r="AJR24"/>
      <c r="AJS24"/>
      <c r="AJT24"/>
      <c r="AJU24"/>
      <c r="AJV24"/>
      <c r="AJW24"/>
      <c r="AJX24"/>
      <c r="AJY24"/>
      <c r="AJZ24"/>
      <c r="AKA24"/>
      <c r="AKB24"/>
      <c r="AKC24"/>
      <c r="AKD24"/>
      <c r="AKE24"/>
      <c r="AKF24"/>
      <c r="AKG24"/>
      <c r="AKH24"/>
      <c r="AKI24"/>
      <c r="AKJ24"/>
      <c r="AKK24"/>
      <c r="AKL24"/>
      <c r="AKM24"/>
      <c r="AKN24"/>
      <c r="AKO24"/>
      <c r="AKP24"/>
      <c r="AKQ24"/>
      <c r="AKR24"/>
      <c r="AKS24"/>
      <c r="AKT24"/>
      <c r="AKU24"/>
      <c r="AKV24"/>
      <c r="AKW24"/>
      <c r="AKX24"/>
      <c r="AKY24"/>
      <c r="AKZ24"/>
      <c r="ALA24"/>
      <c r="ALB24"/>
      <c r="ALC24"/>
      <c r="ALD24"/>
      <c r="ALE24"/>
      <c r="ALF24"/>
      <c r="ALG24"/>
      <c r="ALH24"/>
      <c r="ALI24"/>
      <c r="ALJ24"/>
      <c r="ALK24"/>
      <c r="ALL24"/>
      <c r="ALM24"/>
      <c r="ALN24"/>
      <c r="ALO24"/>
      <c r="ALP24"/>
      <c r="ALQ24"/>
      <c r="ALR24"/>
      <c r="ALS24"/>
      <c r="ALT24"/>
      <c r="ALU24"/>
      <c r="ALV24"/>
      <c r="ALW24"/>
      <c r="ALX24"/>
      <c r="ALY24"/>
      <c r="ALZ24"/>
      <c r="AMA24"/>
      <c r="AMB24"/>
      <c r="AMC24"/>
      <c r="AMD24"/>
      <c r="AME24"/>
      <c r="AMF24"/>
      <c r="AMG24"/>
      <c r="AMH24"/>
      <c r="AMI24"/>
      <c r="AMJ24"/>
      <c r="AMK24"/>
      <c r="AML24"/>
      <c r="AMM24"/>
      <c r="AMN24"/>
      <c r="AMO24"/>
      <c r="AMP24"/>
      <c r="AMQ24"/>
      <c r="AMR24"/>
      <c r="AMS24"/>
      <c r="AMT24"/>
      <c r="AMU24"/>
      <c r="AMV24"/>
      <c r="AMW24"/>
      <c r="AMX24"/>
      <c r="AMY24"/>
      <c r="AMZ24"/>
      <c r="ANA24"/>
      <c r="ANB24"/>
      <c r="ANC24"/>
      <c r="AND24"/>
      <c r="ANE24"/>
      <c r="ANF24"/>
      <c r="ANG24"/>
      <c r="ANH24"/>
      <c r="ANI24"/>
      <c r="ANJ24"/>
      <c r="ANK24"/>
      <c r="ANL24"/>
      <c r="ANM24"/>
      <c r="ANN24"/>
      <c r="ANO24"/>
      <c r="ANP24"/>
      <c r="ANQ24"/>
      <c r="ANR24"/>
      <c r="ANS24"/>
      <c r="ANT24"/>
      <c r="ANU24"/>
      <c r="ANV24"/>
      <c r="ANW24"/>
      <c r="ANX24"/>
      <c r="ANY24"/>
      <c r="ANZ24"/>
      <c r="AOA24"/>
      <c r="AOB24"/>
      <c r="AOC24"/>
      <c r="AOD24"/>
      <c r="AOE24"/>
      <c r="AOF24"/>
      <c r="AOG24"/>
      <c r="AOH24"/>
      <c r="AOI24"/>
      <c r="AOJ24"/>
      <c r="AOK24"/>
      <c r="AOL24"/>
      <c r="AOM24"/>
      <c r="AON24"/>
      <c r="AOO24"/>
      <c r="AOP24"/>
      <c r="AOQ24"/>
      <c r="AOR24"/>
      <c r="AOS24"/>
      <c r="AOT24"/>
      <c r="AOU24"/>
      <c r="AOV24"/>
      <c r="AOW24"/>
      <c r="AOX24"/>
      <c r="AOY24"/>
      <c r="AOZ24"/>
      <c r="APA24"/>
      <c r="APB24"/>
      <c r="APC24"/>
      <c r="APD24"/>
      <c r="APE24"/>
      <c r="APF24"/>
      <c r="APG24"/>
      <c r="APH24"/>
      <c r="API24"/>
      <c r="APJ24"/>
      <c r="APK24"/>
      <c r="APL24"/>
      <c r="APM24"/>
      <c r="APN24"/>
      <c r="APO24"/>
      <c r="APP24"/>
      <c r="APQ24"/>
      <c r="APR24"/>
      <c r="APS24"/>
      <c r="APT24"/>
      <c r="APU24"/>
      <c r="APV24"/>
      <c r="APW24"/>
      <c r="APX24"/>
      <c r="APY24"/>
      <c r="APZ24"/>
      <c r="AQA24"/>
      <c r="AQB24"/>
      <c r="AQC24"/>
      <c r="AQD24"/>
      <c r="AQE24"/>
      <c r="AQF24"/>
      <c r="AQG24"/>
      <c r="AQH24"/>
      <c r="AQI24"/>
      <c r="AQJ24"/>
      <c r="AQK24"/>
      <c r="AQL24"/>
      <c r="AQM24"/>
      <c r="AQN24"/>
      <c r="AQO24"/>
      <c r="AQP24"/>
      <c r="AQQ24"/>
      <c r="AQR24"/>
      <c r="AQS24"/>
      <c r="AQT24"/>
      <c r="AQU24"/>
      <c r="AQV24"/>
      <c r="AQW24"/>
      <c r="AQX24"/>
      <c r="AQY24"/>
      <c r="AQZ24"/>
      <c r="ARA24"/>
      <c r="ARB24"/>
      <c r="ARC24"/>
      <c r="ARD24"/>
      <c r="ARE24"/>
      <c r="ARF24"/>
      <c r="ARG24"/>
      <c r="ARH24"/>
      <c r="ARI24"/>
      <c r="ARJ24"/>
      <c r="ARK24"/>
      <c r="ARL24"/>
      <c r="ARM24"/>
      <c r="ARN24"/>
      <c r="ARO24"/>
      <c r="ARP24"/>
      <c r="ARQ24"/>
      <c r="ARR24"/>
      <c r="ARS24"/>
      <c r="ART24"/>
      <c r="ARU24"/>
      <c r="ARV24"/>
      <c r="ARW24"/>
      <c r="ARX24"/>
      <c r="ARY24"/>
      <c r="ARZ24"/>
      <c r="ASA24"/>
      <c r="ASB24"/>
      <c r="ASC24"/>
      <c r="ASD24"/>
      <c r="ASE24"/>
      <c r="ASF24"/>
      <c r="ASG24"/>
      <c r="ASH24"/>
      <c r="ASI24"/>
      <c r="ASJ24"/>
      <c r="ASK24"/>
      <c r="ASL24"/>
      <c r="ASM24"/>
      <c r="ASN24"/>
      <c r="ASO24"/>
      <c r="ASP24"/>
      <c r="ASQ24"/>
      <c r="ASR24"/>
      <c r="ASS24"/>
      <c r="AST24"/>
      <c r="ASU24"/>
      <c r="ASV24"/>
      <c r="ASW24"/>
      <c r="ASX24"/>
      <c r="ASY24"/>
      <c r="ASZ24"/>
      <c r="ATA24"/>
      <c r="ATB24"/>
      <c r="ATC24"/>
      <c r="ATD24"/>
      <c r="ATE24"/>
      <c r="ATF24"/>
      <c r="ATG24"/>
      <c r="ATH24"/>
      <c r="ATI24"/>
      <c r="ATJ24"/>
      <c r="ATK24"/>
      <c r="ATL24"/>
      <c r="ATM24"/>
      <c r="ATN24"/>
      <c r="ATO24"/>
      <c r="ATP24"/>
      <c r="ATQ24"/>
      <c r="ATR24"/>
      <c r="ATS24"/>
      <c r="ATT24"/>
      <c r="ATU24"/>
      <c r="ATV24"/>
      <c r="ATW24"/>
      <c r="ATX24"/>
      <c r="ATY24"/>
      <c r="ATZ24"/>
      <c r="AUA24"/>
      <c r="AUB24"/>
      <c r="AUC24"/>
      <c r="AUD24"/>
      <c r="AUE24"/>
      <c r="AUF24"/>
      <c r="AUG24"/>
      <c r="AUH24"/>
      <c r="AUI24"/>
      <c r="AUJ24"/>
      <c r="AUK24"/>
      <c r="AUL24"/>
      <c r="AUM24"/>
      <c r="AUN24"/>
      <c r="AUO24"/>
      <c r="AUP24"/>
      <c r="AUQ24"/>
      <c r="AUR24"/>
      <c r="AUS24"/>
      <c r="AUT24"/>
      <c r="AUU24"/>
      <c r="AUV24"/>
      <c r="AUW24"/>
      <c r="AUX24"/>
      <c r="AUY24"/>
      <c r="AUZ24"/>
      <c r="AVA24"/>
      <c r="AVB24"/>
      <c r="AVC24"/>
      <c r="AVD24"/>
      <c r="AVE24"/>
      <c r="AVF24"/>
      <c r="AVG24"/>
      <c r="AVH24"/>
      <c r="AVI24"/>
      <c r="AVJ24"/>
      <c r="AVK24"/>
      <c r="AVL24"/>
      <c r="AVM24"/>
      <c r="AVN24"/>
      <c r="AVO24"/>
      <c r="AVP24"/>
      <c r="AVQ24"/>
      <c r="AVR24"/>
      <c r="AVS24"/>
      <c r="AVT24"/>
      <c r="AVU24"/>
      <c r="AVV24"/>
      <c r="AVW24"/>
      <c r="AVX24"/>
      <c r="AVY24"/>
      <c r="AVZ24"/>
      <c r="AWA24"/>
      <c r="AWB24"/>
      <c r="AWC24"/>
      <c r="AWD24"/>
      <c r="AWE24"/>
      <c r="AWF24"/>
      <c r="AWG24"/>
      <c r="AWH24"/>
      <c r="AWI24"/>
      <c r="AWJ24"/>
      <c r="AWK24"/>
      <c r="AWL24"/>
      <c r="AWM24"/>
      <c r="AWN24"/>
      <c r="AWO24"/>
      <c r="AWP24"/>
      <c r="AWQ24"/>
      <c r="AWR24"/>
      <c r="AWS24"/>
    </row>
    <row r="25" spans="1:1293" s="58" customFormat="1" x14ac:dyDescent="0.2">
      <c r="A25" s="206"/>
      <c r="B25" s="160" t="s">
        <v>143</v>
      </c>
      <c r="C25" s="240"/>
      <c r="D25" s="170" t="s">
        <v>144</v>
      </c>
      <c r="E25" s="243">
        <v>553274.75</v>
      </c>
      <c r="F25" s="243">
        <v>0</v>
      </c>
      <c r="G25" s="232">
        <v>445675.25</v>
      </c>
      <c r="H25" s="367">
        <f t="shared" si="5"/>
        <v>80.552248227485535</v>
      </c>
      <c r="I25" s="368">
        <v>0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  <c r="RG25"/>
      <c r="RH25"/>
      <c r="RI25"/>
      <c r="RJ25"/>
      <c r="RK25"/>
      <c r="RL25"/>
      <c r="RM25"/>
      <c r="RN25"/>
      <c r="RO25"/>
      <c r="RP25"/>
      <c r="RQ25"/>
      <c r="RR25"/>
      <c r="RS25"/>
      <c r="RT25"/>
      <c r="RU25"/>
      <c r="RV25"/>
      <c r="RW25"/>
      <c r="RX25"/>
      <c r="RY25"/>
      <c r="RZ25"/>
      <c r="SA25"/>
      <c r="SB25"/>
      <c r="SC25"/>
      <c r="SD25"/>
      <c r="SE25"/>
      <c r="SF25"/>
      <c r="SG25"/>
      <c r="SH25"/>
      <c r="SI25"/>
      <c r="SJ25"/>
      <c r="SK25"/>
      <c r="SL25"/>
      <c r="SM25"/>
      <c r="SN25"/>
      <c r="SO25"/>
      <c r="SP25"/>
      <c r="SQ25"/>
      <c r="SR25"/>
      <c r="SS25"/>
      <c r="ST25"/>
      <c r="SU25"/>
      <c r="SV25"/>
      <c r="SW25"/>
      <c r="SX25"/>
      <c r="SY25"/>
      <c r="SZ25"/>
      <c r="TA25"/>
      <c r="TB25"/>
      <c r="TC25"/>
      <c r="TD25"/>
      <c r="TE25"/>
      <c r="TF25"/>
      <c r="TG25"/>
      <c r="TH25"/>
      <c r="TI25"/>
      <c r="TJ25"/>
      <c r="TK25"/>
      <c r="TL25"/>
      <c r="TM25"/>
      <c r="TN25"/>
      <c r="TO25"/>
      <c r="TP25"/>
      <c r="TQ25"/>
      <c r="TR25"/>
      <c r="TS25"/>
      <c r="TT25"/>
      <c r="TU25"/>
      <c r="TV25"/>
      <c r="TW25"/>
      <c r="TX25"/>
      <c r="TY25"/>
      <c r="TZ25"/>
      <c r="UA25"/>
      <c r="UB25"/>
      <c r="UC25"/>
      <c r="UD25"/>
      <c r="UE25"/>
      <c r="UF25"/>
      <c r="UG25"/>
      <c r="UH25"/>
      <c r="UI25"/>
      <c r="UJ25"/>
      <c r="UK25"/>
      <c r="UL25"/>
      <c r="UM25"/>
      <c r="UN25"/>
      <c r="UO25"/>
      <c r="UP25"/>
      <c r="UQ25"/>
      <c r="UR25"/>
      <c r="US25"/>
      <c r="UT25"/>
      <c r="UU25"/>
      <c r="UV25"/>
      <c r="UW25"/>
      <c r="UX25"/>
      <c r="UY25"/>
      <c r="UZ25"/>
      <c r="VA25"/>
      <c r="VB25"/>
      <c r="VC25"/>
      <c r="VD25"/>
      <c r="VE25"/>
      <c r="VF25"/>
      <c r="VG25"/>
      <c r="VH25"/>
      <c r="VI25"/>
      <c r="VJ25"/>
      <c r="VK25"/>
      <c r="VL25"/>
      <c r="VM25"/>
      <c r="VN25"/>
      <c r="VO25"/>
      <c r="VP25"/>
      <c r="VQ25"/>
      <c r="VR25"/>
      <c r="VS25"/>
      <c r="VT25"/>
      <c r="VU25"/>
      <c r="VV25"/>
      <c r="VW25"/>
      <c r="VX25"/>
      <c r="VY25"/>
      <c r="VZ25"/>
      <c r="WA25"/>
      <c r="WB25"/>
      <c r="WC25"/>
      <c r="WD25"/>
      <c r="WE25"/>
      <c r="WF25"/>
      <c r="WG25"/>
      <c r="WH25"/>
      <c r="WI25"/>
      <c r="WJ25"/>
      <c r="WK25"/>
      <c r="WL25"/>
      <c r="WM25"/>
      <c r="WN25"/>
      <c r="WO25"/>
      <c r="WP25"/>
      <c r="WQ25"/>
      <c r="WR25"/>
      <c r="WS25"/>
      <c r="WT25"/>
      <c r="WU25"/>
      <c r="WV25"/>
      <c r="WW25"/>
      <c r="WX25"/>
      <c r="WY25"/>
      <c r="WZ25"/>
      <c r="XA25"/>
      <c r="XB25"/>
      <c r="XC25"/>
      <c r="XD25"/>
      <c r="XE25"/>
      <c r="XF25"/>
      <c r="XG25"/>
      <c r="XH25"/>
      <c r="XI25"/>
      <c r="XJ25"/>
      <c r="XK25"/>
      <c r="XL25"/>
      <c r="XM25"/>
      <c r="XN25"/>
      <c r="XO25"/>
      <c r="XP25"/>
      <c r="XQ25"/>
      <c r="XR25"/>
      <c r="XS25"/>
      <c r="XT25"/>
      <c r="XU25"/>
      <c r="XV25"/>
      <c r="XW25"/>
      <c r="XX25"/>
      <c r="XY25"/>
      <c r="XZ25"/>
      <c r="YA25"/>
      <c r="YB25"/>
      <c r="YC25"/>
      <c r="YD25"/>
      <c r="YE25"/>
      <c r="YF25"/>
      <c r="YG25"/>
      <c r="YH25"/>
      <c r="YI25"/>
      <c r="YJ25"/>
      <c r="YK25"/>
      <c r="YL25"/>
      <c r="YM25"/>
      <c r="YN25"/>
      <c r="YO25"/>
      <c r="YP25"/>
      <c r="YQ25"/>
      <c r="YR25"/>
      <c r="YS25"/>
      <c r="YT25"/>
      <c r="YU25"/>
      <c r="YV25"/>
      <c r="YW25"/>
      <c r="YX25"/>
      <c r="YY25"/>
      <c r="YZ25"/>
      <c r="ZA25"/>
      <c r="ZB25"/>
      <c r="ZC25"/>
      <c r="ZD25"/>
      <c r="ZE25"/>
      <c r="ZF25"/>
      <c r="ZG25"/>
      <c r="ZH25"/>
      <c r="ZI25"/>
      <c r="ZJ25"/>
      <c r="ZK25"/>
      <c r="ZL25"/>
      <c r="ZM25"/>
      <c r="ZN25"/>
      <c r="ZO25"/>
      <c r="ZP25"/>
      <c r="ZQ25"/>
      <c r="ZR25"/>
      <c r="ZS25"/>
      <c r="ZT25"/>
      <c r="ZU25"/>
      <c r="ZV25"/>
      <c r="ZW25"/>
      <c r="ZX25"/>
      <c r="ZY25"/>
      <c r="ZZ25"/>
      <c r="AAA25"/>
      <c r="AAB25"/>
      <c r="AAC25"/>
      <c r="AAD25"/>
      <c r="AAE25"/>
      <c r="AAF25"/>
      <c r="AAG25"/>
      <c r="AAH25"/>
      <c r="AAI25"/>
      <c r="AAJ25"/>
      <c r="AAK25"/>
      <c r="AAL25"/>
      <c r="AAM25"/>
      <c r="AAN25"/>
      <c r="AAO25"/>
      <c r="AAP25"/>
      <c r="AAQ25"/>
      <c r="AAR25"/>
      <c r="AAS25"/>
      <c r="AAT25"/>
      <c r="AAU25"/>
      <c r="AAV25"/>
      <c r="AAW25"/>
      <c r="AAX25"/>
      <c r="AAY25"/>
      <c r="AAZ25"/>
      <c r="ABA25"/>
      <c r="ABB25"/>
      <c r="ABC25"/>
      <c r="ABD25"/>
      <c r="ABE25"/>
      <c r="ABF25"/>
      <c r="ABG25"/>
      <c r="ABH25"/>
      <c r="ABI25"/>
      <c r="ABJ25"/>
      <c r="ABK25"/>
      <c r="ABL25"/>
      <c r="ABM25"/>
      <c r="ABN25"/>
      <c r="ABO25"/>
      <c r="ABP25"/>
      <c r="ABQ25"/>
      <c r="ABR25"/>
      <c r="ABS25"/>
      <c r="ABT25"/>
      <c r="ABU25"/>
      <c r="ABV25"/>
      <c r="ABW25"/>
      <c r="ABX25"/>
      <c r="ABY25"/>
      <c r="ABZ25"/>
      <c r="ACA25"/>
      <c r="ACB25"/>
      <c r="ACC25"/>
      <c r="ACD25"/>
      <c r="ACE25"/>
      <c r="ACF25"/>
      <c r="ACG25"/>
      <c r="ACH25"/>
      <c r="ACI25"/>
      <c r="ACJ25"/>
      <c r="ACK25"/>
      <c r="ACL25"/>
      <c r="ACM25"/>
      <c r="ACN25"/>
      <c r="ACO25"/>
      <c r="ACP25"/>
      <c r="ACQ25"/>
      <c r="ACR25"/>
      <c r="ACS25"/>
      <c r="ACT25"/>
      <c r="ACU25"/>
      <c r="ACV25"/>
      <c r="ACW25"/>
      <c r="ACX25"/>
      <c r="ACY25"/>
      <c r="ACZ25"/>
      <c r="ADA25"/>
      <c r="ADB25"/>
      <c r="ADC25"/>
      <c r="ADD25"/>
      <c r="ADE25"/>
      <c r="ADF25"/>
      <c r="ADG25"/>
      <c r="ADH25"/>
      <c r="ADI25"/>
      <c r="ADJ25"/>
      <c r="ADK25"/>
      <c r="ADL25"/>
      <c r="ADM25"/>
      <c r="ADN25"/>
      <c r="ADO25"/>
      <c r="ADP25"/>
      <c r="ADQ25"/>
      <c r="ADR25"/>
      <c r="ADS25"/>
      <c r="ADT25"/>
      <c r="ADU25"/>
      <c r="ADV25"/>
      <c r="ADW25"/>
      <c r="ADX25"/>
      <c r="ADY25"/>
      <c r="ADZ25"/>
      <c r="AEA25"/>
      <c r="AEB25"/>
      <c r="AEC25"/>
      <c r="AED25"/>
      <c r="AEE25"/>
      <c r="AEF25"/>
      <c r="AEG25"/>
      <c r="AEH25"/>
      <c r="AEI25"/>
      <c r="AEJ25"/>
      <c r="AEK25"/>
      <c r="AEL25"/>
      <c r="AEM25"/>
      <c r="AEN25"/>
      <c r="AEO25"/>
      <c r="AEP25"/>
      <c r="AEQ25"/>
      <c r="AER25"/>
      <c r="AES25"/>
      <c r="AET25"/>
      <c r="AEU25"/>
      <c r="AEV25"/>
      <c r="AEW25"/>
      <c r="AEX25"/>
      <c r="AEY25"/>
      <c r="AEZ25"/>
      <c r="AFA25"/>
      <c r="AFB25"/>
      <c r="AFC25"/>
      <c r="AFD25"/>
      <c r="AFE25"/>
      <c r="AFF25"/>
      <c r="AFG25"/>
      <c r="AFH25"/>
      <c r="AFI25"/>
      <c r="AFJ25"/>
      <c r="AFK25"/>
      <c r="AFL25"/>
      <c r="AFM25"/>
      <c r="AFN25"/>
      <c r="AFO25"/>
      <c r="AFP25"/>
      <c r="AFQ25"/>
      <c r="AFR25"/>
      <c r="AFS25"/>
      <c r="AFT25"/>
      <c r="AFU25"/>
      <c r="AFV25"/>
      <c r="AFW25"/>
      <c r="AFX25"/>
      <c r="AFY25"/>
      <c r="AFZ25"/>
      <c r="AGA25"/>
      <c r="AGB25"/>
      <c r="AGC25"/>
      <c r="AGD25"/>
      <c r="AGE25"/>
      <c r="AGF25"/>
      <c r="AGG25"/>
      <c r="AGH25"/>
      <c r="AGI25"/>
      <c r="AGJ25"/>
      <c r="AGK25"/>
      <c r="AGL25"/>
      <c r="AGM25"/>
      <c r="AGN25"/>
      <c r="AGO25"/>
      <c r="AGP25"/>
      <c r="AGQ25"/>
      <c r="AGR25"/>
      <c r="AGS25"/>
      <c r="AGT25"/>
      <c r="AGU25"/>
      <c r="AGV25"/>
      <c r="AGW25"/>
      <c r="AGX25"/>
      <c r="AGY25"/>
      <c r="AGZ25"/>
      <c r="AHA25"/>
      <c r="AHB25"/>
      <c r="AHC25"/>
      <c r="AHD25"/>
      <c r="AHE25"/>
      <c r="AHF25"/>
      <c r="AHG25"/>
      <c r="AHH25"/>
      <c r="AHI25"/>
      <c r="AHJ25"/>
      <c r="AHK25"/>
      <c r="AHL25"/>
      <c r="AHM25"/>
      <c r="AHN25"/>
      <c r="AHO25"/>
      <c r="AHP25"/>
      <c r="AHQ25"/>
      <c r="AHR25"/>
      <c r="AHS25"/>
      <c r="AHT25"/>
      <c r="AHU25"/>
      <c r="AHV25"/>
      <c r="AHW25"/>
      <c r="AHX25"/>
      <c r="AHY25"/>
      <c r="AHZ25"/>
      <c r="AIA25"/>
      <c r="AIB25"/>
      <c r="AIC25"/>
      <c r="AID25"/>
      <c r="AIE25"/>
      <c r="AIF25"/>
      <c r="AIG25"/>
      <c r="AIH25"/>
      <c r="AII25"/>
      <c r="AIJ25"/>
      <c r="AIK25"/>
      <c r="AIL25"/>
      <c r="AIM25"/>
      <c r="AIN25"/>
      <c r="AIO25"/>
      <c r="AIP25"/>
      <c r="AIQ25"/>
      <c r="AIR25"/>
      <c r="AIS25"/>
      <c r="AIT25"/>
      <c r="AIU25"/>
      <c r="AIV25"/>
      <c r="AIW25"/>
      <c r="AIX25"/>
      <c r="AIY25"/>
      <c r="AIZ25"/>
      <c r="AJA25"/>
      <c r="AJB25"/>
      <c r="AJC25"/>
      <c r="AJD25"/>
      <c r="AJE25"/>
      <c r="AJF25"/>
      <c r="AJG25"/>
      <c r="AJH25"/>
      <c r="AJI25"/>
      <c r="AJJ25"/>
      <c r="AJK25"/>
      <c r="AJL25"/>
      <c r="AJM25"/>
      <c r="AJN25"/>
      <c r="AJO25"/>
      <c r="AJP25"/>
      <c r="AJQ25"/>
      <c r="AJR25"/>
      <c r="AJS25"/>
      <c r="AJT25"/>
      <c r="AJU25"/>
      <c r="AJV25"/>
      <c r="AJW25"/>
      <c r="AJX25"/>
      <c r="AJY25"/>
      <c r="AJZ25"/>
      <c r="AKA25"/>
      <c r="AKB25"/>
      <c r="AKC25"/>
      <c r="AKD25"/>
      <c r="AKE25"/>
      <c r="AKF25"/>
      <c r="AKG25"/>
      <c r="AKH25"/>
      <c r="AKI25"/>
      <c r="AKJ25"/>
      <c r="AKK25"/>
      <c r="AKL25"/>
      <c r="AKM25"/>
      <c r="AKN25"/>
      <c r="AKO25"/>
      <c r="AKP25"/>
      <c r="AKQ25"/>
      <c r="AKR25"/>
      <c r="AKS25"/>
      <c r="AKT25"/>
      <c r="AKU25"/>
      <c r="AKV25"/>
      <c r="AKW25"/>
      <c r="AKX25"/>
      <c r="AKY25"/>
      <c r="AKZ25"/>
      <c r="ALA25"/>
      <c r="ALB25"/>
      <c r="ALC25"/>
      <c r="ALD25"/>
      <c r="ALE25"/>
      <c r="ALF25"/>
      <c r="ALG25"/>
      <c r="ALH25"/>
      <c r="ALI25"/>
      <c r="ALJ25"/>
      <c r="ALK25"/>
      <c r="ALL25"/>
      <c r="ALM25"/>
      <c r="ALN25"/>
      <c r="ALO25"/>
      <c r="ALP25"/>
      <c r="ALQ25"/>
      <c r="ALR25"/>
      <c r="ALS25"/>
      <c r="ALT25"/>
      <c r="ALU25"/>
      <c r="ALV25"/>
      <c r="ALW25"/>
      <c r="ALX25"/>
      <c r="ALY25"/>
      <c r="ALZ25"/>
      <c r="AMA25"/>
      <c r="AMB25"/>
      <c r="AMC25"/>
      <c r="AMD25"/>
      <c r="AME25"/>
      <c r="AMF25"/>
      <c r="AMG25"/>
      <c r="AMH25"/>
      <c r="AMI25"/>
      <c r="AMJ25"/>
      <c r="AMK25"/>
      <c r="AML25"/>
      <c r="AMM25"/>
      <c r="AMN25"/>
      <c r="AMO25"/>
      <c r="AMP25"/>
      <c r="AMQ25"/>
      <c r="AMR25"/>
      <c r="AMS25"/>
      <c r="AMT25"/>
      <c r="AMU25"/>
      <c r="AMV25"/>
      <c r="AMW25"/>
      <c r="AMX25"/>
      <c r="AMY25"/>
      <c r="AMZ25"/>
      <c r="ANA25"/>
      <c r="ANB25"/>
      <c r="ANC25"/>
      <c r="AND25"/>
      <c r="ANE25"/>
      <c r="ANF25"/>
      <c r="ANG25"/>
      <c r="ANH25"/>
      <c r="ANI25"/>
      <c r="ANJ25"/>
      <c r="ANK25"/>
      <c r="ANL25"/>
      <c r="ANM25"/>
      <c r="ANN25"/>
      <c r="ANO25"/>
      <c r="ANP25"/>
      <c r="ANQ25"/>
      <c r="ANR25"/>
      <c r="ANS25"/>
      <c r="ANT25"/>
      <c r="ANU25"/>
      <c r="ANV25"/>
      <c r="ANW25"/>
      <c r="ANX25"/>
      <c r="ANY25"/>
      <c r="ANZ25"/>
      <c r="AOA25"/>
      <c r="AOB25"/>
      <c r="AOC25"/>
      <c r="AOD25"/>
      <c r="AOE25"/>
      <c r="AOF25"/>
      <c r="AOG25"/>
      <c r="AOH25"/>
      <c r="AOI25"/>
      <c r="AOJ25"/>
      <c r="AOK25"/>
      <c r="AOL25"/>
      <c r="AOM25"/>
      <c r="AON25"/>
      <c r="AOO25"/>
      <c r="AOP25"/>
      <c r="AOQ25"/>
      <c r="AOR25"/>
      <c r="AOS25"/>
      <c r="AOT25"/>
      <c r="AOU25"/>
      <c r="AOV25"/>
      <c r="AOW25"/>
      <c r="AOX25"/>
      <c r="AOY25"/>
      <c r="AOZ25"/>
      <c r="APA25"/>
      <c r="APB25"/>
      <c r="APC25"/>
      <c r="APD25"/>
      <c r="APE25"/>
      <c r="APF25"/>
      <c r="APG25"/>
      <c r="APH25"/>
      <c r="API25"/>
      <c r="APJ25"/>
      <c r="APK25"/>
      <c r="APL25"/>
      <c r="APM25"/>
      <c r="APN25"/>
      <c r="APO25"/>
      <c r="APP25"/>
      <c r="APQ25"/>
      <c r="APR25"/>
      <c r="APS25"/>
      <c r="APT25"/>
      <c r="APU25"/>
      <c r="APV25"/>
      <c r="APW25"/>
      <c r="APX25"/>
      <c r="APY25"/>
      <c r="APZ25"/>
      <c r="AQA25"/>
      <c r="AQB25"/>
      <c r="AQC25"/>
      <c r="AQD25"/>
      <c r="AQE25"/>
      <c r="AQF25"/>
      <c r="AQG25"/>
      <c r="AQH25"/>
      <c r="AQI25"/>
      <c r="AQJ25"/>
      <c r="AQK25"/>
      <c r="AQL25"/>
      <c r="AQM25"/>
      <c r="AQN25"/>
      <c r="AQO25"/>
      <c r="AQP25"/>
      <c r="AQQ25"/>
      <c r="AQR25"/>
      <c r="AQS25"/>
      <c r="AQT25"/>
      <c r="AQU25"/>
      <c r="AQV25"/>
      <c r="AQW25"/>
      <c r="AQX25"/>
      <c r="AQY25"/>
      <c r="AQZ25"/>
      <c r="ARA25"/>
      <c r="ARB25"/>
      <c r="ARC25"/>
      <c r="ARD25"/>
      <c r="ARE25"/>
      <c r="ARF25"/>
      <c r="ARG25"/>
      <c r="ARH25"/>
      <c r="ARI25"/>
      <c r="ARJ25"/>
      <c r="ARK25"/>
      <c r="ARL25"/>
      <c r="ARM25"/>
      <c r="ARN25"/>
      <c r="ARO25"/>
      <c r="ARP25"/>
      <c r="ARQ25"/>
      <c r="ARR25"/>
      <c r="ARS25"/>
      <c r="ART25"/>
      <c r="ARU25"/>
      <c r="ARV25"/>
      <c r="ARW25"/>
      <c r="ARX25"/>
      <c r="ARY25"/>
      <c r="ARZ25"/>
      <c r="ASA25"/>
      <c r="ASB25"/>
      <c r="ASC25"/>
      <c r="ASD25"/>
      <c r="ASE25"/>
      <c r="ASF25"/>
      <c r="ASG25"/>
      <c r="ASH25"/>
      <c r="ASI25"/>
      <c r="ASJ25"/>
      <c r="ASK25"/>
      <c r="ASL25"/>
      <c r="ASM25"/>
      <c r="ASN25"/>
      <c r="ASO25"/>
      <c r="ASP25"/>
      <c r="ASQ25"/>
      <c r="ASR25"/>
      <c r="ASS25"/>
      <c r="AST25"/>
      <c r="ASU25"/>
      <c r="ASV25"/>
      <c r="ASW25"/>
      <c r="ASX25"/>
      <c r="ASY25"/>
      <c r="ASZ25"/>
      <c r="ATA25"/>
      <c r="ATB25"/>
      <c r="ATC25"/>
      <c r="ATD25"/>
      <c r="ATE25"/>
      <c r="ATF25"/>
      <c r="ATG25"/>
      <c r="ATH25"/>
      <c r="ATI25"/>
      <c r="ATJ25"/>
      <c r="ATK25"/>
      <c r="ATL25"/>
      <c r="ATM25"/>
      <c r="ATN25"/>
      <c r="ATO25"/>
      <c r="ATP25"/>
      <c r="ATQ25"/>
      <c r="ATR25"/>
      <c r="ATS25"/>
      <c r="ATT25"/>
      <c r="ATU25"/>
      <c r="ATV25"/>
      <c r="ATW25"/>
      <c r="ATX25"/>
      <c r="ATY25"/>
      <c r="ATZ25"/>
      <c r="AUA25"/>
      <c r="AUB25"/>
      <c r="AUC25"/>
      <c r="AUD25"/>
      <c r="AUE25"/>
      <c r="AUF25"/>
      <c r="AUG25"/>
      <c r="AUH25"/>
      <c r="AUI25"/>
      <c r="AUJ25"/>
      <c r="AUK25"/>
      <c r="AUL25"/>
      <c r="AUM25"/>
      <c r="AUN25"/>
      <c r="AUO25"/>
      <c r="AUP25"/>
      <c r="AUQ25"/>
      <c r="AUR25"/>
      <c r="AUS25"/>
      <c r="AUT25"/>
      <c r="AUU25"/>
      <c r="AUV25"/>
      <c r="AUW25"/>
      <c r="AUX25"/>
      <c r="AUY25"/>
      <c r="AUZ25"/>
      <c r="AVA25"/>
      <c r="AVB25"/>
      <c r="AVC25"/>
      <c r="AVD25"/>
      <c r="AVE25"/>
      <c r="AVF25"/>
      <c r="AVG25"/>
      <c r="AVH25"/>
      <c r="AVI25"/>
      <c r="AVJ25"/>
      <c r="AVK25"/>
      <c r="AVL25"/>
      <c r="AVM25"/>
      <c r="AVN25"/>
      <c r="AVO25"/>
      <c r="AVP25"/>
      <c r="AVQ25"/>
      <c r="AVR25"/>
      <c r="AVS25"/>
      <c r="AVT25"/>
      <c r="AVU25"/>
      <c r="AVV25"/>
      <c r="AVW25"/>
      <c r="AVX25"/>
      <c r="AVY25"/>
      <c r="AVZ25"/>
      <c r="AWA25"/>
      <c r="AWB25"/>
      <c r="AWC25"/>
      <c r="AWD25"/>
      <c r="AWE25"/>
      <c r="AWF25"/>
      <c r="AWG25"/>
      <c r="AWH25"/>
      <c r="AWI25"/>
      <c r="AWJ25"/>
      <c r="AWK25"/>
      <c r="AWL25"/>
      <c r="AWM25"/>
      <c r="AWN25"/>
      <c r="AWO25"/>
      <c r="AWP25"/>
      <c r="AWQ25"/>
      <c r="AWR25"/>
      <c r="AWS25"/>
    </row>
    <row r="26" spans="1:1293" s="58" customFormat="1" x14ac:dyDescent="0.2">
      <c r="A26" s="206"/>
      <c r="B26" s="209" t="s">
        <v>261</v>
      </c>
      <c r="C26" s="244"/>
      <c r="D26" s="210" t="s">
        <v>265</v>
      </c>
      <c r="E26" s="245">
        <v>0</v>
      </c>
      <c r="F26" s="245">
        <f>F27</f>
        <v>0</v>
      </c>
      <c r="G26" s="245">
        <f>G27</f>
        <v>2972.55</v>
      </c>
      <c r="H26" s="201">
        <v>0</v>
      </c>
      <c r="I26" s="202">
        <v>0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  <c r="RG26"/>
      <c r="RH26"/>
      <c r="RI26"/>
      <c r="RJ26"/>
      <c r="RK26"/>
      <c r="RL26"/>
      <c r="RM26"/>
      <c r="RN26"/>
      <c r="RO26"/>
      <c r="RP26"/>
      <c r="RQ26"/>
      <c r="RR26"/>
      <c r="RS26"/>
      <c r="RT26"/>
      <c r="RU26"/>
      <c r="RV26"/>
      <c r="RW26"/>
      <c r="RX26"/>
      <c r="RY26"/>
      <c r="RZ26"/>
      <c r="SA26"/>
      <c r="SB26"/>
      <c r="SC26"/>
      <c r="SD26"/>
      <c r="SE26"/>
      <c r="SF26"/>
      <c r="SG26"/>
      <c r="SH26"/>
      <c r="SI26"/>
      <c r="SJ26"/>
      <c r="SK26"/>
      <c r="SL26"/>
      <c r="SM26"/>
      <c r="SN26"/>
      <c r="SO26"/>
      <c r="SP26"/>
      <c r="SQ26"/>
      <c r="SR26"/>
      <c r="SS26"/>
      <c r="ST26"/>
      <c r="SU26"/>
      <c r="SV26"/>
      <c r="SW26"/>
      <c r="SX26"/>
      <c r="SY26"/>
      <c r="SZ26"/>
      <c r="TA26"/>
      <c r="TB26"/>
      <c r="TC26"/>
      <c r="TD26"/>
      <c r="TE26"/>
      <c r="TF26"/>
      <c r="TG26"/>
      <c r="TH26"/>
      <c r="TI26"/>
      <c r="TJ26"/>
      <c r="TK26"/>
      <c r="TL26"/>
      <c r="TM26"/>
      <c r="TN26"/>
      <c r="TO26"/>
      <c r="TP26"/>
      <c r="TQ26"/>
      <c r="TR26"/>
      <c r="TS26"/>
      <c r="TT26"/>
      <c r="TU26"/>
      <c r="TV26"/>
      <c r="TW26"/>
      <c r="TX26"/>
      <c r="TY26"/>
      <c r="TZ26"/>
      <c r="UA26"/>
      <c r="UB26"/>
      <c r="UC26"/>
      <c r="UD26"/>
      <c r="UE26"/>
      <c r="UF26"/>
      <c r="UG26"/>
      <c r="UH26"/>
      <c r="UI26"/>
      <c r="UJ26"/>
      <c r="UK26"/>
      <c r="UL26"/>
      <c r="UM26"/>
      <c r="UN26"/>
      <c r="UO26"/>
      <c r="UP26"/>
      <c r="UQ26"/>
      <c r="UR26"/>
      <c r="US26"/>
      <c r="UT26"/>
      <c r="UU26"/>
      <c r="UV26"/>
      <c r="UW26"/>
      <c r="UX26"/>
      <c r="UY26"/>
      <c r="UZ26"/>
      <c r="VA26"/>
      <c r="VB26"/>
      <c r="VC26"/>
      <c r="VD26"/>
      <c r="VE26"/>
      <c r="VF26"/>
      <c r="VG26"/>
      <c r="VH26"/>
      <c r="VI26"/>
      <c r="VJ26"/>
      <c r="VK26"/>
      <c r="VL26"/>
      <c r="VM26"/>
      <c r="VN26"/>
      <c r="VO26"/>
      <c r="VP26"/>
      <c r="VQ26"/>
      <c r="VR26"/>
      <c r="VS26"/>
      <c r="VT26"/>
      <c r="VU26"/>
      <c r="VV26"/>
      <c r="VW26"/>
      <c r="VX26"/>
      <c r="VY26"/>
      <c r="VZ26"/>
      <c r="WA26"/>
      <c r="WB26"/>
      <c r="WC26"/>
      <c r="WD26"/>
      <c r="WE26"/>
      <c r="WF26"/>
      <c r="WG26"/>
      <c r="WH26"/>
      <c r="WI26"/>
      <c r="WJ26"/>
      <c r="WK26"/>
      <c r="WL26"/>
      <c r="WM26"/>
      <c r="WN26"/>
      <c r="WO26"/>
      <c r="WP26"/>
      <c r="WQ26"/>
      <c r="WR26"/>
      <c r="WS26"/>
      <c r="WT26"/>
      <c r="WU26"/>
      <c r="WV26"/>
      <c r="WW26"/>
      <c r="WX26"/>
      <c r="WY26"/>
      <c r="WZ26"/>
      <c r="XA26"/>
      <c r="XB26"/>
      <c r="XC26"/>
      <c r="XD26"/>
      <c r="XE26"/>
      <c r="XF26"/>
      <c r="XG26"/>
      <c r="XH26"/>
      <c r="XI26"/>
      <c r="XJ26"/>
      <c r="XK26"/>
      <c r="XL26"/>
      <c r="XM26"/>
      <c r="XN26"/>
      <c r="XO26"/>
      <c r="XP26"/>
      <c r="XQ26"/>
      <c r="XR26"/>
      <c r="XS26"/>
      <c r="XT26"/>
      <c r="XU26"/>
      <c r="XV26"/>
      <c r="XW26"/>
      <c r="XX26"/>
      <c r="XY26"/>
      <c r="XZ26"/>
      <c r="YA26"/>
      <c r="YB26"/>
      <c r="YC26"/>
      <c r="YD26"/>
      <c r="YE26"/>
      <c r="YF26"/>
      <c r="YG26"/>
      <c r="YH26"/>
      <c r="YI26"/>
      <c r="YJ26"/>
      <c r="YK26"/>
      <c r="YL26"/>
      <c r="YM26"/>
      <c r="YN26"/>
      <c r="YO26"/>
      <c r="YP26"/>
      <c r="YQ26"/>
      <c r="YR26"/>
      <c r="YS26"/>
      <c r="YT26"/>
      <c r="YU26"/>
      <c r="YV26"/>
      <c r="YW26"/>
      <c r="YX26"/>
      <c r="YY26"/>
      <c r="YZ26"/>
      <c r="ZA26"/>
      <c r="ZB26"/>
      <c r="ZC26"/>
      <c r="ZD26"/>
      <c r="ZE26"/>
      <c r="ZF26"/>
      <c r="ZG26"/>
      <c r="ZH26"/>
      <c r="ZI26"/>
      <c r="ZJ26"/>
      <c r="ZK26"/>
      <c r="ZL26"/>
      <c r="ZM26"/>
      <c r="ZN26"/>
      <c r="ZO26"/>
      <c r="ZP26"/>
      <c r="ZQ26"/>
      <c r="ZR26"/>
      <c r="ZS26"/>
      <c r="ZT26"/>
      <c r="ZU26"/>
      <c r="ZV26"/>
      <c r="ZW26"/>
      <c r="ZX26"/>
      <c r="ZY26"/>
      <c r="ZZ26"/>
      <c r="AAA26"/>
      <c r="AAB26"/>
      <c r="AAC26"/>
      <c r="AAD26"/>
      <c r="AAE26"/>
      <c r="AAF26"/>
      <c r="AAG26"/>
      <c r="AAH26"/>
      <c r="AAI26"/>
      <c r="AAJ26"/>
      <c r="AAK26"/>
      <c r="AAL26"/>
      <c r="AAM26"/>
      <c r="AAN26"/>
      <c r="AAO26"/>
      <c r="AAP26"/>
      <c r="AAQ26"/>
      <c r="AAR26"/>
      <c r="AAS26"/>
      <c r="AAT26"/>
      <c r="AAU26"/>
      <c r="AAV26"/>
      <c r="AAW26"/>
      <c r="AAX26"/>
      <c r="AAY26"/>
      <c r="AAZ26"/>
      <c r="ABA26"/>
      <c r="ABB26"/>
      <c r="ABC26"/>
      <c r="ABD26"/>
      <c r="ABE26"/>
      <c r="ABF26"/>
      <c r="ABG26"/>
      <c r="ABH26"/>
      <c r="ABI26"/>
      <c r="ABJ26"/>
      <c r="ABK26"/>
      <c r="ABL26"/>
      <c r="ABM26"/>
      <c r="ABN26"/>
      <c r="ABO26"/>
      <c r="ABP26"/>
      <c r="ABQ26"/>
      <c r="ABR26"/>
      <c r="ABS26"/>
      <c r="ABT26"/>
      <c r="ABU26"/>
      <c r="ABV26"/>
      <c r="ABW26"/>
      <c r="ABX26"/>
      <c r="ABY26"/>
      <c r="ABZ26"/>
      <c r="ACA26"/>
      <c r="ACB26"/>
      <c r="ACC26"/>
      <c r="ACD26"/>
      <c r="ACE26"/>
      <c r="ACF26"/>
      <c r="ACG26"/>
      <c r="ACH26"/>
      <c r="ACI26"/>
      <c r="ACJ26"/>
      <c r="ACK26"/>
      <c r="ACL26"/>
      <c r="ACM26"/>
      <c r="ACN26"/>
      <c r="ACO26"/>
      <c r="ACP26"/>
      <c r="ACQ26"/>
      <c r="ACR26"/>
      <c r="ACS26"/>
      <c r="ACT26"/>
      <c r="ACU26"/>
      <c r="ACV26"/>
      <c r="ACW26"/>
      <c r="ACX26"/>
      <c r="ACY26"/>
      <c r="ACZ26"/>
      <c r="ADA26"/>
      <c r="ADB26"/>
      <c r="ADC26"/>
      <c r="ADD26"/>
      <c r="ADE26"/>
      <c r="ADF26"/>
      <c r="ADG26"/>
      <c r="ADH26"/>
      <c r="ADI26"/>
      <c r="ADJ26"/>
      <c r="ADK26"/>
      <c r="ADL26"/>
      <c r="ADM26"/>
      <c r="ADN26"/>
      <c r="ADO26"/>
      <c r="ADP26"/>
      <c r="ADQ26"/>
      <c r="ADR26"/>
      <c r="ADS26"/>
      <c r="ADT26"/>
      <c r="ADU26"/>
      <c r="ADV26"/>
      <c r="ADW26"/>
      <c r="ADX26"/>
      <c r="ADY26"/>
      <c r="ADZ26"/>
      <c r="AEA26"/>
      <c r="AEB26"/>
      <c r="AEC26"/>
      <c r="AED26"/>
      <c r="AEE26"/>
      <c r="AEF26"/>
      <c r="AEG26"/>
      <c r="AEH26"/>
      <c r="AEI26"/>
      <c r="AEJ26"/>
      <c r="AEK26"/>
      <c r="AEL26"/>
      <c r="AEM26"/>
      <c r="AEN26"/>
      <c r="AEO26"/>
      <c r="AEP26"/>
      <c r="AEQ26"/>
      <c r="AER26"/>
      <c r="AES26"/>
      <c r="AET26"/>
      <c r="AEU26"/>
      <c r="AEV26"/>
      <c r="AEW26"/>
      <c r="AEX26"/>
      <c r="AEY26"/>
      <c r="AEZ26"/>
      <c r="AFA26"/>
      <c r="AFB26"/>
      <c r="AFC26"/>
      <c r="AFD26"/>
      <c r="AFE26"/>
      <c r="AFF26"/>
      <c r="AFG26"/>
      <c r="AFH26"/>
      <c r="AFI26"/>
      <c r="AFJ26"/>
      <c r="AFK26"/>
      <c r="AFL26"/>
      <c r="AFM26"/>
      <c r="AFN26"/>
      <c r="AFO26"/>
      <c r="AFP26"/>
      <c r="AFQ26"/>
      <c r="AFR26"/>
      <c r="AFS26"/>
      <c r="AFT26"/>
      <c r="AFU26"/>
      <c r="AFV26"/>
      <c r="AFW26"/>
      <c r="AFX26"/>
      <c r="AFY26"/>
      <c r="AFZ26"/>
      <c r="AGA26"/>
      <c r="AGB26"/>
      <c r="AGC26"/>
      <c r="AGD26"/>
      <c r="AGE26"/>
      <c r="AGF26"/>
      <c r="AGG26"/>
      <c r="AGH26"/>
      <c r="AGI26"/>
      <c r="AGJ26"/>
      <c r="AGK26"/>
      <c r="AGL26"/>
      <c r="AGM26"/>
      <c r="AGN26"/>
      <c r="AGO26"/>
      <c r="AGP26"/>
      <c r="AGQ26"/>
      <c r="AGR26"/>
      <c r="AGS26"/>
      <c r="AGT26"/>
      <c r="AGU26"/>
      <c r="AGV26"/>
      <c r="AGW26"/>
      <c r="AGX26"/>
      <c r="AGY26"/>
      <c r="AGZ26"/>
      <c r="AHA26"/>
      <c r="AHB26"/>
      <c r="AHC26"/>
      <c r="AHD26"/>
      <c r="AHE26"/>
      <c r="AHF26"/>
      <c r="AHG26"/>
      <c r="AHH26"/>
      <c r="AHI26"/>
      <c r="AHJ26"/>
      <c r="AHK26"/>
      <c r="AHL26"/>
      <c r="AHM26"/>
      <c r="AHN26"/>
      <c r="AHO26"/>
      <c r="AHP26"/>
      <c r="AHQ26"/>
      <c r="AHR26"/>
      <c r="AHS26"/>
      <c r="AHT26"/>
      <c r="AHU26"/>
      <c r="AHV26"/>
      <c r="AHW26"/>
      <c r="AHX26"/>
      <c r="AHY26"/>
      <c r="AHZ26"/>
      <c r="AIA26"/>
      <c r="AIB26"/>
      <c r="AIC26"/>
      <c r="AID26"/>
      <c r="AIE26"/>
      <c r="AIF26"/>
      <c r="AIG26"/>
      <c r="AIH26"/>
      <c r="AII26"/>
      <c r="AIJ26"/>
      <c r="AIK26"/>
      <c r="AIL26"/>
      <c r="AIM26"/>
      <c r="AIN26"/>
      <c r="AIO26"/>
      <c r="AIP26"/>
      <c r="AIQ26"/>
      <c r="AIR26"/>
      <c r="AIS26"/>
      <c r="AIT26"/>
      <c r="AIU26"/>
      <c r="AIV26"/>
      <c r="AIW26"/>
      <c r="AIX26"/>
      <c r="AIY26"/>
      <c r="AIZ26"/>
      <c r="AJA26"/>
      <c r="AJB26"/>
      <c r="AJC26"/>
      <c r="AJD26"/>
      <c r="AJE26"/>
      <c r="AJF26"/>
      <c r="AJG26"/>
      <c r="AJH26"/>
      <c r="AJI26"/>
      <c r="AJJ26"/>
      <c r="AJK26"/>
      <c r="AJL26"/>
      <c r="AJM26"/>
      <c r="AJN26"/>
      <c r="AJO26"/>
      <c r="AJP26"/>
      <c r="AJQ26"/>
      <c r="AJR26"/>
      <c r="AJS26"/>
      <c r="AJT26"/>
      <c r="AJU26"/>
      <c r="AJV26"/>
      <c r="AJW26"/>
      <c r="AJX26"/>
      <c r="AJY26"/>
      <c r="AJZ26"/>
      <c r="AKA26"/>
      <c r="AKB26"/>
      <c r="AKC26"/>
      <c r="AKD26"/>
      <c r="AKE26"/>
      <c r="AKF26"/>
      <c r="AKG26"/>
      <c r="AKH26"/>
      <c r="AKI26"/>
      <c r="AKJ26"/>
      <c r="AKK26"/>
      <c r="AKL26"/>
      <c r="AKM26"/>
      <c r="AKN26"/>
      <c r="AKO26"/>
      <c r="AKP26"/>
      <c r="AKQ26"/>
      <c r="AKR26"/>
      <c r="AKS26"/>
      <c r="AKT26"/>
      <c r="AKU26"/>
      <c r="AKV26"/>
      <c r="AKW26"/>
      <c r="AKX26"/>
      <c r="AKY26"/>
      <c r="AKZ26"/>
      <c r="ALA26"/>
      <c r="ALB26"/>
      <c r="ALC26"/>
      <c r="ALD26"/>
      <c r="ALE26"/>
      <c r="ALF26"/>
      <c r="ALG26"/>
      <c r="ALH26"/>
      <c r="ALI26"/>
      <c r="ALJ26"/>
      <c r="ALK26"/>
      <c r="ALL26"/>
      <c r="ALM26"/>
      <c r="ALN26"/>
      <c r="ALO26"/>
      <c r="ALP26"/>
      <c r="ALQ26"/>
      <c r="ALR26"/>
      <c r="ALS26"/>
      <c r="ALT26"/>
      <c r="ALU26"/>
      <c r="ALV26"/>
      <c r="ALW26"/>
      <c r="ALX26"/>
      <c r="ALY26"/>
      <c r="ALZ26"/>
      <c r="AMA26"/>
      <c r="AMB26"/>
      <c r="AMC26"/>
      <c r="AMD26"/>
      <c r="AME26"/>
      <c r="AMF26"/>
      <c r="AMG26"/>
      <c r="AMH26"/>
      <c r="AMI26"/>
      <c r="AMJ26"/>
      <c r="AMK26"/>
      <c r="AML26"/>
      <c r="AMM26"/>
      <c r="AMN26"/>
      <c r="AMO26"/>
      <c r="AMP26"/>
      <c r="AMQ26"/>
      <c r="AMR26"/>
      <c r="AMS26"/>
      <c r="AMT26"/>
      <c r="AMU26"/>
      <c r="AMV26"/>
      <c r="AMW26"/>
      <c r="AMX26"/>
      <c r="AMY26"/>
      <c r="AMZ26"/>
      <c r="ANA26"/>
      <c r="ANB26"/>
      <c r="ANC26"/>
      <c r="AND26"/>
      <c r="ANE26"/>
      <c r="ANF26"/>
      <c r="ANG26"/>
      <c r="ANH26"/>
      <c r="ANI26"/>
      <c r="ANJ26"/>
      <c r="ANK26"/>
      <c r="ANL26"/>
      <c r="ANM26"/>
      <c r="ANN26"/>
      <c r="ANO26"/>
      <c r="ANP26"/>
      <c r="ANQ26"/>
      <c r="ANR26"/>
      <c r="ANS26"/>
      <c r="ANT26"/>
      <c r="ANU26"/>
      <c r="ANV26"/>
      <c r="ANW26"/>
      <c r="ANX26"/>
      <c r="ANY26"/>
      <c r="ANZ26"/>
      <c r="AOA26"/>
      <c r="AOB26"/>
      <c r="AOC26"/>
      <c r="AOD26"/>
      <c r="AOE26"/>
      <c r="AOF26"/>
      <c r="AOG26"/>
      <c r="AOH26"/>
      <c r="AOI26"/>
      <c r="AOJ26"/>
      <c r="AOK26"/>
      <c r="AOL26"/>
      <c r="AOM26"/>
      <c r="AON26"/>
      <c r="AOO26"/>
      <c r="AOP26"/>
      <c r="AOQ26"/>
      <c r="AOR26"/>
      <c r="AOS26"/>
      <c r="AOT26"/>
      <c r="AOU26"/>
      <c r="AOV26"/>
      <c r="AOW26"/>
      <c r="AOX26"/>
      <c r="AOY26"/>
      <c r="AOZ26"/>
      <c r="APA26"/>
      <c r="APB26"/>
      <c r="APC26"/>
      <c r="APD26"/>
      <c r="APE26"/>
      <c r="APF26"/>
      <c r="APG26"/>
      <c r="APH26"/>
      <c r="API26"/>
      <c r="APJ26"/>
      <c r="APK26"/>
      <c r="APL26"/>
      <c r="APM26"/>
      <c r="APN26"/>
      <c r="APO26"/>
      <c r="APP26"/>
      <c r="APQ26"/>
      <c r="APR26"/>
      <c r="APS26"/>
      <c r="APT26"/>
      <c r="APU26"/>
      <c r="APV26"/>
      <c r="APW26"/>
      <c r="APX26"/>
      <c r="APY26"/>
      <c r="APZ26"/>
      <c r="AQA26"/>
      <c r="AQB26"/>
      <c r="AQC26"/>
      <c r="AQD26"/>
      <c r="AQE26"/>
      <c r="AQF26"/>
      <c r="AQG26"/>
      <c r="AQH26"/>
      <c r="AQI26"/>
      <c r="AQJ26"/>
      <c r="AQK26"/>
      <c r="AQL26"/>
      <c r="AQM26"/>
      <c r="AQN26"/>
      <c r="AQO26"/>
      <c r="AQP26"/>
      <c r="AQQ26"/>
      <c r="AQR26"/>
      <c r="AQS26"/>
      <c r="AQT26"/>
      <c r="AQU26"/>
      <c r="AQV26"/>
      <c r="AQW26"/>
      <c r="AQX26"/>
      <c r="AQY26"/>
      <c r="AQZ26"/>
      <c r="ARA26"/>
      <c r="ARB26"/>
      <c r="ARC26"/>
      <c r="ARD26"/>
      <c r="ARE26"/>
      <c r="ARF26"/>
      <c r="ARG26"/>
      <c r="ARH26"/>
      <c r="ARI26"/>
      <c r="ARJ26"/>
      <c r="ARK26"/>
      <c r="ARL26"/>
      <c r="ARM26"/>
      <c r="ARN26"/>
      <c r="ARO26"/>
      <c r="ARP26"/>
      <c r="ARQ26"/>
      <c r="ARR26"/>
      <c r="ARS26"/>
      <c r="ART26"/>
      <c r="ARU26"/>
      <c r="ARV26"/>
      <c r="ARW26"/>
      <c r="ARX26"/>
      <c r="ARY26"/>
      <c r="ARZ26"/>
      <c r="ASA26"/>
      <c r="ASB26"/>
      <c r="ASC26"/>
      <c r="ASD26"/>
      <c r="ASE26"/>
      <c r="ASF26"/>
      <c r="ASG26"/>
      <c r="ASH26"/>
      <c r="ASI26"/>
      <c r="ASJ26"/>
      <c r="ASK26"/>
      <c r="ASL26"/>
      <c r="ASM26"/>
      <c r="ASN26"/>
      <c r="ASO26"/>
      <c r="ASP26"/>
      <c r="ASQ26"/>
      <c r="ASR26"/>
      <c r="ASS26"/>
      <c r="AST26"/>
      <c r="ASU26"/>
      <c r="ASV26"/>
      <c r="ASW26"/>
      <c r="ASX26"/>
      <c r="ASY26"/>
      <c r="ASZ26"/>
      <c r="ATA26"/>
      <c r="ATB26"/>
      <c r="ATC26"/>
      <c r="ATD26"/>
      <c r="ATE26"/>
      <c r="ATF26"/>
      <c r="ATG26"/>
      <c r="ATH26"/>
      <c r="ATI26"/>
      <c r="ATJ26"/>
      <c r="ATK26"/>
      <c r="ATL26"/>
      <c r="ATM26"/>
      <c r="ATN26"/>
      <c r="ATO26"/>
      <c r="ATP26"/>
      <c r="ATQ26"/>
      <c r="ATR26"/>
      <c r="ATS26"/>
      <c r="ATT26"/>
      <c r="ATU26"/>
      <c r="ATV26"/>
      <c r="ATW26"/>
      <c r="ATX26"/>
      <c r="ATY26"/>
      <c r="ATZ26"/>
      <c r="AUA26"/>
      <c r="AUB26"/>
      <c r="AUC26"/>
      <c r="AUD26"/>
      <c r="AUE26"/>
      <c r="AUF26"/>
      <c r="AUG26"/>
      <c r="AUH26"/>
      <c r="AUI26"/>
      <c r="AUJ26"/>
      <c r="AUK26"/>
      <c r="AUL26"/>
      <c r="AUM26"/>
      <c r="AUN26"/>
      <c r="AUO26"/>
      <c r="AUP26"/>
      <c r="AUQ26"/>
      <c r="AUR26"/>
      <c r="AUS26"/>
      <c r="AUT26"/>
      <c r="AUU26"/>
      <c r="AUV26"/>
      <c r="AUW26"/>
      <c r="AUX26"/>
      <c r="AUY26"/>
      <c r="AUZ26"/>
      <c r="AVA26"/>
      <c r="AVB26"/>
      <c r="AVC26"/>
      <c r="AVD26"/>
      <c r="AVE26"/>
      <c r="AVF26"/>
      <c r="AVG26"/>
      <c r="AVH26"/>
      <c r="AVI26"/>
      <c r="AVJ26"/>
      <c r="AVK26"/>
      <c r="AVL26"/>
      <c r="AVM26"/>
      <c r="AVN26"/>
      <c r="AVO26"/>
      <c r="AVP26"/>
      <c r="AVQ26"/>
      <c r="AVR26"/>
      <c r="AVS26"/>
      <c r="AVT26"/>
      <c r="AVU26"/>
      <c r="AVV26"/>
      <c r="AVW26"/>
      <c r="AVX26"/>
      <c r="AVY26"/>
      <c r="AVZ26"/>
      <c r="AWA26"/>
      <c r="AWB26"/>
      <c r="AWC26"/>
      <c r="AWD26"/>
      <c r="AWE26"/>
      <c r="AWF26"/>
      <c r="AWG26"/>
      <c r="AWH26"/>
      <c r="AWI26"/>
      <c r="AWJ26"/>
      <c r="AWK26"/>
      <c r="AWL26"/>
      <c r="AWM26"/>
      <c r="AWN26"/>
      <c r="AWO26"/>
      <c r="AWP26"/>
      <c r="AWQ26"/>
      <c r="AWR26"/>
      <c r="AWS26"/>
    </row>
    <row r="27" spans="1:1293" s="58" customFormat="1" x14ac:dyDescent="0.2">
      <c r="A27" s="206"/>
      <c r="B27" s="209" t="s">
        <v>262</v>
      </c>
      <c r="C27" s="244"/>
      <c r="D27" s="210" t="s">
        <v>264</v>
      </c>
      <c r="E27" s="245">
        <v>0</v>
      </c>
      <c r="F27" s="245">
        <f>F28</f>
        <v>0</v>
      </c>
      <c r="G27" s="245">
        <f>G28</f>
        <v>2972.55</v>
      </c>
      <c r="H27" s="201">
        <v>0</v>
      </c>
      <c r="I27" s="202">
        <v>0</v>
      </c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  <c r="RG27"/>
      <c r="RH27"/>
      <c r="RI27"/>
      <c r="RJ27"/>
      <c r="RK27"/>
      <c r="RL27"/>
      <c r="RM27"/>
      <c r="RN27"/>
      <c r="RO27"/>
      <c r="RP27"/>
      <c r="RQ27"/>
      <c r="RR27"/>
      <c r="RS27"/>
      <c r="RT27"/>
      <c r="RU27"/>
      <c r="RV27"/>
      <c r="RW27"/>
      <c r="RX27"/>
      <c r="RY27"/>
      <c r="RZ27"/>
      <c r="SA27"/>
      <c r="SB27"/>
      <c r="SC27"/>
      <c r="SD27"/>
      <c r="SE27"/>
      <c r="SF27"/>
      <c r="SG27"/>
      <c r="SH27"/>
      <c r="SI27"/>
      <c r="SJ27"/>
      <c r="SK27"/>
      <c r="SL27"/>
      <c r="SM27"/>
      <c r="SN27"/>
      <c r="SO27"/>
      <c r="SP27"/>
      <c r="SQ27"/>
      <c r="SR27"/>
      <c r="SS27"/>
      <c r="ST27"/>
      <c r="SU27"/>
      <c r="SV27"/>
      <c r="SW27"/>
      <c r="SX27"/>
      <c r="SY27"/>
      <c r="SZ27"/>
      <c r="TA27"/>
      <c r="TB27"/>
      <c r="TC27"/>
      <c r="TD27"/>
      <c r="TE27"/>
      <c r="TF27"/>
      <c r="TG27"/>
      <c r="TH27"/>
      <c r="TI27"/>
      <c r="TJ27"/>
      <c r="TK27"/>
      <c r="TL27"/>
      <c r="TM27"/>
      <c r="TN27"/>
      <c r="TO27"/>
      <c r="TP27"/>
      <c r="TQ27"/>
      <c r="TR27"/>
      <c r="TS27"/>
      <c r="TT27"/>
      <c r="TU27"/>
      <c r="TV27"/>
      <c r="TW27"/>
      <c r="TX27"/>
      <c r="TY27"/>
      <c r="TZ27"/>
      <c r="UA27"/>
      <c r="UB27"/>
      <c r="UC27"/>
      <c r="UD27"/>
      <c r="UE27"/>
      <c r="UF27"/>
      <c r="UG27"/>
      <c r="UH27"/>
      <c r="UI27"/>
      <c r="UJ27"/>
      <c r="UK27"/>
      <c r="UL27"/>
      <c r="UM27"/>
      <c r="UN27"/>
      <c r="UO27"/>
      <c r="UP27"/>
      <c r="UQ27"/>
      <c r="UR27"/>
      <c r="US27"/>
      <c r="UT27"/>
      <c r="UU27"/>
      <c r="UV27"/>
      <c r="UW27"/>
      <c r="UX27"/>
      <c r="UY27"/>
      <c r="UZ27"/>
      <c r="VA27"/>
      <c r="VB27"/>
      <c r="VC27"/>
      <c r="VD27"/>
      <c r="VE27"/>
      <c r="VF27"/>
      <c r="VG27"/>
      <c r="VH27"/>
      <c r="VI27"/>
      <c r="VJ27"/>
      <c r="VK27"/>
      <c r="VL27"/>
      <c r="VM27"/>
      <c r="VN27"/>
      <c r="VO27"/>
      <c r="VP27"/>
      <c r="VQ27"/>
      <c r="VR27"/>
      <c r="VS27"/>
      <c r="VT27"/>
      <c r="VU27"/>
      <c r="VV27"/>
      <c r="VW27"/>
      <c r="VX27"/>
      <c r="VY27"/>
      <c r="VZ27"/>
      <c r="WA27"/>
      <c r="WB27"/>
      <c r="WC27"/>
      <c r="WD27"/>
      <c r="WE27"/>
      <c r="WF27"/>
      <c r="WG27"/>
      <c r="WH27"/>
      <c r="WI27"/>
      <c r="WJ27"/>
      <c r="WK27"/>
      <c r="WL27"/>
      <c r="WM27"/>
      <c r="WN27"/>
      <c r="WO27"/>
      <c r="WP27"/>
      <c r="WQ27"/>
      <c r="WR27"/>
      <c r="WS27"/>
      <c r="WT27"/>
      <c r="WU27"/>
      <c r="WV27"/>
      <c r="WW27"/>
      <c r="WX27"/>
      <c r="WY27"/>
      <c r="WZ27"/>
      <c r="XA27"/>
      <c r="XB27"/>
      <c r="XC27"/>
      <c r="XD27"/>
      <c r="XE27"/>
      <c r="XF27"/>
      <c r="XG27"/>
      <c r="XH27"/>
      <c r="XI27"/>
      <c r="XJ27"/>
      <c r="XK27"/>
      <c r="XL27"/>
      <c r="XM27"/>
      <c r="XN27"/>
      <c r="XO27"/>
      <c r="XP27"/>
      <c r="XQ27"/>
      <c r="XR27"/>
      <c r="XS27"/>
      <c r="XT27"/>
      <c r="XU27"/>
      <c r="XV27"/>
      <c r="XW27"/>
      <c r="XX27"/>
      <c r="XY27"/>
      <c r="XZ27"/>
      <c r="YA27"/>
      <c r="YB27"/>
      <c r="YC27"/>
      <c r="YD27"/>
      <c r="YE27"/>
      <c r="YF27"/>
      <c r="YG27"/>
      <c r="YH27"/>
      <c r="YI27"/>
      <c r="YJ27"/>
      <c r="YK27"/>
      <c r="YL27"/>
      <c r="YM27"/>
      <c r="YN27"/>
      <c r="YO27"/>
      <c r="YP27"/>
      <c r="YQ27"/>
      <c r="YR27"/>
      <c r="YS27"/>
      <c r="YT27"/>
      <c r="YU27"/>
      <c r="YV27"/>
      <c r="YW27"/>
      <c r="YX27"/>
      <c r="YY27"/>
      <c r="YZ27"/>
      <c r="ZA27"/>
      <c r="ZB27"/>
      <c r="ZC27"/>
      <c r="ZD27"/>
      <c r="ZE27"/>
      <c r="ZF27"/>
      <c r="ZG27"/>
      <c r="ZH27"/>
      <c r="ZI27"/>
      <c r="ZJ27"/>
      <c r="ZK27"/>
      <c r="ZL27"/>
      <c r="ZM27"/>
      <c r="ZN27"/>
      <c r="ZO27"/>
      <c r="ZP27"/>
      <c r="ZQ27"/>
      <c r="ZR27"/>
      <c r="ZS27"/>
      <c r="ZT27"/>
      <c r="ZU27"/>
      <c r="ZV27"/>
      <c r="ZW27"/>
      <c r="ZX27"/>
      <c r="ZY27"/>
      <c r="ZZ27"/>
      <c r="AAA27"/>
      <c r="AAB27"/>
      <c r="AAC27"/>
      <c r="AAD27"/>
      <c r="AAE27"/>
      <c r="AAF27"/>
      <c r="AAG27"/>
      <c r="AAH27"/>
      <c r="AAI27"/>
      <c r="AAJ27"/>
      <c r="AAK27"/>
      <c r="AAL27"/>
      <c r="AAM27"/>
      <c r="AAN27"/>
      <c r="AAO27"/>
      <c r="AAP27"/>
      <c r="AAQ27"/>
      <c r="AAR27"/>
      <c r="AAS27"/>
      <c r="AAT27"/>
      <c r="AAU27"/>
      <c r="AAV27"/>
      <c r="AAW27"/>
      <c r="AAX27"/>
      <c r="AAY27"/>
      <c r="AAZ27"/>
      <c r="ABA27"/>
      <c r="ABB27"/>
      <c r="ABC27"/>
      <c r="ABD27"/>
      <c r="ABE27"/>
      <c r="ABF27"/>
      <c r="ABG27"/>
      <c r="ABH27"/>
      <c r="ABI27"/>
      <c r="ABJ27"/>
      <c r="ABK27"/>
      <c r="ABL27"/>
      <c r="ABM27"/>
      <c r="ABN27"/>
      <c r="ABO27"/>
      <c r="ABP27"/>
      <c r="ABQ27"/>
      <c r="ABR27"/>
      <c r="ABS27"/>
      <c r="ABT27"/>
      <c r="ABU27"/>
      <c r="ABV27"/>
      <c r="ABW27"/>
      <c r="ABX27"/>
      <c r="ABY27"/>
      <c r="ABZ27"/>
      <c r="ACA27"/>
      <c r="ACB27"/>
      <c r="ACC27"/>
      <c r="ACD27"/>
      <c r="ACE27"/>
      <c r="ACF27"/>
      <c r="ACG27"/>
      <c r="ACH27"/>
      <c r="ACI27"/>
      <c r="ACJ27"/>
      <c r="ACK27"/>
      <c r="ACL27"/>
      <c r="ACM27"/>
      <c r="ACN27"/>
      <c r="ACO27"/>
      <c r="ACP27"/>
      <c r="ACQ27"/>
      <c r="ACR27"/>
      <c r="ACS27"/>
      <c r="ACT27"/>
      <c r="ACU27"/>
      <c r="ACV27"/>
      <c r="ACW27"/>
      <c r="ACX27"/>
      <c r="ACY27"/>
      <c r="ACZ27"/>
      <c r="ADA27"/>
      <c r="ADB27"/>
      <c r="ADC27"/>
      <c r="ADD27"/>
      <c r="ADE27"/>
      <c r="ADF27"/>
      <c r="ADG27"/>
      <c r="ADH27"/>
      <c r="ADI27"/>
      <c r="ADJ27"/>
      <c r="ADK27"/>
      <c r="ADL27"/>
      <c r="ADM27"/>
      <c r="ADN27"/>
      <c r="ADO27"/>
      <c r="ADP27"/>
      <c r="ADQ27"/>
      <c r="ADR27"/>
      <c r="ADS27"/>
      <c r="ADT27"/>
      <c r="ADU27"/>
      <c r="ADV27"/>
      <c r="ADW27"/>
      <c r="ADX27"/>
      <c r="ADY27"/>
      <c r="ADZ27"/>
      <c r="AEA27"/>
      <c r="AEB27"/>
      <c r="AEC27"/>
      <c r="AED27"/>
      <c r="AEE27"/>
      <c r="AEF27"/>
      <c r="AEG27"/>
      <c r="AEH27"/>
      <c r="AEI27"/>
      <c r="AEJ27"/>
      <c r="AEK27"/>
      <c r="AEL27"/>
      <c r="AEM27"/>
      <c r="AEN27"/>
      <c r="AEO27"/>
      <c r="AEP27"/>
      <c r="AEQ27"/>
      <c r="AER27"/>
      <c r="AES27"/>
      <c r="AET27"/>
      <c r="AEU27"/>
      <c r="AEV27"/>
      <c r="AEW27"/>
      <c r="AEX27"/>
      <c r="AEY27"/>
      <c r="AEZ27"/>
      <c r="AFA27"/>
      <c r="AFB27"/>
      <c r="AFC27"/>
      <c r="AFD27"/>
      <c r="AFE27"/>
      <c r="AFF27"/>
      <c r="AFG27"/>
      <c r="AFH27"/>
      <c r="AFI27"/>
      <c r="AFJ27"/>
      <c r="AFK27"/>
      <c r="AFL27"/>
      <c r="AFM27"/>
      <c r="AFN27"/>
      <c r="AFO27"/>
      <c r="AFP27"/>
      <c r="AFQ27"/>
      <c r="AFR27"/>
      <c r="AFS27"/>
      <c r="AFT27"/>
      <c r="AFU27"/>
      <c r="AFV27"/>
      <c r="AFW27"/>
      <c r="AFX27"/>
      <c r="AFY27"/>
      <c r="AFZ27"/>
      <c r="AGA27"/>
      <c r="AGB27"/>
      <c r="AGC27"/>
      <c r="AGD27"/>
      <c r="AGE27"/>
      <c r="AGF27"/>
      <c r="AGG27"/>
      <c r="AGH27"/>
      <c r="AGI27"/>
      <c r="AGJ27"/>
      <c r="AGK27"/>
      <c r="AGL27"/>
      <c r="AGM27"/>
      <c r="AGN27"/>
      <c r="AGO27"/>
      <c r="AGP27"/>
      <c r="AGQ27"/>
      <c r="AGR27"/>
      <c r="AGS27"/>
      <c r="AGT27"/>
      <c r="AGU27"/>
      <c r="AGV27"/>
      <c r="AGW27"/>
      <c r="AGX27"/>
      <c r="AGY27"/>
      <c r="AGZ27"/>
      <c r="AHA27"/>
      <c r="AHB27"/>
      <c r="AHC27"/>
      <c r="AHD27"/>
      <c r="AHE27"/>
      <c r="AHF27"/>
      <c r="AHG27"/>
      <c r="AHH27"/>
      <c r="AHI27"/>
      <c r="AHJ27"/>
      <c r="AHK27"/>
      <c r="AHL27"/>
      <c r="AHM27"/>
      <c r="AHN27"/>
      <c r="AHO27"/>
      <c r="AHP27"/>
      <c r="AHQ27"/>
      <c r="AHR27"/>
      <c r="AHS27"/>
      <c r="AHT27"/>
      <c r="AHU27"/>
      <c r="AHV27"/>
      <c r="AHW27"/>
      <c r="AHX27"/>
      <c r="AHY27"/>
      <c r="AHZ27"/>
      <c r="AIA27"/>
      <c r="AIB27"/>
      <c r="AIC27"/>
      <c r="AID27"/>
      <c r="AIE27"/>
      <c r="AIF27"/>
      <c r="AIG27"/>
      <c r="AIH27"/>
      <c r="AII27"/>
      <c r="AIJ27"/>
      <c r="AIK27"/>
      <c r="AIL27"/>
      <c r="AIM27"/>
      <c r="AIN27"/>
      <c r="AIO27"/>
      <c r="AIP27"/>
      <c r="AIQ27"/>
      <c r="AIR27"/>
      <c r="AIS27"/>
      <c r="AIT27"/>
      <c r="AIU27"/>
      <c r="AIV27"/>
      <c r="AIW27"/>
      <c r="AIX27"/>
      <c r="AIY27"/>
      <c r="AIZ27"/>
      <c r="AJA27"/>
      <c r="AJB27"/>
      <c r="AJC27"/>
      <c r="AJD27"/>
      <c r="AJE27"/>
      <c r="AJF27"/>
      <c r="AJG27"/>
      <c r="AJH27"/>
      <c r="AJI27"/>
      <c r="AJJ27"/>
      <c r="AJK27"/>
      <c r="AJL27"/>
      <c r="AJM27"/>
      <c r="AJN27"/>
      <c r="AJO27"/>
      <c r="AJP27"/>
      <c r="AJQ27"/>
      <c r="AJR27"/>
      <c r="AJS27"/>
      <c r="AJT27"/>
      <c r="AJU27"/>
      <c r="AJV27"/>
      <c r="AJW27"/>
      <c r="AJX27"/>
      <c r="AJY27"/>
      <c r="AJZ27"/>
      <c r="AKA27"/>
      <c r="AKB27"/>
      <c r="AKC27"/>
      <c r="AKD27"/>
      <c r="AKE27"/>
      <c r="AKF27"/>
      <c r="AKG27"/>
      <c r="AKH27"/>
      <c r="AKI27"/>
      <c r="AKJ27"/>
      <c r="AKK27"/>
      <c r="AKL27"/>
      <c r="AKM27"/>
      <c r="AKN27"/>
      <c r="AKO27"/>
      <c r="AKP27"/>
      <c r="AKQ27"/>
      <c r="AKR27"/>
      <c r="AKS27"/>
      <c r="AKT27"/>
      <c r="AKU27"/>
      <c r="AKV27"/>
      <c r="AKW27"/>
      <c r="AKX27"/>
      <c r="AKY27"/>
      <c r="AKZ27"/>
      <c r="ALA27"/>
      <c r="ALB27"/>
      <c r="ALC27"/>
      <c r="ALD27"/>
      <c r="ALE27"/>
      <c r="ALF27"/>
      <c r="ALG27"/>
      <c r="ALH27"/>
      <c r="ALI27"/>
      <c r="ALJ27"/>
      <c r="ALK27"/>
      <c r="ALL27"/>
      <c r="ALM27"/>
      <c r="ALN27"/>
      <c r="ALO27"/>
      <c r="ALP27"/>
      <c r="ALQ27"/>
      <c r="ALR27"/>
      <c r="ALS27"/>
      <c r="ALT27"/>
      <c r="ALU27"/>
      <c r="ALV27"/>
      <c r="ALW27"/>
      <c r="ALX27"/>
      <c r="ALY27"/>
      <c r="ALZ27"/>
      <c r="AMA27"/>
      <c r="AMB27"/>
      <c r="AMC27"/>
      <c r="AMD27"/>
      <c r="AME27"/>
      <c r="AMF27"/>
      <c r="AMG27"/>
      <c r="AMH27"/>
      <c r="AMI27"/>
      <c r="AMJ27"/>
      <c r="AMK27"/>
      <c r="AML27"/>
      <c r="AMM27"/>
      <c r="AMN27"/>
      <c r="AMO27"/>
      <c r="AMP27"/>
      <c r="AMQ27"/>
      <c r="AMR27"/>
      <c r="AMS27"/>
      <c r="AMT27"/>
      <c r="AMU27"/>
      <c r="AMV27"/>
      <c r="AMW27"/>
      <c r="AMX27"/>
      <c r="AMY27"/>
      <c r="AMZ27"/>
      <c r="ANA27"/>
      <c r="ANB27"/>
      <c r="ANC27"/>
      <c r="AND27"/>
      <c r="ANE27"/>
      <c r="ANF27"/>
      <c r="ANG27"/>
      <c r="ANH27"/>
      <c r="ANI27"/>
      <c r="ANJ27"/>
      <c r="ANK27"/>
      <c r="ANL27"/>
      <c r="ANM27"/>
      <c r="ANN27"/>
      <c r="ANO27"/>
      <c r="ANP27"/>
      <c r="ANQ27"/>
      <c r="ANR27"/>
      <c r="ANS27"/>
      <c r="ANT27"/>
      <c r="ANU27"/>
      <c r="ANV27"/>
      <c r="ANW27"/>
      <c r="ANX27"/>
      <c r="ANY27"/>
      <c r="ANZ27"/>
      <c r="AOA27"/>
      <c r="AOB27"/>
      <c r="AOC27"/>
      <c r="AOD27"/>
      <c r="AOE27"/>
      <c r="AOF27"/>
      <c r="AOG27"/>
      <c r="AOH27"/>
      <c r="AOI27"/>
      <c r="AOJ27"/>
      <c r="AOK27"/>
      <c r="AOL27"/>
      <c r="AOM27"/>
      <c r="AON27"/>
      <c r="AOO27"/>
      <c r="AOP27"/>
      <c r="AOQ27"/>
      <c r="AOR27"/>
      <c r="AOS27"/>
      <c r="AOT27"/>
      <c r="AOU27"/>
      <c r="AOV27"/>
      <c r="AOW27"/>
      <c r="AOX27"/>
      <c r="AOY27"/>
      <c r="AOZ27"/>
      <c r="APA27"/>
      <c r="APB27"/>
      <c r="APC27"/>
      <c r="APD27"/>
      <c r="APE27"/>
      <c r="APF27"/>
      <c r="APG27"/>
      <c r="APH27"/>
      <c r="API27"/>
      <c r="APJ27"/>
      <c r="APK27"/>
      <c r="APL27"/>
      <c r="APM27"/>
      <c r="APN27"/>
      <c r="APO27"/>
      <c r="APP27"/>
      <c r="APQ27"/>
      <c r="APR27"/>
      <c r="APS27"/>
      <c r="APT27"/>
      <c r="APU27"/>
      <c r="APV27"/>
      <c r="APW27"/>
      <c r="APX27"/>
      <c r="APY27"/>
      <c r="APZ27"/>
      <c r="AQA27"/>
      <c r="AQB27"/>
      <c r="AQC27"/>
      <c r="AQD27"/>
      <c r="AQE27"/>
      <c r="AQF27"/>
      <c r="AQG27"/>
      <c r="AQH27"/>
      <c r="AQI27"/>
      <c r="AQJ27"/>
      <c r="AQK27"/>
      <c r="AQL27"/>
      <c r="AQM27"/>
      <c r="AQN27"/>
      <c r="AQO27"/>
      <c r="AQP27"/>
      <c r="AQQ27"/>
      <c r="AQR27"/>
      <c r="AQS27"/>
      <c r="AQT27"/>
      <c r="AQU27"/>
      <c r="AQV27"/>
      <c r="AQW27"/>
      <c r="AQX27"/>
      <c r="AQY27"/>
      <c r="AQZ27"/>
      <c r="ARA27"/>
      <c r="ARB27"/>
      <c r="ARC27"/>
      <c r="ARD27"/>
      <c r="ARE27"/>
      <c r="ARF27"/>
      <c r="ARG27"/>
      <c r="ARH27"/>
      <c r="ARI27"/>
      <c r="ARJ27"/>
      <c r="ARK27"/>
      <c r="ARL27"/>
      <c r="ARM27"/>
      <c r="ARN27"/>
      <c r="ARO27"/>
      <c r="ARP27"/>
      <c r="ARQ27"/>
      <c r="ARR27"/>
      <c r="ARS27"/>
      <c r="ART27"/>
      <c r="ARU27"/>
      <c r="ARV27"/>
      <c r="ARW27"/>
      <c r="ARX27"/>
      <c r="ARY27"/>
      <c r="ARZ27"/>
      <c r="ASA27"/>
      <c r="ASB27"/>
      <c r="ASC27"/>
      <c r="ASD27"/>
      <c r="ASE27"/>
      <c r="ASF27"/>
      <c r="ASG27"/>
      <c r="ASH27"/>
      <c r="ASI27"/>
      <c r="ASJ27"/>
      <c r="ASK27"/>
      <c r="ASL27"/>
      <c r="ASM27"/>
      <c r="ASN27"/>
      <c r="ASO27"/>
      <c r="ASP27"/>
      <c r="ASQ27"/>
      <c r="ASR27"/>
      <c r="ASS27"/>
      <c r="AST27"/>
      <c r="ASU27"/>
      <c r="ASV27"/>
      <c r="ASW27"/>
      <c r="ASX27"/>
      <c r="ASY27"/>
      <c r="ASZ27"/>
      <c r="ATA27"/>
      <c r="ATB27"/>
      <c r="ATC27"/>
      <c r="ATD27"/>
      <c r="ATE27"/>
      <c r="ATF27"/>
      <c r="ATG27"/>
      <c r="ATH27"/>
      <c r="ATI27"/>
      <c r="ATJ27"/>
      <c r="ATK27"/>
      <c r="ATL27"/>
      <c r="ATM27"/>
      <c r="ATN27"/>
      <c r="ATO27"/>
      <c r="ATP27"/>
      <c r="ATQ27"/>
      <c r="ATR27"/>
      <c r="ATS27"/>
      <c r="ATT27"/>
      <c r="ATU27"/>
      <c r="ATV27"/>
      <c r="ATW27"/>
      <c r="ATX27"/>
      <c r="ATY27"/>
      <c r="ATZ27"/>
      <c r="AUA27"/>
      <c r="AUB27"/>
      <c r="AUC27"/>
      <c r="AUD27"/>
      <c r="AUE27"/>
      <c r="AUF27"/>
      <c r="AUG27"/>
      <c r="AUH27"/>
      <c r="AUI27"/>
      <c r="AUJ27"/>
      <c r="AUK27"/>
      <c r="AUL27"/>
      <c r="AUM27"/>
      <c r="AUN27"/>
      <c r="AUO27"/>
      <c r="AUP27"/>
      <c r="AUQ27"/>
      <c r="AUR27"/>
      <c r="AUS27"/>
      <c r="AUT27"/>
      <c r="AUU27"/>
      <c r="AUV27"/>
      <c r="AUW27"/>
      <c r="AUX27"/>
      <c r="AUY27"/>
      <c r="AUZ27"/>
      <c r="AVA27"/>
      <c r="AVB27"/>
      <c r="AVC27"/>
      <c r="AVD27"/>
      <c r="AVE27"/>
      <c r="AVF27"/>
      <c r="AVG27"/>
      <c r="AVH27"/>
      <c r="AVI27"/>
      <c r="AVJ27"/>
      <c r="AVK27"/>
      <c r="AVL27"/>
      <c r="AVM27"/>
      <c r="AVN27"/>
      <c r="AVO27"/>
      <c r="AVP27"/>
      <c r="AVQ27"/>
      <c r="AVR27"/>
      <c r="AVS27"/>
      <c r="AVT27"/>
      <c r="AVU27"/>
      <c r="AVV27"/>
      <c r="AVW27"/>
      <c r="AVX27"/>
      <c r="AVY27"/>
      <c r="AVZ27"/>
      <c r="AWA27"/>
      <c r="AWB27"/>
      <c r="AWC27"/>
      <c r="AWD27"/>
      <c r="AWE27"/>
      <c r="AWF27"/>
      <c r="AWG27"/>
      <c r="AWH27"/>
      <c r="AWI27"/>
      <c r="AWJ27"/>
      <c r="AWK27"/>
      <c r="AWL27"/>
      <c r="AWM27"/>
      <c r="AWN27"/>
      <c r="AWO27"/>
      <c r="AWP27"/>
      <c r="AWQ27"/>
      <c r="AWR27"/>
      <c r="AWS27"/>
    </row>
    <row r="28" spans="1:1293" s="58" customFormat="1" x14ac:dyDescent="0.2">
      <c r="A28" s="211"/>
      <c r="B28" s="172" t="s">
        <v>263</v>
      </c>
      <c r="C28" s="233"/>
      <c r="D28" s="174" t="s">
        <v>264</v>
      </c>
      <c r="E28" s="234">
        <v>0</v>
      </c>
      <c r="F28" s="234">
        <v>0</v>
      </c>
      <c r="G28" s="242">
        <v>2972.55</v>
      </c>
      <c r="H28" s="369">
        <v>0</v>
      </c>
      <c r="I28" s="370">
        <v>0</v>
      </c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  <c r="RG28"/>
      <c r="RH28"/>
      <c r="RI28"/>
      <c r="RJ28"/>
      <c r="RK28"/>
      <c r="RL28"/>
      <c r="RM28"/>
      <c r="RN28"/>
      <c r="RO28"/>
      <c r="RP28"/>
      <c r="RQ28"/>
      <c r="RR28"/>
      <c r="RS28"/>
      <c r="RT28"/>
      <c r="RU28"/>
      <c r="RV28"/>
      <c r="RW28"/>
      <c r="RX28"/>
      <c r="RY28"/>
      <c r="RZ28"/>
      <c r="SA28"/>
      <c r="SB28"/>
      <c r="SC28"/>
      <c r="SD28"/>
      <c r="SE28"/>
      <c r="SF28"/>
      <c r="SG28"/>
      <c r="SH28"/>
      <c r="SI28"/>
      <c r="SJ28"/>
      <c r="SK28"/>
      <c r="SL28"/>
      <c r="SM28"/>
      <c r="SN28"/>
      <c r="SO28"/>
      <c r="SP28"/>
      <c r="SQ28"/>
      <c r="SR28"/>
      <c r="SS28"/>
      <c r="ST28"/>
      <c r="SU28"/>
      <c r="SV28"/>
      <c r="SW28"/>
      <c r="SX28"/>
      <c r="SY28"/>
      <c r="SZ28"/>
      <c r="TA28"/>
      <c r="TB28"/>
      <c r="TC28"/>
      <c r="TD28"/>
      <c r="TE28"/>
      <c r="TF28"/>
      <c r="TG28"/>
      <c r="TH28"/>
      <c r="TI28"/>
      <c r="TJ28"/>
      <c r="TK28"/>
      <c r="TL28"/>
      <c r="TM28"/>
      <c r="TN28"/>
      <c r="TO28"/>
      <c r="TP28"/>
      <c r="TQ28"/>
      <c r="TR28"/>
      <c r="TS28"/>
      <c r="TT28"/>
      <c r="TU28"/>
      <c r="TV28"/>
      <c r="TW28"/>
      <c r="TX28"/>
      <c r="TY28"/>
      <c r="TZ28"/>
      <c r="UA28"/>
      <c r="UB28"/>
      <c r="UC28"/>
      <c r="UD28"/>
      <c r="UE28"/>
      <c r="UF28"/>
      <c r="UG28"/>
      <c r="UH28"/>
      <c r="UI28"/>
      <c r="UJ28"/>
      <c r="UK28"/>
      <c r="UL28"/>
      <c r="UM28"/>
      <c r="UN28"/>
      <c r="UO28"/>
      <c r="UP28"/>
      <c r="UQ28"/>
      <c r="UR28"/>
      <c r="US28"/>
      <c r="UT28"/>
      <c r="UU28"/>
      <c r="UV28"/>
      <c r="UW28"/>
      <c r="UX28"/>
      <c r="UY28"/>
      <c r="UZ28"/>
      <c r="VA28"/>
      <c r="VB28"/>
      <c r="VC28"/>
      <c r="VD28"/>
      <c r="VE28"/>
      <c r="VF28"/>
      <c r="VG28"/>
      <c r="VH28"/>
      <c r="VI28"/>
      <c r="VJ28"/>
      <c r="VK28"/>
      <c r="VL28"/>
      <c r="VM28"/>
      <c r="VN28"/>
      <c r="VO28"/>
      <c r="VP28"/>
      <c r="VQ28"/>
      <c r="VR28"/>
      <c r="VS28"/>
      <c r="VT28"/>
      <c r="VU28"/>
      <c r="VV28"/>
      <c r="VW28"/>
      <c r="VX28"/>
      <c r="VY28"/>
      <c r="VZ28"/>
      <c r="WA28"/>
      <c r="WB28"/>
      <c r="WC28"/>
      <c r="WD28"/>
      <c r="WE28"/>
      <c r="WF28"/>
      <c r="WG28"/>
      <c r="WH28"/>
      <c r="WI28"/>
      <c r="WJ28"/>
      <c r="WK28"/>
      <c r="WL28"/>
      <c r="WM28"/>
      <c r="WN28"/>
      <c r="WO28"/>
      <c r="WP28"/>
      <c r="WQ28"/>
      <c r="WR28"/>
      <c r="WS28"/>
      <c r="WT28"/>
      <c r="WU28"/>
      <c r="WV28"/>
      <c r="WW28"/>
      <c r="WX28"/>
      <c r="WY28"/>
      <c r="WZ28"/>
      <c r="XA28"/>
      <c r="XB28"/>
      <c r="XC28"/>
      <c r="XD28"/>
      <c r="XE28"/>
      <c r="XF28"/>
      <c r="XG28"/>
      <c r="XH28"/>
      <c r="XI28"/>
      <c r="XJ28"/>
      <c r="XK28"/>
      <c r="XL28"/>
      <c r="XM28"/>
      <c r="XN28"/>
      <c r="XO28"/>
      <c r="XP28"/>
      <c r="XQ28"/>
      <c r="XR28"/>
      <c r="XS28"/>
      <c r="XT28"/>
      <c r="XU28"/>
      <c r="XV28"/>
      <c r="XW28"/>
      <c r="XX28"/>
      <c r="XY28"/>
      <c r="XZ28"/>
      <c r="YA28"/>
      <c r="YB28"/>
      <c r="YC28"/>
      <c r="YD28"/>
      <c r="YE28"/>
      <c r="YF28"/>
      <c r="YG28"/>
      <c r="YH28"/>
      <c r="YI28"/>
      <c r="YJ28"/>
      <c r="YK28"/>
      <c r="YL28"/>
      <c r="YM28"/>
      <c r="YN28"/>
      <c r="YO28"/>
      <c r="YP28"/>
      <c r="YQ28"/>
      <c r="YR28"/>
      <c r="YS28"/>
      <c r="YT28"/>
      <c r="YU28"/>
      <c r="YV28"/>
      <c r="YW28"/>
      <c r="YX28"/>
      <c r="YY28"/>
      <c r="YZ28"/>
      <c r="ZA28"/>
      <c r="ZB28"/>
      <c r="ZC28"/>
      <c r="ZD28"/>
      <c r="ZE28"/>
      <c r="ZF28"/>
      <c r="ZG28"/>
      <c r="ZH28"/>
      <c r="ZI28"/>
      <c r="ZJ28"/>
      <c r="ZK28"/>
      <c r="ZL28"/>
      <c r="ZM28"/>
      <c r="ZN28"/>
      <c r="ZO28"/>
      <c r="ZP28"/>
      <c r="ZQ28"/>
      <c r="ZR28"/>
      <c r="ZS28"/>
      <c r="ZT28"/>
      <c r="ZU28"/>
      <c r="ZV28"/>
      <c r="ZW28"/>
      <c r="ZX28"/>
      <c r="ZY28"/>
      <c r="ZZ28"/>
      <c r="AAA28"/>
      <c r="AAB28"/>
      <c r="AAC28"/>
      <c r="AAD28"/>
      <c r="AAE28"/>
      <c r="AAF28"/>
      <c r="AAG28"/>
      <c r="AAH28"/>
      <c r="AAI28"/>
      <c r="AAJ28"/>
      <c r="AAK28"/>
      <c r="AAL28"/>
      <c r="AAM28"/>
      <c r="AAN28"/>
      <c r="AAO28"/>
      <c r="AAP28"/>
      <c r="AAQ28"/>
      <c r="AAR28"/>
      <c r="AAS28"/>
      <c r="AAT28"/>
      <c r="AAU28"/>
      <c r="AAV28"/>
      <c r="AAW28"/>
      <c r="AAX28"/>
      <c r="AAY28"/>
      <c r="AAZ28"/>
      <c r="ABA28"/>
      <c r="ABB28"/>
      <c r="ABC28"/>
      <c r="ABD28"/>
      <c r="ABE28"/>
      <c r="ABF28"/>
      <c r="ABG28"/>
      <c r="ABH28"/>
      <c r="ABI28"/>
      <c r="ABJ28"/>
      <c r="ABK28"/>
      <c r="ABL28"/>
      <c r="ABM28"/>
      <c r="ABN28"/>
      <c r="ABO28"/>
      <c r="ABP28"/>
      <c r="ABQ28"/>
      <c r="ABR28"/>
      <c r="ABS28"/>
      <c r="ABT28"/>
      <c r="ABU28"/>
      <c r="ABV28"/>
      <c r="ABW28"/>
      <c r="ABX28"/>
      <c r="ABY28"/>
      <c r="ABZ28"/>
      <c r="ACA28"/>
      <c r="ACB28"/>
      <c r="ACC28"/>
      <c r="ACD28"/>
      <c r="ACE28"/>
      <c r="ACF28"/>
      <c r="ACG28"/>
      <c r="ACH28"/>
      <c r="ACI28"/>
      <c r="ACJ28"/>
      <c r="ACK28"/>
      <c r="ACL28"/>
      <c r="ACM28"/>
      <c r="ACN28"/>
      <c r="ACO28"/>
      <c r="ACP28"/>
      <c r="ACQ28"/>
      <c r="ACR28"/>
      <c r="ACS28"/>
      <c r="ACT28"/>
      <c r="ACU28"/>
      <c r="ACV28"/>
      <c r="ACW28"/>
      <c r="ACX28"/>
      <c r="ACY28"/>
      <c r="ACZ28"/>
      <c r="ADA28"/>
      <c r="ADB28"/>
      <c r="ADC28"/>
      <c r="ADD28"/>
      <c r="ADE28"/>
      <c r="ADF28"/>
      <c r="ADG28"/>
      <c r="ADH28"/>
      <c r="ADI28"/>
      <c r="ADJ28"/>
      <c r="ADK28"/>
      <c r="ADL28"/>
      <c r="ADM28"/>
      <c r="ADN28"/>
      <c r="ADO28"/>
      <c r="ADP28"/>
      <c r="ADQ28"/>
      <c r="ADR28"/>
      <c r="ADS28"/>
      <c r="ADT28"/>
      <c r="ADU28"/>
      <c r="ADV28"/>
      <c r="ADW28"/>
      <c r="ADX28"/>
      <c r="ADY28"/>
      <c r="ADZ28"/>
      <c r="AEA28"/>
      <c r="AEB28"/>
      <c r="AEC28"/>
      <c r="AED28"/>
      <c r="AEE28"/>
      <c r="AEF28"/>
      <c r="AEG28"/>
      <c r="AEH28"/>
      <c r="AEI28"/>
      <c r="AEJ28"/>
      <c r="AEK28"/>
      <c r="AEL28"/>
      <c r="AEM28"/>
      <c r="AEN28"/>
      <c r="AEO28"/>
      <c r="AEP28"/>
      <c r="AEQ28"/>
      <c r="AER28"/>
      <c r="AES28"/>
      <c r="AET28"/>
      <c r="AEU28"/>
      <c r="AEV28"/>
      <c r="AEW28"/>
      <c r="AEX28"/>
      <c r="AEY28"/>
      <c r="AEZ28"/>
      <c r="AFA28"/>
      <c r="AFB28"/>
      <c r="AFC28"/>
      <c r="AFD28"/>
      <c r="AFE28"/>
      <c r="AFF28"/>
      <c r="AFG28"/>
      <c r="AFH28"/>
      <c r="AFI28"/>
      <c r="AFJ28"/>
      <c r="AFK28"/>
      <c r="AFL28"/>
      <c r="AFM28"/>
      <c r="AFN28"/>
      <c r="AFO28"/>
      <c r="AFP28"/>
      <c r="AFQ28"/>
      <c r="AFR28"/>
      <c r="AFS28"/>
      <c r="AFT28"/>
      <c r="AFU28"/>
      <c r="AFV28"/>
      <c r="AFW28"/>
      <c r="AFX28"/>
      <c r="AFY28"/>
      <c r="AFZ28"/>
      <c r="AGA28"/>
      <c r="AGB28"/>
      <c r="AGC28"/>
      <c r="AGD28"/>
      <c r="AGE28"/>
      <c r="AGF28"/>
      <c r="AGG28"/>
      <c r="AGH28"/>
      <c r="AGI28"/>
      <c r="AGJ28"/>
      <c r="AGK28"/>
      <c r="AGL28"/>
      <c r="AGM28"/>
      <c r="AGN28"/>
      <c r="AGO28"/>
      <c r="AGP28"/>
      <c r="AGQ28"/>
      <c r="AGR28"/>
      <c r="AGS28"/>
      <c r="AGT28"/>
      <c r="AGU28"/>
      <c r="AGV28"/>
      <c r="AGW28"/>
      <c r="AGX28"/>
      <c r="AGY28"/>
      <c r="AGZ28"/>
      <c r="AHA28"/>
      <c r="AHB28"/>
      <c r="AHC28"/>
      <c r="AHD28"/>
      <c r="AHE28"/>
      <c r="AHF28"/>
      <c r="AHG28"/>
      <c r="AHH28"/>
      <c r="AHI28"/>
      <c r="AHJ28"/>
      <c r="AHK28"/>
      <c r="AHL28"/>
      <c r="AHM28"/>
      <c r="AHN28"/>
      <c r="AHO28"/>
      <c r="AHP28"/>
      <c r="AHQ28"/>
      <c r="AHR28"/>
      <c r="AHS28"/>
      <c r="AHT28"/>
      <c r="AHU28"/>
      <c r="AHV28"/>
      <c r="AHW28"/>
      <c r="AHX28"/>
      <c r="AHY28"/>
      <c r="AHZ28"/>
      <c r="AIA28"/>
      <c r="AIB28"/>
      <c r="AIC28"/>
      <c r="AID28"/>
      <c r="AIE28"/>
      <c r="AIF28"/>
      <c r="AIG28"/>
      <c r="AIH28"/>
      <c r="AII28"/>
      <c r="AIJ28"/>
      <c r="AIK28"/>
      <c r="AIL28"/>
      <c r="AIM28"/>
      <c r="AIN28"/>
      <c r="AIO28"/>
      <c r="AIP28"/>
      <c r="AIQ28"/>
      <c r="AIR28"/>
      <c r="AIS28"/>
      <c r="AIT28"/>
      <c r="AIU28"/>
      <c r="AIV28"/>
      <c r="AIW28"/>
      <c r="AIX28"/>
      <c r="AIY28"/>
      <c r="AIZ28"/>
      <c r="AJA28"/>
      <c r="AJB28"/>
      <c r="AJC28"/>
      <c r="AJD28"/>
      <c r="AJE28"/>
      <c r="AJF28"/>
      <c r="AJG28"/>
      <c r="AJH28"/>
      <c r="AJI28"/>
      <c r="AJJ28"/>
      <c r="AJK28"/>
      <c r="AJL28"/>
      <c r="AJM28"/>
      <c r="AJN28"/>
      <c r="AJO28"/>
      <c r="AJP28"/>
      <c r="AJQ28"/>
      <c r="AJR28"/>
      <c r="AJS28"/>
      <c r="AJT28"/>
      <c r="AJU28"/>
      <c r="AJV28"/>
      <c r="AJW28"/>
      <c r="AJX28"/>
      <c r="AJY28"/>
      <c r="AJZ28"/>
      <c r="AKA28"/>
      <c r="AKB28"/>
      <c r="AKC28"/>
      <c r="AKD28"/>
      <c r="AKE28"/>
      <c r="AKF28"/>
      <c r="AKG28"/>
      <c r="AKH28"/>
      <c r="AKI28"/>
      <c r="AKJ28"/>
      <c r="AKK28"/>
      <c r="AKL28"/>
      <c r="AKM28"/>
      <c r="AKN28"/>
      <c r="AKO28"/>
      <c r="AKP28"/>
      <c r="AKQ28"/>
      <c r="AKR28"/>
      <c r="AKS28"/>
      <c r="AKT28"/>
      <c r="AKU28"/>
      <c r="AKV28"/>
      <c r="AKW28"/>
      <c r="AKX28"/>
      <c r="AKY28"/>
      <c r="AKZ28"/>
      <c r="ALA28"/>
      <c r="ALB28"/>
      <c r="ALC28"/>
      <c r="ALD28"/>
      <c r="ALE28"/>
      <c r="ALF28"/>
      <c r="ALG28"/>
      <c r="ALH28"/>
      <c r="ALI28"/>
      <c r="ALJ28"/>
      <c r="ALK28"/>
      <c r="ALL28"/>
      <c r="ALM28"/>
      <c r="ALN28"/>
      <c r="ALO28"/>
      <c r="ALP28"/>
      <c r="ALQ28"/>
      <c r="ALR28"/>
      <c r="ALS28"/>
      <c r="ALT28"/>
      <c r="ALU28"/>
      <c r="ALV28"/>
      <c r="ALW28"/>
      <c r="ALX28"/>
      <c r="ALY28"/>
      <c r="ALZ28"/>
      <c r="AMA28"/>
      <c r="AMB28"/>
      <c r="AMC28"/>
      <c r="AMD28"/>
      <c r="AME28"/>
      <c r="AMF28"/>
      <c r="AMG28"/>
      <c r="AMH28"/>
      <c r="AMI28"/>
      <c r="AMJ28"/>
      <c r="AMK28"/>
      <c r="AML28"/>
      <c r="AMM28"/>
      <c r="AMN28"/>
      <c r="AMO28"/>
      <c r="AMP28"/>
      <c r="AMQ28"/>
      <c r="AMR28"/>
      <c r="AMS28"/>
      <c r="AMT28"/>
      <c r="AMU28"/>
      <c r="AMV28"/>
      <c r="AMW28"/>
      <c r="AMX28"/>
      <c r="AMY28"/>
      <c r="AMZ28"/>
      <c r="ANA28"/>
      <c r="ANB28"/>
      <c r="ANC28"/>
      <c r="AND28"/>
      <c r="ANE28"/>
      <c r="ANF28"/>
      <c r="ANG28"/>
      <c r="ANH28"/>
      <c r="ANI28"/>
      <c r="ANJ28"/>
      <c r="ANK28"/>
      <c r="ANL28"/>
      <c r="ANM28"/>
      <c r="ANN28"/>
      <c r="ANO28"/>
      <c r="ANP28"/>
      <c r="ANQ28"/>
      <c r="ANR28"/>
      <c r="ANS28"/>
      <c r="ANT28"/>
      <c r="ANU28"/>
      <c r="ANV28"/>
      <c r="ANW28"/>
      <c r="ANX28"/>
      <c r="ANY28"/>
      <c r="ANZ28"/>
      <c r="AOA28"/>
      <c r="AOB28"/>
      <c r="AOC28"/>
      <c r="AOD28"/>
      <c r="AOE28"/>
      <c r="AOF28"/>
      <c r="AOG28"/>
      <c r="AOH28"/>
      <c r="AOI28"/>
      <c r="AOJ28"/>
      <c r="AOK28"/>
      <c r="AOL28"/>
      <c r="AOM28"/>
      <c r="AON28"/>
      <c r="AOO28"/>
      <c r="AOP28"/>
      <c r="AOQ28"/>
      <c r="AOR28"/>
      <c r="AOS28"/>
      <c r="AOT28"/>
      <c r="AOU28"/>
      <c r="AOV28"/>
      <c r="AOW28"/>
      <c r="AOX28"/>
      <c r="AOY28"/>
      <c r="AOZ28"/>
      <c r="APA28"/>
      <c r="APB28"/>
      <c r="APC28"/>
      <c r="APD28"/>
      <c r="APE28"/>
      <c r="APF28"/>
      <c r="APG28"/>
      <c r="APH28"/>
      <c r="API28"/>
      <c r="APJ28"/>
      <c r="APK28"/>
      <c r="APL28"/>
      <c r="APM28"/>
      <c r="APN28"/>
      <c r="APO28"/>
      <c r="APP28"/>
      <c r="APQ28"/>
      <c r="APR28"/>
      <c r="APS28"/>
      <c r="APT28"/>
      <c r="APU28"/>
      <c r="APV28"/>
      <c r="APW28"/>
      <c r="APX28"/>
      <c r="APY28"/>
      <c r="APZ28"/>
      <c r="AQA28"/>
      <c r="AQB28"/>
      <c r="AQC28"/>
      <c r="AQD28"/>
      <c r="AQE28"/>
      <c r="AQF28"/>
      <c r="AQG28"/>
      <c r="AQH28"/>
      <c r="AQI28"/>
      <c r="AQJ28"/>
      <c r="AQK28"/>
      <c r="AQL28"/>
      <c r="AQM28"/>
      <c r="AQN28"/>
      <c r="AQO28"/>
      <c r="AQP28"/>
      <c r="AQQ28"/>
      <c r="AQR28"/>
      <c r="AQS28"/>
      <c r="AQT28"/>
      <c r="AQU28"/>
      <c r="AQV28"/>
      <c r="AQW28"/>
      <c r="AQX28"/>
      <c r="AQY28"/>
      <c r="AQZ28"/>
      <c r="ARA28"/>
      <c r="ARB28"/>
      <c r="ARC28"/>
      <c r="ARD28"/>
      <c r="ARE28"/>
      <c r="ARF28"/>
      <c r="ARG28"/>
      <c r="ARH28"/>
      <c r="ARI28"/>
      <c r="ARJ28"/>
      <c r="ARK28"/>
      <c r="ARL28"/>
      <c r="ARM28"/>
      <c r="ARN28"/>
      <c r="ARO28"/>
      <c r="ARP28"/>
      <c r="ARQ28"/>
      <c r="ARR28"/>
      <c r="ARS28"/>
      <c r="ART28"/>
      <c r="ARU28"/>
      <c r="ARV28"/>
      <c r="ARW28"/>
      <c r="ARX28"/>
      <c r="ARY28"/>
      <c r="ARZ28"/>
      <c r="ASA28"/>
      <c r="ASB28"/>
      <c r="ASC28"/>
      <c r="ASD28"/>
      <c r="ASE28"/>
      <c r="ASF28"/>
      <c r="ASG28"/>
      <c r="ASH28"/>
      <c r="ASI28"/>
      <c r="ASJ28"/>
      <c r="ASK28"/>
      <c r="ASL28"/>
      <c r="ASM28"/>
      <c r="ASN28"/>
      <c r="ASO28"/>
      <c r="ASP28"/>
      <c r="ASQ28"/>
      <c r="ASR28"/>
      <c r="ASS28"/>
      <c r="AST28"/>
      <c r="ASU28"/>
      <c r="ASV28"/>
      <c r="ASW28"/>
      <c r="ASX28"/>
      <c r="ASY28"/>
      <c r="ASZ28"/>
      <c r="ATA28"/>
      <c r="ATB28"/>
      <c r="ATC28"/>
      <c r="ATD28"/>
      <c r="ATE28"/>
      <c r="ATF28"/>
      <c r="ATG28"/>
      <c r="ATH28"/>
      <c r="ATI28"/>
      <c r="ATJ28"/>
      <c r="ATK28"/>
      <c r="ATL28"/>
      <c r="ATM28"/>
      <c r="ATN28"/>
      <c r="ATO28"/>
      <c r="ATP28"/>
      <c r="ATQ28"/>
      <c r="ATR28"/>
      <c r="ATS28"/>
      <c r="ATT28"/>
      <c r="ATU28"/>
      <c r="ATV28"/>
      <c r="ATW28"/>
      <c r="ATX28"/>
      <c r="ATY28"/>
      <c r="ATZ28"/>
      <c r="AUA28"/>
      <c r="AUB28"/>
      <c r="AUC28"/>
      <c r="AUD28"/>
      <c r="AUE28"/>
      <c r="AUF28"/>
      <c r="AUG28"/>
      <c r="AUH28"/>
      <c r="AUI28"/>
      <c r="AUJ28"/>
      <c r="AUK28"/>
      <c r="AUL28"/>
      <c r="AUM28"/>
      <c r="AUN28"/>
      <c r="AUO28"/>
      <c r="AUP28"/>
      <c r="AUQ28"/>
      <c r="AUR28"/>
      <c r="AUS28"/>
      <c r="AUT28"/>
      <c r="AUU28"/>
      <c r="AUV28"/>
      <c r="AUW28"/>
      <c r="AUX28"/>
      <c r="AUY28"/>
      <c r="AUZ28"/>
      <c r="AVA28"/>
      <c r="AVB28"/>
      <c r="AVC28"/>
      <c r="AVD28"/>
      <c r="AVE28"/>
      <c r="AVF28"/>
      <c r="AVG28"/>
      <c r="AVH28"/>
      <c r="AVI28"/>
      <c r="AVJ28"/>
      <c r="AVK28"/>
      <c r="AVL28"/>
      <c r="AVM28"/>
      <c r="AVN28"/>
      <c r="AVO28"/>
      <c r="AVP28"/>
      <c r="AVQ28"/>
      <c r="AVR28"/>
      <c r="AVS28"/>
      <c r="AVT28"/>
      <c r="AVU28"/>
      <c r="AVV28"/>
      <c r="AVW28"/>
      <c r="AVX28"/>
      <c r="AVY28"/>
      <c r="AVZ28"/>
      <c r="AWA28"/>
      <c r="AWB28"/>
      <c r="AWC28"/>
      <c r="AWD28"/>
      <c r="AWE28"/>
      <c r="AWF28"/>
      <c r="AWG28"/>
      <c r="AWH28"/>
      <c r="AWI28"/>
      <c r="AWJ28"/>
      <c r="AWK28"/>
      <c r="AWL28"/>
      <c r="AWM28"/>
      <c r="AWN28"/>
      <c r="AWO28"/>
      <c r="AWP28"/>
      <c r="AWQ28"/>
      <c r="AWR28"/>
      <c r="AWS28"/>
    </row>
    <row r="29" spans="1:1293" s="65" customFormat="1" x14ac:dyDescent="0.2">
      <c r="A29" s="530" t="s">
        <v>32</v>
      </c>
      <c r="B29" s="531"/>
      <c r="C29" s="532"/>
      <c r="D29" s="64" t="s">
        <v>31</v>
      </c>
      <c r="E29" s="1">
        <f>E21</f>
        <v>553378.90999999992</v>
      </c>
      <c r="F29" s="1">
        <f>F21</f>
        <v>407924</v>
      </c>
      <c r="G29" s="1">
        <f>G21+G26</f>
        <v>448792.48000000004</v>
      </c>
      <c r="H29" s="239">
        <f t="shared" si="5"/>
        <v>81.100394664480461</v>
      </c>
      <c r="I29" s="239">
        <f t="shared" si="0"/>
        <v>110.01865053294242</v>
      </c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  <c r="RG29"/>
      <c r="RH29"/>
      <c r="RI29"/>
      <c r="RJ29"/>
      <c r="RK29"/>
      <c r="RL29"/>
      <c r="RM29"/>
      <c r="RN29"/>
      <c r="RO29"/>
      <c r="RP29"/>
      <c r="RQ29"/>
      <c r="RR29"/>
      <c r="RS29"/>
      <c r="RT29"/>
      <c r="RU29"/>
      <c r="RV29"/>
      <c r="RW29"/>
      <c r="RX29"/>
      <c r="RY29"/>
      <c r="RZ29"/>
      <c r="SA29"/>
      <c r="SB29"/>
      <c r="SC29"/>
      <c r="SD29"/>
      <c r="SE29"/>
      <c r="SF29"/>
      <c r="SG29"/>
      <c r="SH29"/>
      <c r="SI29"/>
      <c r="SJ29"/>
      <c r="SK29"/>
      <c r="SL29"/>
      <c r="SM29"/>
      <c r="SN29"/>
      <c r="SO29"/>
      <c r="SP29"/>
      <c r="SQ29"/>
      <c r="SR29"/>
      <c r="SS29"/>
      <c r="ST29"/>
      <c r="SU29"/>
      <c r="SV29"/>
      <c r="SW29"/>
      <c r="SX29"/>
      <c r="SY29"/>
      <c r="SZ29"/>
      <c r="TA29"/>
      <c r="TB29"/>
      <c r="TC29"/>
      <c r="TD29"/>
      <c r="TE29"/>
      <c r="TF29"/>
      <c r="TG29"/>
      <c r="TH29"/>
      <c r="TI29"/>
      <c r="TJ29"/>
      <c r="TK29"/>
      <c r="TL29"/>
      <c r="TM29"/>
      <c r="TN29"/>
      <c r="TO29"/>
      <c r="TP29"/>
      <c r="TQ29"/>
      <c r="TR29"/>
      <c r="TS29"/>
      <c r="TT29"/>
      <c r="TU29"/>
      <c r="TV29"/>
      <c r="TW29"/>
      <c r="TX29"/>
      <c r="TY29"/>
      <c r="TZ29"/>
      <c r="UA29"/>
      <c r="UB29"/>
      <c r="UC29"/>
      <c r="UD29"/>
      <c r="UE29"/>
      <c r="UF29"/>
      <c r="UG29"/>
      <c r="UH29"/>
      <c r="UI29"/>
      <c r="UJ29"/>
      <c r="UK29"/>
      <c r="UL29"/>
      <c r="UM29"/>
      <c r="UN29"/>
      <c r="UO29"/>
      <c r="UP29"/>
      <c r="UQ29"/>
      <c r="UR29"/>
      <c r="US29"/>
      <c r="UT29"/>
      <c r="UU29"/>
      <c r="UV29"/>
      <c r="UW29"/>
      <c r="UX29"/>
      <c r="UY29"/>
      <c r="UZ29"/>
      <c r="VA29"/>
      <c r="VB29"/>
      <c r="VC29"/>
      <c r="VD29"/>
      <c r="VE29"/>
      <c r="VF29"/>
      <c r="VG29"/>
      <c r="VH29"/>
      <c r="VI29"/>
      <c r="VJ29"/>
      <c r="VK29"/>
      <c r="VL29"/>
      <c r="VM29"/>
      <c r="VN29"/>
      <c r="VO29"/>
      <c r="VP29"/>
      <c r="VQ29"/>
      <c r="VR29"/>
      <c r="VS29"/>
      <c r="VT29"/>
      <c r="VU29"/>
      <c r="VV29"/>
      <c r="VW29"/>
      <c r="VX29"/>
      <c r="VY29"/>
      <c r="VZ29"/>
      <c r="WA29"/>
      <c r="WB29"/>
      <c r="WC29"/>
      <c r="WD29"/>
      <c r="WE29"/>
      <c r="WF29"/>
      <c r="WG29"/>
      <c r="WH29"/>
      <c r="WI29"/>
      <c r="WJ29"/>
      <c r="WK29"/>
      <c r="WL29"/>
      <c r="WM29"/>
      <c r="WN29"/>
      <c r="WO29"/>
      <c r="WP29"/>
      <c r="WQ29"/>
      <c r="WR29"/>
      <c r="WS29"/>
      <c r="WT29"/>
      <c r="WU29"/>
      <c r="WV29"/>
      <c r="WW29"/>
      <c r="WX29"/>
      <c r="WY29"/>
      <c r="WZ29"/>
      <c r="XA29"/>
      <c r="XB29"/>
      <c r="XC29"/>
      <c r="XD29"/>
      <c r="XE29"/>
      <c r="XF29"/>
      <c r="XG29"/>
      <c r="XH29"/>
      <c r="XI29"/>
      <c r="XJ29"/>
      <c r="XK29"/>
      <c r="XL29"/>
      <c r="XM29"/>
      <c r="XN29"/>
      <c r="XO29"/>
      <c r="XP29"/>
      <c r="XQ29"/>
      <c r="XR29"/>
      <c r="XS29"/>
      <c r="XT29"/>
      <c r="XU29"/>
      <c r="XV29"/>
      <c r="XW29"/>
      <c r="XX29"/>
      <c r="XY29"/>
      <c r="XZ29"/>
      <c r="YA29"/>
      <c r="YB29"/>
      <c r="YC29"/>
      <c r="YD29"/>
      <c r="YE29"/>
      <c r="YF29"/>
      <c r="YG29"/>
      <c r="YH29"/>
      <c r="YI29"/>
      <c r="YJ29"/>
      <c r="YK29"/>
      <c r="YL29"/>
      <c r="YM29"/>
      <c r="YN29"/>
      <c r="YO29"/>
      <c r="YP29"/>
      <c r="YQ29"/>
      <c r="YR29"/>
      <c r="YS29"/>
      <c r="YT29"/>
      <c r="YU29"/>
      <c r="YV29"/>
      <c r="YW29"/>
      <c r="YX29"/>
      <c r="YY29"/>
      <c r="YZ29"/>
      <c r="ZA29"/>
      <c r="ZB29"/>
      <c r="ZC29"/>
      <c r="ZD29"/>
      <c r="ZE29"/>
      <c r="ZF29"/>
      <c r="ZG29"/>
      <c r="ZH29"/>
      <c r="ZI29"/>
      <c r="ZJ29"/>
      <c r="ZK29"/>
      <c r="ZL29"/>
      <c r="ZM29"/>
      <c r="ZN29"/>
      <c r="ZO29"/>
      <c r="ZP29"/>
      <c r="ZQ29"/>
      <c r="ZR29"/>
      <c r="ZS29"/>
      <c r="ZT29"/>
      <c r="ZU29"/>
      <c r="ZV29"/>
      <c r="ZW29"/>
      <c r="ZX29"/>
      <c r="ZY29"/>
      <c r="ZZ29"/>
      <c r="AAA29"/>
      <c r="AAB29"/>
      <c r="AAC29"/>
      <c r="AAD29"/>
      <c r="AAE29"/>
      <c r="AAF29"/>
      <c r="AAG29"/>
      <c r="AAH29"/>
      <c r="AAI29"/>
      <c r="AAJ29"/>
      <c r="AAK29"/>
      <c r="AAL29"/>
      <c r="AAM29"/>
      <c r="AAN29"/>
      <c r="AAO29"/>
      <c r="AAP29"/>
      <c r="AAQ29"/>
      <c r="AAR29"/>
      <c r="AAS29"/>
      <c r="AAT29"/>
      <c r="AAU29"/>
      <c r="AAV29"/>
      <c r="AAW29"/>
      <c r="AAX29"/>
      <c r="AAY29"/>
      <c r="AAZ29"/>
      <c r="ABA29"/>
      <c r="ABB29"/>
      <c r="ABC29"/>
      <c r="ABD29"/>
      <c r="ABE29"/>
      <c r="ABF29"/>
      <c r="ABG29"/>
      <c r="ABH29"/>
      <c r="ABI29"/>
      <c r="ABJ29"/>
      <c r="ABK29"/>
      <c r="ABL29"/>
      <c r="ABM29"/>
      <c r="ABN29"/>
      <c r="ABO29"/>
      <c r="ABP29"/>
      <c r="ABQ29"/>
      <c r="ABR29"/>
      <c r="ABS29"/>
      <c r="ABT29"/>
      <c r="ABU29"/>
      <c r="ABV29"/>
      <c r="ABW29"/>
      <c r="ABX29"/>
      <c r="ABY29"/>
      <c r="ABZ29"/>
      <c r="ACA29"/>
      <c r="ACB29"/>
      <c r="ACC29"/>
      <c r="ACD29"/>
      <c r="ACE29"/>
      <c r="ACF29"/>
      <c r="ACG29"/>
      <c r="ACH29"/>
      <c r="ACI29"/>
      <c r="ACJ29"/>
      <c r="ACK29"/>
      <c r="ACL29"/>
      <c r="ACM29"/>
      <c r="ACN29"/>
      <c r="ACO29"/>
      <c r="ACP29"/>
      <c r="ACQ29"/>
      <c r="ACR29"/>
      <c r="ACS29"/>
      <c r="ACT29"/>
      <c r="ACU29"/>
      <c r="ACV29"/>
      <c r="ACW29"/>
      <c r="ACX29"/>
      <c r="ACY29"/>
      <c r="ACZ29"/>
      <c r="ADA29"/>
      <c r="ADB29"/>
      <c r="ADC29"/>
      <c r="ADD29"/>
      <c r="ADE29"/>
      <c r="ADF29"/>
      <c r="ADG29"/>
      <c r="ADH29"/>
      <c r="ADI29"/>
      <c r="ADJ29"/>
      <c r="ADK29"/>
      <c r="ADL29"/>
      <c r="ADM29"/>
      <c r="ADN29"/>
      <c r="ADO29"/>
      <c r="ADP29"/>
      <c r="ADQ29"/>
      <c r="ADR29"/>
      <c r="ADS29"/>
      <c r="ADT29"/>
      <c r="ADU29"/>
      <c r="ADV29"/>
      <c r="ADW29"/>
      <c r="ADX29"/>
      <c r="ADY29"/>
      <c r="ADZ29"/>
      <c r="AEA29"/>
      <c r="AEB29"/>
      <c r="AEC29"/>
      <c r="AED29"/>
      <c r="AEE29"/>
      <c r="AEF29"/>
      <c r="AEG29"/>
      <c r="AEH29"/>
      <c r="AEI29"/>
      <c r="AEJ29"/>
      <c r="AEK29"/>
      <c r="AEL29"/>
      <c r="AEM29"/>
      <c r="AEN29"/>
      <c r="AEO29"/>
      <c r="AEP29"/>
      <c r="AEQ29"/>
      <c r="AER29"/>
      <c r="AES29"/>
      <c r="AET29"/>
      <c r="AEU29"/>
      <c r="AEV29"/>
      <c r="AEW29"/>
      <c r="AEX29"/>
      <c r="AEY29"/>
      <c r="AEZ29"/>
      <c r="AFA29"/>
      <c r="AFB29"/>
      <c r="AFC29"/>
      <c r="AFD29"/>
      <c r="AFE29"/>
      <c r="AFF29"/>
      <c r="AFG29"/>
      <c r="AFH29"/>
      <c r="AFI29"/>
      <c r="AFJ29"/>
      <c r="AFK29"/>
      <c r="AFL29"/>
      <c r="AFM29"/>
      <c r="AFN29"/>
      <c r="AFO29"/>
      <c r="AFP29"/>
      <c r="AFQ29"/>
      <c r="AFR29"/>
      <c r="AFS29"/>
      <c r="AFT29"/>
      <c r="AFU29"/>
      <c r="AFV29"/>
      <c r="AFW29"/>
      <c r="AFX29"/>
      <c r="AFY29"/>
      <c r="AFZ29"/>
      <c r="AGA29"/>
      <c r="AGB29"/>
      <c r="AGC29"/>
      <c r="AGD29"/>
      <c r="AGE29"/>
      <c r="AGF29"/>
      <c r="AGG29"/>
      <c r="AGH29"/>
      <c r="AGI29"/>
      <c r="AGJ29"/>
      <c r="AGK29"/>
      <c r="AGL29"/>
      <c r="AGM29"/>
      <c r="AGN29"/>
      <c r="AGO29"/>
      <c r="AGP29"/>
      <c r="AGQ29"/>
      <c r="AGR29"/>
      <c r="AGS29"/>
      <c r="AGT29"/>
      <c r="AGU29"/>
      <c r="AGV29"/>
      <c r="AGW29"/>
      <c r="AGX29"/>
      <c r="AGY29"/>
      <c r="AGZ29"/>
      <c r="AHA29"/>
      <c r="AHB29"/>
      <c r="AHC29"/>
      <c r="AHD29"/>
      <c r="AHE29"/>
      <c r="AHF29"/>
      <c r="AHG29"/>
      <c r="AHH29"/>
      <c r="AHI29"/>
      <c r="AHJ29"/>
      <c r="AHK29"/>
      <c r="AHL29"/>
      <c r="AHM29"/>
      <c r="AHN29"/>
      <c r="AHO29"/>
      <c r="AHP29"/>
      <c r="AHQ29"/>
      <c r="AHR29"/>
      <c r="AHS29"/>
      <c r="AHT29"/>
      <c r="AHU29"/>
      <c r="AHV29"/>
      <c r="AHW29"/>
      <c r="AHX29"/>
      <c r="AHY29"/>
      <c r="AHZ29"/>
      <c r="AIA29"/>
      <c r="AIB29"/>
      <c r="AIC29"/>
      <c r="AID29"/>
      <c r="AIE29"/>
      <c r="AIF29"/>
      <c r="AIG29"/>
      <c r="AIH29"/>
      <c r="AII29"/>
      <c r="AIJ29"/>
      <c r="AIK29"/>
      <c r="AIL29"/>
      <c r="AIM29"/>
      <c r="AIN29"/>
      <c r="AIO29"/>
      <c r="AIP29"/>
      <c r="AIQ29"/>
      <c r="AIR29"/>
      <c r="AIS29"/>
      <c r="AIT29"/>
      <c r="AIU29"/>
      <c r="AIV29"/>
      <c r="AIW29"/>
      <c r="AIX29"/>
      <c r="AIY29"/>
      <c r="AIZ29"/>
      <c r="AJA29"/>
      <c r="AJB29"/>
      <c r="AJC29"/>
      <c r="AJD29"/>
      <c r="AJE29"/>
      <c r="AJF29"/>
      <c r="AJG29"/>
      <c r="AJH29"/>
      <c r="AJI29"/>
      <c r="AJJ29"/>
      <c r="AJK29"/>
      <c r="AJL29"/>
      <c r="AJM29"/>
      <c r="AJN29"/>
      <c r="AJO29"/>
      <c r="AJP29"/>
      <c r="AJQ29"/>
      <c r="AJR29"/>
      <c r="AJS29"/>
      <c r="AJT29"/>
      <c r="AJU29"/>
      <c r="AJV29"/>
      <c r="AJW29"/>
      <c r="AJX29"/>
      <c r="AJY29"/>
      <c r="AJZ29"/>
      <c r="AKA29"/>
      <c r="AKB29"/>
      <c r="AKC29"/>
      <c r="AKD29"/>
      <c r="AKE29"/>
      <c r="AKF29"/>
      <c r="AKG29"/>
      <c r="AKH29"/>
      <c r="AKI29"/>
      <c r="AKJ29"/>
      <c r="AKK29"/>
      <c r="AKL29"/>
      <c r="AKM29"/>
      <c r="AKN29"/>
      <c r="AKO29"/>
      <c r="AKP29"/>
      <c r="AKQ29"/>
      <c r="AKR29"/>
      <c r="AKS29"/>
      <c r="AKT29"/>
      <c r="AKU29"/>
      <c r="AKV29"/>
      <c r="AKW29"/>
      <c r="AKX29"/>
      <c r="AKY29"/>
      <c r="AKZ29"/>
      <c r="ALA29"/>
      <c r="ALB29"/>
      <c r="ALC29"/>
      <c r="ALD29"/>
      <c r="ALE29"/>
      <c r="ALF29"/>
      <c r="ALG29"/>
      <c r="ALH29"/>
      <c r="ALI29"/>
      <c r="ALJ29"/>
      <c r="ALK29"/>
      <c r="ALL29"/>
      <c r="ALM29"/>
      <c r="ALN29"/>
      <c r="ALO29"/>
      <c r="ALP29"/>
      <c r="ALQ29"/>
      <c r="ALR29"/>
      <c r="ALS29"/>
      <c r="ALT29"/>
      <c r="ALU29"/>
      <c r="ALV29"/>
      <c r="ALW29"/>
      <c r="ALX29"/>
      <c r="ALY29"/>
      <c r="ALZ29"/>
      <c r="AMA29"/>
      <c r="AMB29"/>
      <c r="AMC29"/>
      <c r="AMD29"/>
      <c r="AME29"/>
      <c r="AMF29"/>
      <c r="AMG29"/>
      <c r="AMH29"/>
      <c r="AMI29"/>
      <c r="AMJ29"/>
      <c r="AMK29"/>
      <c r="AML29"/>
      <c r="AMM29"/>
      <c r="AMN29"/>
      <c r="AMO29"/>
      <c r="AMP29"/>
      <c r="AMQ29"/>
      <c r="AMR29"/>
      <c r="AMS29"/>
      <c r="AMT29"/>
      <c r="AMU29"/>
      <c r="AMV29"/>
      <c r="AMW29"/>
      <c r="AMX29"/>
      <c r="AMY29"/>
      <c r="AMZ29"/>
      <c r="ANA29"/>
      <c r="ANB29"/>
      <c r="ANC29"/>
      <c r="AND29"/>
      <c r="ANE29"/>
      <c r="ANF29"/>
      <c r="ANG29"/>
      <c r="ANH29"/>
      <c r="ANI29"/>
      <c r="ANJ29"/>
      <c r="ANK29"/>
      <c r="ANL29"/>
      <c r="ANM29"/>
      <c r="ANN29"/>
      <c r="ANO29"/>
      <c r="ANP29"/>
      <c r="ANQ29"/>
      <c r="ANR29"/>
      <c r="ANS29"/>
      <c r="ANT29"/>
      <c r="ANU29"/>
      <c r="ANV29"/>
      <c r="ANW29"/>
      <c r="ANX29"/>
      <c r="ANY29"/>
      <c r="ANZ29"/>
      <c r="AOA29"/>
      <c r="AOB29"/>
      <c r="AOC29"/>
      <c r="AOD29"/>
      <c r="AOE29"/>
      <c r="AOF29"/>
      <c r="AOG29"/>
      <c r="AOH29"/>
      <c r="AOI29"/>
      <c r="AOJ29"/>
      <c r="AOK29"/>
      <c r="AOL29"/>
      <c r="AOM29"/>
      <c r="AON29"/>
      <c r="AOO29"/>
      <c r="AOP29"/>
      <c r="AOQ29"/>
      <c r="AOR29"/>
      <c r="AOS29"/>
      <c r="AOT29"/>
      <c r="AOU29"/>
      <c r="AOV29"/>
      <c r="AOW29"/>
      <c r="AOX29"/>
      <c r="AOY29"/>
      <c r="AOZ29"/>
      <c r="APA29"/>
      <c r="APB29"/>
      <c r="APC29"/>
      <c r="APD29"/>
      <c r="APE29"/>
      <c r="APF29"/>
      <c r="APG29"/>
      <c r="APH29"/>
      <c r="API29"/>
      <c r="APJ29"/>
      <c r="APK29"/>
      <c r="APL29"/>
      <c r="APM29"/>
      <c r="APN29"/>
      <c r="APO29"/>
      <c r="APP29"/>
      <c r="APQ29"/>
      <c r="APR29"/>
      <c r="APS29"/>
      <c r="APT29"/>
      <c r="APU29"/>
      <c r="APV29"/>
      <c r="APW29"/>
      <c r="APX29"/>
      <c r="APY29"/>
      <c r="APZ29"/>
      <c r="AQA29"/>
      <c r="AQB29"/>
      <c r="AQC29"/>
      <c r="AQD29"/>
      <c r="AQE29"/>
      <c r="AQF29"/>
      <c r="AQG29"/>
      <c r="AQH29"/>
      <c r="AQI29"/>
      <c r="AQJ29"/>
      <c r="AQK29"/>
      <c r="AQL29"/>
      <c r="AQM29"/>
      <c r="AQN29"/>
      <c r="AQO29"/>
      <c r="AQP29"/>
      <c r="AQQ29"/>
      <c r="AQR29"/>
      <c r="AQS29"/>
      <c r="AQT29"/>
      <c r="AQU29"/>
      <c r="AQV29"/>
      <c r="AQW29"/>
      <c r="AQX29"/>
      <c r="AQY29"/>
      <c r="AQZ29"/>
      <c r="ARA29"/>
      <c r="ARB29"/>
      <c r="ARC29"/>
      <c r="ARD29"/>
      <c r="ARE29"/>
      <c r="ARF29"/>
      <c r="ARG29"/>
      <c r="ARH29"/>
      <c r="ARI29"/>
      <c r="ARJ29"/>
      <c r="ARK29"/>
      <c r="ARL29"/>
      <c r="ARM29"/>
      <c r="ARN29"/>
      <c r="ARO29"/>
      <c r="ARP29"/>
      <c r="ARQ29"/>
      <c r="ARR29"/>
      <c r="ARS29"/>
      <c r="ART29"/>
      <c r="ARU29"/>
      <c r="ARV29"/>
      <c r="ARW29"/>
      <c r="ARX29"/>
      <c r="ARY29"/>
      <c r="ARZ29"/>
      <c r="ASA29"/>
      <c r="ASB29"/>
      <c r="ASC29"/>
      <c r="ASD29"/>
      <c r="ASE29"/>
      <c r="ASF29"/>
      <c r="ASG29"/>
      <c r="ASH29"/>
      <c r="ASI29"/>
      <c r="ASJ29"/>
      <c r="ASK29"/>
      <c r="ASL29"/>
      <c r="ASM29"/>
      <c r="ASN29"/>
      <c r="ASO29"/>
      <c r="ASP29"/>
      <c r="ASQ29"/>
      <c r="ASR29"/>
      <c r="ASS29"/>
      <c r="AST29"/>
      <c r="ASU29"/>
      <c r="ASV29"/>
      <c r="ASW29"/>
      <c r="ASX29"/>
      <c r="ASY29"/>
      <c r="ASZ29"/>
      <c r="ATA29"/>
      <c r="ATB29"/>
      <c r="ATC29"/>
      <c r="ATD29"/>
      <c r="ATE29"/>
      <c r="ATF29"/>
      <c r="ATG29"/>
      <c r="ATH29"/>
      <c r="ATI29"/>
      <c r="ATJ29"/>
      <c r="ATK29"/>
      <c r="ATL29"/>
      <c r="ATM29"/>
      <c r="ATN29"/>
      <c r="ATO29"/>
      <c r="ATP29"/>
      <c r="ATQ29"/>
      <c r="ATR29"/>
      <c r="ATS29"/>
      <c r="ATT29"/>
      <c r="ATU29"/>
      <c r="ATV29"/>
      <c r="ATW29"/>
      <c r="ATX29"/>
      <c r="ATY29"/>
      <c r="ATZ29"/>
      <c r="AUA29"/>
      <c r="AUB29"/>
      <c r="AUC29"/>
      <c r="AUD29"/>
      <c r="AUE29"/>
      <c r="AUF29"/>
      <c r="AUG29"/>
      <c r="AUH29"/>
      <c r="AUI29"/>
      <c r="AUJ29"/>
      <c r="AUK29"/>
      <c r="AUL29"/>
      <c r="AUM29"/>
      <c r="AUN29"/>
      <c r="AUO29"/>
      <c r="AUP29"/>
      <c r="AUQ29"/>
      <c r="AUR29"/>
      <c r="AUS29"/>
      <c r="AUT29"/>
      <c r="AUU29"/>
      <c r="AUV29"/>
      <c r="AUW29"/>
      <c r="AUX29"/>
      <c r="AUY29"/>
      <c r="AUZ29"/>
      <c r="AVA29"/>
      <c r="AVB29"/>
      <c r="AVC29"/>
      <c r="AVD29"/>
      <c r="AVE29"/>
      <c r="AVF29"/>
      <c r="AVG29"/>
      <c r="AVH29"/>
      <c r="AVI29"/>
      <c r="AVJ29"/>
      <c r="AVK29"/>
      <c r="AVL29"/>
      <c r="AVM29"/>
      <c r="AVN29"/>
      <c r="AVO29"/>
      <c r="AVP29"/>
      <c r="AVQ29"/>
      <c r="AVR29"/>
      <c r="AVS29"/>
      <c r="AVT29"/>
      <c r="AVU29"/>
      <c r="AVV29"/>
      <c r="AVW29"/>
      <c r="AVX29"/>
      <c r="AVY29"/>
      <c r="AVZ29"/>
      <c r="AWA29"/>
      <c r="AWB29"/>
      <c r="AWC29"/>
      <c r="AWD29"/>
      <c r="AWE29"/>
      <c r="AWF29"/>
      <c r="AWG29"/>
      <c r="AWH29"/>
      <c r="AWI29"/>
      <c r="AWJ29"/>
      <c r="AWK29"/>
      <c r="AWL29"/>
      <c r="AWM29"/>
      <c r="AWN29"/>
      <c r="AWO29"/>
      <c r="AWP29"/>
      <c r="AWQ29"/>
      <c r="AWR29"/>
      <c r="AWS29"/>
    </row>
    <row r="30" spans="1:1293" s="65" customFormat="1" ht="30" x14ac:dyDescent="0.2">
      <c r="A30" s="247"/>
      <c r="B30" s="258">
        <v>63</v>
      </c>
      <c r="C30" s="258"/>
      <c r="D30" s="259" t="s">
        <v>22</v>
      </c>
      <c r="E30" s="260">
        <f t="shared" ref="E30:G31" si="8">E31</f>
        <v>0</v>
      </c>
      <c r="F30" s="260">
        <f t="shared" si="8"/>
        <v>0</v>
      </c>
      <c r="G30" s="260">
        <f t="shared" si="8"/>
        <v>0</v>
      </c>
      <c r="H30" s="251">
        <v>0</v>
      </c>
      <c r="I30" s="252">
        <v>0</v>
      </c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  <c r="RG30"/>
      <c r="RH30"/>
      <c r="RI30"/>
      <c r="RJ30"/>
      <c r="RK30"/>
      <c r="RL30"/>
      <c r="RM30"/>
      <c r="RN30"/>
      <c r="RO30"/>
      <c r="RP30"/>
      <c r="RQ30"/>
      <c r="RR30"/>
      <c r="RS30"/>
      <c r="RT30"/>
      <c r="RU30"/>
      <c r="RV30"/>
      <c r="RW30"/>
      <c r="RX30"/>
      <c r="RY30"/>
      <c r="RZ30"/>
      <c r="SA30"/>
      <c r="SB30"/>
      <c r="SC30"/>
      <c r="SD30"/>
      <c r="SE30"/>
      <c r="SF30"/>
      <c r="SG30"/>
      <c r="SH30"/>
      <c r="SI30"/>
      <c r="SJ30"/>
      <c r="SK30"/>
      <c r="SL30"/>
      <c r="SM30"/>
      <c r="SN30"/>
      <c r="SO30"/>
      <c r="SP30"/>
      <c r="SQ30"/>
      <c r="SR30"/>
      <c r="SS30"/>
      <c r="ST30"/>
      <c r="SU30"/>
      <c r="SV30"/>
      <c r="SW30"/>
      <c r="SX30"/>
      <c r="SY30"/>
      <c r="SZ30"/>
      <c r="TA30"/>
      <c r="TB30"/>
      <c r="TC30"/>
      <c r="TD30"/>
      <c r="TE30"/>
      <c r="TF30"/>
      <c r="TG30"/>
      <c r="TH30"/>
      <c r="TI30"/>
      <c r="TJ30"/>
      <c r="TK30"/>
      <c r="TL30"/>
      <c r="TM30"/>
      <c r="TN30"/>
      <c r="TO30"/>
      <c r="TP30"/>
      <c r="TQ30"/>
      <c r="TR30"/>
      <c r="TS30"/>
      <c r="TT30"/>
      <c r="TU30"/>
      <c r="TV30"/>
      <c r="TW30"/>
      <c r="TX30"/>
      <c r="TY30"/>
      <c r="TZ30"/>
      <c r="UA30"/>
      <c r="UB30"/>
      <c r="UC30"/>
      <c r="UD30"/>
      <c r="UE30"/>
      <c r="UF30"/>
      <c r="UG30"/>
      <c r="UH30"/>
      <c r="UI30"/>
      <c r="UJ30"/>
      <c r="UK30"/>
      <c r="UL30"/>
      <c r="UM30"/>
      <c r="UN30"/>
      <c r="UO30"/>
      <c r="UP30"/>
      <c r="UQ30"/>
      <c r="UR30"/>
      <c r="US30"/>
      <c r="UT30"/>
      <c r="UU30"/>
      <c r="UV30"/>
      <c r="UW30"/>
      <c r="UX30"/>
      <c r="UY30"/>
      <c r="UZ30"/>
      <c r="VA30"/>
      <c r="VB30"/>
      <c r="VC30"/>
      <c r="VD30"/>
      <c r="VE30"/>
      <c r="VF30"/>
      <c r="VG30"/>
      <c r="VH30"/>
      <c r="VI30"/>
      <c r="VJ30"/>
      <c r="VK30"/>
      <c r="VL30"/>
      <c r="VM30"/>
      <c r="VN30"/>
      <c r="VO30"/>
      <c r="VP30"/>
      <c r="VQ30"/>
      <c r="VR30"/>
      <c r="VS30"/>
      <c r="VT30"/>
      <c r="VU30"/>
      <c r="VV30"/>
      <c r="VW30"/>
      <c r="VX30"/>
      <c r="VY30"/>
      <c r="VZ30"/>
      <c r="WA30"/>
      <c r="WB30"/>
      <c r="WC30"/>
      <c r="WD30"/>
      <c r="WE30"/>
      <c r="WF30"/>
      <c r="WG30"/>
      <c r="WH30"/>
      <c r="WI30"/>
      <c r="WJ30"/>
      <c r="WK30"/>
      <c r="WL30"/>
      <c r="WM30"/>
      <c r="WN30"/>
      <c r="WO30"/>
      <c r="WP30"/>
      <c r="WQ30"/>
      <c r="WR30"/>
      <c r="WS30"/>
      <c r="WT30"/>
      <c r="WU30"/>
      <c r="WV30"/>
      <c r="WW30"/>
      <c r="WX30"/>
      <c r="WY30"/>
      <c r="WZ30"/>
      <c r="XA30"/>
      <c r="XB30"/>
      <c r="XC30"/>
      <c r="XD30"/>
      <c r="XE30"/>
      <c r="XF30"/>
      <c r="XG30"/>
      <c r="XH30"/>
      <c r="XI30"/>
      <c r="XJ30"/>
      <c r="XK30"/>
      <c r="XL30"/>
      <c r="XM30"/>
      <c r="XN30"/>
      <c r="XO30"/>
      <c r="XP30"/>
      <c r="XQ30"/>
      <c r="XR30"/>
      <c r="XS30"/>
      <c r="XT30"/>
      <c r="XU30"/>
      <c r="XV30"/>
      <c r="XW30"/>
      <c r="XX30"/>
      <c r="XY30"/>
      <c r="XZ30"/>
      <c r="YA30"/>
      <c r="YB30"/>
      <c r="YC30"/>
      <c r="YD30"/>
      <c r="YE30"/>
      <c r="YF30"/>
      <c r="YG30"/>
      <c r="YH30"/>
      <c r="YI30"/>
      <c r="YJ30"/>
      <c r="YK30"/>
      <c r="YL30"/>
      <c r="YM30"/>
      <c r="YN30"/>
      <c r="YO30"/>
      <c r="YP30"/>
      <c r="YQ30"/>
      <c r="YR30"/>
      <c r="YS30"/>
      <c r="YT30"/>
      <c r="YU30"/>
      <c r="YV30"/>
      <c r="YW30"/>
      <c r="YX30"/>
      <c r="YY30"/>
      <c r="YZ30"/>
      <c r="ZA30"/>
      <c r="ZB30"/>
      <c r="ZC30"/>
      <c r="ZD30"/>
      <c r="ZE30"/>
      <c r="ZF30"/>
      <c r="ZG30"/>
      <c r="ZH30"/>
      <c r="ZI30"/>
      <c r="ZJ30"/>
      <c r="ZK30"/>
      <c r="ZL30"/>
      <c r="ZM30"/>
      <c r="ZN30"/>
      <c r="ZO30"/>
      <c r="ZP30"/>
      <c r="ZQ30"/>
      <c r="ZR30"/>
      <c r="ZS30"/>
      <c r="ZT30"/>
      <c r="ZU30"/>
      <c r="ZV30"/>
      <c r="ZW30"/>
      <c r="ZX30"/>
      <c r="ZY30"/>
      <c r="ZZ30"/>
      <c r="AAA30"/>
      <c r="AAB30"/>
      <c r="AAC30"/>
      <c r="AAD30"/>
      <c r="AAE30"/>
      <c r="AAF30"/>
      <c r="AAG30"/>
      <c r="AAH30"/>
      <c r="AAI30"/>
      <c r="AAJ30"/>
      <c r="AAK30"/>
      <c r="AAL30"/>
      <c r="AAM30"/>
      <c r="AAN30"/>
      <c r="AAO30"/>
      <c r="AAP30"/>
      <c r="AAQ30"/>
      <c r="AAR30"/>
      <c r="AAS30"/>
      <c r="AAT30"/>
      <c r="AAU30"/>
      <c r="AAV30"/>
      <c r="AAW30"/>
      <c r="AAX30"/>
      <c r="AAY30"/>
      <c r="AAZ30"/>
      <c r="ABA30"/>
      <c r="ABB30"/>
      <c r="ABC30"/>
      <c r="ABD30"/>
      <c r="ABE30"/>
      <c r="ABF30"/>
      <c r="ABG30"/>
      <c r="ABH30"/>
      <c r="ABI30"/>
      <c r="ABJ30"/>
      <c r="ABK30"/>
      <c r="ABL30"/>
      <c r="ABM30"/>
      <c r="ABN30"/>
      <c r="ABO30"/>
      <c r="ABP30"/>
      <c r="ABQ30"/>
      <c r="ABR30"/>
      <c r="ABS30"/>
      <c r="ABT30"/>
      <c r="ABU30"/>
      <c r="ABV30"/>
      <c r="ABW30"/>
      <c r="ABX30"/>
      <c r="ABY30"/>
      <c r="ABZ30"/>
      <c r="ACA30"/>
      <c r="ACB30"/>
      <c r="ACC30"/>
      <c r="ACD30"/>
      <c r="ACE30"/>
      <c r="ACF30"/>
      <c r="ACG30"/>
      <c r="ACH30"/>
      <c r="ACI30"/>
      <c r="ACJ30"/>
      <c r="ACK30"/>
      <c r="ACL30"/>
      <c r="ACM30"/>
      <c r="ACN30"/>
      <c r="ACO30"/>
      <c r="ACP30"/>
      <c r="ACQ30"/>
      <c r="ACR30"/>
      <c r="ACS30"/>
      <c r="ACT30"/>
      <c r="ACU30"/>
      <c r="ACV30"/>
      <c r="ACW30"/>
      <c r="ACX30"/>
      <c r="ACY30"/>
      <c r="ACZ30"/>
      <c r="ADA30"/>
      <c r="ADB30"/>
      <c r="ADC30"/>
      <c r="ADD30"/>
      <c r="ADE30"/>
      <c r="ADF30"/>
      <c r="ADG30"/>
      <c r="ADH30"/>
      <c r="ADI30"/>
      <c r="ADJ30"/>
      <c r="ADK30"/>
      <c r="ADL30"/>
      <c r="ADM30"/>
      <c r="ADN30"/>
      <c r="ADO30"/>
      <c r="ADP30"/>
      <c r="ADQ30"/>
      <c r="ADR30"/>
      <c r="ADS30"/>
      <c r="ADT30"/>
      <c r="ADU30"/>
      <c r="ADV30"/>
      <c r="ADW30"/>
      <c r="ADX30"/>
      <c r="ADY30"/>
      <c r="ADZ30"/>
      <c r="AEA30"/>
      <c r="AEB30"/>
      <c r="AEC30"/>
      <c r="AED30"/>
      <c r="AEE30"/>
      <c r="AEF30"/>
      <c r="AEG30"/>
      <c r="AEH30"/>
      <c r="AEI30"/>
      <c r="AEJ30"/>
      <c r="AEK30"/>
      <c r="AEL30"/>
      <c r="AEM30"/>
      <c r="AEN30"/>
      <c r="AEO30"/>
      <c r="AEP30"/>
      <c r="AEQ30"/>
      <c r="AER30"/>
      <c r="AES30"/>
      <c r="AET30"/>
      <c r="AEU30"/>
      <c r="AEV30"/>
      <c r="AEW30"/>
      <c r="AEX30"/>
      <c r="AEY30"/>
      <c r="AEZ30"/>
      <c r="AFA30"/>
      <c r="AFB30"/>
      <c r="AFC30"/>
      <c r="AFD30"/>
      <c r="AFE30"/>
      <c r="AFF30"/>
      <c r="AFG30"/>
      <c r="AFH30"/>
      <c r="AFI30"/>
      <c r="AFJ30"/>
      <c r="AFK30"/>
      <c r="AFL30"/>
      <c r="AFM30"/>
      <c r="AFN30"/>
      <c r="AFO30"/>
      <c r="AFP30"/>
      <c r="AFQ30"/>
      <c r="AFR30"/>
      <c r="AFS30"/>
      <c r="AFT30"/>
      <c r="AFU30"/>
      <c r="AFV30"/>
      <c r="AFW30"/>
      <c r="AFX30"/>
      <c r="AFY30"/>
      <c r="AFZ30"/>
      <c r="AGA30"/>
      <c r="AGB30"/>
      <c r="AGC30"/>
      <c r="AGD30"/>
      <c r="AGE30"/>
      <c r="AGF30"/>
      <c r="AGG30"/>
      <c r="AGH30"/>
      <c r="AGI30"/>
      <c r="AGJ30"/>
      <c r="AGK30"/>
      <c r="AGL30"/>
      <c r="AGM30"/>
      <c r="AGN30"/>
      <c r="AGO30"/>
      <c r="AGP30"/>
      <c r="AGQ30"/>
      <c r="AGR30"/>
      <c r="AGS30"/>
      <c r="AGT30"/>
      <c r="AGU30"/>
      <c r="AGV30"/>
      <c r="AGW30"/>
      <c r="AGX30"/>
      <c r="AGY30"/>
      <c r="AGZ30"/>
      <c r="AHA30"/>
      <c r="AHB30"/>
      <c r="AHC30"/>
      <c r="AHD30"/>
      <c r="AHE30"/>
      <c r="AHF30"/>
      <c r="AHG30"/>
      <c r="AHH30"/>
      <c r="AHI30"/>
      <c r="AHJ30"/>
      <c r="AHK30"/>
      <c r="AHL30"/>
      <c r="AHM30"/>
      <c r="AHN30"/>
      <c r="AHO30"/>
      <c r="AHP30"/>
      <c r="AHQ30"/>
      <c r="AHR30"/>
      <c r="AHS30"/>
      <c r="AHT30"/>
      <c r="AHU30"/>
      <c r="AHV30"/>
      <c r="AHW30"/>
      <c r="AHX30"/>
      <c r="AHY30"/>
      <c r="AHZ30"/>
      <c r="AIA30"/>
      <c r="AIB30"/>
      <c r="AIC30"/>
      <c r="AID30"/>
      <c r="AIE30"/>
      <c r="AIF30"/>
      <c r="AIG30"/>
      <c r="AIH30"/>
      <c r="AII30"/>
      <c r="AIJ30"/>
      <c r="AIK30"/>
      <c r="AIL30"/>
      <c r="AIM30"/>
      <c r="AIN30"/>
      <c r="AIO30"/>
      <c r="AIP30"/>
      <c r="AIQ30"/>
      <c r="AIR30"/>
      <c r="AIS30"/>
      <c r="AIT30"/>
      <c r="AIU30"/>
      <c r="AIV30"/>
      <c r="AIW30"/>
      <c r="AIX30"/>
      <c r="AIY30"/>
      <c r="AIZ30"/>
      <c r="AJA30"/>
      <c r="AJB30"/>
      <c r="AJC30"/>
      <c r="AJD30"/>
      <c r="AJE30"/>
      <c r="AJF30"/>
      <c r="AJG30"/>
      <c r="AJH30"/>
      <c r="AJI30"/>
      <c r="AJJ30"/>
      <c r="AJK30"/>
      <c r="AJL30"/>
      <c r="AJM30"/>
      <c r="AJN30"/>
      <c r="AJO30"/>
      <c r="AJP30"/>
      <c r="AJQ30"/>
      <c r="AJR30"/>
      <c r="AJS30"/>
      <c r="AJT30"/>
      <c r="AJU30"/>
      <c r="AJV30"/>
      <c r="AJW30"/>
      <c r="AJX30"/>
      <c r="AJY30"/>
      <c r="AJZ30"/>
      <c r="AKA30"/>
      <c r="AKB30"/>
      <c r="AKC30"/>
      <c r="AKD30"/>
      <c r="AKE30"/>
      <c r="AKF30"/>
      <c r="AKG30"/>
      <c r="AKH30"/>
      <c r="AKI30"/>
      <c r="AKJ30"/>
      <c r="AKK30"/>
      <c r="AKL30"/>
      <c r="AKM30"/>
      <c r="AKN30"/>
      <c r="AKO30"/>
      <c r="AKP30"/>
      <c r="AKQ30"/>
      <c r="AKR30"/>
      <c r="AKS30"/>
      <c r="AKT30"/>
      <c r="AKU30"/>
      <c r="AKV30"/>
      <c r="AKW30"/>
      <c r="AKX30"/>
      <c r="AKY30"/>
      <c r="AKZ30"/>
      <c r="ALA30"/>
      <c r="ALB30"/>
      <c r="ALC30"/>
      <c r="ALD30"/>
      <c r="ALE30"/>
      <c r="ALF30"/>
      <c r="ALG30"/>
      <c r="ALH30"/>
      <c r="ALI30"/>
      <c r="ALJ30"/>
      <c r="ALK30"/>
      <c r="ALL30"/>
      <c r="ALM30"/>
      <c r="ALN30"/>
      <c r="ALO30"/>
      <c r="ALP30"/>
      <c r="ALQ30"/>
      <c r="ALR30"/>
      <c r="ALS30"/>
      <c r="ALT30"/>
      <c r="ALU30"/>
      <c r="ALV30"/>
      <c r="ALW30"/>
      <c r="ALX30"/>
      <c r="ALY30"/>
      <c r="ALZ30"/>
      <c r="AMA30"/>
      <c r="AMB30"/>
      <c r="AMC30"/>
      <c r="AMD30"/>
      <c r="AME30"/>
      <c r="AMF30"/>
      <c r="AMG30"/>
      <c r="AMH30"/>
      <c r="AMI30"/>
      <c r="AMJ30"/>
      <c r="AMK30"/>
      <c r="AML30"/>
      <c r="AMM30"/>
      <c r="AMN30"/>
      <c r="AMO30"/>
      <c r="AMP30"/>
      <c r="AMQ30"/>
      <c r="AMR30"/>
      <c r="AMS30"/>
      <c r="AMT30"/>
      <c r="AMU30"/>
      <c r="AMV30"/>
      <c r="AMW30"/>
      <c r="AMX30"/>
      <c r="AMY30"/>
      <c r="AMZ30"/>
      <c r="ANA30"/>
      <c r="ANB30"/>
      <c r="ANC30"/>
      <c r="AND30"/>
      <c r="ANE30"/>
      <c r="ANF30"/>
      <c r="ANG30"/>
      <c r="ANH30"/>
      <c r="ANI30"/>
      <c r="ANJ30"/>
      <c r="ANK30"/>
      <c r="ANL30"/>
      <c r="ANM30"/>
      <c r="ANN30"/>
      <c r="ANO30"/>
      <c r="ANP30"/>
      <c r="ANQ30"/>
      <c r="ANR30"/>
      <c r="ANS30"/>
      <c r="ANT30"/>
      <c r="ANU30"/>
      <c r="ANV30"/>
      <c r="ANW30"/>
      <c r="ANX30"/>
      <c r="ANY30"/>
      <c r="ANZ30"/>
      <c r="AOA30"/>
      <c r="AOB30"/>
      <c r="AOC30"/>
      <c r="AOD30"/>
      <c r="AOE30"/>
      <c r="AOF30"/>
      <c r="AOG30"/>
      <c r="AOH30"/>
      <c r="AOI30"/>
      <c r="AOJ30"/>
      <c r="AOK30"/>
      <c r="AOL30"/>
      <c r="AOM30"/>
      <c r="AON30"/>
      <c r="AOO30"/>
      <c r="AOP30"/>
      <c r="AOQ30"/>
      <c r="AOR30"/>
      <c r="AOS30"/>
      <c r="AOT30"/>
      <c r="AOU30"/>
      <c r="AOV30"/>
      <c r="AOW30"/>
      <c r="AOX30"/>
      <c r="AOY30"/>
      <c r="AOZ30"/>
      <c r="APA30"/>
      <c r="APB30"/>
      <c r="APC30"/>
      <c r="APD30"/>
      <c r="APE30"/>
      <c r="APF30"/>
      <c r="APG30"/>
      <c r="APH30"/>
      <c r="API30"/>
      <c r="APJ30"/>
      <c r="APK30"/>
      <c r="APL30"/>
      <c r="APM30"/>
      <c r="APN30"/>
      <c r="APO30"/>
      <c r="APP30"/>
      <c r="APQ30"/>
      <c r="APR30"/>
      <c r="APS30"/>
      <c r="APT30"/>
      <c r="APU30"/>
      <c r="APV30"/>
      <c r="APW30"/>
      <c r="APX30"/>
      <c r="APY30"/>
      <c r="APZ30"/>
      <c r="AQA30"/>
      <c r="AQB30"/>
      <c r="AQC30"/>
      <c r="AQD30"/>
      <c r="AQE30"/>
      <c r="AQF30"/>
      <c r="AQG30"/>
      <c r="AQH30"/>
      <c r="AQI30"/>
      <c r="AQJ30"/>
      <c r="AQK30"/>
      <c r="AQL30"/>
      <c r="AQM30"/>
      <c r="AQN30"/>
      <c r="AQO30"/>
      <c r="AQP30"/>
      <c r="AQQ30"/>
      <c r="AQR30"/>
      <c r="AQS30"/>
      <c r="AQT30"/>
      <c r="AQU30"/>
      <c r="AQV30"/>
      <c r="AQW30"/>
      <c r="AQX30"/>
      <c r="AQY30"/>
      <c r="AQZ30"/>
      <c r="ARA30"/>
      <c r="ARB30"/>
      <c r="ARC30"/>
      <c r="ARD30"/>
      <c r="ARE30"/>
      <c r="ARF30"/>
      <c r="ARG30"/>
      <c r="ARH30"/>
      <c r="ARI30"/>
      <c r="ARJ30"/>
      <c r="ARK30"/>
      <c r="ARL30"/>
      <c r="ARM30"/>
      <c r="ARN30"/>
      <c r="ARO30"/>
      <c r="ARP30"/>
      <c r="ARQ30"/>
      <c r="ARR30"/>
      <c r="ARS30"/>
      <c r="ART30"/>
      <c r="ARU30"/>
      <c r="ARV30"/>
      <c r="ARW30"/>
      <c r="ARX30"/>
      <c r="ARY30"/>
      <c r="ARZ30"/>
      <c r="ASA30"/>
      <c r="ASB30"/>
      <c r="ASC30"/>
      <c r="ASD30"/>
      <c r="ASE30"/>
      <c r="ASF30"/>
      <c r="ASG30"/>
      <c r="ASH30"/>
      <c r="ASI30"/>
      <c r="ASJ30"/>
      <c r="ASK30"/>
      <c r="ASL30"/>
      <c r="ASM30"/>
      <c r="ASN30"/>
      <c r="ASO30"/>
      <c r="ASP30"/>
      <c r="ASQ30"/>
      <c r="ASR30"/>
      <c r="ASS30"/>
      <c r="AST30"/>
      <c r="ASU30"/>
      <c r="ASV30"/>
      <c r="ASW30"/>
      <c r="ASX30"/>
      <c r="ASY30"/>
      <c r="ASZ30"/>
      <c r="ATA30"/>
      <c r="ATB30"/>
      <c r="ATC30"/>
      <c r="ATD30"/>
      <c r="ATE30"/>
      <c r="ATF30"/>
      <c r="ATG30"/>
      <c r="ATH30"/>
      <c r="ATI30"/>
      <c r="ATJ30"/>
      <c r="ATK30"/>
      <c r="ATL30"/>
      <c r="ATM30"/>
      <c r="ATN30"/>
      <c r="ATO30"/>
      <c r="ATP30"/>
      <c r="ATQ30"/>
      <c r="ATR30"/>
      <c r="ATS30"/>
      <c r="ATT30"/>
      <c r="ATU30"/>
      <c r="ATV30"/>
      <c r="ATW30"/>
      <c r="ATX30"/>
      <c r="ATY30"/>
      <c r="ATZ30"/>
      <c r="AUA30"/>
      <c r="AUB30"/>
      <c r="AUC30"/>
      <c r="AUD30"/>
      <c r="AUE30"/>
      <c r="AUF30"/>
      <c r="AUG30"/>
      <c r="AUH30"/>
      <c r="AUI30"/>
      <c r="AUJ30"/>
      <c r="AUK30"/>
      <c r="AUL30"/>
      <c r="AUM30"/>
      <c r="AUN30"/>
      <c r="AUO30"/>
      <c r="AUP30"/>
      <c r="AUQ30"/>
      <c r="AUR30"/>
      <c r="AUS30"/>
      <c r="AUT30"/>
      <c r="AUU30"/>
      <c r="AUV30"/>
      <c r="AUW30"/>
      <c r="AUX30"/>
      <c r="AUY30"/>
      <c r="AUZ30"/>
      <c r="AVA30"/>
      <c r="AVB30"/>
      <c r="AVC30"/>
      <c r="AVD30"/>
      <c r="AVE30"/>
      <c r="AVF30"/>
      <c r="AVG30"/>
      <c r="AVH30"/>
      <c r="AVI30"/>
      <c r="AVJ30"/>
      <c r="AVK30"/>
      <c r="AVL30"/>
      <c r="AVM30"/>
      <c r="AVN30"/>
      <c r="AVO30"/>
      <c r="AVP30"/>
      <c r="AVQ30"/>
      <c r="AVR30"/>
      <c r="AVS30"/>
      <c r="AVT30"/>
      <c r="AVU30"/>
      <c r="AVV30"/>
      <c r="AVW30"/>
      <c r="AVX30"/>
      <c r="AVY30"/>
      <c r="AVZ30"/>
      <c r="AWA30"/>
      <c r="AWB30"/>
      <c r="AWC30"/>
      <c r="AWD30"/>
      <c r="AWE30"/>
      <c r="AWF30"/>
      <c r="AWG30"/>
      <c r="AWH30"/>
      <c r="AWI30"/>
      <c r="AWJ30"/>
      <c r="AWK30"/>
      <c r="AWL30"/>
      <c r="AWM30"/>
      <c r="AWN30"/>
      <c r="AWO30"/>
      <c r="AWP30"/>
      <c r="AWQ30"/>
      <c r="AWR30"/>
      <c r="AWS30"/>
    </row>
    <row r="31" spans="1:1293" s="65" customFormat="1" ht="30" x14ac:dyDescent="0.2">
      <c r="A31" s="253"/>
      <c r="B31" s="256">
        <v>636</v>
      </c>
      <c r="C31" s="256"/>
      <c r="D31" s="257" t="s">
        <v>266</v>
      </c>
      <c r="E31" s="261">
        <f t="shared" si="8"/>
        <v>0</v>
      </c>
      <c r="F31" s="261">
        <f t="shared" si="8"/>
        <v>0</v>
      </c>
      <c r="G31" s="261">
        <f t="shared" si="8"/>
        <v>0</v>
      </c>
      <c r="H31" s="251">
        <v>0</v>
      </c>
      <c r="I31" s="252">
        <v>0</v>
      </c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  <c r="RG31"/>
      <c r="RH31"/>
      <c r="RI31"/>
      <c r="RJ31"/>
      <c r="RK31"/>
      <c r="RL31"/>
      <c r="RM31"/>
      <c r="RN31"/>
      <c r="RO31"/>
      <c r="RP31"/>
      <c r="RQ31"/>
      <c r="RR31"/>
      <c r="RS31"/>
      <c r="RT31"/>
      <c r="RU31"/>
      <c r="RV31"/>
      <c r="RW31"/>
      <c r="RX31"/>
      <c r="RY31"/>
      <c r="RZ31"/>
      <c r="SA31"/>
      <c r="SB31"/>
      <c r="SC31"/>
      <c r="SD31"/>
      <c r="SE31"/>
      <c r="SF31"/>
      <c r="SG31"/>
      <c r="SH31"/>
      <c r="SI31"/>
      <c r="SJ31"/>
      <c r="SK31"/>
      <c r="SL31"/>
      <c r="SM31"/>
      <c r="SN31"/>
      <c r="SO31"/>
      <c r="SP31"/>
      <c r="SQ31"/>
      <c r="SR31"/>
      <c r="SS31"/>
      <c r="ST31"/>
      <c r="SU31"/>
      <c r="SV31"/>
      <c r="SW31"/>
      <c r="SX31"/>
      <c r="SY31"/>
      <c r="SZ31"/>
      <c r="TA31"/>
      <c r="TB31"/>
      <c r="TC31"/>
      <c r="TD31"/>
      <c r="TE31"/>
      <c r="TF31"/>
      <c r="TG31"/>
      <c r="TH31"/>
      <c r="TI31"/>
      <c r="TJ31"/>
      <c r="TK31"/>
      <c r="TL31"/>
      <c r="TM31"/>
      <c r="TN31"/>
      <c r="TO31"/>
      <c r="TP31"/>
      <c r="TQ31"/>
      <c r="TR31"/>
      <c r="TS31"/>
      <c r="TT31"/>
      <c r="TU31"/>
      <c r="TV31"/>
      <c r="TW31"/>
      <c r="TX31"/>
      <c r="TY31"/>
      <c r="TZ31"/>
      <c r="UA31"/>
      <c r="UB31"/>
      <c r="UC31"/>
      <c r="UD31"/>
      <c r="UE31"/>
      <c r="UF31"/>
      <c r="UG31"/>
      <c r="UH31"/>
      <c r="UI31"/>
      <c r="UJ31"/>
      <c r="UK31"/>
      <c r="UL31"/>
      <c r="UM31"/>
      <c r="UN31"/>
      <c r="UO31"/>
      <c r="UP31"/>
      <c r="UQ31"/>
      <c r="UR31"/>
      <c r="US31"/>
      <c r="UT31"/>
      <c r="UU31"/>
      <c r="UV31"/>
      <c r="UW31"/>
      <c r="UX31"/>
      <c r="UY31"/>
      <c r="UZ31"/>
      <c r="VA31"/>
      <c r="VB31"/>
      <c r="VC31"/>
      <c r="VD31"/>
      <c r="VE31"/>
      <c r="VF31"/>
      <c r="VG31"/>
      <c r="VH31"/>
      <c r="VI31"/>
      <c r="VJ31"/>
      <c r="VK31"/>
      <c r="VL31"/>
      <c r="VM31"/>
      <c r="VN31"/>
      <c r="VO31"/>
      <c r="VP31"/>
      <c r="VQ31"/>
      <c r="VR31"/>
      <c r="VS31"/>
      <c r="VT31"/>
      <c r="VU31"/>
      <c r="VV31"/>
      <c r="VW31"/>
      <c r="VX31"/>
      <c r="VY31"/>
      <c r="VZ31"/>
      <c r="WA31"/>
      <c r="WB31"/>
      <c r="WC31"/>
      <c r="WD31"/>
      <c r="WE31"/>
      <c r="WF31"/>
      <c r="WG31"/>
      <c r="WH31"/>
      <c r="WI31"/>
      <c r="WJ31"/>
      <c r="WK31"/>
      <c r="WL31"/>
      <c r="WM31"/>
      <c r="WN31"/>
      <c r="WO31"/>
      <c r="WP31"/>
      <c r="WQ31"/>
      <c r="WR31"/>
      <c r="WS31"/>
      <c r="WT31"/>
      <c r="WU31"/>
      <c r="WV31"/>
      <c r="WW31"/>
      <c r="WX31"/>
      <c r="WY31"/>
      <c r="WZ31"/>
      <c r="XA31"/>
      <c r="XB31"/>
      <c r="XC31"/>
      <c r="XD31"/>
      <c r="XE31"/>
      <c r="XF31"/>
      <c r="XG31"/>
      <c r="XH31"/>
      <c r="XI31"/>
      <c r="XJ31"/>
      <c r="XK31"/>
      <c r="XL31"/>
      <c r="XM31"/>
      <c r="XN31"/>
      <c r="XO31"/>
      <c r="XP31"/>
      <c r="XQ31"/>
      <c r="XR31"/>
      <c r="XS31"/>
      <c r="XT31"/>
      <c r="XU31"/>
      <c r="XV31"/>
      <c r="XW31"/>
      <c r="XX31"/>
      <c r="XY31"/>
      <c r="XZ31"/>
      <c r="YA31"/>
      <c r="YB31"/>
      <c r="YC31"/>
      <c r="YD31"/>
      <c r="YE31"/>
      <c r="YF31"/>
      <c r="YG31"/>
      <c r="YH31"/>
      <c r="YI31"/>
      <c r="YJ31"/>
      <c r="YK31"/>
      <c r="YL31"/>
      <c r="YM31"/>
      <c r="YN31"/>
      <c r="YO31"/>
      <c r="YP31"/>
      <c r="YQ31"/>
      <c r="YR31"/>
      <c r="YS31"/>
      <c r="YT31"/>
      <c r="YU31"/>
      <c r="YV31"/>
      <c r="YW31"/>
      <c r="YX31"/>
      <c r="YY31"/>
      <c r="YZ31"/>
      <c r="ZA31"/>
      <c r="ZB31"/>
      <c r="ZC31"/>
      <c r="ZD31"/>
      <c r="ZE31"/>
      <c r="ZF31"/>
      <c r="ZG31"/>
      <c r="ZH31"/>
      <c r="ZI31"/>
      <c r="ZJ31"/>
      <c r="ZK31"/>
      <c r="ZL31"/>
      <c r="ZM31"/>
      <c r="ZN31"/>
      <c r="ZO31"/>
      <c r="ZP31"/>
      <c r="ZQ31"/>
      <c r="ZR31"/>
      <c r="ZS31"/>
      <c r="ZT31"/>
      <c r="ZU31"/>
      <c r="ZV31"/>
      <c r="ZW31"/>
      <c r="ZX31"/>
      <c r="ZY31"/>
      <c r="ZZ31"/>
      <c r="AAA31"/>
      <c r="AAB31"/>
      <c r="AAC31"/>
      <c r="AAD31"/>
      <c r="AAE31"/>
      <c r="AAF31"/>
      <c r="AAG31"/>
      <c r="AAH31"/>
      <c r="AAI31"/>
      <c r="AAJ31"/>
      <c r="AAK31"/>
      <c r="AAL31"/>
      <c r="AAM31"/>
      <c r="AAN31"/>
      <c r="AAO31"/>
      <c r="AAP31"/>
      <c r="AAQ31"/>
      <c r="AAR31"/>
      <c r="AAS31"/>
      <c r="AAT31"/>
      <c r="AAU31"/>
      <c r="AAV31"/>
      <c r="AAW31"/>
      <c r="AAX31"/>
      <c r="AAY31"/>
      <c r="AAZ31"/>
      <c r="ABA31"/>
      <c r="ABB31"/>
      <c r="ABC31"/>
      <c r="ABD31"/>
      <c r="ABE31"/>
      <c r="ABF31"/>
      <c r="ABG31"/>
      <c r="ABH31"/>
      <c r="ABI31"/>
      <c r="ABJ31"/>
      <c r="ABK31"/>
      <c r="ABL31"/>
      <c r="ABM31"/>
      <c r="ABN31"/>
      <c r="ABO31"/>
      <c r="ABP31"/>
      <c r="ABQ31"/>
      <c r="ABR31"/>
      <c r="ABS31"/>
      <c r="ABT31"/>
      <c r="ABU31"/>
      <c r="ABV31"/>
      <c r="ABW31"/>
      <c r="ABX31"/>
      <c r="ABY31"/>
      <c r="ABZ31"/>
      <c r="ACA31"/>
      <c r="ACB31"/>
      <c r="ACC31"/>
      <c r="ACD31"/>
      <c r="ACE31"/>
      <c r="ACF31"/>
      <c r="ACG31"/>
      <c r="ACH31"/>
      <c r="ACI31"/>
      <c r="ACJ31"/>
      <c r="ACK31"/>
      <c r="ACL31"/>
      <c r="ACM31"/>
      <c r="ACN31"/>
      <c r="ACO31"/>
      <c r="ACP31"/>
      <c r="ACQ31"/>
      <c r="ACR31"/>
      <c r="ACS31"/>
      <c r="ACT31"/>
      <c r="ACU31"/>
      <c r="ACV31"/>
      <c r="ACW31"/>
      <c r="ACX31"/>
      <c r="ACY31"/>
      <c r="ACZ31"/>
      <c r="ADA31"/>
      <c r="ADB31"/>
      <c r="ADC31"/>
      <c r="ADD31"/>
      <c r="ADE31"/>
      <c r="ADF31"/>
      <c r="ADG31"/>
      <c r="ADH31"/>
      <c r="ADI31"/>
      <c r="ADJ31"/>
      <c r="ADK31"/>
      <c r="ADL31"/>
      <c r="ADM31"/>
      <c r="ADN31"/>
      <c r="ADO31"/>
      <c r="ADP31"/>
      <c r="ADQ31"/>
      <c r="ADR31"/>
      <c r="ADS31"/>
      <c r="ADT31"/>
      <c r="ADU31"/>
      <c r="ADV31"/>
      <c r="ADW31"/>
      <c r="ADX31"/>
      <c r="ADY31"/>
      <c r="ADZ31"/>
      <c r="AEA31"/>
      <c r="AEB31"/>
      <c r="AEC31"/>
      <c r="AED31"/>
      <c r="AEE31"/>
      <c r="AEF31"/>
      <c r="AEG31"/>
      <c r="AEH31"/>
      <c r="AEI31"/>
      <c r="AEJ31"/>
      <c r="AEK31"/>
      <c r="AEL31"/>
      <c r="AEM31"/>
      <c r="AEN31"/>
      <c r="AEO31"/>
      <c r="AEP31"/>
      <c r="AEQ31"/>
      <c r="AER31"/>
      <c r="AES31"/>
      <c r="AET31"/>
      <c r="AEU31"/>
      <c r="AEV31"/>
      <c r="AEW31"/>
      <c r="AEX31"/>
      <c r="AEY31"/>
      <c r="AEZ31"/>
      <c r="AFA31"/>
      <c r="AFB31"/>
      <c r="AFC31"/>
      <c r="AFD31"/>
      <c r="AFE31"/>
      <c r="AFF31"/>
      <c r="AFG31"/>
      <c r="AFH31"/>
      <c r="AFI31"/>
      <c r="AFJ31"/>
      <c r="AFK31"/>
      <c r="AFL31"/>
      <c r="AFM31"/>
      <c r="AFN31"/>
      <c r="AFO31"/>
      <c r="AFP31"/>
      <c r="AFQ31"/>
      <c r="AFR31"/>
      <c r="AFS31"/>
      <c r="AFT31"/>
      <c r="AFU31"/>
      <c r="AFV31"/>
      <c r="AFW31"/>
      <c r="AFX31"/>
      <c r="AFY31"/>
      <c r="AFZ31"/>
      <c r="AGA31"/>
      <c r="AGB31"/>
      <c r="AGC31"/>
      <c r="AGD31"/>
      <c r="AGE31"/>
      <c r="AGF31"/>
      <c r="AGG31"/>
      <c r="AGH31"/>
      <c r="AGI31"/>
      <c r="AGJ31"/>
      <c r="AGK31"/>
      <c r="AGL31"/>
      <c r="AGM31"/>
      <c r="AGN31"/>
      <c r="AGO31"/>
      <c r="AGP31"/>
      <c r="AGQ31"/>
      <c r="AGR31"/>
      <c r="AGS31"/>
      <c r="AGT31"/>
      <c r="AGU31"/>
      <c r="AGV31"/>
      <c r="AGW31"/>
      <c r="AGX31"/>
      <c r="AGY31"/>
      <c r="AGZ31"/>
      <c r="AHA31"/>
      <c r="AHB31"/>
      <c r="AHC31"/>
      <c r="AHD31"/>
      <c r="AHE31"/>
      <c r="AHF31"/>
      <c r="AHG31"/>
      <c r="AHH31"/>
      <c r="AHI31"/>
      <c r="AHJ31"/>
      <c r="AHK31"/>
      <c r="AHL31"/>
      <c r="AHM31"/>
      <c r="AHN31"/>
      <c r="AHO31"/>
      <c r="AHP31"/>
      <c r="AHQ31"/>
      <c r="AHR31"/>
      <c r="AHS31"/>
      <c r="AHT31"/>
      <c r="AHU31"/>
      <c r="AHV31"/>
      <c r="AHW31"/>
      <c r="AHX31"/>
      <c r="AHY31"/>
      <c r="AHZ31"/>
      <c r="AIA31"/>
      <c r="AIB31"/>
      <c r="AIC31"/>
      <c r="AID31"/>
      <c r="AIE31"/>
      <c r="AIF31"/>
      <c r="AIG31"/>
      <c r="AIH31"/>
      <c r="AII31"/>
      <c r="AIJ31"/>
      <c r="AIK31"/>
      <c r="AIL31"/>
      <c r="AIM31"/>
      <c r="AIN31"/>
      <c r="AIO31"/>
      <c r="AIP31"/>
      <c r="AIQ31"/>
      <c r="AIR31"/>
      <c r="AIS31"/>
      <c r="AIT31"/>
      <c r="AIU31"/>
      <c r="AIV31"/>
      <c r="AIW31"/>
      <c r="AIX31"/>
      <c r="AIY31"/>
      <c r="AIZ31"/>
      <c r="AJA31"/>
      <c r="AJB31"/>
      <c r="AJC31"/>
      <c r="AJD31"/>
      <c r="AJE31"/>
      <c r="AJF31"/>
      <c r="AJG31"/>
      <c r="AJH31"/>
      <c r="AJI31"/>
      <c r="AJJ31"/>
      <c r="AJK31"/>
      <c r="AJL31"/>
      <c r="AJM31"/>
      <c r="AJN31"/>
      <c r="AJO31"/>
      <c r="AJP31"/>
      <c r="AJQ31"/>
      <c r="AJR31"/>
      <c r="AJS31"/>
      <c r="AJT31"/>
      <c r="AJU31"/>
      <c r="AJV31"/>
      <c r="AJW31"/>
      <c r="AJX31"/>
      <c r="AJY31"/>
      <c r="AJZ31"/>
      <c r="AKA31"/>
      <c r="AKB31"/>
      <c r="AKC31"/>
      <c r="AKD31"/>
      <c r="AKE31"/>
      <c r="AKF31"/>
      <c r="AKG31"/>
      <c r="AKH31"/>
      <c r="AKI31"/>
      <c r="AKJ31"/>
      <c r="AKK31"/>
      <c r="AKL31"/>
      <c r="AKM31"/>
      <c r="AKN31"/>
      <c r="AKO31"/>
      <c r="AKP31"/>
      <c r="AKQ31"/>
      <c r="AKR31"/>
      <c r="AKS31"/>
      <c r="AKT31"/>
      <c r="AKU31"/>
      <c r="AKV31"/>
      <c r="AKW31"/>
      <c r="AKX31"/>
      <c r="AKY31"/>
      <c r="AKZ31"/>
      <c r="ALA31"/>
      <c r="ALB31"/>
      <c r="ALC31"/>
      <c r="ALD31"/>
      <c r="ALE31"/>
      <c r="ALF31"/>
      <c r="ALG31"/>
      <c r="ALH31"/>
      <c r="ALI31"/>
      <c r="ALJ31"/>
      <c r="ALK31"/>
      <c r="ALL31"/>
      <c r="ALM31"/>
      <c r="ALN31"/>
      <c r="ALO31"/>
      <c r="ALP31"/>
      <c r="ALQ31"/>
      <c r="ALR31"/>
      <c r="ALS31"/>
      <c r="ALT31"/>
      <c r="ALU31"/>
      <c r="ALV31"/>
      <c r="ALW31"/>
      <c r="ALX31"/>
      <c r="ALY31"/>
      <c r="ALZ31"/>
      <c r="AMA31"/>
      <c r="AMB31"/>
      <c r="AMC31"/>
      <c r="AMD31"/>
      <c r="AME31"/>
      <c r="AMF31"/>
      <c r="AMG31"/>
      <c r="AMH31"/>
      <c r="AMI31"/>
      <c r="AMJ31"/>
      <c r="AMK31"/>
      <c r="AML31"/>
      <c r="AMM31"/>
      <c r="AMN31"/>
      <c r="AMO31"/>
      <c r="AMP31"/>
      <c r="AMQ31"/>
      <c r="AMR31"/>
      <c r="AMS31"/>
      <c r="AMT31"/>
      <c r="AMU31"/>
      <c r="AMV31"/>
      <c r="AMW31"/>
      <c r="AMX31"/>
      <c r="AMY31"/>
      <c r="AMZ31"/>
      <c r="ANA31"/>
      <c r="ANB31"/>
      <c r="ANC31"/>
      <c r="AND31"/>
      <c r="ANE31"/>
      <c r="ANF31"/>
      <c r="ANG31"/>
      <c r="ANH31"/>
      <c r="ANI31"/>
      <c r="ANJ31"/>
      <c r="ANK31"/>
      <c r="ANL31"/>
      <c r="ANM31"/>
      <c r="ANN31"/>
      <c r="ANO31"/>
      <c r="ANP31"/>
      <c r="ANQ31"/>
      <c r="ANR31"/>
      <c r="ANS31"/>
      <c r="ANT31"/>
      <c r="ANU31"/>
      <c r="ANV31"/>
      <c r="ANW31"/>
      <c r="ANX31"/>
      <c r="ANY31"/>
      <c r="ANZ31"/>
      <c r="AOA31"/>
      <c r="AOB31"/>
      <c r="AOC31"/>
      <c r="AOD31"/>
      <c r="AOE31"/>
      <c r="AOF31"/>
      <c r="AOG31"/>
      <c r="AOH31"/>
      <c r="AOI31"/>
      <c r="AOJ31"/>
      <c r="AOK31"/>
      <c r="AOL31"/>
      <c r="AOM31"/>
      <c r="AON31"/>
      <c r="AOO31"/>
      <c r="AOP31"/>
      <c r="AOQ31"/>
      <c r="AOR31"/>
      <c r="AOS31"/>
      <c r="AOT31"/>
      <c r="AOU31"/>
      <c r="AOV31"/>
      <c r="AOW31"/>
      <c r="AOX31"/>
      <c r="AOY31"/>
      <c r="AOZ31"/>
      <c r="APA31"/>
      <c r="APB31"/>
      <c r="APC31"/>
      <c r="APD31"/>
      <c r="APE31"/>
      <c r="APF31"/>
      <c r="APG31"/>
      <c r="APH31"/>
      <c r="API31"/>
      <c r="APJ31"/>
      <c r="APK31"/>
      <c r="APL31"/>
      <c r="APM31"/>
      <c r="APN31"/>
      <c r="APO31"/>
      <c r="APP31"/>
      <c r="APQ31"/>
      <c r="APR31"/>
      <c r="APS31"/>
      <c r="APT31"/>
      <c r="APU31"/>
      <c r="APV31"/>
      <c r="APW31"/>
      <c r="APX31"/>
      <c r="APY31"/>
      <c r="APZ31"/>
      <c r="AQA31"/>
      <c r="AQB31"/>
      <c r="AQC31"/>
      <c r="AQD31"/>
      <c r="AQE31"/>
      <c r="AQF31"/>
      <c r="AQG31"/>
      <c r="AQH31"/>
      <c r="AQI31"/>
      <c r="AQJ31"/>
      <c r="AQK31"/>
      <c r="AQL31"/>
      <c r="AQM31"/>
      <c r="AQN31"/>
      <c r="AQO31"/>
      <c r="AQP31"/>
      <c r="AQQ31"/>
      <c r="AQR31"/>
      <c r="AQS31"/>
      <c r="AQT31"/>
      <c r="AQU31"/>
      <c r="AQV31"/>
      <c r="AQW31"/>
      <c r="AQX31"/>
      <c r="AQY31"/>
      <c r="AQZ31"/>
      <c r="ARA31"/>
      <c r="ARB31"/>
      <c r="ARC31"/>
      <c r="ARD31"/>
      <c r="ARE31"/>
      <c r="ARF31"/>
      <c r="ARG31"/>
      <c r="ARH31"/>
      <c r="ARI31"/>
      <c r="ARJ31"/>
      <c r="ARK31"/>
      <c r="ARL31"/>
      <c r="ARM31"/>
      <c r="ARN31"/>
      <c r="ARO31"/>
      <c r="ARP31"/>
      <c r="ARQ31"/>
      <c r="ARR31"/>
      <c r="ARS31"/>
      <c r="ART31"/>
      <c r="ARU31"/>
      <c r="ARV31"/>
      <c r="ARW31"/>
      <c r="ARX31"/>
      <c r="ARY31"/>
      <c r="ARZ31"/>
      <c r="ASA31"/>
      <c r="ASB31"/>
      <c r="ASC31"/>
      <c r="ASD31"/>
      <c r="ASE31"/>
      <c r="ASF31"/>
      <c r="ASG31"/>
      <c r="ASH31"/>
      <c r="ASI31"/>
      <c r="ASJ31"/>
      <c r="ASK31"/>
      <c r="ASL31"/>
      <c r="ASM31"/>
      <c r="ASN31"/>
      <c r="ASO31"/>
      <c r="ASP31"/>
      <c r="ASQ31"/>
      <c r="ASR31"/>
      <c r="ASS31"/>
      <c r="AST31"/>
      <c r="ASU31"/>
      <c r="ASV31"/>
      <c r="ASW31"/>
      <c r="ASX31"/>
      <c r="ASY31"/>
      <c r="ASZ31"/>
      <c r="ATA31"/>
      <c r="ATB31"/>
      <c r="ATC31"/>
      <c r="ATD31"/>
      <c r="ATE31"/>
      <c r="ATF31"/>
      <c r="ATG31"/>
      <c r="ATH31"/>
      <c r="ATI31"/>
      <c r="ATJ31"/>
      <c r="ATK31"/>
      <c r="ATL31"/>
      <c r="ATM31"/>
      <c r="ATN31"/>
      <c r="ATO31"/>
      <c r="ATP31"/>
      <c r="ATQ31"/>
      <c r="ATR31"/>
      <c r="ATS31"/>
      <c r="ATT31"/>
      <c r="ATU31"/>
      <c r="ATV31"/>
      <c r="ATW31"/>
      <c r="ATX31"/>
      <c r="ATY31"/>
      <c r="ATZ31"/>
      <c r="AUA31"/>
      <c r="AUB31"/>
      <c r="AUC31"/>
      <c r="AUD31"/>
      <c r="AUE31"/>
      <c r="AUF31"/>
      <c r="AUG31"/>
      <c r="AUH31"/>
      <c r="AUI31"/>
      <c r="AUJ31"/>
      <c r="AUK31"/>
      <c r="AUL31"/>
      <c r="AUM31"/>
      <c r="AUN31"/>
      <c r="AUO31"/>
      <c r="AUP31"/>
      <c r="AUQ31"/>
      <c r="AUR31"/>
      <c r="AUS31"/>
      <c r="AUT31"/>
      <c r="AUU31"/>
      <c r="AUV31"/>
      <c r="AUW31"/>
      <c r="AUX31"/>
      <c r="AUY31"/>
      <c r="AUZ31"/>
      <c r="AVA31"/>
      <c r="AVB31"/>
      <c r="AVC31"/>
      <c r="AVD31"/>
      <c r="AVE31"/>
      <c r="AVF31"/>
      <c r="AVG31"/>
      <c r="AVH31"/>
      <c r="AVI31"/>
      <c r="AVJ31"/>
      <c r="AVK31"/>
      <c r="AVL31"/>
      <c r="AVM31"/>
      <c r="AVN31"/>
      <c r="AVO31"/>
      <c r="AVP31"/>
      <c r="AVQ31"/>
      <c r="AVR31"/>
      <c r="AVS31"/>
      <c r="AVT31"/>
      <c r="AVU31"/>
      <c r="AVV31"/>
      <c r="AVW31"/>
      <c r="AVX31"/>
      <c r="AVY31"/>
      <c r="AVZ31"/>
      <c r="AWA31"/>
      <c r="AWB31"/>
      <c r="AWC31"/>
      <c r="AWD31"/>
      <c r="AWE31"/>
      <c r="AWF31"/>
      <c r="AWG31"/>
      <c r="AWH31"/>
      <c r="AWI31"/>
      <c r="AWJ31"/>
      <c r="AWK31"/>
      <c r="AWL31"/>
      <c r="AWM31"/>
      <c r="AWN31"/>
      <c r="AWO31"/>
      <c r="AWP31"/>
      <c r="AWQ31"/>
      <c r="AWR31"/>
      <c r="AWS31"/>
    </row>
    <row r="32" spans="1:1293" s="65" customFormat="1" ht="30" x14ac:dyDescent="0.2">
      <c r="A32" s="253"/>
      <c r="B32" s="254">
        <v>6361</v>
      </c>
      <c r="C32" s="254"/>
      <c r="D32" s="255" t="s">
        <v>141</v>
      </c>
      <c r="E32" s="180">
        <v>0</v>
      </c>
      <c r="F32" s="180">
        <v>0</v>
      </c>
      <c r="G32" s="180">
        <v>0</v>
      </c>
      <c r="H32" s="371">
        <v>0</v>
      </c>
      <c r="I32" s="372">
        <v>0</v>
      </c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  <c r="RG32"/>
      <c r="RH32"/>
      <c r="RI32"/>
      <c r="RJ32"/>
      <c r="RK32"/>
      <c r="RL32"/>
      <c r="RM32"/>
      <c r="RN32"/>
      <c r="RO32"/>
      <c r="RP32"/>
      <c r="RQ32"/>
      <c r="RR32"/>
      <c r="RS32"/>
      <c r="RT32"/>
      <c r="RU32"/>
      <c r="RV32"/>
      <c r="RW32"/>
      <c r="RX32"/>
      <c r="RY32"/>
      <c r="RZ32"/>
      <c r="SA32"/>
      <c r="SB32"/>
      <c r="SC32"/>
      <c r="SD32"/>
      <c r="SE32"/>
      <c r="SF32"/>
      <c r="SG32"/>
      <c r="SH32"/>
      <c r="SI32"/>
      <c r="SJ32"/>
      <c r="SK32"/>
      <c r="SL32"/>
      <c r="SM32"/>
      <c r="SN32"/>
      <c r="SO32"/>
      <c r="SP32"/>
      <c r="SQ32"/>
      <c r="SR32"/>
      <c r="SS32"/>
      <c r="ST32"/>
      <c r="SU32"/>
      <c r="SV32"/>
      <c r="SW32"/>
      <c r="SX32"/>
      <c r="SY32"/>
      <c r="SZ32"/>
      <c r="TA32"/>
      <c r="TB32"/>
      <c r="TC32"/>
      <c r="TD32"/>
      <c r="TE32"/>
      <c r="TF32"/>
      <c r="TG32"/>
      <c r="TH32"/>
      <c r="TI32"/>
      <c r="TJ32"/>
      <c r="TK32"/>
      <c r="TL32"/>
      <c r="TM32"/>
      <c r="TN32"/>
      <c r="TO32"/>
      <c r="TP32"/>
      <c r="TQ32"/>
      <c r="TR32"/>
      <c r="TS32"/>
      <c r="TT32"/>
      <c r="TU32"/>
      <c r="TV32"/>
      <c r="TW32"/>
      <c r="TX32"/>
      <c r="TY32"/>
      <c r="TZ32"/>
      <c r="UA32"/>
      <c r="UB32"/>
      <c r="UC32"/>
      <c r="UD32"/>
      <c r="UE32"/>
      <c r="UF32"/>
      <c r="UG32"/>
      <c r="UH32"/>
      <c r="UI32"/>
      <c r="UJ32"/>
      <c r="UK32"/>
      <c r="UL32"/>
      <c r="UM32"/>
      <c r="UN32"/>
      <c r="UO32"/>
      <c r="UP32"/>
      <c r="UQ32"/>
      <c r="UR32"/>
      <c r="US32"/>
      <c r="UT32"/>
      <c r="UU32"/>
      <c r="UV32"/>
      <c r="UW32"/>
      <c r="UX32"/>
      <c r="UY32"/>
      <c r="UZ32"/>
      <c r="VA32"/>
      <c r="VB32"/>
      <c r="VC32"/>
      <c r="VD32"/>
      <c r="VE32"/>
      <c r="VF32"/>
      <c r="VG32"/>
      <c r="VH32"/>
      <c r="VI32"/>
      <c r="VJ32"/>
      <c r="VK32"/>
      <c r="VL32"/>
      <c r="VM32"/>
      <c r="VN32"/>
      <c r="VO32"/>
      <c r="VP32"/>
      <c r="VQ32"/>
      <c r="VR32"/>
      <c r="VS32"/>
      <c r="VT32"/>
      <c r="VU32"/>
      <c r="VV32"/>
      <c r="VW32"/>
      <c r="VX32"/>
      <c r="VY32"/>
      <c r="VZ32"/>
      <c r="WA32"/>
      <c r="WB32"/>
      <c r="WC32"/>
      <c r="WD32"/>
      <c r="WE32"/>
      <c r="WF32"/>
      <c r="WG32"/>
      <c r="WH32"/>
      <c r="WI32"/>
      <c r="WJ32"/>
      <c r="WK32"/>
      <c r="WL32"/>
      <c r="WM32"/>
      <c r="WN32"/>
      <c r="WO32"/>
      <c r="WP32"/>
      <c r="WQ32"/>
      <c r="WR32"/>
      <c r="WS32"/>
      <c r="WT32"/>
      <c r="WU32"/>
      <c r="WV32"/>
      <c r="WW32"/>
      <c r="WX32"/>
      <c r="WY32"/>
      <c r="WZ32"/>
      <c r="XA32"/>
      <c r="XB32"/>
      <c r="XC32"/>
      <c r="XD32"/>
      <c r="XE32"/>
      <c r="XF32"/>
      <c r="XG32"/>
      <c r="XH32"/>
      <c r="XI32"/>
      <c r="XJ32"/>
      <c r="XK32"/>
      <c r="XL32"/>
      <c r="XM32"/>
      <c r="XN32"/>
      <c r="XO32"/>
      <c r="XP32"/>
      <c r="XQ32"/>
      <c r="XR32"/>
      <c r="XS32"/>
      <c r="XT32"/>
      <c r="XU32"/>
      <c r="XV32"/>
      <c r="XW32"/>
      <c r="XX32"/>
      <c r="XY32"/>
      <c r="XZ32"/>
      <c r="YA32"/>
      <c r="YB32"/>
      <c r="YC32"/>
      <c r="YD32"/>
      <c r="YE32"/>
      <c r="YF32"/>
      <c r="YG32"/>
      <c r="YH32"/>
      <c r="YI32"/>
      <c r="YJ32"/>
      <c r="YK32"/>
      <c r="YL32"/>
      <c r="YM32"/>
      <c r="YN32"/>
      <c r="YO32"/>
      <c r="YP32"/>
      <c r="YQ32"/>
      <c r="YR32"/>
      <c r="YS32"/>
      <c r="YT32"/>
      <c r="YU32"/>
      <c r="YV32"/>
      <c r="YW32"/>
      <c r="YX32"/>
      <c r="YY32"/>
      <c r="YZ32"/>
      <c r="ZA32"/>
      <c r="ZB32"/>
      <c r="ZC32"/>
      <c r="ZD32"/>
      <c r="ZE32"/>
      <c r="ZF32"/>
      <c r="ZG32"/>
      <c r="ZH32"/>
      <c r="ZI32"/>
      <c r="ZJ32"/>
      <c r="ZK32"/>
      <c r="ZL32"/>
      <c r="ZM32"/>
      <c r="ZN32"/>
      <c r="ZO32"/>
      <c r="ZP32"/>
      <c r="ZQ32"/>
      <c r="ZR32"/>
      <c r="ZS32"/>
      <c r="ZT32"/>
      <c r="ZU32"/>
      <c r="ZV32"/>
      <c r="ZW32"/>
      <c r="ZX32"/>
      <c r="ZY32"/>
      <c r="ZZ32"/>
      <c r="AAA32"/>
      <c r="AAB32"/>
      <c r="AAC32"/>
      <c r="AAD32"/>
      <c r="AAE32"/>
      <c r="AAF32"/>
      <c r="AAG32"/>
      <c r="AAH32"/>
      <c r="AAI32"/>
      <c r="AAJ32"/>
      <c r="AAK32"/>
      <c r="AAL32"/>
      <c r="AAM32"/>
      <c r="AAN32"/>
      <c r="AAO32"/>
      <c r="AAP32"/>
      <c r="AAQ32"/>
      <c r="AAR32"/>
      <c r="AAS32"/>
      <c r="AAT32"/>
      <c r="AAU32"/>
      <c r="AAV32"/>
      <c r="AAW32"/>
      <c r="AAX32"/>
      <c r="AAY32"/>
      <c r="AAZ32"/>
      <c r="ABA32"/>
      <c r="ABB32"/>
      <c r="ABC32"/>
      <c r="ABD32"/>
      <c r="ABE32"/>
      <c r="ABF32"/>
      <c r="ABG32"/>
      <c r="ABH32"/>
      <c r="ABI32"/>
      <c r="ABJ32"/>
      <c r="ABK32"/>
      <c r="ABL32"/>
      <c r="ABM32"/>
      <c r="ABN32"/>
      <c r="ABO32"/>
      <c r="ABP32"/>
      <c r="ABQ32"/>
      <c r="ABR32"/>
      <c r="ABS32"/>
      <c r="ABT32"/>
      <c r="ABU32"/>
      <c r="ABV32"/>
      <c r="ABW32"/>
      <c r="ABX32"/>
      <c r="ABY32"/>
      <c r="ABZ32"/>
      <c r="ACA32"/>
      <c r="ACB32"/>
      <c r="ACC32"/>
      <c r="ACD32"/>
      <c r="ACE32"/>
      <c r="ACF32"/>
      <c r="ACG32"/>
      <c r="ACH32"/>
      <c r="ACI32"/>
      <c r="ACJ32"/>
      <c r="ACK32"/>
      <c r="ACL32"/>
      <c r="ACM32"/>
      <c r="ACN32"/>
      <c r="ACO32"/>
      <c r="ACP32"/>
      <c r="ACQ32"/>
      <c r="ACR32"/>
      <c r="ACS32"/>
      <c r="ACT32"/>
      <c r="ACU32"/>
      <c r="ACV32"/>
      <c r="ACW32"/>
      <c r="ACX32"/>
      <c r="ACY32"/>
      <c r="ACZ32"/>
      <c r="ADA32"/>
      <c r="ADB32"/>
      <c r="ADC32"/>
      <c r="ADD32"/>
      <c r="ADE32"/>
      <c r="ADF32"/>
      <c r="ADG32"/>
      <c r="ADH32"/>
      <c r="ADI32"/>
      <c r="ADJ32"/>
      <c r="ADK32"/>
      <c r="ADL32"/>
      <c r="ADM32"/>
      <c r="ADN32"/>
      <c r="ADO32"/>
      <c r="ADP32"/>
      <c r="ADQ32"/>
      <c r="ADR32"/>
      <c r="ADS32"/>
      <c r="ADT32"/>
      <c r="ADU32"/>
      <c r="ADV32"/>
      <c r="ADW32"/>
      <c r="ADX32"/>
      <c r="ADY32"/>
      <c r="ADZ32"/>
      <c r="AEA32"/>
      <c r="AEB32"/>
      <c r="AEC32"/>
      <c r="AED32"/>
      <c r="AEE32"/>
      <c r="AEF32"/>
      <c r="AEG32"/>
      <c r="AEH32"/>
      <c r="AEI32"/>
      <c r="AEJ32"/>
      <c r="AEK32"/>
      <c r="AEL32"/>
      <c r="AEM32"/>
      <c r="AEN32"/>
      <c r="AEO32"/>
      <c r="AEP32"/>
      <c r="AEQ32"/>
      <c r="AER32"/>
      <c r="AES32"/>
      <c r="AET32"/>
      <c r="AEU32"/>
      <c r="AEV32"/>
      <c r="AEW32"/>
      <c r="AEX32"/>
      <c r="AEY32"/>
      <c r="AEZ32"/>
      <c r="AFA32"/>
      <c r="AFB32"/>
      <c r="AFC32"/>
      <c r="AFD32"/>
      <c r="AFE32"/>
      <c r="AFF32"/>
      <c r="AFG32"/>
      <c r="AFH32"/>
      <c r="AFI32"/>
      <c r="AFJ32"/>
      <c r="AFK32"/>
      <c r="AFL32"/>
      <c r="AFM32"/>
      <c r="AFN32"/>
      <c r="AFO32"/>
      <c r="AFP32"/>
      <c r="AFQ32"/>
      <c r="AFR32"/>
      <c r="AFS32"/>
      <c r="AFT32"/>
      <c r="AFU32"/>
      <c r="AFV32"/>
      <c r="AFW32"/>
      <c r="AFX32"/>
      <c r="AFY32"/>
      <c r="AFZ32"/>
      <c r="AGA32"/>
      <c r="AGB32"/>
      <c r="AGC32"/>
      <c r="AGD32"/>
      <c r="AGE32"/>
      <c r="AGF32"/>
      <c r="AGG32"/>
      <c r="AGH32"/>
      <c r="AGI32"/>
      <c r="AGJ32"/>
      <c r="AGK32"/>
      <c r="AGL32"/>
      <c r="AGM32"/>
      <c r="AGN32"/>
      <c r="AGO32"/>
      <c r="AGP32"/>
      <c r="AGQ32"/>
      <c r="AGR32"/>
      <c r="AGS32"/>
      <c r="AGT32"/>
      <c r="AGU32"/>
      <c r="AGV32"/>
      <c r="AGW32"/>
      <c r="AGX32"/>
      <c r="AGY32"/>
      <c r="AGZ32"/>
      <c r="AHA32"/>
      <c r="AHB32"/>
      <c r="AHC32"/>
      <c r="AHD32"/>
      <c r="AHE32"/>
      <c r="AHF32"/>
      <c r="AHG32"/>
      <c r="AHH32"/>
      <c r="AHI32"/>
      <c r="AHJ32"/>
      <c r="AHK32"/>
      <c r="AHL32"/>
      <c r="AHM32"/>
      <c r="AHN32"/>
      <c r="AHO32"/>
      <c r="AHP32"/>
      <c r="AHQ32"/>
      <c r="AHR32"/>
      <c r="AHS32"/>
      <c r="AHT32"/>
      <c r="AHU32"/>
      <c r="AHV32"/>
      <c r="AHW32"/>
      <c r="AHX32"/>
      <c r="AHY32"/>
      <c r="AHZ32"/>
      <c r="AIA32"/>
      <c r="AIB32"/>
      <c r="AIC32"/>
      <c r="AID32"/>
      <c r="AIE32"/>
      <c r="AIF32"/>
      <c r="AIG32"/>
      <c r="AIH32"/>
      <c r="AII32"/>
      <c r="AIJ32"/>
      <c r="AIK32"/>
      <c r="AIL32"/>
      <c r="AIM32"/>
      <c r="AIN32"/>
      <c r="AIO32"/>
      <c r="AIP32"/>
      <c r="AIQ32"/>
      <c r="AIR32"/>
      <c r="AIS32"/>
      <c r="AIT32"/>
      <c r="AIU32"/>
      <c r="AIV32"/>
      <c r="AIW32"/>
      <c r="AIX32"/>
      <c r="AIY32"/>
      <c r="AIZ32"/>
      <c r="AJA32"/>
      <c r="AJB32"/>
      <c r="AJC32"/>
      <c r="AJD32"/>
      <c r="AJE32"/>
      <c r="AJF32"/>
      <c r="AJG32"/>
      <c r="AJH32"/>
      <c r="AJI32"/>
      <c r="AJJ32"/>
      <c r="AJK32"/>
      <c r="AJL32"/>
      <c r="AJM32"/>
      <c r="AJN32"/>
      <c r="AJO32"/>
      <c r="AJP32"/>
      <c r="AJQ32"/>
      <c r="AJR32"/>
      <c r="AJS32"/>
      <c r="AJT32"/>
      <c r="AJU32"/>
      <c r="AJV32"/>
      <c r="AJW32"/>
      <c r="AJX32"/>
      <c r="AJY32"/>
      <c r="AJZ32"/>
      <c r="AKA32"/>
      <c r="AKB32"/>
      <c r="AKC32"/>
      <c r="AKD32"/>
      <c r="AKE32"/>
      <c r="AKF32"/>
      <c r="AKG32"/>
      <c r="AKH32"/>
      <c r="AKI32"/>
      <c r="AKJ32"/>
      <c r="AKK32"/>
      <c r="AKL32"/>
      <c r="AKM32"/>
      <c r="AKN32"/>
      <c r="AKO32"/>
      <c r="AKP32"/>
      <c r="AKQ32"/>
      <c r="AKR32"/>
      <c r="AKS32"/>
      <c r="AKT32"/>
      <c r="AKU32"/>
      <c r="AKV32"/>
      <c r="AKW32"/>
      <c r="AKX32"/>
      <c r="AKY32"/>
      <c r="AKZ32"/>
      <c r="ALA32"/>
      <c r="ALB32"/>
      <c r="ALC32"/>
      <c r="ALD32"/>
      <c r="ALE32"/>
      <c r="ALF32"/>
      <c r="ALG32"/>
      <c r="ALH32"/>
      <c r="ALI32"/>
      <c r="ALJ32"/>
      <c r="ALK32"/>
      <c r="ALL32"/>
      <c r="ALM32"/>
      <c r="ALN32"/>
      <c r="ALO32"/>
      <c r="ALP32"/>
      <c r="ALQ32"/>
      <c r="ALR32"/>
      <c r="ALS32"/>
      <c r="ALT32"/>
      <c r="ALU32"/>
      <c r="ALV32"/>
      <c r="ALW32"/>
      <c r="ALX32"/>
      <c r="ALY32"/>
      <c r="ALZ32"/>
      <c r="AMA32"/>
      <c r="AMB32"/>
      <c r="AMC32"/>
      <c r="AMD32"/>
      <c r="AME32"/>
      <c r="AMF32"/>
      <c r="AMG32"/>
      <c r="AMH32"/>
      <c r="AMI32"/>
      <c r="AMJ32"/>
      <c r="AMK32"/>
      <c r="AML32"/>
      <c r="AMM32"/>
      <c r="AMN32"/>
      <c r="AMO32"/>
      <c r="AMP32"/>
      <c r="AMQ32"/>
      <c r="AMR32"/>
      <c r="AMS32"/>
      <c r="AMT32"/>
      <c r="AMU32"/>
      <c r="AMV32"/>
      <c r="AMW32"/>
      <c r="AMX32"/>
      <c r="AMY32"/>
      <c r="AMZ32"/>
      <c r="ANA32"/>
      <c r="ANB32"/>
      <c r="ANC32"/>
      <c r="AND32"/>
      <c r="ANE32"/>
      <c r="ANF32"/>
      <c r="ANG32"/>
      <c r="ANH32"/>
      <c r="ANI32"/>
      <c r="ANJ32"/>
      <c r="ANK32"/>
      <c r="ANL32"/>
      <c r="ANM32"/>
      <c r="ANN32"/>
      <c r="ANO32"/>
      <c r="ANP32"/>
      <c r="ANQ32"/>
      <c r="ANR32"/>
      <c r="ANS32"/>
      <c r="ANT32"/>
      <c r="ANU32"/>
      <c r="ANV32"/>
      <c r="ANW32"/>
      <c r="ANX32"/>
      <c r="ANY32"/>
      <c r="ANZ32"/>
      <c r="AOA32"/>
      <c r="AOB32"/>
      <c r="AOC32"/>
      <c r="AOD32"/>
      <c r="AOE32"/>
      <c r="AOF32"/>
      <c r="AOG32"/>
      <c r="AOH32"/>
      <c r="AOI32"/>
      <c r="AOJ32"/>
      <c r="AOK32"/>
      <c r="AOL32"/>
      <c r="AOM32"/>
      <c r="AON32"/>
      <c r="AOO32"/>
      <c r="AOP32"/>
      <c r="AOQ32"/>
      <c r="AOR32"/>
      <c r="AOS32"/>
      <c r="AOT32"/>
      <c r="AOU32"/>
      <c r="AOV32"/>
      <c r="AOW32"/>
      <c r="AOX32"/>
      <c r="AOY32"/>
      <c r="AOZ32"/>
      <c r="APA32"/>
      <c r="APB32"/>
      <c r="APC32"/>
      <c r="APD32"/>
      <c r="APE32"/>
      <c r="APF32"/>
      <c r="APG32"/>
      <c r="APH32"/>
      <c r="API32"/>
      <c r="APJ32"/>
      <c r="APK32"/>
      <c r="APL32"/>
      <c r="APM32"/>
      <c r="APN32"/>
      <c r="APO32"/>
      <c r="APP32"/>
      <c r="APQ32"/>
      <c r="APR32"/>
      <c r="APS32"/>
      <c r="APT32"/>
      <c r="APU32"/>
      <c r="APV32"/>
      <c r="APW32"/>
      <c r="APX32"/>
      <c r="APY32"/>
      <c r="APZ32"/>
      <c r="AQA32"/>
      <c r="AQB32"/>
      <c r="AQC32"/>
      <c r="AQD32"/>
      <c r="AQE32"/>
      <c r="AQF32"/>
      <c r="AQG32"/>
      <c r="AQH32"/>
      <c r="AQI32"/>
      <c r="AQJ32"/>
      <c r="AQK32"/>
      <c r="AQL32"/>
      <c r="AQM32"/>
      <c r="AQN32"/>
      <c r="AQO32"/>
      <c r="AQP32"/>
      <c r="AQQ32"/>
      <c r="AQR32"/>
      <c r="AQS32"/>
      <c r="AQT32"/>
      <c r="AQU32"/>
      <c r="AQV32"/>
      <c r="AQW32"/>
      <c r="AQX32"/>
      <c r="AQY32"/>
      <c r="AQZ32"/>
      <c r="ARA32"/>
      <c r="ARB32"/>
      <c r="ARC32"/>
      <c r="ARD32"/>
      <c r="ARE32"/>
      <c r="ARF32"/>
      <c r="ARG32"/>
      <c r="ARH32"/>
      <c r="ARI32"/>
      <c r="ARJ32"/>
      <c r="ARK32"/>
      <c r="ARL32"/>
      <c r="ARM32"/>
      <c r="ARN32"/>
      <c r="ARO32"/>
      <c r="ARP32"/>
      <c r="ARQ32"/>
      <c r="ARR32"/>
      <c r="ARS32"/>
      <c r="ART32"/>
      <c r="ARU32"/>
      <c r="ARV32"/>
      <c r="ARW32"/>
      <c r="ARX32"/>
      <c r="ARY32"/>
      <c r="ARZ32"/>
      <c r="ASA32"/>
      <c r="ASB32"/>
      <c r="ASC32"/>
      <c r="ASD32"/>
      <c r="ASE32"/>
      <c r="ASF32"/>
      <c r="ASG32"/>
      <c r="ASH32"/>
      <c r="ASI32"/>
      <c r="ASJ32"/>
      <c r="ASK32"/>
      <c r="ASL32"/>
      <c r="ASM32"/>
      <c r="ASN32"/>
      <c r="ASO32"/>
      <c r="ASP32"/>
      <c r="ASQ32"/>
      <c r="ASR32"/>
      <c r="ASS32"/>
      <c r="AST32"/>
      <c r="ASU32"/>
      <c r="ASV32"/>
      <c r="ASW32"/>
      <c r="ASX32"/>
      <c r="ASY32"/>
      <c r="ASZ32"/>
      <c r="ATA32"/>
      <c r="ATB32"/>
      <c r="ATC32"/>
      <c r="ATD32"/>
      <c r="ATE32"/>
      <c r="ATF32"/>
      <c r="ATG32"/>
      <c r="ATH32"/>
      <c r="ATI32"/>
      <c r="ATJ32"/>
      <c r="ATK32"/>
      <c r="ATL32"/>
      <c r="ATM32"/>
      <c r="ATN32"/>
      <c r="ATO32"/>
      <c r="ATP32"/>
      <c r="ATQ32"/>
      <c r="ATR32"/>
      <c r="ATS32"/>
      <c r="ATT32"/>
      <c r="ATU32"/>
      <c r="ATV32"/>
      <c r="ATW32"/>
      <c r="ATX32"/>
      <c r="ATY32"/>
      <c r="ATZ32"/>
      <c r="AUA32"/>
      <c r="AUB32"/>
      <c r="AUC32"/>
      <c r="AUD32"/>
      <c r="AUE32"/>
      <c r="AUF32"/>
      <c r="AUG32"/>
      <c r="AUH32"/>
      <c r="AUI32"/>
      <c r="AUJ32"/>
      <c r="AUK32"/>
      <c r="AUL32"/>
      <c r="AUM32"/>
      <c r="AUN32"/>
      <c r="AUO32"/>
      <c r="AUP32"/>
      <c r="AUQ32"/>
      <c r="AUR32"/>
      <c r="AUS32"/>
      <c r="AUT32"/>
      <c r="AUU32"/>
      <c r="AUV32"/>
      <c r="AUW32"/>
      <c r="AUX32"/>
      <c r="AUY32"/>
      <c r="AUZ32"/>
      <c r="AVA32"/>
      <c r="AVB32"/>
      <c r="AVC32"/>
      <c r="AVD32"/>
      <c r="AVE32"/>
      <c r="AVF32"/>
      <c r="AVG32"/>
      <c r="AVH32"/>
      <c r="AVI32"/>
      <c r="AVJ32"/>
      <c r="AVK32"/>
      <c r="AVL32"/>
      <c r="AVM32"/>
      <c r="AVN32"/>
      <c r="AVO32"/>
      <c r="AVP32"/>
      <c r="AVQ32"/>
      <c r="AVR32"/>
      <c r="AVS32"/>
      <c r="AVT32"/>
      <c r="AVU32"/>
      <c r="AVV32"/>
      <c r="AVW32"/>
      <c r="AVX32"/>
      <c r="AVY32"/>
      <c r="AVZ32"/>
      <c r="AWA32"/>
      <c r="AWB32"/>
      <c r="AWC32"/>
      <c r="AWD32"/>
      <c r="AWE32"/>
      <c r="AWF32"/>
      <c r="AWG32"/>
      <c r="AWH32"/>
      <c r="AWI32"/>
      <c r="AWJ32"/>
      <c r="AWK32"/>
      <c r="AWL32"/>
      <c r="AWM32"/>
      <c r="AWN32"/>
      <c r="AWO32"/>
      <c r="AWP32"/>
      <c r="AWQ32"/>
      <c r="AWR32"/>
      <c r="AWS32"/>
    </row>
    <row r="33" spans="1:1293" s="65" customFormat="1" ht="30" x14ac:dyDescent="0.2">
      <c r="A33" s="253"/>
      <c r="B33" s="165">
        <v>66</v>
      </c>
      <c r="C33" s="199"/>
      <c r="D33" s="169" t="s">
        <v>17</v>
      </c>
      <c r="E33" s="261">
        <f>E34</f>
        <v>26025.31</v>
      </c>
      <c r="F33" s="261">
        <v>31024</v>
      </c>
      <c r="G33" s="261">
        <f>G34</f>
        <v>10463.89</v>
      </c>
      <c r="H33" s="251">
        <f>SUM(G33/E33*100)</f>
        <v>40.206591199105787</v>
      </c>
      <c r="I33" s="252">
        <f>SUM(G33/F33*100)</f>
        <v>33.728371583290354</v>
      </c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  <c r="TC33"/>
      <c r="TD33"/>
      <c r="TE33"/>
      <c r="TF33"/>
      <c r="TG33"/>
      <c r="TH33"/>
      <c r="TI33"/>
      <c r="TJ33"/>
      <c r="TK33"/>
      <c r="TL33"/>
      <c r="TM33"/>
      <c r="TN33"/>
      <c r="TO33"/>
      <c r="TP33"/>
      <c r="TQ33"/>
      <c r="TR33"/>
      <c r="TS33"/>
      <c r="TT33"/>
      <c r="TU33"/>
      <c r="TV33"/>
      <c r="TW33"/>
      <c r="TX33"/>
      <c r="TY33"/>
      <c r="TZ33"/>
      <c r="UA33"/>
      <c r="UB33"/>
      <c r="UC33"/>
      <c r="UD33"/>
      <c r="UE33"/>
      <c r="UF33"/>
      <c r="UG33"/>
      <c r="UH33"/>
      <c r="UI33"/>
      <c r="UJ33"/>
      <c r="UK33"/>
      <c r="UL33"/>
      <c r="UM33"/>
      <c r="UN33"/>
      <c r="UO33"/>
      <c r="UP33"/>
      <c r="UQ33"/>
      <c r="UR33"/>
      <c r="US33"/>
      <c r="UT33"/>
      <c r="UU33"/>
      <c r="UV33"/>
      <c r="UW33"/>
      <c r="UX33"/>
      <c r="UY33"/>
      <c r="UZ33"/>
      <c r="VA33"/>
      <c r="VB33"/>
      <c r="VC33"/>
      <c r="VD33"/>
      <c r="VE33"/>
      <c r="VF33"/>
      <c r="VG33"/>
      <c r="VH33"/>
      <c r="VI33"/>
      <c r="VJ33"/>
      <c r="VK33"/>
      <c r="VL33"/>
      <c r="VM33"/>
      <c r="VN33"/>
      <c r="VO33"/>
      <c r="VP33"/>
      <c r="VQ33"/>
      <c r="VR33"/>
      <c r="VS33"/>
      <c r="VT33"/>
      <c r="VU33"/>
      <c r="VV33"/>
      <c r="VW33"/>
      <c r="VX33"/>
      <c r="VY33"/>
      <c r="VZ33"/>
      <c r="WA33"/>
      <c r="WB33"/>
      <c r="WC33"/>
      <c r="WD33"/>
      <c r="WE33"/>
      <c r="WF33"/>
      <c r="WG33"/>
      <c r="WH33"/>
      <c r="WI33"/>
      <c r="WJ33"/>
      <c r="WK33"/>
      <c r="WL33"/>
      <c r="WM33"/>
      <c r="WN33"/>
      <c r="WO33"/>
      <c r="WP33"/>
      <c r="WQ33"/>
      <c r="WR33"/>
      <c r="WS33"/>
      <c r="WT33"/>
      <c r="WU33"/>
      <c r="WV33"/>
      <c r="WW33"/>
      <c r="WX33"/>
      <c r="WY33"/>
      <c r="WZ33"/>
      <c r="XA33"/>
      <c r="XB33"/>
      <c r="XC33"/>
      <c r="XD33"/>
      <c r="XE33"/>
      <c r="XF33"/>
      <c r="XG33"/>
      <c r="XH33"/>
      <c r="XI33"/>
      <c r="XJ33"/>
      <c r="XK33"/>
      <c r="XL33"/>
      <c r="XM33"/>
      <c r="XN33"/>
      <c r="XO33"/>
      <c r="XP33"/>
      <c r="XQ33"/>
      <c r="XR33"/>
      <c r="XS33"/>
      <c r="XT33"/>
      <c r="XU33"/>
      <c r="XV33"/>
      <c r="XW33"/>
      <c r="XX33"/>
      <c r="XY33"/>
      <c r="XZ33"/>
      <c r="YA33"/>
      <c r="YB33"/>
      <c r="YC33"/>
      <c r="YD33"/>
      <c r="YE33"/>
      <c r="YF33"/>
      <c r="YG33"/>
      <c r="YH33"/>
      <c r="YI33"/>
      <c r="YJ33"/>
      <c r="YK33"/>
      <c r="YL33"/>
      <c r="YM33"/>
      <c r="YN33"/>
      <c r="YO33"/>
      <c r="YP33"/>
      <c r="YQ33"/>
      <c r="YR33"/>
      <c r="YS33"/>
      <c r="YT33"/>
      <c r="YU33"/>
      <c r="YV33"/>
      <c r="YW33"/>
      <c r="YX33"/>
      <c r="YY33"/>
      <c r="YZ33"/>
      <c r="ZA33"/>
      <c r="ZB33"/>
      <c r="ZC33"/>
      <c r="ZD33"/>
      <c r="ZE33"/>
      <c r="ZF33"/>
      <c r="ZG33"/>
      <c r="ZH33"/>
      <c r="ZI33"/>
      <c r="ZJ33"/>
      <c r="ZK33"/>
      <c r="ZL33"/>
      <c r="ZM33"/>
      <c r="ZN33"/>
      <c r="ZO33"/>
      <c r="ZP33"/>
      <c r="ZQ33"/>
      <c r="ZR33"/>
      <c r="ZS33"/>
      <c r="ZT33"/>
      <c r="ZU33"/>
      <c r="ZV33"/>
      <c r="ZW33"/>
      <c r="ZX33"/>
      <c r="ZY33"/>
      <c r="ZZ33"/>
      <c r="AAA33"/>
      <c r="AAB33"/>
      <c r="AAC33"/>
      <c r="AAD33"/>
      <c r="AAE33"/>
      <c r="AAF33"/>
      <c r="AAG33"/>
      <c r="AAH33"/>
      <c r="AAI33"/>
      <c r="AAJ33"/>
      <c r="AAK33"/>
      <c r="AAL33"/>
      <c r="AAM33"/>
      <c r="AAN33"/>
      <c r="AAO33"/>
      <c r="AAP33"/>
      <c r="AAQ33"/>
      <c r="AAR33"/>
      <c r="AAS33"/>
      <c r="AAT33"/>
      <c r="AAU33"/>
      <c r="AAV33"/>
      <c r="AAW33"/>
      <c r="AAX33"/>
      <c r="AAY33"/>
      <c r="AAZ33"/>
      <c r="ABA33"/>
      <c r="ABB33"/>
      <c r="ABC33"/>
      <c r="ABD33"/>
      <c r="ABE33"/>
      <c r="ABF33"/>
      <c r="ABG33"/>
      <c r="ABH33"/>
      <c r="ABI33"/>
      <c r="ABJ33"/>
      <c r="ABK33"/>
      <c r="ABL33"/>
      <c r="ABM33"/>
      <c r="ABN33"/>
      <c r="ABO33"/>
      <c r="ABP33"/>
      <c r="ABQ33"/>
      <c r="ABR33"/>
      <c r="ABS33"/>
      <c r="ABT33"/>
      <c r="ABU33"/>
      <c r="ABV33"/>
      <c r="ABW33"/>
      <c r="ABX33"/>
      <c r="ABY33"/>
      <c r="ABZ33"/>
      <c r="ACA33"/>
      <c r="ACB33"/>
      <c r="ACC33"/>
      <c r="ACD33"/>
      <c r="ACE33"/>
      <c r="ACF33"/>
      <c r="ACG33"/>
      <c r="ACH33"/>
      <c r="ACI33"/>
      <c r="ACJ33"/>
      <c r="ACK33"/>
      <c r="ACL33"/>
      <c r="ACM33"/>
      <c r="ACN33"/>
      <c r="ACO33"/>
      <c r="ACP33"/>
      <c r="ACQ33"/>
      <c r="ACR33"/>
      <c r="ACS33"/>
      <c r="ACT33"/>
      <c r="ACU33"/>
      <c r="ACV33"/>
      <c r="ACW33"/>
      <c r="ACX33"/>
      <c r="ACY33"/>
      <c r="ACZ33"/>
      <c r="ADA33"/>
      <c r="ADB33"/>
      <c r="ADC33"/>
      <c r="ADD33"/>
      <c r="ADE33"/>
      <c r="ADF33"/>
      <c r="ADG33"/>
      <c r="ADH33"/>
      <c r="ADI33"/>
      <c r="ADJ33"/>
      <c r="ADK33"/>
      <c r="ADL33"/>
      <c r="ADM33"/>
      <c r="ADN33"/>
      <c r="ADO33"/>
      <c r="ADP33"/>
      <c r="ADQ33"/>
      <c r="ADR33"/>
      <c r="ADS33"/>
      <c r="ADT33"/>
      <c r="ADU33"/>
      <c r="ADV33"/>
      <c r="ADW33"/>
      <c r="ADX33"/>
      <c r="ADY33"/>
      <c r="ADZ33"/>
      <c r="AEA33"/>
      <c r="AEB33"/>
      <c r="AEC33"/>
      <c r="AED33"/>
      <c r="AEE33"/>
      <c r="AEF33"/>
      <c r="AEG33"/>
      <c r="AEH33"/>
      <c r="AEI33"/>
      <c r="AEJ33"/>
      <c r="AEK33"/>
      <c r="AEL33"/>
      <c r="AEM33"/>
      <c r="AEN33"/>
      <c r="AEO33"/>
      <c r="AEP33"/>
      <c r="AEQ33"/>
      <c r="AER33"/>
      <c r="AES33"/>
      <c r="AET33"/>
      <c r="AEU33"/>
      <c r="AEV33"/>
      <c r="AEW33"/>
      <c r="AEX33"/>
      <c r="AEY33"/>
      <c r="AEZ33"/>
      <c r="AFA33"/>
      <c r="AFB33"/>
      <c r="AFC33"/>
      <c r="AFD33"/>
      <c r="AFE33"/>
      <c r="AFF33"/>
      <c r="AFG33"/>
      <c r="AFH33"/>
      <c r="AFI33"/>
      <c r="AFJ33"/>
      <c r="AFK33"/>
      <c r="AFL33"/>
      <c r="AFM33"/>
      <c r="AFN33"/>
      <c r="AFO33"/>
      <c r="AFP33"/>
      <c r="AFQ33"/>
      <c r="AFR33"/>
      <c r="AFS33"/>
      <c r="AFT33"/>
      <c r="AFU33"/>
      <c r="AFV33"/>
      <c r="AFW33"/>
      <c r="AFX33"/>
      <c r="AFY33"/>
      <c r="AFZ33"/>
      <c r="AGA33"/>
      <c r="AGB33"/>
      <c r="AGC33"/>
      <c r="AGD33"/>
      <c r="AGE33"/>
      <c r="AGF33"/>
      <c r="AGG33"/>
      <c r="AGH33"/>
      <c r="AGI33"/>
      <c r="AGJ33"/>
      <c r="AGK33"/>
      <c r="AGL33"/>
      <c r="AGM33"/>
      <c r="AGN33"/>
      <c r="AGO33"/>
      <c r="AGP33"/>
      <c r="AGQ33"/>
      <c r="AGR33"/>
      <c r="AGS33"/>
      <c r="AGT33"/>
      <c r="AGU33"/>
      <c r="AGV33"/>
      <c r="AGW33"/>
      <c r="AGX33"/>
      <c r="AGY33"/>
      <c r="AGZ33"/>
      <c r="AHA33"/>
      <c r="AHB33"/>
      <c r="AHC33"/>
      <c r="AHD33"/>
      <c r="AHE33"/>
      <c r="AHF33"/>
      <c r="AHG33"/>
      <c r="AHH33"/>
      <c r="AHI33"/>
      <c r="AHJ33"/>
      <c r="AHK33"/>
      <c r="AHL33"/>
      <c r="AHM33"/>
      <c r="AHN33"/>
      <c r="AHO33"/>
      <c r="AHP33"/>
      <c r="AHQ33"/>
      <c r="AHR33"/>
      <c r="AHS33"/>
      <c r="AHT33"/>
      <c r="AHU33"/>
      <c r="AHV33"/>
      <c r="AHW33"/>
      <c r="AHX33"/>
      <c r="AHY33"/>
      <c r="AHZ33"/>
      <c r="AIA33"/>
      <c r="AIB33"/>
      <c r="AIC33"/>
      <c r="AID33"/>
      <c r="AIE33"/>
      <c r="AIF33"/>
      <c r="AIG33"/>
      <c r="AIH33"/>
      <c r="AII33"/>
      <c r="AIJ33"/>
      <c r="AIK33"/>
      <c r="AIL33"/>
      <c r="AIM33"/>
      <c r="AIN33"/>
      <c r="AIO33"/>
      <c r="AIP33"/>
      <c r="AIQ33"/>
      <c r="AIR33"/>
      <c r="AIS33"/>
      <c r="AIT33"/>
      <c r="AIU33"/>
      <c r="AIV33"/>
      <c r="AIW33"/>
      <c r="AIX33"/>
      <c r="AIY33"/>
      <c r="AIZ33"/>
      <c r="AJA33"/>
      <c r="AJB33"/>
      <c r="AJC33"/>
      <c r="AJD33"/>
      <c r="AJE33"/>
      <c r="AJF33"/>
      <c r="AJG33"/>
      <c r="AJH33"/>
      <c r="AJI33"/>
      <c r="AJJ33"/>
      <c r="AJK33"/>
      <c r="AJL33"/>
      <c r="AJM33"/>
      <c r="AJN33"/>
      <c r="AJO33"/>
      <c r="AJP33"/>
      <c r="AJQ33"/>
      <c r="AJR33"/>
      <c r="AJS33"/>
      <c r="AJT33"/>
      <c r="AJU33"/>
      <c r="AJV33"/>
      <c r="AJW33"/>
      <c r="AJX33"/>
      <c r="AJY33"/>
      <c r="AJZ33"/>
      <c r="AKA33"/>
      <c r="AKB33"/>
      <c r="AKC33"/>
      <c r="AKD33"/>
      <c r="AKE33"/>
      <c r="AKF33"/>
      <c r="AKG33"/>
      <c r="AKH33"/>
      <c r="AKI33"/>
      <c r="AKJ33"/>
      <c r="AKK33"/>
      <c r="AKL33"/>
      <c r="AKM33"/>
      <c r="AKN33"/>
      <c r="AKO33"/>
      <c r="AKP33"/>
      <c r="AKQ33"/>
      <c r="AKR33"/>
      <c r="AKS33"/>
      <c r="AKT33"/>
      <c r="AKU33"/>
      <c r="AKV33"/>
      <c r="AKW33"/>
      <c r="AKX33"/>
      <c r="AKY33"/>
      <c r="AKZ33"/>
      <c r="ALA33"/>
      <c r="ALB33"/>
      <c r="ALC33"/>
      <c r="ALD33"/>
      <c r="ALE33"/>
      <c r="ALF33"/>
      <c r="ALG33"/>
      <c r="ALH33"/>
      <c r="ALI33"/>
      <c r="ALJ33"/>
      <c r="ALK33"/>
      <c r="ALL33"/>
      <c r="ALM33"/>
      <c r="ALN33"/>
      <c r="ALO33"/>
      <c r="ALP33"/>
      <c r="ALQ33"/>
      <c r="ALR33"/>
      <c r="ALS33"/>
      <c r="ALT33"/>
      <c r="ALU33"/>
      <c r="ALV33"/>
      <c r="ALW33"/>
      <c r="ALX33"/>
      <c r="ALY33"/>
      <c r="ALZ33"/>
      <c r="AMA33"/>
      <c r="AMB33"/>
      <c r="AMC33"/>
      <c r="AMD33"/>
      <c r="AME33"/>
      <c r="AMF33"/>
      <c r="AMG33"/>
      <c r="AMH33"/>
      <c r="AMI33"/>
      <c r="AMJ33"/>
      <c r="AMK33"/>
      <c r="AML33"/>
      <c r="AMM33"/>
      <c r="AMN33"/>
      <c r="AMO33"/>
      <c r="AMP33"/>
      <c r="AMQ33"/>
      <c r="AMR33"/>
      <c r="AMS33"/>
      <c r="AMT33"/>
      <c r="AMU33"/>
      <c r="AMV33"/>
      <c r="AMW33"/>
      <c r="AMX33"/>
      <c r="AMY33"/>
      <c r="AMZ33"/>
      <c r="ANA33"/>
      <c r="ANB33"/>
      <c r="ANC33"/>
      <c r="AND33"/>
      <c r="ANE33"/>
      <c r="ANF33"/>
      <c r="ANG33"/>
      <c r="ANH33"/>
      <c r="ANI33"/>
      <c r="ANJ33"/>
      <c r="ANK33"/>
      <c r="ANL33"/>
      <c r="ANM33"/>
      <c r="ANN33"/>
      <c r="ANO33"/>
      <c r="ANP33"/>
      <c r="ANQ33"/>
      <c r="ANR33"/>
      <c r="ANS33"/>
      <c r="ANT33"/>
      <c r="ANU33"/>
      <c r="ANV33"/>
      <c r="ANW33"/>
      <c r="ANX33"/>
      <c r="ANY33"/>
      <c r="ANZ33"/>
      <c r="AOA33"/>
      <c r="AOB33"/>
      <c r="AOC33"/>
      <c r="AOD33"/>
      <c r="AOE33"/>
      <c r="AOF33"/>
      <c r="AOG33"/>
      <c r="AOH33"/>
      <c r="AOI33"/>
      <c r="AOJ33"/>
      <c r="AOK33"/>
      <c r="AOL33"/>
      <c r="AOM33"/>
      <c r="AON33"/>
      <c r="AOO33"/>
      <c r="AOP33"/>
      <c r="AOQ33"/>
      <c r="AOR33"/>
      <c r="AOS33"/>
      <c r="AOT33"/>
      <c r="AOU33"/>
      <c r="AOV33"/>
      <c r="AOW33"/>
      <c r="AOX33"/>
      <c r="AOY33"/>
      <c r="AOZ33"/>
      <c r="APA33"/>
      <c r="APB33"/>
      <c r="APC33"/>
      <c r="APD33"/>
      <c r="APE33"/>
      <c r="APF33"/>
      <c r="APG33"/>
      <c r="APH33"/>
      <c r="API33"/>
      <c r="APJ33"/>
      <c r="APK33"/>
      <c r="APL33"/>
      <c r="APM33"/>
      <c r="APN33"/>
      <c r="APO33"/>
      <c r="APP33"/>
      <c r="APQ33"/>
      <c r="APR33"/>
      <c r="APS33"/>
      <c r="APT33"/>
      <c r="APU33"/>
      <c r="APV33"/>
      <c r="APW33"/>
      <c r="APX33"/>
      <c r="APY33"/>
      <c r="APZ33"/>
      <c r="AQA33"/>
      <c r="AQB33"/>
      <c r="AQC33"/>
      <c r="AQD33"/>
      <c r="AQE33"/>
      <c r="AQF33"/>
      <c r="AQG33"/>
      <c r="AQH33"/>
      <c r="AQI33"/>
      <c r="AQJ33"/>
      <c r="AQK33"/>
      <c r="AQL33"/>
      <c r="AQM33"/>
      <c r="AQN33"/>
      <c r="AQO33"/>
      <c r="AQP33"/>
      <c r="AQQ33"/>
      <c r="AQR33"/>
      <c r="AQS33"/>
      <c r="AQT33"/>
      <c r="AQU33"/>
      <c r="AQV33"/>
      <c r="AQW33"/>
      <c r="AQX33"/>
      <c r="AQY33"/>
      <c r="AQZ33"/>
      <c r="ARA33"/>
      <c r="ARB33"/>
      <c r="ARC33"/>
      <c r="ARD33"/>
      <c r="ARE33"/>
      <c r="ARF33"/>
      <c r="ARG33"/>
      <c r="ARH33"/>
      <c r="ARI33"/>
      <c r="ARJ33"/>
      <c r="ARK33"/>
      <c r="ARL33"/>
      <c r="ARM33"/>
      <c r="ARN33"/>
      <c r="ARO33"/>
      <c r="ARP33"/>
      <c r="ARQ33"/>
      <c r="ARR33"/>
      <c r="ARS33"/>
      <c r="ART33"/>
      <c r="ARU33"/>
      <c r="ARV33"/>
      <c r="ARW33"/>
      <c r="ARX33"/>
      <c r="ARY33"/>
      <c r="ARZ33"/>
      <c r="ASA33"/>
      <c r="ASB33"/>
      <c r="ASC33"/>
      <c r="ASD33"/>
      <c r="ASE33"/>
      <c r="ASF33"/>
      <c r="ASG33"/>
      <c r="ASH33"/>
      <c r="ASI33"/>
      <c r="ASJ33"/>
      <c r="ASK33"/>
      <c r="ASL33"/>
      <c r="ASM33"/>
      <c r="ASN33"/>
      <c r="ASO33"/>
      <c r="ASP33"/>
      <c r="ASQ33"/>
      <c r="ASR33"/>
      <c r="ASS33"/>
      <c r="AST33"/>
      <c r="ASU33"/>
      <c r="ASV33"/>
      <c r="ASW33"/>
      <c r="ASX33"/>
      <c r="ASY33"/>
      <c r="ASZ33"/>
      <c r="ATA33"/>
      <c r="ATB33"/>
      <c r="ATC33"/>
      <c r="ATD33"/>
      <c r="ATE33"/>
      <c r="ATF33"/>
      <c r="ATG33"/>
      <c r="ATH33"/>
      <c r="ATI33"/>
      <c r="ATJ33"/>
      <c r="ATK33"/>
      <c r="ATL33"/>
      <c r="ATM33"/>
      <c r="ATN33"/>
      <c r="ATO33"/>
      <c r="ATP33"/>
      <c r="ATQ33"/>
      <c r="ATR33"/>
      <c r="ATS33"/>
      <c r="ATT33"/>
      <c r="ATU33"/>
      <c r="ATV33"/>
      <c r="ATW33"/>
      <c r="ATX33"/>
      <c r="ATY33"/>
      <c r="ATZ33"/>
      <c r="AUA33"/>
      <c r="AUB33"/>
      <c r="AUC33"/>
      <c r="AUD33"/>
      <c r="AUE33"/>
      <c r="AUF33"/>
      <c r="AUG33"/>
      <c r="AUH33"/>
      <c r="AUI33"/>
      <c r="AUJ33"/>
      <c r="AUK33"/>
      <c r="AUL33"/>
      <c r="AUM33"/>
      <c r="AUN33"/>
      <c r="AUO33"/>
      <c r="AUP33"/>
      <c r="AUQ33"/>
      <c r="AUR33"/>
      <c r="AUS33"/>
      <c r="AUT33"/>
      <c r="AUU33"/>
      <c r="AUV33"/>
      <c r="AUW33"/>
      <c r="AUX33"/>
      <c r="AUY33"/>
      <c r="AUZ33"/>
      <c r="AVA33"/>
      <c r="AVB33"/>
      <c r="AVC33"/>
      <c r="AVD33"/>
      <c r="AVE33"/>
      <c r="AVF33"/>
      <c r="AVG33"/>
      <c r="AVH33"/>
      <c r="AVI33"/>
      <c r="AVJ33"/>
      <c r="AVK33"/>
      <c r="AVL33"/>
      <c r="AVM33"/>
      <c r="AVN33"/>
      <c r="AVO33"/>
      <c r="AVP33"/>
      <c r="AVQ33"/>
      <c r="AVR33"/>
      <c r="AVS33"/>
      <c r="AVT33"/>
      <c r="AVU33"/>
      <c r="AVV33"/>
      <c r="AVW33"/>
      <c r="AVX33"/>
      <c r="AVY33"/>
      <c r="AVZ33"/>
      <c r="AWA33"/>
      <c r="AWB33"/>
      <c r="AWC33"/>
      <c r="AWD33"/>
      <c r="AWE33"/>
      <c r="AWF33"/>
      <c r="AWG33"/>
      <c r="AWH33"/>
      <c r="AWI33"/>
      <c r="AWJ33"/>
      <c r="AWK33"/>
      <c r="AWL33"/>
      <c r="AWM33"/>
      <c r="AWN33"/>
      <c r="AWO33"/>
      <c r="AWP33"/>
      <c r="AWQ33"/>
      <c r="AWR33"/>
      <c r="AWS33"/>
    </row>
    <row r="34" spans="1:1293" s="56" customFormat="1" ht="45" x14ac:dyDescent="0.2">
      <c r="A34" s="159"/>
      <c r="B34" s="248">
        <v>663</v>
      </c>
      <c r="C34" s="249"/>
      <c r="D34" s="250" t="s">
        <v>148</v>
      </c>
      <c r="E34" s="164">
        <f>SUM(E35)</f>
        <v>26025.31</v>
      </c>
      <c r="F34" s="164">
        <v>0</v>
      </c>
      <c r="G34" s="164">
        <f t="shared" ref="G34" si="9">SUM(G35)</f>
        <v>10463.89</v>
      </c>
      <c r="H34" s="251">
        <f t="shared" ref="H34:H35" si="10">SUM(G34/E34*100)</f>
        <v>40.206591199105787</v>
      </c>
      <c r="I34" s="252">
        <v>0</v>
      </c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  <c r="TC34"/>
      <c r="TD34"/>
      <c r="TE34"/>
      <c r="TF34"/>
      <c r="TG34"/>
      <c r="TH34"/>
      <c r="TI34"/>
      <c r="TJ34"/>
      <c r="TK34"/>
      <c r="TL34"/>
      <c r="TM34"/>
      <c r="TN34"/>
      <c r="TO34"/>
      <c r="TP34"/>
      <c r="TQ34"/>
      <c r="TR34"/>
      <c r="TS34"/>
      <c r="TT34"/>
      <c r="TU34"/>
      <c r="TV34"/>
      <c r="TW34"/>
      <c r="TX34"/>
      <c r="TY34"/>
      <c r="TZ34"/>
      <c r="UA34"/>
      <c r="UB34"/>
      <c r="UC34"/>
      <c r="UD34"/>
      <c r="UE34"/>
      <c r="UF34"/>
      <c r="UG34"/>
      <c r="UH34"/>
      <c r="UI34"/>
      <c r="UJ34"/>
      <c r="UK34"/>
      <c r="UL34"/>
      <c r="UM34"/>
      <c r="UN34"/>
      <c r="UO34"/>
      <c r="UP34"/>
      <c r="UQ34"/>
      <c r="UR34"/>
      <c r="US34"/>
      <c r="UT34"/>
      <c r="UU34"/>
      <c r="UV34"/>
      <c r="UW34"/>
      <c r="UX34"/>
      <c r="UY34"/>
      <c r="UZ34"/>
      <c r="VA34"/>
      <c r="VB34"/>
      <c r="VC34"/>
      <c r="VD34"/>
      <c r="VE34"/>
      <c r="VF34"/>
      <c r="VG34"/>
      <c r="VH34"/>
      <c r="VI34"/>
      <c r="VJ34"/>
      <c r="VK34"/>
      <c r="VL34"/>
      <c r="VM34"/>
      <c r="VN34"/>
      <c r="VO34"/>
      <c r="VP34"/>
      <c r="VQ34"/>
      <c r="VR34"/>
      <c r="VS34"/>
      <c r="VT34"/>
      <c r="VU34"/>
      <c r="VV34"/>
      <c r="VW34"/>
      <c r="VX34"/>
      <c r="VY34"/>
      <c r="VZ34"/>
      <c r="WA34"/>
      <c r="WB34"/>
      <c r="WC34"/>
      <c r="WD34"/>
      <c r="WE34"/>
      <c r="WF34"/>
      <c r="WG34"/>
      <c r="WH34"/>
      <c r="WI34"/>
      <c r="WJ34"/>
      <c r="WK34"/>
      <c r="WL34"/>
      <c r="WM34"/>
      <c r="WN34"/>
      <c r="WO34"/>
      <c r="WP34"/>
      <c r="WQ34"/>
      <c r="WR34"/>
      <c r="WS34"/>
      <c r="WT34"/>
      <c r="WU34"/>
      <c r="WV34"/>
      <c r="WW34"/>
      <c r="WX34"/>
      <c r="WY34"/>
      <c r="WZ34"/>
      <c r="XA34"/>
      <c r="XB34"/>
      <c r="XC34"/>
      <c r="XD34"/>
      <c r="XE34"/>
      <c r="XF34"/>
      <c r="XG34"/>
      <c r="XH34"/>
      <c r="XI34"/>
      <c r="XJ34"/>
      <c r="XK34"/>
      <c r="XL34"/>
      <c r="XM34"/>
      <c r="XN34"/>
      <c r="XO34"/>
      <c r="XP34"/>
      <c r="XQ34"/>
      <c r="XR34"/>
      <c r="XS34"/>
      <c r="XT34"/>
      <c r="XU34"/>
      <c r="XV34"/>
      <c r="XW34"/>
      <c r="XX34"/>
      <c r="XY34"/>
      <c r="XZ34"/>
      <c r="YA34"/>
      <c r="YB34"/>
      <c r="YC34"/>
      <c r="YD34"/>
      <c r="YE34"/>
      <c r="YF34"/>
      <c r="YG34"/>
      <c r="YH34"/>
      <c r="YI34"/>
      <c r="YJ34"/>
      <c r="YK34"/>
      <c r="YL34"/>
      <c r="YM34"/>
      <c r="YN34"/>
      <c r="YO34"/>
      <c r="YP34"/>
      <c r="YQ34"/>
      <c r="YR34"/>
      <c r="YS34"/>
      <c r="YT34"/>
      <c r="YU34"/>
      <c r="YV34"/>
      <c r="YW34"/>
      <c r="YX34"/>
      <c r="YY34"/>
      <c r="YZ34"/>
      <c r="ZA34"/>
      <c r="ZB34"/>
      <c r="ZC34"/>
      <c r="ZD34"/>
      <c r="ZE34"/>
      <c r="ZF34"/>
      <c r="ZG34"/>
      <c r="ZH34"/>
      <c r="ZI34"/>
      <c r="ZJ34"/>
      <c r="ZK34"/>
      <c r="ZL34"/>
      <c r="ZM34"/>
      <c r="ZN34"/>
      <c r="ZO34"/>
      <c r="ZP34"/>
      <c r="ZQ34"/>
      <c r="ZR34"/>
      <c r="ZS34"/>
      <c r="ZT34"/>
      <c r="ZU34"/>
      <c r="ZV34"/>
      <c r="ZW34"/>
      <c r="ZX34"/>
      <c r="ZY34"/>
      <c r="ZZ34"/>
      <c r="AAA34"/>
      <c r="AAB34"/>
      <c r="AAC34"/>
      <c r="AAD34"/>
      <c r="AAE34"/>
      <c r="AAF34"/>
      <c r="AAG34"/>
      <c r="AAH34"/>
      <c r="AAI34"/>
      <c r="AAJ34"/>
      <c r="AAK34"/>
      <c r="AAL34"/>
      <c r="AAM34"/>
      <c r="AAN34"/>
      <c r="AAO34"/>
      <c r="AAP34"/>
      <c r="AAQ34"/>
      <c r="AAR34"/>
      <c r="AAS34"/>
      <c r="AAT34"/>
      <c r="AAU34"/>
      <c r="AAV34"/>
      <c r="AAW34"/>
      <c r="AAX34"/>
      <c r="AAY34"/>
      <c r="AAZ34"/>
      <c r="ABA34"/>
      <c r="ABB34"/>
      <c r="ABC34"/>
      <c r="ABD34"/>
      <c r="ABE34"/>
      <c r="ABF34"/>
      <c r="ABG34"/>
      <c r="ABH34"/>
      <c r="ABI34"/>
      <c r="ABJ34"/>
      <c r="ABK34"/>
      <c r="ABL34"/>
      <c r="ABM34"/>
      <c r="ABN34"/>
      <c r="ABO34"/>
      <c r="ABP34"/>
      <c r="ABQ34"/>
      <c r="ABR34"/>
      <c r="ABS34"/>
      <c r="ABT34"/>
      <c r="ABU34"/>
      <c r="ABV34"/>
      <c r="ABW34"/>
      <c r="ABX34"/>
      <c r="ABY34"/>
      <c r="ABZ34"/>
      <c r="ACA34"/>
      <c r="ACB34"/>
      <c r="ACC34"/>
      <c r="ACD34"/>
      <c r="ACE34"/>
      <c r="ACF34"/>
      <c r="ACG34"/>
      <c r="ACH34"/>
      <c r="ACI34"/>
      <c r="ACJ34"/>
      <c r="ACK34"/>
      <c r="ACL34"/>
      <c r="ACM34"/>
      <c r="ACN34"/>
      <c r="ACO34"/>
      <c r="ACP34"/>
      <c r="ACQ34"/>
      <c r="ACR34"/>
      <c r="ACS34"/>
      <c r="ACT34"/>
      <c r="ACU34"/>
      <c r="ACV34"/>
      <c r="ACW34"/>
      <c r="ACX34"/>
      <c r="ACY34"/>
      <c r="ACZ34"/>
      <c r="ADA34"/>
      <c r="ADB34"/>
      <c r="ADC34"/>
      <c r="ADD34"/>
      <c r="ADE34"/>
      <c r="ADF34"/>
      <c r="ADG34"/>
      <c r="ADH34"/>
      <c r="ADI34"/>
      <c r="ADJ34"/>
      <c r="ADK34"/>
      <c r="ADL34"/>
      <c r="ADM34"/>
      <c r="ADN34"/>
      <c r="ADO34"/>
      <c r="ADP34"/>
      <c r="ADQ34"/>
      <c r="ADR34"/>
      <c r="ADS34"/>
      <c r="ADT34"/>
      <c r="ADU34"/>
      <c r="ADV34"/>
      <c r="ADW34"/>
      <c r="ADX34"/>
      <c r="ADY34"/>
      <c r="ADZ34"/>
      <c r="AEA34"/>
      <c r="AEB34"/>
      <c r="AEC34"/>
      <c r="AED34"/>
      <c r="AEE34"/>
      <c r="AEF34"/>
      <c r="AEG34"/>
      <c r="AEH34"/>
      <c r="AEI34"/>
      <c r="AEJ34"/>
      <c r="AEK34"/>
      <c r="AEL34"/>
      <c r="AEM34"/>
      <c r="AEN34"/>
      <c r="AEO34"/>
      <c r="AEP34"/>
      <c r="AEQ34"/>
      <c r="AER34"/>
      <c r="AES34"/>
      <c r="AET34"/>
      <c r="AEU34"/>
      <c r="AEV34"/>
      <c r="AEW34"/>
      <c r="AEX34"/>
      <c r="AEY34"/>
      <c r="AEZ34"/>
      <c r="AFA34"/>
      <c r="AFB34"/>
      <c r="AFC34"/>
      <c r="AFD34"/>
      <c r="AFE34"/>
      <c r="AFF34"/>
      <c r="AFG34"/>
      <c r="AFH34"/>
      <c r="AFI34"/>
      <c r="AFJ34"/>
      <c r="AFK34"/>
      <c r="AFL34"/>
      <c r="AFM34"/>
      <c r="AFN34"/>
      <c r="AFO34"/>
      <c r="AFP34"/>
      <c r="AFQ34"/>
      <c r="AFR34"/>
      <c r="AFS34"/>
      <c r="AFT34"/>
      <c r="AFU34"/>
      <c r="AFV34"/>
      <c r="AFW34"/>
      <c r="AFX34"/>
      <c r="AFY34"/>
      <c r="AFZ34"/>
      <c r="AGA34"/>
      <c r="AGB34"/>
      <c r="AGC34"/>
      <c r="AGD34"/>
      <c r="AGE34"/>
      <c r="AGF34"/>
      <c r="AGG34"/>
      <c r="AGH34"/>
      <c r="AGI34"/>
      <c r="AGJ34"/>
      <c r="AGK34"/>
      <c r="AGL34"/>
      <c r="AGM34"/>
      <c r="AGN34"/>
      <c r="AGO34"/>
      <c r="AGP34"/>
      <c r="AGQ34"/>
      <c r="AGR34"/>
      <c r="AGS34"/>
      <c r="AGT34"/>
      <c r="AGU34"/>
      <c r="AGV34"/>
      <c r="AGW34"/>
      <c r="AGX34"/>
      <c r="AGY34"/>
      <c r="AGZ34"/>
      <c r="AHA34"/>
      <c r="AHB34"/>
      <c r="AHC34"/>
      <c r="AHD34"/>
      <c r="AHE34"/>
      <c r="AHF34"/>
      <c r="AHG34"/>
      <c r="AHH34"/>
      <c r="AHI34"/>
      <c r="AHJ34"/>
      <c r="AHK34"/>
      <c r="AHL34"/>
      <c r="AHM34"/>
      <c r="AHN34"/>
      <c r="AHO34"/>
      <c r="AHP34"/>
      <c r="AHQ34"/>
      <c r="AHR34"/>
      <c r="AHS34"/>
      <c r="AHT34"/>
      <c r="AHU34"/>
      <c r="AHV34"/>
      <c r="AHW34"/>
      <c r="AHX34"/>
      <c r="AHY34"/>
      <c r="AHZ34"/>
      <c r="AIA34"/>
      <c r="AIB34"/>
      <c r="AIC34"/>
      <c r="AID34"/>
      <c r="AIE34"/>
      <c r="AIF34"/>
      <c r="AIG34"/>
      <c r="AIH34"/>
      <c r="AII34"/>
      <c r="AIJ34"/>
      <c r="AIK34"/>
      <c r="AIL34"/>
      <c r="AIM34"/>
      <c r="AIN34"/>
      <c r="AIO34"/>
      <c r="AIP34"/>
      <c r="AIQ34"/>
      <c r="AIR34"/>
      <c r="AIS34"/>
      <c r="AIT34"/>
      <c r="AIU34"/>
      <c r="AIV34"/>
      <c r="AIW34"/>
      <c r="AIX34"/>
      <c r="AIY34"/>
      <c r="AIZ34"/>
      <c r="AJA34"/>
      <c r="AJB34"/>
      <c r="AJC34"/>
      <c r="AJD34"/>
      <c r="AJE34"/>
      <c r="AJF34"/>
      <c r="AJG34"/>
      <c r="AJH34"/>
      <c r="AJI34"/>
      <c r="AJJ34"/>
      <c r="AJK34"/>
      <c r="AJL34"/>
      <c r="AJM34"/>
      <c r="AJN34"/>
      <c r="AJO34"/>
      <c r="AJP34"/>
      <c r="AJQ34"/>
      <c r="AJR34"/>
      <c r="AJS34"/>
      <c r="AJT34"/>
      <c r="AJU34"/>
      <c r="AJV34"/>
      <c r="AJW34"/>
      <c r="AJX34"/>
      <c r="AJY34"/>
      <c r="AJZ34"/>
      <c r="AKA34"/>
      <c r="AKB34"/>
      <c r="AKC34"/>
      <c r="AKD34"/>
      <c r="AKE34"/>
      <c r="AKF34"/>
      <c r="AKG34"/>
      <c r="AKH34"/>
      <c r="AKI34"/>
      <c r="AKJ34"/>
      <c r="AKK34"/>
      <c r="AKL34"/>
      <c r="AKM34"/>
      <c r="AKN34"/>
      <c r="AKO34"/>
      <c r="AKP34"/>
      <c r="AKQ34"/>
      <c r="AKR34"/>
      <c r="AKS34"/>
      <c r="AKT34"/>
      <c r="AKU34"/>
      <c r="AKV34"/>
      <c r="AKW34"/>
      <c r="AKX34"/>
      <c r="AKY34"/>
      <c r="AKZ34"/>
      <c r="ALA34"/>
      <c r="ALB34"/>
      <c r="ALC34"/>
      <c r="ALD34"/>
      <c r="ALE34"/>
      <c r="ALF34"/>
      <c r="ALG34"/>
      <c r="ALH34"/>
      <c r="ALI34"/>
      <c r="ALJ34"/>
      <c r="ALK34"/>
      <c r="ALL34"/>
      <c r="ALM34"/>
      <c r="ALN34"/>
      <c r="ALO34"/>
      <c r="ALP34"/>
      <c r="ALQ34"/>
      <c r="ALR34"/>
      <c r="ALS34"/>
      <c r="ALT34"/>
      <c r="ALU34"/>
      <c r="ALV34"/>
      <c r="ALW34"/>
      <c r="ALX34"/>
      <c r="ALY34"/>
      <c r="ALZ34"/>
      <c r="AMA34"/>
      <c r="AMB34"/>
      <c r="AMC34"/>
      <c r="AMD34"/>
      <c r="AME34"/>
      <c r="AMF34"/>
      <c r="AMG34"/>
      <c r="AMH34"/>
      <c r="AMI34"/>
      <c r="AMJ34"/>
      <c r="AMK34"/>
      <c r="AML34"/>
      <c r="AMM34"/>
      <c r="AMN34"/>
      <c r="AMO34"/>
      <c r="AMP34"/>
      <c r="AMQ34"/>
      <c r="AMR34"/>
      <c r="AMS34"/>
      <c r="AMT34"/>
      <c r="AMU34"/>
      <c r="AMV34"/>
      <c r="AMW34"/>
      <c r="AMX34"/>
      <c r="AMY34"/>
      <c r="AMZ34"/>
      <c r="ANA34"/>
      <c r="ANB34"/>
      <c r="ANC34"/>
      <c r="AND34"/>
      <c r="ANE34"/>
      <c r="ANF34"/>
      <c r="ANG34"/>
      <c r="ANH34"/>
      <c r="ANI34"/>
      <c r="ANJ34"/>
      <c r="ANK34"/>
      <c r="ANL34"/>
      <c r="ANM34"/>
      <c r="ANN34"/>
      <c r="ANO34"/>
      <c r="ANP34"/>
      <c r="ANQ34"/>
      <c r="ANR34"/>
      <c r="ANS34"/>
      <c r="ANT34"/>
      <c r="ANU34"/>
      <c r="ANV34"/>
      <c r="ANW34"/>
      <c r="ANX34"/>
      <c r="ANY34"/>
      <c r="ANZ34"/>
      <c r="AOA34"/>
      <c r="AOB34"/>
      <c r="AOC34"/>
      <c r="AOD34"/>
      <c r="AOE34"/>
      <c r="AOF34"/>
      <c r="AOG34"/>
      <c r="AOH34"/>
      <c r="AOI34"/>
      <c r="AOJ34"/>
      <c r="AOK34"/>
      <c r="AOL34"/>
      <c r="AOM34"/>
      <c r="AON34"/>
      <c r="AOO34"/>
      <c r="AOP34"/>
      <c r="AOQ34"/>
      <c r="AOR34"/>
      <c r="AOS34"/>
      <c r="AOT34"/>
      <c r="AOU34"/>
      <c r="AOV34"/>
      <c r="AOW34"/>
      <c r="AOX34"/>
      <c r="AOY34"/>
      <c r="AOZ34"/>
      <c r="APA34"/>
      <c r="APB34"/>
      <c r="APC34"/>
      <c r="APD34"/>
      <c r="APE34"/>
      <c r="APF34"/>
      <c r="APG34"/>
      <c r="APH34"/>
      <c r="API34"/>
      <c r="APJ34"/>
      <c r="APK34"/>
      <c r="APL34"/>
      <c r="APM34"/>
      <c r="APN34"/>
      <c r="APO34"/>
      <c r="APP34"/>
      <c r="APQ34"/>
      <c r="APR34"/>
      <c r="APS34"/>
      <c r="APT34"/>
      <c r="APU34"/>
      <c r="APV34"/>
      <c r="APW34"/>
      <c r="APX34"/>
      <c r="APY34"/>
      <c r="APZ34"/>
      <c r="AQA34"/>
      <c r="AQB34"/>
      <c r="AQC34"/>
      <c r="AQD34"/>
      <c r="AQE34"/>
      <c r="AQF34"/>
      <c r="AQG34"/>
      <c r="AQH34"/>
      <c r="AQI34"/>
      <c r="AQJ34"/>
      <c r="AQK34"/>
      <c r="AQL34"/>
      <c r="AQM34"/>
      <c r="AQN34"/>
      <c r="AQO34"/>
      <c r="AQP34"/>
      <c r="AQQ34"/>
      <c r="AQR34"/>
      <c r="AQS34"/>
      <c r="AQT34"/>
      <c r="AQU34"/>
      <c r="AQV34"/>
      <c r="AQW34"/>
      <c r="AQX34"/>
      <c r="AQY34"/>
      <c r="AQZ34"/>
      <c r="ARA34"/>
      <c r="ARB34"/>
      <c r="ARC34"/>
      <c r="ARD34"/>
      <c r="ARE34"/>
      <c r="ARF34"/>
      <c r="ARG34"/>
      <c r="ARH34"/>
      <c r="ARI34"/>
      <c r="ARJ34"/>
      <c r="ARK34"/>
      <c r="ARL34"/>
      <c r="ARM34"/>
      <c r="ARN34"/>
      <c r="ARO34"/>
      <c r="ARP34"/>
      <c r="ARQ34"/>
      <c r="ARR34"/>
      <c r="ARS34"/>
      <c r="ART34"/>
      <c r="ARU34"/>
      <c r="ARV34"/>
      <c r="ARW34"/>
      <c r="ARX34"/>
      <c r="ARY34"/>
      <c r="ARZ34"/>
      <c r="ASA34"/>
      <c r="ASB34"/>
      <c r="ASC34"/>
      <c r="ASD34"/>
      <c r="ASE34"/>
      <c r="ASF34"/>
      <c r="ASG34"/>
      <c r="ASH34"/>
      <c r="ASI34"/>
      <c r="ASJ34"/>
      <c r="ASK34"/>
      <c r="ASL34"/>
      <c r="ASM34"/>
      <c r="ASN34"/>
      <c r="ASO34"/>
      <c r="ASP34"/>
      <c r="ASQ34"/>
      <c r="ASR34"/>
      <c r="ASS34"/>
      <c r="AST34"/>
      <c r="ASU34"/>
      <c r="ASV34"/>
      <c r="ASW34"/>
      <c r="ASX34"/>
      <c r="ASY34"/>
      <c r="ASZ34"/>
      <c r="ATA34"/>
      <c r="ATB34"/>
      <c r="ATC34"/>
      <c r="ATD34"/>
      <c r="ATE34"/>
      <c r="ATF34"/>
      <c r="ATG34"/>
      <c r="ATH34"/>
      <c r="ATI34"/>
      <c r="ATJ34"/>
      <c r="ATK34"/>
      <c r="ATL34"/>
      <c r="ATM34"/>
      <c r="ATN34"/>
      <c r="ATO34"/>
      <c r="ATP34"/>
      <c r="ATQ34"/>
      <c r="ATR34"/>
      <c r="ATS34"/>
      <c r="ATT34"/>
      <c r="ATU34"/>
      <c r="ATV34"/>
      <c r="ATW34"/>
      <c r="ATX34"/>
      <c r="ATY34"/>
      <c r="ATZ34"/>
      <c r="AUA34"/>
      <c r="AUB34"/>
      <c r="AUC34"/>
      <c r="AUD34"/>
      <c r="AUE34"/>
      <c r="AUF34"/>
      <c r="AUG34"/>
      <c r="AUH34"/>
      <c r="AUI34"/>
      <c r="AUJ34"/>
      <c r="AUK34"/>
      <c r="AUL34"/>
      <c r="AUM34"/>
      <c r="AUN34"/>
      <c r="AUO34"/>
      <c r="AUP34"/>
      <c r="AUQ34"/>
      <c r="AUR34"/>
      <c r="AUS34"/>
      <c r="AUT34"/>
      <c r="AUU34"/>
      <c r="AUV34"/>
      <c r="AUW34"/>
      <c r="AUX34"/>
      <c r="AUY34"/>
      <c r="AUZ34"/>
      <c r="AVA34"/>
      <c r="AVB34"/>
      <c r="AVC34"/>
      <c r="AVD34"/>
      <c r="AVE34"/>
      <c r="AVF34"/>
      <c r="AVG34"/>
      <c r="AVH34"/>
      <c r="AVI34"/>
      <c r="AVJ34"/>
      <c r="AVK34"/>
      <c r="AVL34"/>
      <c r="AVM34"/>
      <c r="AVN34"/>
      <c r="AVO34"/>
      <c r="AVP34"/>
      <c r="AVQ34"/>
      <c r="AVR34"/>
      <c r="AVS34"/>
      <c r="AVT34"/>
      <c r="AVU34"/>
      <c r="AVV34"/>
      <c r="AVW34"/>
      <c r="AVX34"/>
      <c r="AVY34"/>
      <c r="AVZ34"/>
      <c r="AWA34"/>
      <c r="AWB34"/>
      <c r="AWC34"/>
      <c r="AWD34"/>
      <c r="AWE34"/>
      <c r="AWF34"/>
      <c r="AWG34"/>
      <c r="AWH34"/>
      <c r="AWI34"/>
      <c r="AWJ34"/>
      <c r="AWK34"/>
      <c r="AWL34"/>
      <c r="AWM34"/>
      <c r="AWN34"/>
      <c r="AWO34"/>
      <c r="AWP34"/>
      <c r="AWQ34"/>
      <c r="AWR34"/>
      <c r="AWS34"/>
    </row>
    <row r="35" spans="1:1293" s="57" customFormat="1" ht="15" customHeight="1" x14ac:dyDescent="0.2">
      <c r="A35" s="235"/>
      <c r="B35" s="172">
        <v>6631</v>
      </c>
      <c r="C35" s="236"/>
      <c r="D35" s="237" t="s">
        <v>69</v>
      </c>
      <c r="E35" s="238">
        <v>26025.31</v>
      </c>
      <c r="F35" s="238">
        <v>0</v>
      </c>
      <c r="G35" s="238">
        <v>10463.89</v>
      </c>
      <c r="H35" s="373">
        <f t="shared" si="10"/>
        <v>40.206591199105787</v>
      </c>
      <c r="I35" s="241">
        <v>0</v>
      </c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  <c r="TC35"/>
      <c r="TD35"/>
      <c r="TE35"/>
      <c r="TF35"/>
      <c r="TG35"/>
      <c r="TH35"/>
      <c r="TI35"/>
      <c r="TJ35"/>
      <c r="TK35"/>
      <c r="TL35"/>
      <c r="TM35"/>
      <c r="TN35"/>
      <c r="TO35"/>
      <c r="TP35"/>
      <c r="TQ35"/>
      <c r="TR35"/>
      <c r="TS35"/>
      <c r="TT35"/>
      <c r="TU35"/>
      <c r="TV35"/>
      <c r="TW35"/>
      <c r="TX35"/>
      <c r="TY35"/>
      <c r="TZ35"/>
      <c r="UA35"/>
      <c r="UB35"/>
      <c r="UC35"/>
      <c r="UD35"/>
      <c r="UE35"/>
      <c r="UF35"/>
      <c r="UG35"/>
      <c r="UH35"/>
      <c r="UI35"/>
      <c r="UJ35"/>
      <c r="UK35"/>
      <c r="UL35"/>
      <c r="UM35"/>
      <c r="UN35"/>
      <c r="UO35"/>
      <c r="UP35"/>
      <c r="UQ35"/>
      <c r="UR35"/>
      <c r="US35"/>
      <c r="UT35"/>
      <c r="UU35"/>
      <c r="UV35"/>
      <c r="UW35"/>
      <c r="UX35"/>
      <c r="UY35"/>
      <c r="UZ35"/>
      <c r="VA35"/>
      <c r="VB35"/>
      <c r="VC35"/>
      <c r="VD35"/>
      <c r="VE35"/>
      <c r="VF35"/>
      <c r="VG35"/>
      <c r="VH35"/>
      <c r="VI35"/>
      <c r="VJ35"/>
      <c r="VK35"/>
      <c r="VL35"/>
      <c r="VM35"/>
      <c r="VN35"/>
      <c r="VO35"/>
      <c r="VP35"/>
      <c r="VQ35"/>
      <c r="VR35"/>
      <c r="VS35"/>
      <c r="VT35"/>
      <c r="VU35"/>
      <c r="VV35"/>
      <c r="VW35"/>
      <c r="VX35"/>
      <c r="VY35"/>
      <c r="VZ35"/>
      <c r="WA35"/>
      <c r="WB35"/>
      <c r="WC35"/>
      <c r="WD35"/>
      <c r="WE35"/>
      <c r="WF35"/>
      <c r="WG35"/>
      <c r="WH35"/>
      <c r="WI35"/>
      <c r="WJ35"/>
      <c r="WK35"/>
      <c r="WL35"/>
      <c r="WM35"/>
      <c r="WN35"/>
      <c r="WO35"/>
      <c r="WP35"/>
      <c r="WQ35"/>
      <c r="WR35"/>
      <c r="WS35"/>
      <c r="WT35"/>
      <c r="WU35"/>
      <c r="WV35"/>
      <c r="WW35"/>
      <c r="WX35"/>
      <c r="WY35"/>
      <c r="WZ35"/>
      <c r="XA35"/>
      <c r="XB35"/>
      <c r="XC35"/>
      <c r="XD35"/>
      <c r="XE35"/>
      <c r="XF35"/>
      <c r="XG35"/>
      <c r="XH35"/>
      <c r="XI35"/>
      <c r="XJ35"/>
      <c r="XK35"/>
      <c r="XL35"/>
      <c r="XM35"/>
      <c r="XN35"/>
      <c r="XO35"/>
      <c r="XP35"/>
      <c r="XQ35"/>
      <c r="XR35"/>
      <c r="XS35"/>
      <c r="XT35"/>
      <c r="XU35"/>
      <c r="XV35"/>
      <c r="XW35"/>
      <c r="XX35"/>
      <c r="XY35"/>
      <c r="XZ35"/>
      <c r="YA35"/>
      <c r="YB35"/>
      <c r="YC35"/>
      <c r="YD35"/>
      <c r="YE35"/>
      <c r="YF35"/>
      <c r="YG35"/>
      <c r="YH35"/>
      <c r="YI35"/>
      <c r="YJ35"/>
      <c r="YK35"/>
      <c r="YL35"/>
      <c r="YM35"/>
      <c r="YN35"/>
      <c r="YO35"/>
      <c r="YP35"/>
      <c r="YQ35"/>
      <c r="YR35"/>
      <c r="YS35"/>
      <c r="YT35"/>
      <c r="YU35"/>
      <c r="YV35"/>
      <c r="YW35"/>
      <c r="YX35"/>
      <c r="YY35"/>
      <c r="YZ35"/>
      <c r="ZA35"/>
      <c r="ZB35"/>
      <c r="ZC35"/>
      <c r="ZD35"/>
      <c r="ZE35"/>
      <c r="ZF35"/>
      <c r="ZG35"/>
      <c r="ZH35"/>
      <c r="ZI35"/>
      <c r="ZJ35"/>
      <c r="ZK35"/>
      <c r="ZL35"/>
      <c r="ZM35"/>
      <c r="ZN35"/>
      <c r="ZO35"/>
      <c r="ZP35"/>
      <c r="ZQ35"/>
      <c r="ZR35"/>
      <c r="ZS35"/>
      <c r="ZT35"/>
      <c r="ZU35"/>
      <c r="ZV35"/>
      <c r="ZW35"/>
      <c r="ZX35"/>
      <c r="ZY35"/>
      <c r="ZZ35"/>
      <c r="AAA35"/>
      <c r="AAB35"/>
      <c r="AAC35"/>
      <c r="AAD35"/>
      <c r="AAE35"/>
      <c r="AAF35"/>
      <c r="AAG35"/>
      <c r="AAH35"/>
      <c r="AAI35"/>
      <c r="AAJ35"/>
      <c r="AAK35"/>
      <c r="AAL35"/>
      <c r="AAM35"/>
      <c r="AAN35"/>
      <c r="AAO35"/>
      <c r="AAP35"/>
      <c r="AAQ35"/>
      <c r="AAR35"/>
      <c r="AAS35"/>
      <c r="AAT35"/>
      <c r="AAU35"/>
      <c r="AAV35"/>
      <c r="AAW35"/>
      <c r="AAX35"/>
      <c r="AAY35"/>
      <c r="AAZ35"/>
      <c r="ABA35"/>
      <c r="ABB35"/>
      <c r="ABC35"/>
      <c r="ABD35"/>
      <c r="ABE35"/>
      <c r="ABF35"/>
      <c r="ABG35"/>
      <c r="ABH35"/>
      <c r="ABI35"/>
      <c r="ABJ35"/>
      <c r="ABK35"/>
      <c r="ABL35"/>
      <c r="ABM35"/>
      <c r="ABN35"/>
      <c r="ABO35"/>
      <c r="ABP35"/>
      <c r="ABQ35"/>
      <c r="ABR35"/>
      <c r="ABS35"/>
      <c r="ABT35"/>
      <c r="ABU35"/>
      <c r="ABV35"/>
      <c r="ABW35"/>
      <c r="ABX35"/>
      <c r="ABY35"/>
      <c r="ABZ35"/>
      <c r="ACA35"/>
      <c r="ACB35"/>
      <c r="ACC35"/>
      <c r="ACD35"/>
      <c r="ACE35"/>
      <c r="ACF35"/>
      <c r="ACG35"/>
      <c r="ACH35"/>
      <c r="ACI35"/>
      <c r="ACJ35"/>
      <c r="ACK35"/>
      <c r="ACL35"/>
      <c r="ACM35"/>
      <c r="ACN35"/>
      <c r="ACO35"/>
      <c r="ACP35"/>
      <c r="ACQ35"/>
      <c r="ACR35"/>
      <c r="ACS35"/>
      <c r="ACT35"/>
      <c r="ACU35"/>
      <c r="ACV35"/>
      <c r="ACW35"/>
      <c r="ACX35"/>
      <c r="ACY35"/>
      <c r="ACZ35"/>
      <c r="ADA35"/>
      <c r="ADB35"/>
      <c r="ADC35"/>
      <c r="ADD35"/>
      <c r="ADE35"/>
      <c r="ADF35"/>
      <c r="ADG35"/>
      <c r="ADH35"/>
      <c r="ADI35"/>
      <c r="ADJ35"/>
      <c r="ADK35"/>
      <c r="ADL35"/>
      <c r="ADM35"/>
      <c r="ADN35"/>
      <c r="ADO35"/>
      <c r="ADP35"/>
      <c r="ADQ35"/>
      <c r="ADR35"/>
      <c r="ADS35"/>
      <c r="ADT35"/>
      <c r="ADU35"/>
      <c r="ADV35"/>
      <c r="ADW35"/>
      <c r="ADX35"/>
      <c r="ADY35"/>
      <c r="ADZ35"/>
      <c r="AEA35"/>
      <c r="AEB35"/>
      <c r="AEC35"/>
      <c r="AED35"/>
      <c r="AEE35"/>
      <c r="AEF35"/>
      <c r="AEG35"/>
      <c r="AEH35"/>
      <c r="AEI35"/>
      <c r="AEJ35"/>
      <c r="AEK35"/>
      <c r="AEL35"/>
      <c r="AEM35"/>
      <c r="AEN35"/>
      <c r="AEO35"/>
      <c r="AEP35"/>
      <c r="AEQ35"/>
      <c r="AER35"/>
      <c r="AES35"/>
      <c r="AET35"/>
      <c r="AEU35"/>
      <c r="AEV35"/>
      <c r="AEW35"/>
      <c r="AEX35"/>
      <c r="AEY35"/>
      <c r="AEZ35"/>
      <c r="AFA35"/>
      <c r="AFB35"/>
      <c r="AFC35"/>
      <c r="AFD35"/>
      <c r="AFE35"/>
      <c r="AFF35"/>
      <c r="AFG35"/>
      <c r="AFH35"/>
      <c r="AFI35"/>
      <c r="AFJ35"/>
      <c r="AFK35"/>
      <c r="AFL35"/>
      <c r="AFM35"/>
      <c r="AFN35"/>
      <c r="AFO35"/>
      <c r="AFP35"/>
      <c r="AFQ35"/>
      <c r="AFR35"/>
      <c r="AFS35"/>
      <c r="AFT35"/>
      <c r="AFU35"/>
      <c r="AFV35"/>
      <c r="AFW35"/>
      <c r="AFX35"/>
      <c r="AFY35"/>
      <c r="AFZ35"/>
      <c r="AGA35"/>
      <c r="AGB35"/>
      <c r="AGC35"/>
      <c r="AGD35"/>
      <c r="AGE35"/>
      <c r="AGF35"/>
      <c r="AGG35"/>
      <c r="AGH35"/>
      <c r="AGI35"/>
      <c r="AGJ35"/>
      <c r="AGK35"/>
      <c r="AGL35"/>
      <c r="AGM35"/>
      <c r="AGN35"/>
      <c r="AGO35"/>
      <c r="AGP35"/>
      <c r="AGQ35"/>
      <c r="AGR35"/>
      <c r="AGS35"/>
      <c r="AGT35"/>
      <c r="AGU35"/>
      <c r="AGV35"/>
      <c r="AGW35"/>
      <c r="AGX35"/>
      <c r="AGY35"/>
      <c r="AGZ35"/>
      <c r="AHA35"/>
      <c r="AHB35"/>
      <c r="AHC35"/>
      <c r="AHD35"/>
      <c r="AHE35"/>
      <c r="AHF35"/>
      <c r="AHG35"/>
      <c r="AHH35"/>
      <c r="AHI35"/>
      <c r="AHJ35"/>
      <c r="AHK35"/>
      <c r="AHL35"/>
      <c r="AHM35"/>
      <c r="AHN35"/>
      <c r="AHO35"/>
      <c r="AHP35"/>
      <c r="AHQ35"/>
      <c r="AHR35"/>
      <c r="AHS35"/>
      <c r="AHT35"/>
      <c r="AHU35"/>
      <c r="AHV35"/>
      <c r="AHW35"/>
      <c r="AHX35"/>
      <c r="AHY35"/>
      <c r="AHZ35"/>
      <c r="AIA35"/>
      <c r="AIB35"/>
      <c r="AIC35"/>
      <c r="AID35"/>
      <c r="AIE35"/>
      <c r="AIF35"/>
      <c r="AIG35"/>
      <c r="AIH35"/>
      <c r="AII35"/>
      <c r="AIJ35"/>
      <c r="AIK35"/>
      <c r="AIL35"/>
      <c r="AIM35"/>
      <c r="AIN35"/>
      <c r="AIO35"/>
      <c r="AIP35"/>
      <c r="AIQ35"/>
      <c r="AIR35"/>
      <c r="AIS35"/>
      <c r="AIT35"/>
      <c r="AIU35"/>
      <c r="AIV35"/>
      <c r="AIW35"/>
      <c r="AIX35"/>
      <c r="AIY35"/>
      <c r="AIZ35"/>
      <c r="AJA35"/>
      <c r="AJB35"/>
      <c r="AJC35"/>
      <c r="AJD35"/>
      <c r="AJE35"/>
      <c r="AJF35"/>
      <c r="AJG35"/>
      <c r="AJH35"/>
      <c r="AJI35"/>
      <c r="AJJ35"/>
      <c r="AJK35"/>
      <c r="AJL35"/>
      <c r="AJM35"/>
      <c r="AJN35"/>
      <c r="AJO35"/>
      <c r="AJP35"/>
      <c r="AJQ35"/>
      <c r="AJR35"/>
      <c r="AJS35"/>
      <c r="AJT35"/>
      <c r="AJU35"/>
      <c r="AJV35"/>
      <c r="AJW35"/>
      <c r="AJX35"/>
      <c r="AJY35"/>
      <c r="AJZ35"/>
      <c r="AKA35"/>
      <c r="AKB35"/>
      <c r="AKC35"/>
      <c r="AKD35"/>
      <c r="AKE35"/>
      <c r="AKF35"/>
      <c r="AKG35"/>
      <c r="AKH35"/>
      <c r="AKI35"/>
      <c r="AKJ35"/>
      <c r="AKK35"/>
      <c r="AKL35"/>
      <c r="AKM35"/>
      <c r="AKN35"/>
      <c r="AKO35"/>
      <c r="AKP35"/>
      <c r="AKQ35"/>
      <c r="AKR35"/>
      <c r="AKS35"/>
      <c r="AKT35"/>
      <c r="AKU35"/>
      <c r="AKV35"/>
      <c r="AKW35"/>
      <c r="AKX35"/>
      <c r="AKY35"/>
      <c r="AKZ35"/>
      <c r="ALA35"/>
      <c r="ALB35"/>
      <c r="ALC35"/>
      <c r="ALD35"/>
      <c r="ALE35"/>
      <c r="ALF35"/>
      <c r="ALG35"/>
      <c r="ALH35"/>
      <c r="ALI35"/>
      <c r="ALJ35"/>
      <c r="ALK35"/>
      <c r="ALL35"/>
      <c r="ALM35"/>
      <c r="ALN35"/>
      <c r="ALO35"/>
      <c r="ALP35"/>
      <c r="ALQ35"/>
      <c r="ALR35"/>
      <c r="ALS35"/>
      <c r="ALT35"/>
      <c r="ALU35"/>
      <c r="ALV35"/>
      <c r="ALW35"/>
      <c r="ALX35"/>
      <c r="ALY35"/>
      <c r="ALZ35"/>
      <c r="AMA35"/>
      <c r="AMB35"/>
      <c r="AMC35"/>
      <c r="AMD35"/>
      <c r="AME35"/>
      <c r="AMF35"/>
      <c r="AMG35"/>
      <c r="AMH35"/>
      <c r="AMI35"/>
      <c r="AMJ35"/>
      <c r="AMK35"/>
      <c r="AML35"/>
      <c r="AMM35"/>
      <c r="AMN35"/>
      <c r="AMO35"/>
      <c r="AMP35"/>
      <c r="AMQ35"/>
      <c r="AMR35"/>
      <c r="AMS35"/>
      <c r="AMT35"/>
      <c r="AMU35"/>
      <c r="AMV35"/>
      <c r="AMW35"/>
      <c r="AMX35"/>
      <c r="AMY35"/>
      <c r="AMZ35"/>
      <c r="ANA35"/>
      <c r="ANB35"/>
      <c r="ANC35"/>
      <c r="AND35"/>
      <c r="ANE35"/>
      <c r="ANF35"/>
      <c r="ANG35"/>
      <c r="ANH35"/>
      <c r="ANI35"/>
      <c r="ANJ35"/>
      <c r="ANK35"/>
      <c r="ANL35"/>
      <c r="ANM35"/>
      <c r="ANN35"/>
      <c r="ANO35"/>
      <c r="ANP35"/>
      <c r="ANQ35"/>
      <c r="ANR35"/>
      <c r="ANS35"/>
      <c r="ANT35"/>
      <c r="ANU35"/>
      <c r="ANV35"/>
      <c r="ANW35"/>
      <c r="ANX35"/>
      <c r="ANY35"/>
      <c r="ANZ35"/>
      <c r="AOA35"/>
      <c r="AOB35"/>
      <c r="AOC35"/>
      <c r="AOD35"/>
      <c r="AOE35"/>
      <c r="AOF35"/>
      <c r="AOG35"/>
      <c r="AOH35"/>
      <c r="AOI35"/>
      <c r="AOJ35"/>
      <c r="AOK35"/>
      <c r="AOL35"/>
      <c r="AOM35"/>
      <c r="AON35"/>
      <c r="AOO35"/>
      <c r="AOP35"/>
      <c r="AOQ35"/>
      <c r="AOR35"/>
      <c r="AOS35"/>
      <c r="AOT35"/>
      <c r="AOU35"/>
      <c r="AOV35"/>
      <c r="AOW35"/>
      <c r="AOX35"/>
      <c r="AOY35"/>
      <c r="AOZ35"/>
      <c r="APA35"/>
      <c r="APB35"/>
      <c r="APC35"/>
      <c r="APD35"/>
      <c r="APE35"/>
      <c r="APF35"/>
      <c r="APG35"/>
      <c r="APH35"/>
      <c r="API35"/>
      <c r="APJ35"/>
      <c r="APK35"/>
      <c r="APL35"/>
      <c r="APM35"/>
      <c r="APN35"/>
      <c r="APO35"/>
      <c r="APP35"/>
      <c r="APQ35"/>
      <c r="APR35"/>
      <c r="APS35"/>
      <c r="APT35"/>
      <c r="APU35"/>
      <c r="APV35"/>
      <c r="APW35"/>
      <c r="APX35"/>
      <c r="APY35"/>
      <c r="APZ35"/>
      <c r="AQA35"/>
      <c r="AQB35"/>
      <c r="AQC35"/>
      <c r="AQD35"/>
      <c r="AQE35"/>
      <c r="AQF35"/>
      <c r="AQG35"/>
      <c r="AQH35"/>
      <c r="AQI35"/>
      <c r="AQJ35"/>
      <c r="AQK35"/>
      <c r="AQL35"/>
      <c r="AQM35"/>
      <c r="AQN35"/>
      <c r="AQO35"/>
      <c r="AQP35"/>
      <c r="AQQ35"/>
      <c r="AQR35"/>
      <c r="AQS35"/>
      <c r="AQT35"/>
      <c r="AQU35"/>
      <c r="AQV35"/>
      <c r="AQW35"/>
      <c r="AQX35"/>
      <c r="AQY35"/>
      <c r="AQZ35"/>
      <c r="ARA35"/>
      <c r="ARB35"/>
      <c r="ARC35"/>
      <c r="ARD35"/>
      <c r="ARE35"/>
      <c r="ARF35"/>
      <c r="ARG35"/>
      <c r="ARH35"/>
      <c r="ARI35"/>
      <c r="ARJ35"/>
      <c r="ARK35"/>
      <c r="ARL35"/>
      <c r="ARM35"/>
      <c r="ARN35"/>
      <c r="ARO35"/>
      <c r="ARP35"/>
      <c r="ARQ35"/>
      <c r="ARR35"/>
      <c r="ARS35"/>
      <c r="ART35"/>
      <c r="ARU35"/>
      <c r="ARV35"/>
      <c r="ARW35"/>
      <c r="ARX35"/>
      <c r="ARY35"/>
      <c r="ARZ35"/>
      <c r="ASA35"/>
      <c r="ASB35"/>
      <c r="ASC35"/>
      <c r="ASD35"/>
      <c r="ASE35"/>
      <c r="ASF35"/>
      <c r="ASG35"/>
      <c r="ASH35"/>
      <c r="ASI35"/>
      <c r="ASJ35"/>
      <c r="ASK35"/>
      <c r="ASL35"/>
      <c r="ASM35"/>
      <c r="ASN35"/>
      <c r="ASO35"/>
      <c r="ASP35"/>
      <c r="ASQ35"/>
      <c r="ASR35"/>
      <c r="ASS35"/>
      <c r="AST35"/>
      <c r="ASU35"/>
      <c r="ASV35"/>
      <c r="ASW35"/>
      <c r="ASX35"/>
      <c r="ASY35"/>
      <c r="ASZ35"/>
      <c r="ATA35"/>
      <c r="ATB35"/>
      <c r="ATC35"/>
      <c r="ATD35"/>
      <c r="ATE35"/>
      <c r="ATF35"/>
      <c r="ATG35"/>
      <c r="ATH35"/>
      <c r="ATI35"/>
      <c r="ATJ35"/>
      <c r="ATK35"/>
      <c r="ATL35"/>
      <c r="ATM35"/>
      <c r="ATN35"/>
      <c r="ATO35"/>
      <c r="ATP35"/>
      <c r="ATQ35"/>
      <c r="ATR35"/>
      <c r="ATS35"/>
      <c r="ATT35"/>
      <c r="ATU35"/>
      <c r="ATV35"/>
      <c r="ATW35"/>
      <c r="ATX35"/>
      <c r="ATY35"/>
      <c r="ATZ35"/>
      <c r="AUA35"/>
      <c r="AUB35"/>
      <c r="AUC35"/>
      <c r="AUD35"/>
      <c r="AUE35"/>
      <c r="AUF35"/>
      <c r="AUG35"/>
      <c r="AUH35"/>
      <c r="AUI35"/>
      <c r="AUJ35"/>
      <c r="AUK35"/>
      <c r="AUL35"/>
      <c r="AUM35"/>
      <c r="AUN35"/>
      <c r="AUO35"/>
      <c r="AUP35"/>
      <c r="AUQ35"/>
      <c r="AUR35"/>
      <c r="AUS35"/>
      <c r="AUT35"/>
      <c r="AUU35"/>
      <c r="AUV35"/>
      <c r="AUW35"/>
      <c r="AUX35"/>
      <c r="AUY35"/>
      <c r="AUZ35"/>
      <c r="AVA35"/>
      <c r="AVB35"/>
      <c r="AVC35"/>
      <c r="AVD35"/>
      <c r="AVE35"/>
      <c r="AVF35"/>
      <c r="AVG35"/>
      <c r="AVH35"/>
      <c r="AVI35"/>
      <c r="AVJ35"/>
      <c r="AVK35"/>
      <c r="AVL35"/>
      <c r="AVM35"/>
      <c r="AVN35"/>
      <c r="AVO35"/>
      <c r="AVP35"/>
      <c r="AVQ35"/>
      <c r="AVR35"/>
      <c r="AVS35"/>
      <c r="AVT35"/>
      <c r="AVU35"/>
      <c r="AVV35"/>
      <c r="AVW35"/>
      <c r="AVX35"/>
      <c r="AVY35"/>
      <c r="AVZ35"/>
      <c r="AWA35"/>
      <c r="AWB35"/>
      <c r="AWC35"/>
      <c r="AWD35"/>
      <c r="AWE35"/>
      <c r="AWF35"/>
      <c r="AWG35"/>
      <c r="AWH35"/>
      <c r="AWI35"/>
      <c r="AWJ35"/>
      <c r="AWK35"/>
      <c r="AWL35"/>
      <c r="AWM35"/>
      <c r="AWN35"/>
      <c r="AWO35"/>
      <c r="AWP35"/>
      <c r="AWQ35"/>
      <c r="AWR35"/>
      <c r="AWS35"/>
    </row>
    <row r="36" spans="1:1293" s="54" customFormat="1" x14ac:dyDescent="0.2">
      <c r="A36" s="530" t="s">
        <v>33</v>
      </c>
      <c r="B36" s="531"/>
      <c r="C36" s="532"/>
      <c r="D36" s="64" t="s">
        <v>34</v>
      </c>
      <c r="E36" s="1">
        <f>SUM(E35)</f>
        <v>26025.31</v>
      </c>
      <c r="F36" s="1">
        <f>F33</f>
        <v>31024</v>
      </c>
      <c r="G36" s="1">
        <f>G30+G33</f>
        <v>10463.89</v>
      </c>
      <c r="H36" s="239">
        <f>SUM(G36/E36*100)</f>
        <v>40.206591199105787</v>
      </c>
      <c r="I36" s="239">
        <f t="shared" si="0"/>
        <v>33.728371583290354</v>
      </c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  <c r="RG36"/>
      <c r="RH36"/>
      <c r="RI36"/>
      <c r="RJ36"/>
      <c r="RK36"/>
      <c r="RL36"/>
      <c r="RM36"/>
      <c r="RN36"/>
      <c r="RO36"/>
      <c r="RP36"/>
      <c r="RQ36"/>
      <c r="RR36"/>
      <c r="RS36"/>
      <c r="RT36"/>
      <c r="RU36"/>
      <c r="RV36"/>
      <c r="RW36"/>
      <c r="RX36"/>
      <c r="RY36"/>
      <c r="RZ36"/>
      <c r="SA36"/>
      <c r="SB36"/>
      <c r="SC36"/>
      <c r="SD36"/>
      <c r="SE36"/>
      <c r="SF36"/>
      <c r="SG36"/>
      <c r="SH36"/>
      <c r="SI36"/>
      <c r="SJ36"/>
      <c r="SK36"/>
      <c r="SL36"/>
      <c r="SM36"/>
      <c r="SN36"/>
      <c r="SO36"/>
      <c r="SP36"/>
      <c r="SQ36"/>
      <c r="SR36"/>
      <c r="SS36"/>
      <c r="ST36"/>
      <c r="SU36"/>
      <c r="SV36"/>
      <c r="SW36"/>
      <c r="SX36"/>
      <c r="SY36"/>
      <c r="SZ36"/>
      <c r="TA36"/>
      <c r="TB36"/>
      <c r="TC36"/>
      <c r="TD36"/>
      <c r="TE36"/>
      <c r="TF36"/>
      <c r="TG36"/>
      <c r="TH36"/>
      <c r="TI36"/>
      <c r="TJ36"/>
      <c r="TK36"/>
      <c r="TL36"/>
      <c r="TM36"/>
      <c r="TN36"/>
      <c r="TO36"/>
      <c r="TP36"/>
      <c r="TQ36"/>
      <c r="TR36"/>
      <c r="TS36"/>
      <c r="TT36"/>
      <c r="TU36"/>
      <c r="TV36"/>
      <c r="TW36"/>
      <c r="TX36"/>
      <c r="TY36"/>
      <c r="TZ36"/>
      <c r="UA36"/>
      <c r="UB36"/>
      <c r="UC36"/>
      <c r="UD36"/>
      <c r="UE36"/>
      <c r="UF36"/>
      <c r="UG36"/>
      <c r="UH36"/>
      <c r="UI36"/>
      <c r="UJ36"/>
      <c r="UK36"/>
      <c r="UL36"/>
      <c r="UM36"/>
      <c r="UN36"/>
      <c r="UO36"/>
      <c r="UP36"/>
      <c r="UQ36"/>
      <c r="UR36"/>
      <c r="US36"/>
      <c r="UT36"/>
      <c r="UU36"/>
      <c r="UV36"/>
      <c r="UW36"/>
      <c r="UX36"/>
      <c r="UY36"/>
      <c r="UZ36"/>
      <c r="VA36"/>
      <c r="VB36"/>
      <c r="VC36"/>
      <c r="VD36"/>
      <c r="VE36"/>
      <c r="VF36"/>
      <c r="VG36"/>
      <c r="VH36"/>
      <c r="VI36"/>
      <c r="VJ36"/>
      <c r="VK36"/>
      <c r="VL36"/>
      <c r="VM36"/>
      <c r="VN36"/>
      <c r="VO36"/>
      <c r="VP36"/>
      <c r="VQ36"/>
      <c r="VR36"/>
      <c r="VS36"/>
      <c r="VT36"/>
      <c r="VU36"/>
      <c r="VV36"/>
      <c r="VW36"/>
      <c r="VX36"/>
      <c r="VY36"/>
      <c r="VZ36"/>
      <c r="WA36"/>
      <c r="WB36"/>
      <c r="WC36"/>
      <c r="WD36"/>
      <c r="WE36"/>
      <c r="WF36"/>
      <c r="WG36"/>
      <c r="WH36"/>
      <c r="WI36"/>
      <c r="WJ36"/>
      <c r="WK36"/>
      <c r="WL36"/>
      <c r="WM36"/>
      <c r="WN36"/>
      <c r="WO36"/>
      <c r="WP36"/>
      <c r="WQ36"/>
      <c r="WR36"/>
      <c r="WS36"/>
      <c r="WT36"/>
      <c r="WU36"/>
      <c r="WV36"/>
      <c r="WW36"/>
      <c r="WX36"/>
      <c r="WY36"/>
      <c r="WZ36"/>
      <c r="XA36"/>
      <c r="XB36"/>
      <c r="XC36"/>
      <c r="XD36"/>
      <c r="XE36"/>
      <c r="XF36"/>
      <c r="XG36"/>
      <c r="XH36"/>
      <c r="XI36"/>
      <c r="XJ36"/>
      <c r="XK36"/>
      <c r="XL36"/>
      <c r="XM36"/>
      <c r="XN36"/>
      <c r="XO36"/>
      <c r="XP36"/>
      <c r="XQ36"/>
      <c r="XR36"/>
      <c r="XS36"/>
      <c r="XT36"/>
      <c r="XU36"/>
      <c r="XV36"/>
      <c r="XW36"/>
      <c r="XX36"/>
      <c r="XY36"/>
      <c r="XZ36"/>
      <c r="YA36"/>
      <c r="YB36"/>
      <c r="YC36"/>
      <c r="YD36"/>
      <c r="YE36"/>
      <c r="YF36"/>
      <c r="YG36"/>
      <c r="YH36"/>
      <c r="YI36"/>
      <c r="YJ36"/>
      <c r="YK36"/>
      <c r="YL36"/>
      <c r="YM36"/>
      <c r="YN36"/>
      <c r="YO36"/>
      <c r="YP36"/>
      <c r="YQ36"/>
      <c r="YR36"/>
      <c r="YS36"/>
      <c r="YT36"/>
      <c r="YU36"/>
      <c r="YV36"/>
      <c r="YW36"/>
      <c r="YX36"/>
      <c r="YY36"/>
      <c r="YZ36"/>
      <c r="ZA36"/>
      <c r="ZB36"/>
      <c r="ZC36"/>
      <c r="ZD36"/>
      <c r="ZE36"/>
      <c r="ZF36"/>
      <c r="ZG36"/>
      <c r="ZH36"/>
      <c r="ZI36"/>
      <c r="ZJ36"/>
      <c r="ZK36"/>
      <c r="ZL36"/>
      <c r="ZM36"/>
      <c r="ZN36"/>
      <c r="ZO36"/>
      <c r="ZP36"/>
      <c r="ZQ36"/>
      <c r="ZR36"/>
      <c r="ZS36"/>
      <c r="ZT36"/>
      <c r="ZU36"/>
      <c r="ZV36"/>
      <c r="ZW36"/>
      <c r="ZX36"/>
      <c r="ZY36"/>
      <c r="ZZ36"/>
      <c r="AAA36"/>
      <c r="AAB36"/>
      <c r="AAC36"/>
      <c r="AAD36"/>
      <c r="AAE36"/>
      <c r="AAF36"/>
      <c r="AAG36"/>
      <c r="AAH36"/>
      <c r="AAI36"/>
      <c r="AAJ36"/>
      <c r="AAK36"/>
      <c r="AAL36"/>
      <c r="AAM36"/>
      <c r="AAN36"/>
      <c r="AAO36"/>
      <c r="AAP36"/>
      <c r="AAQ36"/>
      <c r="AAR36"/>
      <c r="AAS36"/>
      <c r="AAT36"/>
      <c r="AAU36"/>
      <c r="AAV36"/>
      <c r="AAW36"/>
      <c r="AAX36"/>
      <c r="AAY36"/>
      <c r="AAZ36"/>
      <c r="ABA36"/>
      <c r="ABB36"/>
      <c r="ABC36"/>
      <c r="ABD36"/>
      <c r="ABE36"/>
      <c r="ABF36"/>
      <c r="ABG36"/>
      <c r="ABH36"/>
      <c r="ABI36"/>
      <c r="ABJ36"/>
      <c r="ABK36"/>
      <c r="ABL36"/>
      <c r="ABM36"/>
      <c r="ABN36"/>
      <c r="ABO36"/>
      <c r="ABP36"/>
      <c r="ABQ36"/>
      <c r="ABR36"/>
      <c r="ABS36"/>
      <c r="ABT36"/>
      <c r="ABU36"/>
      <c r="ABV36"/>
      <c r="ABW36"/>
      <c r="ABX36"/>
      <c r="ABY36"/>
      <c r="ABZ36"/>
      <c r="ACA36"/>
      <c r="ACB36"/>
      <c r="ACC36"/>
      <c r="ACD36"/>
      <c r="ACE36"/>
      <c r="ACF36"/>
      <c r="ACG36"/>
      <c r="ACH36"/>
      <c r="ACI36"/>
      <c r="ACJ36"/>
      <c r="ACK36"/>
      <c r="ACL36"/>
      <c r="ACM36"/>
      <c r="ACN36"/>
      <c r="ACO36"/>
      <c r="ACP36"/>
      <c r="ACQ36"/>
      <c r="ACR36"/>
      <c r="ACS36"/>
      <c r="ACT36"/>
      <c r="ACU36"/>
      <c r="ACV36"/>
      <c r="ACW36"/>
      <c r="ACX36"/>
      <c r="ACY36"/>
      <c r="ACZ36"/>
      <c r="ADA36"/>
      <c r="ADB36"/>
      <c r="ADC36"/>
      <c r="ADD36"/>
      <c r="ADE36"/>
      <c r="ADF36"/>
      <c r="ADG36"/>
      <c r="ADH36"/>
      <c r="ADI36"/>
      <c r="ADJ36"/>
      <c r="ADK36"/>
      <c r="ADL36"/>
      <c r="ADM36"/>
      <c r="ADN36"/>
      <c r="ADO36"/>
      <c r="ADP36"/>
      <c r="ADQ36"/>
      <c r="ADR36"/>
      <c r="ADS36"/>
      <c r="ADT36"/>
      <c r="ADU36"/>
      <c r="ADV36"/>
      <c r="ADW36"/>
      <c r="ADX36"/>
      <c r="ADY36"/>
      <c r="ADZ36"/>
      <c r="AEA36"/>
      <c r="AEB36"/>
      <c r="AEC36"/>
      <c r="AED36"/>
      <c r="AEE36"/>
      <c r="AEF36"/>
      <c r="AEG36"/>
      <c r="AEH36"/>
      <c r="AEI36"/>
      <c r="AEJ36"/>
      <c r="AEK36"/>
      <c r="AEL36"/>
      <c r="AEM36"/>
      <c r="AEN36"/>
      <c r="AEO36"/>
      <c r="AEP36"/>
      <c r="AEQ36"/>
      <c r="AER36"/>
      <c r="AES36"/>
      <c r="AET36"/>
      <c r="AEU36"/>
      <c r="AEV36"/>
      <c r="AEW36"/>
      <c r="AEX36"/>
      <c r="AEY36"/>
      <c r="AEZ36"/>
      <c r="AFA36"/>
      <c r="AFB36"/>
      <c r="AFC36"/>
      <c r="AFD36"/>
      <c r="AFE36"/>
      <c r="AFF36"/>
      <c r="AFG36"/>
      <c r="AFH36"/>
      <c r="AFI36"/>
      <c r="AFJ36"/>
      <c r="AFK36"/>
      <c r="AFL36"/>
      <c r="AFM36"/>
      <c r="AFN36"/>
      <c r="AFO36"/>
      <c r="AFP36"/>
      <c r="AFQ36"/>
      <c r="AFR36"/>
      <c r="AFS36"/>
      <c r="AFT36"/>
      <c r="AFU36"/>
      <c r="AFV36"/>
      <c r="AFW36"/>
      <c r="AFX36"/>
      <c r="AFY36"/>
      <c r="AFZ36"/>
      <c r="AGA36"/>
      <c r="AGB36"/>
      <c r="AGC36"/>
      <c r="AGD36"/>
      <c r="AGE36"/>
      <c r="AGF36"/>
      <c r="AGG36"/>
      <c r="AGH36"/>
      <c r="AGI36"/>
      <c r="AGJ36"/>
      <c r="AGK36"/>
      <c r="AGL36"/>
      <c r="AGM36"/>
      <c r="AGN36"/>
      <c r="AGO36"/>
      <c r="AGP36"/>
      <c r="AGQ36"/>
      <c r="AGR36"/>
      <c r="AGS36"/>
      <c r="AGT36"/>
      <c r="AGU36"/>
      <c r="AGV36"/>
      <c r="AGW36"/>
      <c r="AGX36"/>
      <c r="AGY36"/>
      <c r="AGZ36"/>
      <c r="AHA36"/>
      <c r="AHB36"/>
      <c r="AHC36"/>
      <c r="AHD36"/>
      <c r="AHE36"/>
      <c r="AHF36"/>
      <c r="AHG36"/>
      <c r="AHH36"/>
      <c r="AHI36"/>
      <c r="AHJ36"/>
      <c r="AHK36"/>
      <c r="AHL36"/>
      <c r="AHM36"/>
      <c r="AHN36"/>
      <c r="AHO36"/>
      <c r="AHP36"/>
      <c r="AHQ36"/>
      <c r="AHR36"/>
      <c r="AHS36"/>
      <c r="AHT36"/>
      <c r="AHU36"/>
      <c r="AHV36"/>
      <c r="AHW36"/>
      <c r="AHX36"/>
      <c r="AHY36"/>
      <c r="AHZ36"/>
      <c r="AIA36"/>
      <c r="AIB36"/>
      <c r="AIC36"/>
      <c r="AID36"/>
      <c r="AIE36"/>
      <c r="AIF36"/>
      <c r="AIG36"/>
      <c r="AIH36"/>
      <c r="AII36"/>
      <c r="AIJ36"/>
      <c r="AIK36"/>
      <c r="AIL36"/>
      <c r="AIM36"/>
      <c r="AIN36"/>
      <c r="AIO36"/>
      <c r="AIP36"/>
      <c r="AIQ36"/>
      <c r="AIR36"/>
      <c r="AIS36"/>
      <c r="AIT36"/>
      <c r="AIU36"/>
      <c r="AIV36"/>
      <c r="AIW36"/>
      <c r="AIX36"/>
      <c r="AIY36"/>
      <c r="AIZ36"/>
      <c r="AJA36"/>
      <c r="AJB36"/>
      <c r="AJC36"/>
      <c r="AJD36"/>
      <c r="AJE36"/>
      <c r="AJF36"/>
      <c r="AJG36"/>
      <c r="AJH36"/>
      <c r="AJI36"/>
      <c r="AJJ36"/>
      <c r="AJK36"/>
      <c r="AJL36"/>
      <c r="AJM36"/>
      <c r="AJN36"/>
      <c r="AJO36"/>
      <c r="AJP36"/>
      <c r="AJQ36"/>
      <c r="AJR36"/>
      <c r="AJS36"/>
      <c r="AJT36"/>
      <c r="AJU36"/>
      <c r="AJV36"/>
      <c r="AJW36"/>
      <c r="AJX36"/>
      <c r="AJY36"/>
      <c r="AJZ36"/>
      <c r="AKA36"/>
      <c r="AKB36"/>
      <c r="AKC36"/>
      <c r="AKD36"/>
      <c r="AKE36"/>
      <c r="AKF36"/>
      <c r="AKG36"/>
      <c r="AKH36"/>
      <c r="AKI36"/>
      <c r="AKJ36"/>
      <c r="AKK36"/>
      <c r="AKL36"/>
      <c r="AKM36"/>
      <c r="AKN36"/>
      <c r="AKO36"/>
      <c r="AKP36"/>
      <c r="AKQ36"/>
      <c r="AKR36"/>
      <c r="AKS36"/>
      <c r="AKT36"/>
      <c r="AKU36"/>
      <c r="AKV36"/>
      <c r="AKW36"/>
      <c r="AKX36"/>
      <c r="AKY36"/>
      <c r="AKZ36"/>
      <c r="ALA36"/>
      <c r="ALB36"/>
      <c r="ALC36"/>
      <c r="ALD36"/>
      <c r="ALE36"/>
      <c r="ALF36"/>
      <c r="ALG36"/>
      <c r="ALH36"/>
      <c r="ALI36"/>
      <c r="ALJ36"/>
      <c r="ALK36"/>
      <c r="ALL36"/>
      <c r="ALM36"/>
      <c r="ALN36"/>
      <c r="ALO36"/>
      <c r="ALP36"/>
      <c r="ALQ36"/>
      <c r="ALR36"/>
      <c r="ALS36"/>
      <c r="ALT36"/>
      <c r="ALU36"/>
      <c r="ALV36"/>
      <c r="ALW36"/>
      <c r="ALX36"/>
      <c r="ALY36"/>
      <c r="ALZ36"/>
      <c r="AMA36"/>
      <c r="AMB36"/>
      <c r="AMC36"/>
      <c r="AMD36"/>
      <c r="AME36"/>
      <c r="AMF36"/>
      <c r="AMG36"/>
      <c r="AMH36"/>
      <c r="AMI36"/>
      <c r="AMJ36"/>
      <c r="AMK36"/>
      <c r="AML36"/>
      <c r="AMM36"/>
      <c r="AMN36"/>
      <c r="AMO36"/>
      <c r="AMP36"/>
      <c r="AMQ36"/>
      <c r="AMR36"/>
      <c r="AMS36"/>
      <c r="AMT36"/>
      <c r="AMU36"/>
      <c r="AMV36"/>
      <c r="AMW36"/>
      <c r="AMX36"/>
      <c r="AMY36"/>
      <c r="AMZ36"/>
      <c r="ANA36"/>
      <c r="ANB36"/>
      <c r="ANC36"/>
      <c r="AND36"/>
      <c r="ANE36"/>
      <c r="ANF36"/>
      <c r="ANG36"/>
      <c r="ANH36"/>
      <c r="ANI36"/>
      <c r="ANJ36"/>
      <c r="ANK36"/>
      <c r="ANL36"/>
      <c r="ANM36"/>
      <c r="ANN36"/>
      <c r="ANO36"/>
      <c r="ANP36"/>
      <c r="ANQ36"/>
      <c r="ANR36"/>
      <c r="ANS36"/>
      <c r="ANT36"/>
      <c r="ANU36"/>
      <c r="ANV36"/>
      <c r="ANW36"/>
      <c r="ANX36"/>
      <c r="ANY36"/>
      <c r="ANZ36"/>
      <c r="AOA36"/>
      <c r="AOB36"/>
      <c r="AOC36"/>
      <c r="AOD36"/>
      <c r="AOE36"/>
      <c r="AOF36"/>
      <c r="AOG36"/>
      <c r="AOH36"/>
      <c r="AOI36"/>
      <c r="AOJ36"/>
      <c r="AOK36"/>
      <c r="AOL36"/>
      <c r="AOM36"/>
      <c r="AON36"/>
      <c r="AOO36"/>
      <c r="AOP36"/>
      <c r="AOQ36"/>
      <c r="AOR36"/>
      <c r="AOS36"/>
      <c r="AOT36"/>
      <c r="AOU36"/>
      <c r="AOV36"/>
      <c r="AOW36"/>
      <c r="AOX36"/>
      <c r="AOY36"/>
      <c r="AOZ36"/>
      <c r="APA36"/>
      <c r="APB36"/>
      <c r="APC36"/>
      <c r="APD36"/>
      <c r="APE36"/>
      <c r="APF36"/>
      <c r="APG36"/>
      <c r="APH36"/>
      <c r="API36"/>
      <c r="APJ36"/>
      <c r="APK36"/>
      <c r="APL36"/>
      <c r="APM36"/>
      <c r="APN36"/>
      <c r="APO36"/>
      <c r="APP36"/>
      <c r="APQ36"/>
      <c r="APR36"/>
      <c r="APS36"/>
      <c r="APT36"/>
      <c r="APU36"/>
      <c r="APV36"/>
      <c r="APW36"/>
      <c r="APX36"/>
      <c r="APY36"/>
      <c r="APZ36"/>
      <c r="AQA36"/>
      <c r="AQB36"/>
      <c r="AQC36"/>
      <c r="AQD36"/>
      <c r="AQE36"/>
      <c r="AQF36"/>
      <c r="AQG36"/>
      <c r="AQH36"/>
      <c r="AQI36"/>
      <c r="AQJ36"/>
      <c r="AQK36"/>
      <c r="AQL36"/>
      <c r="AQM36"/>
      <c r="AQN36"/>
      <c r="AQO36"/>
      <c r="AQP36"/>
      <c r="AQQ36"/>
      <c r="AQR36"/>
      <c r="AQS36"/>
      <c r="AQT36"/>
      <c r="AQU36"/>
      <c r="AQV36"/>
      <c r="AQW36"/>
      <c r="AQX36"/>
      <c r="AQY36"/>
      <c r="AQZ36"/>
      <c r="ARA36"/>
      <c r="ARB36"/>
      <c r="ARC36"/>
      <c r="ARD36"/>
      <c r="ARE36"/>
      <c r="ARF36"/>
      <c r="ARG36"/>
      <c r="ARH36"/>
      <c r="ARI36"/>
      <c r="ARJ36"/>
      <c r="ARK36"/>
      <c r="ARL36"/>
      <c r="ARM36"/>
      <c r="ARN36"/>
      <c r="ARO36"/>
      <c r="ARP36"/>
      <c r="ARQ36"/>
      <c r="ARR36"/>
      <c r="ARS36"/>
      <c r="ART36"/>
      <c r="ARU36"/>
      <c r="ARV36"/>
      <c r="ARW36"/>
      <c r="ARX36"/>
      <c r="ARY36"/>
      <c r="ARZ36"/>
      <c r="ASA36"/>
      <c r="ASB36"/>
      <c r="ASC36"/>
      <c r="ASD36"/>
      <c r="ASE36"/>
      <c r="ASF36"/>
      <c r="ASG36"/>
      <c r="ASH36"/>
      <c r="ASI36"/>
      <c r="ASJ36"/>
      <c r="ASK36"/>
      <c r="ASL36"/>
      <c r="ASM36"/>
      <c r="ASN36"/>
      <c r="ASO36"/>
      <c r="ASP36"/>
      <c r="ASQ36"/>
      <c r="ASR36"/>
      <c r="ASS36"/>
      <c r="AST36"/>
      <c r="ASU36"/>
      <c r="ASV36"/>
      <c r="ASW36"/>
      <c r="ASX36"/>
      <c r="ASY36"/>
      <c r="ASZ36"/>
      <c r="ATA36"/>
      <c r="ATB36"/>
      <c r="ATC36"/>
      <c r="ATD36"/>
      <c r="ATE36"/>
      <c r="ATF36"/>
      <c r="ATG36"/>
      <c r="ATH36"/>
      <c r="ATI36"/>
      <c r="ATJ36"/>
      <c r="ATK36"/>
      <c r="ATL36"/>
      <c r="ATM36"/>
      <c r="ATN36"/>
      <c r="ATO36"/>
      <c r="ATP36"/>
      <c r="ATQ36"/>
      <c r="ATR36"/>
      <c r="ATS36"/>
      <c r="ATT36"/>
      <c r="ATU36"/>
      <c r="ATV36"/>
      <c r="ATW36"/>
      <c r="ATX36"/>
      <c r="ATY36"/>
      <c r="ATZ36"/>
      <c r="AUA36"/>
      <c r="AUB36"/>
      <c r="AUC36"/>
      <c r="AUD36"/>
      <c r="AUE36"/>
      <c r="AUF36"/>
      <c r="AUG36"/>
      <c r="AUH36"/>
      <c r="AUI36"/>
      <c r="AUJ36"/>
      <c r="AUK36"/>
      <c r="AUL36"/>
      <c r="AUM36"/>
      <c r="AUN36"/>
      <c r="AUO36"/>
      <c r="AUP36"/>
      <c r="AUQ36"/>
      <c r="AUR36"/>
      <c r="AUS36"/>
      <c r="AUT36"/>
      <c r="AUU36"/>
      <c r="AUV36"/>
      <c r="AUW36"/>
      <c r="AUX36"/>
      <c r="AUY36"/>
      <c r="AUZ36"/>
      <c r="AVA36"/>
      <c r="AVB36"/>
      <c r="AVC36"/>
      <c r="AVD36"/>
      <c r="AVE36"/>
      <c r="AVF36"/>
      <c r="AVG36"/>
      <c r="AVH36"/>
      <c r="AVI36"/>
      <c r="AVJ36"/>
      <c r="AVK36"/>
      <c r="AVL36"/>
      <c r="AVM36"/>
      <c r="AVN36"/>
      <c r="AVO36"/>
      <c r="AVP36"/>
      <c r="AVQ36"/>
      <c r="AVR36"/>
      <c r="AVS36"/>
      <c r="AVT36"/>
      <c r="AVU36"/>
      <c r="AVV36"/>
      <c r="AVW36"/>
      <c r="AVX36"/>
      <c r="AVY36"/>
      <c r="AVZ36"/>
      <c r="AWA36"/>
      <c r="AWB36"/>
      <c r="AWC36"/>
      <c r="AWD36"/>
      <c r="AWE36"/>
      <c r="AWF36"/>
      <c r="AWG36"/>
      <c r="AWH36"/>
      <c r="AWI36"/>
      <c r="AWJ36"/>
      <c r="AWK36"/>
      <c r="AWL36"/>
      <c r="AWM36"/>
      <c r="AWN36"/>
      <c r="AWO36"/>
      <c r="AWP36"/>
      <c r="AWQ36"/>
      <c r="AWR36"/>
      <c r="AWS36"/>
    </row>
    <row r="37" spans="1:1293" s="54" customFormat="1" ht="30" x14ac:dyDescent="0.2">
      <c r="A37" s="247"/>
      <c r="B37" s="158">
        <v>63</v>
      </c>
      <c r="C37" s="193"/>
      <c r="D37" s="194" t="s">
        <v>22</v>
      </c>
      <c r="E37" s="260">
        <f>E38</f>
        <v>17140.53</v>
      </c>
      <c r="F37" s="260">
        <v>0</v>
      </c>
      <c r="G37" s="260">
        <v>0</v>
      </c>
      <c r="H37" s="385">
        <v>0</v>
      </c>
      <c r="I37" s="386">
        <v>0</v>
      </c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  <c r="RG37"/>
      <c r="RH37"/>
      <c r="RI37"/>
      <c r="RJ37"/>
      <c r="RK37"/>
      <c r="RL37"/>
      <c r="RM37"/>
      <c r="RN37"/>
      <c r="RO37"/>
      <c r="RP37"/>
      <c r="RQ37"/>
      <c r="RR37"/>
      <c r="RS37"/>
      <c r="RT37"/>
      <c r="RU37"/>
      <c r="RV37"/>
      <c r="RW37"/>
      <c r="RX37"/>
      <c r="RY37"/>
      <c r="RZ37"/>
      <c r="SA37"/>
      <c r="SB37"/>
      <c r="SC37"/>
      <c r="SD37"/>
      <c r="SE37"/>
      <c r="SF37"/>
      <c r="SG37"/>
      <c r="SH37"/>
      <c r="SI37"/>
      <c r="SJ37"/>
      <c r="SK37"/>
      <c r="SL37"/>
      <c r="SM37"/>
      <c r="SN37"/>
      <c r="SO37"/>
      <c r="SP37"/>
      <c r="SQ37"/>
      <c r="SR37"/>
      <c r="SS37"/>
      <c r="ST37"/>
      <c r="SU37"/>
      <c r="SV37"/>
      <c r="SW37"/>
      <c r="SX37"/>
      <c r="SY37"/>
      <c r="SZ37"/>
      <c r="TA37"/>
      <c r="TB37"/>
      <c r="TC37"/>
      <c r="TD37"/>
      <c r="TE37"/>
      <c r="TF37"/>
      <c r="TG37"/>
      <c r="TH37"/>
      <c r="TI37"/>
      <c r="TJ37"/>
      <c r="TK37"/>
      <c r="TL37"/>
      <c r="TM37"/>
      <c r="TN37"/>
      <c r="TO37"/>
      <c r="TP37"/>
      <c r="TQ37"/>
      <c r="TR37"/>
      <c r="TS37"/>
      <c r="TT37"/>
      <c r="TU37"/>
      <c r="TV37"/>
      <c r="TW37"/>
      <c r="TX37"/>
      <c r="TY37"/>
      <c r="TZ37"/>
      <c r="UA37"/>
      <c r="UB37"/>
      <c r="UC37"/>
      <c r="UD37"/>
      <c r="UE37"/>
      <c r="UF37"/>
      <c r="UG37"/>
      <c r="UH37"/>
      <c r="UI37"/>
      <c r="UJ37"/>
      <c r="UK37"/>
      <c r="UL37"/>
      <c r="UM37"/>
      <c r="UN37"/>
      <c r="UO37"/>
      <c r="UP37"/>
      <c r="UQ37"/>
      <c r="UR37"/>
      <c r="US37"/>
      <c r="UT37"/>
      <c r="UU37"/>
      <c r="UV37"/>
      <c r="UW37"/>
      <c r="UX37"/>
      <c r="UY37"/>
      <c r="UZ37"/>
      <c r="VA37"/>
      <c r="VB37"/>
      <c r="VC37"/>
      <c r="VD37"/>
      <c r="VE37"/>
      <c r="VF37"/>
      <c r="VG37"/>
      <c r="VH37"/>
      <c r="VI37"/>
      <c r="VJ37"/>
      <c r="VK37"/>
      <c r="VL37"/>
      <c r="VM37"/>
      <c r="VN37"/>
      <c r="VO37"/>
      <c r="VP37"/>
      <c r="VQ37"/>
      <c r="VR37"/>
      <c r="VS37"/>
      <c r="VT37"/>
      <c r="VU37"/>
      <c r="VV37"/>
      <c r="VW37"/>
      <c r="VX37"/>
      <c r="VY37"/>
      <c r="VZ37"/>
      <c r="WA37"/>
      <c r="WB37"/>
      <c r="WC37"/>
      <c r="WD37"/>
      <c r="WE37"/>
      <c r="WF37"/>
      <c r="WG37"/>
      <c r="WH37"/>
      <c r="WI37"/>
      <c r="WJ37"/>
      <c r="WK37"/>
      <c r="WL37"/>
      <c r="WM37"/>
      <c r="WN37"/>
      <c r="WO37"/>
      <c r="WP37"/>
      <c r="WQ37"/>
      <c r="WR37"/>
      <c r="WS37"/>
      <c r="WT37"/>
      <c r="WU37"/>
      <c r="WV37"/>
      <c r="WW37"/>
      <c r="WX37"/>
      <c r="WY37"/>
      <c r="WZ37"/>
      <c r="XA37"/>
      <c r="XB37"/>
      <c r="XC37"/>
      <c r="XD37"/>
      <c r="XE37"/>
      <c r="XF37"/>
      <c r="XG37"/>
      <c r="XH37"/>
      <c r="XI37"/>
      <c r="XJ37"/>
      <c r="XK37"/>
      <c r="XL37"/>
      <c r="XM37"/>
      <c r="XN37"/>
      <c r="XO37"/>
      <c r="XP37"/>
      <c r="XQ37"/>
      <c r="XR37"/>
      <c r="XS37"/>
      <c r="XT37"/>
      <c r="XU37"/>
      <c r="XV37"/>
      <c r="XW37"/>
      <c r="XX37"/>
      <c r="XY37"/>
      <c r="XZ37"/>
      <c r="YA37"/>
      <c r="YB37"/>
      <c r="YC37"/>
      <c r="YD37"/>
      <c r="YE37"/>
      <c r="YF37"/>
      <c r="YG37"/>
      <c r="YH37"/>
      <c r="YI37"/>
      <c r="YJ37"/>
      <c r="YK37"/>
      <c r="YL37"/>
      <c r="YM37"/>
      <c r="YN37"/>
      <c r="YO37"/>
      <c r="YP37"/>
      <c r="YQ37"/>
      <c r="YR37"/>
      <c r="YS37"/>
      <c r="YT37"/>
      <c r="YU37"/>
      <c r="YV37"/>
      <c r="YW37"/>
      <c r="YX37"/>
      <c r="YY37"/>
      <c r="YZ37"/>
      <c r="ZA37"/>
      <c r="ZB37"/>
      <c r="ZC37"/>
      <c r="ZD37"/>
      <c r="ZE37"/>
      <c r="ZF37"/>
      <c r="ZG37"/>
      <c r="ZH37"/>
      <c r="ZI37"/>
      <c r="ZJ37"/>
      <c r="ZK37"/>
      <c r="ZL37"/>
      <c r="ZM37"/>
      <c r="ZN37"/>
      <c r="ZO37"/>
      <c r="ZP37"/>
      <c r="ZQ37"/>
      <c r="ZR37"/>
      <c r="ZS37"/>
      <c r="ZT37"/>
      <c r="ZU37"/>
      <c r="ZV37"/>
      <c r="ZW37"/>
      <c r="ZX37"/>
      <c r="ZY37"/>
      <c r="ZZ37"/>
      <c r="AAA37"/>
      <c r="AAB37"/>
      <c r="AAC37"/>
      <c r="AAD37"/>
      <c r="AAE37"/>
      <c r="AAF37"/>
      <c r="AAG37"/>
      <c r="AAH37"/>
      <c r="AAI37"/>
      <c r="AAJ37"/>
      <c r="AAK37"/>
      <c r="AAL37"/>
      <c r="AAM37"/>
      <c r="AAN37"/>
      <c r="AAO37"/>
      <c r="AAP37"/>
      <c r="AAQ37"/>
      <c r="AAR37"/>
      <c r="AAS37"/>
      <c r="AAT37"/>
      <c r="AAU37"/>
      <c r="AAV37"/>
      <c r="AAW37"/>
      <c r="AAX37"/>
      <c r="AAY37"/>
      <c r="AAZ37"/>
      <c r="ABA37"/>
      <c r="ABB37"/>
      <c r="ABC37"/>
      <c r="ABD37"/>
      <c r="ABE37"/>
      <c r="ABF37"/>
      <c r="ABG37"/>
      <c r="ABH37"/>
      <c r="ABI37"/>
      <c r="ABJ37"/>
      <c r="ABK37"/>
      <c r="ABL37"/>
      <c r="ABM37"/>
      <c r="ABN37"/>
      <c r="ABO37"/>
      <c r="ABP37"/>
      <c r="ABQ37"/>
      <c r="ABR37"/>
      <c r="ABS37"/>
      <c r="ABT37"/>
      <c r="ABU37"/>
      <c r="ABV37"/>
      <c r="ABW37"/>
      <c r="ABX37"/>
      <c r="ABY37"/>
      <c r="ABZ37"/>
      <c r="ACA37"/>
      <c r="ACB37"/>
      <c r="ACC37"/>
      <c r="ACD37"/>
      <c r="ACE37"/>
      <c r="ACF37"/>
      <c r="ACG37"/>
      <c r="ACH37"/>
      <c r="ACI37"/>
      <c r="ACJ37"/>
      <c r="ACK37"/>
      <c r="ACL37"/>
      <c r="ACM37"/>
      <c r="ACN37"/>
      <c r="ACO37"/>
      <c r="ACP37"/>
      <c r="ACQ37"/>
      <c r="ACR37"/>
      <c r="ACS37"/>
      <c r="ACT37"/>
      <c r="ACU37"/>
      <c r="ACV37"/>
      <c r="ACW37"/>
      <c r="ACX37"/>
      <c r="ACY37"/>
      <c r="ACZ37"/>
      <c r="ADA37"/>
      <c r="ADB37"/>
      <c r="ADC37"/>
      <c r="ADD37"/>
      <c r="ADE37"/>
      <c r="ADF37"/>
      <c r="ADG37"/>
      <c r="ADH37"/>
      <c r="ADI37"/>
      <c r="ADJ37"/>
      <c r="ADK37"/>
      <c r="ADL37"/>
      <c r="ADM37"/>
      <c r="ADN37"/>
      <c r="ADO37"/>
      <c r="ADP37"/>
      <c r="ADQ37"/>
      <c r="ADR37"/>
      <c r="ADS37"/>
      <c r="ADT37"/>
      <c r="ADU37"/>
      <c r="ADV37"/>
      <c r="ADW37"/>
      <c r="ADX37"/>
      <c r="ADY37"/>
      <c r="ADZ37"/>
      <c r="AEA37"/>
      <c r="AEB37"/>
      <c r="AEC37"/>
      <c r="AED37"/>
      <c r="AEE37"/>
      <c r="AEF37"/>
      <c r="AEG37"/>
      <c r="AEH37"/>
      <c r="AEI37"/>
      <c r="AEJ37"/>
      <c r="AEK37"/>
      <c r="AEL37"/>
      <c r="AEM37"/>
      <c r="AEN37"/>
      <c r="AEO37"/>
      <c r="AEP37"/>
      <c r="AEQ37"/>
      <c r="AER37"/>
      <c r="AES37"/>
      <c r="AET37"/>
      <c r="AEU37"/>
      <c r="AEV37"/>
      <c r="AEW37"/>
      <c r="AEX37"/>
      <c r="AEY37"/>
      <c r="AEZ37"/>
      <c r="AFA37"/>
      <c r="AFB37"/>
      <c r="AFC37"/>
      <c r="AFD37"/>
      <c r="AFE37"/>
      <c r="AFF37"/>
      <c r="AFG37"/>
      <c r="AFH37"/>
      <c r="AFI37"/>
      <c r="AFJ37"/>
      <c r="AFK37"/>
      <c r="AFL37"/>
      <c r="AFM37"/>
      <c r="AFN37"/>
      <c r="AFO37"/>
      <c r="AFP37"/>
      <c r="AFQ37"/>
      <c r="AFR37"/>
      <c r="AFS37"/>
      <c r="AFT37"/>
      <c r="AFU37"/>
      <c r="AFV37"/>
      <c r="AFW37"/>
      <c r="AFX37"/>
      <c r="AFY37"/>
      <c r="AFZ37"/>
      <c r="AGA37"/>
      <c r="AGB37"/>
      <c r="AGC37"/>
      <c r="AGD37"/>
      <c r="AGE37"/>
      <c r="AGF37"/>
      <c r="AGG37"/>
      <c r="AGH37"/>
      <c r="AGI37"/>
      <c r="AGJ37"/>
      <c r="AGK37"/>
      <c r="AGL37"/>
      <c r="AGM37"/>
      <c r="AGN37"/>
      <c r="AGO37"/>
      <c r="AGP37"/>
      <c r="AGQ37"/>
      <c r="AGR37"/>
      <c r="AGS37"/>
      <c r="AGT37"/>
      <c r="AGU37"/>
      <c r="AGV37"/>
      <c r="AGW37"/>
      <c r="AGX37"/>
      <c r="AGY37"/>
      <c r="AGZ37"/>
      <c r="AHA37"/>
      <c r="AHB37"/>
      <c r="AHC37"/>
      <c r="AHD37"/>
      <c r="AHE37"/>
      <c r="AHF37"/>
      <c r="AHG37"/>
      <c r="AHH37"/>
      <c r="AHI37"/>
      <c r="AHJ37"/>
      <c r="AHK37"/>
      <c r="AHL37"/>
      <c r="AHM37"/>
      <c r="AHN37"/>
      <c r="AHO37"/>
      <c r="AHP37"/>
      <c r="AHQ37"/>
      <c r="AHR37"/>
      <c r="AHS37"/>
      <c r="AHT37"/>
      <c r="AHU37"/>
      <c r="AHV37"/>
      <c r="AHW37"/>
      <c r="AHX37"/>
      <c r="AHY37"/>
      <c r="AHZ37"/>
      <c r="AIA37"/>
      <c r="AIB37"/>
      <c r="AIC37"/>
      <c r="AID37"/>
      <c r="AIE37"/>
      <c r="AIF37"/>
      <c r="AIG37"/>
      <c r="AIH37"/>
      <c r="AII37"/>
      <c r="AIJ37"/>
      <c r="AIK37"/>
      <c r="AIL37"/>
      <c r="AIM37"/>
      <c r="AIN37"/>
      <c r="AIO37"/>
      <c r="AIP37"/>
      <c r="AIQ37"/>
      <c r="AIR37"/>
      <c r="AIS37"/>
      <c r="AIT37"/>
      <c r="AIU37"/>
      <c r="AIV37"/>
      <c r="AIW37"/>
      <c r="AIX37"/>
      <c r="AIY37"/>
      <c r="AIZ37"/>
      <c r="AJA37"/>
      <c r="AJB37"/>
      <c r="AJC37"/>
      <c r="AJD37"/>
      <c r="AJE37"/>
      <c r="AJF37"/>
      <c r="AJG37"/>
      <c r="AJH37"/>
      <c r="AJI37"/>
      <c r="AJJ37"/>
      <c r="AJK37"/>
      <c r="AJL37"/>
      <c r="AJM37"/>
      <c r="AJN37"/>
      <c r="AJO37"/>
      <c r="AJP37"/>
      <c r="AJQ37"/>
      <c r="AJR37"/>
      <c r="AJS37"/>
      <c r="AJT37"/>
      <c r="AJU37"/>
      <c r="AJV37"/>
      <c r="AJW37"/>
      <c r="AJX37"/>
      <c r="AJY37"/>
      <c r="AJZ37"/>
      <c r="AKA37"/>
      <c r="AKB37"/>
      <c r="AKC37"/>
      <c r="AKD37"/>
      <c r="AKE37"/>
      <c r="AKF37"/>
      <c r="AKG37"/>
      <c r="AKH37"/>
      <c r="AKI37"/>
      <c r="AKJ37"/>
      <c r="AKK37"/>
      <c r="AKL37"/>
      <c r="AKM37"/>
      <c r="AKN37"/>
      <c r="AKO37"/>
      <c r="AKP37"/>
      <c r="AKQ37"/>
      <c r="AKR37"/>
      <c r="AKS37"/>
      <c r="AKT37"/>
      <c r="AKU37"/>
      <c r="AKV37"/>
      <c r="AKW37"/>
      <c r="AKX37"/>
      <c r="AKY37"/>
      <c r="AKZ37"/>
      <c r="ALA37"/>
      <c r="ALB37"/>
      <c r="ALC37"/>
      <c r="ALD37"/>
      <c r="ALE37"/>
      <c r="ALF37"/>
      <c r="ALG37"/>
      <c r="ALH37"/>
      <c r="ALI37"/>
      <c r="ALJ37"/>
      <c r="ALK37"/>
      <c r="ALL37"/>
      <c r="ALM37"/>
      <c r="ALN37"/>
      <c r="ALO37"/>
      <c r="ALP37"/>
      <c r="ALQ37"/>
      <c r="ALR37"/>
      <c r="ALS37"/>
      <c r="ALT37"/>
      <c r="ALU37"/>
      <c r="ALV37"/>
      <c r="ALW37"/>
      <c r="ALX37"/>
      <c r="ALY37"/>
      <c r="ALZ37"/>
      <c r="AMA37"/>
      <c r="AMB37"/>
      <c r="AMC37"/>
      <c r="AMD37"/>
      <c r="AME37"/>
      <c r="AMF37"/>
      <c r="AMG37"/>
      <c r="AMH37"/>
      <c r="AMI37"/>
      <c r="AMJ37"/>
      <c r="AMK37"/>
      <c r="AML37"/>
      <c r="AMM37"/>
      <c r="AMN37"/>
      <c r="AMO37"/>
      <c r="AMP37"/>
      <c r="AMQ37"/>
      <c r="AMR37"/>
      <c r="AMS37"/>
      <c r="AMT37"/>
      <c r="AMU37"/>
      <c r="AMV37"/>
      <c r="AMW37"/>
      <c r="AMX37"/>
      <c r="AMY37"/>
      <c r="AMZ37"/>
      <c r="ANA37"/>
      <c r="ANB37"/>
      <c r="ANC37"/>
      <c r="AND37"/>
      <c r="ANE37"/>
      <c r="ANF37"/>
      <c r="ANG37"/>
      <c r="ANH37"/>
      <c r="ANI37"/>
      <c r="ANJ37"/>
      <c r="ANK37"/>
      <c r="ANL37"/>
      <c r="ANM37"/>
      <c r="ANN37"/>
      <c r="ANO37"/>
      <c r="ANP37"/>
      <c r="ANQ37"/>
      <c r="ANR37"/>
      <c r="ANS37"/>
      <c r="ANT37"/>
      <c r="ANU37"/>
      <c r="ANV37"/>
      <c r="ANW37"/>
      <c r="ANX37"/>
      <c r="ANY37"/>
      <c r="ANZ37"/>
      <c r="AOA37"/>
      <c r="AOB37"/>
      <c r="AOC37"/>
      <c r="AOD37"/>
      <c r="AOE37"/>
      <c r="AOF37"/>
      <c r="AOG37"/>
      <c r="AOH37"/>
      <c r="AOI37"/>
      <c r="AOJ37"/>
      <c r="AOK37"/>
      <c r="AOL37"/>
      <c r="AOM37"/>
      <c r="AON37"/>
      <c r="AOO37"/>
      <c r="AOP37"/>
      <c r="AOQ37"/>
      <c r="AOR37"/>
      <c r="AOS37"/>
      <c r="AOT37"/>
      <c r="AOU37"/>
      <c r="AOV37"/>
      <c r="AOW37"/>
      <c r="AOX37"/>
      <c r="AOY37"/>
      <c r="AOZ37"/>
      <c r="APA37"/>
      <c r="APB37"/>
      <c r="APC37"/>
      <c r="APD37"/>
      <c r="APE37"/>
      <c r="APF37"/>
      <c r="APG37"/>
      <c r="APH37"/>
      <c r="API37"/>
      <c r="APJ37"/>
      <c r="APK37"/>
      <c r="APL37"/>
      <c r="APM37"/>
      <c r="APN37"/>
      <c r="APO37"/>
      <c r="APP37"/>
      <c r="APQ37"/>
      <c r="APR37"/>
      <c r="APS37"/>
      <c r="APT37"/>
      <c r="APU37"/>
      <c r="APV37"/>
      <c r="APW37"/>
      <c r="APX37"/>
      <c r="APY37"/>
      <c r="APZ37"/>
      <c r="AQA37"/>
      <c r="AQB37"/>
      <c r="AQC37"/>
      <c r="AQD37"/>
      <c r="AQE37"/>
      <c r="AQF37"/>
      <c r="AQG37"/>
      <c r="AQH37"/>
      <c r="AQI37"/>
      <c r="AQJ37"/>
      <c r="AQK37"/>
      <c r="AQL37"/>
      <c r="AQM37"/>
      <c r="AQN37"/>
      <c r="AQO37"/>
      <c r="AQP37"/>
      <c r="AQQ37"/>
      <c r="AQR37"/>
      <c r="AQS37"/>
      <c r="AQT37"/>
      <c r="AQU37"/>
      <c r="AQV37"/>
      <c r="AQW37"/>
      <c r="AQX37"/>
      <c r="AQY37"/>
      <c r="AQZ37"/>
      <c r="ARA37"/>
      <c r="ARB37"/>
      <c r="ARC37"/>
      <c r="ARD37"/>
      <c r="ARE37"/>
      <c r="ARF37"/>
      <c r="ARG37"/>
      <c r="ARH37"/>
      <c r="ARI37"/>
      <c r="ARJ37"/>
      <c r="ARK37"/>
      <c r="ARL37"/>
      <c r="ARM37"/>
      <c r="ARN37"/>
      <c r="ARO37"/>
      <c r="ARP37"/>
      <c r="ARQ37"/>
      <c r="ARR37"/>
      <c r="ARS37"/>
      <c r="ART37"/>
      <c r="ARU37"/>
      <c r="ARV37"/>
      <c r="ARW37"/>
      <c r="ARX37"/>
      <c r="ARY37"/>
      <c r="ARZ37"/>
      <c r="ASA37"/>
      <c r="ASB37"/>
      <c r="ASC37"/>
      <c r="ASD37"/>
      <c r="ASE37"/>
      <c r="ASF37"/>
      <c r="ASG37"/>
      <c r="ASH37"/>
      <c r="ASI37"/>
      <c r="ASJ37"/>
      <c r="ASK37"/>
      <c r="ASL37"/>
      <c r="ASM37"/>
      <c r="ASN37"/>
      <c r="ASO37"/>
      <c r="ASP37"/>
      <c r="ASQ37"/>
      <c r="ASR37"/>
      <c r="ASS37"/>
      <c r="AST37"/>
      <c r="ASU37"/>
      <c r="ASV37"/>
      <c r="ASW37"/>
      <c r="ASX37"/>
      <c r="ASY37"/>
      <c r="ASZ37"/>
      <c r="ATA37"/>
      <c r="ATB37"/>
      <c r="ATC37"/>
      <c r="ATD37"/>
      <c r="ATE37"/>
      <c r="ATF37"/>
      <c r="ATG37"/>
      <c r="ATH37"/>
      <c r="ATI37"/>
      <c r="ATJ37"/>
      <c r="ATK37"/>
      <c r="ATL37"/>
      <c r="ATM37"/>
      <c r="ATN37"/>
      <c r="ATO37"/>
      <c r="ATP37"/>
      <c r="ATQ37"/>
      <c r="ATR37"/>
      <c r="ATS37"/>
      <c r="ATT37"/>
      <c r="ATU37"/>
      <c r="ATV37"/>
      <c r="ATW37"/>
      <c r="ATX37"/>
      <c r="ATY37"/>
      <c r="ATZ37"/>
      <c r="AUA37"/>
      <c r="AUB37"/>
      <c r="AUC37"/>
      <c r="AUD37"/>
      <c r="AUE37"/>
      <c r="AUF37"/>
      <c r="AUG37"/>
      <c r="AUH37"/>
      <c r="AUI37"/>
      <c r="AUJ37"/>
      <c r="AUK37"/>
      <c r="AUL37"/>
      <c r="AUM37"/>
      <c r="AUN37"/>
      <c r="AUO37"/>
      <c r="AUP37"/>
      <c r="AUQ37"/>
      <c r="AUR37"/>
      <c r="AUS37"/>
      <c r="AUT37"/>
      <c r="AUU37"/>
      <c r="AUV37"/>
      <c r="AUW37"/>
      <c r="AUX37"/>
      <c r="AUY37"/>
      <c r="AUZ37"/>
      <c r="AVA37"/>
      <c r="AVB37"/>
      <c r="AVC37"/>
      <c r="AVD37"/>
      <c r="AVE37"/>
      <c r="AVF37"/>
      <c r="AVG37"/>
      <c r="AVH37"/>
      <c r="AVI37"/>
      <c r="AVJ37"/>
      <c r="AVK37"/>
      <c r="AVL37"/>
      <c r="AVM37"/>
      <c r="AVN37"/>
      <c r="AVO37"/>
      <c r="AVP37"/>
      <c r="AVQ37"/>
      <c r="AVR37"/>
      <c r="AVS37"/>
      <c r="AVT37"/>
      <c r="AVU37"/>
      <c r="AVV37"/>
      <c r="AVW37"/>
      <c r="AVX37"/>
      <c r="AVY37"/>
      <c r="AVZ37"/>
      <c r="AWA37"/>
      <c r="AWB37"/>
      <c r="AWC37"/>
      <c r="AWD37"/>
      <c r="AWE37"/>
      <c r="AWF37"/>
      <c r="AWG37"/>
      <c r="AWH37"/>
      <c r="AWI37"/>
      <c r="AWJ37"/>
      <c r="AWK37"/>
      <c r="AWL37"/>
      <c r="AWM37"/>
      <c r="AWN37"/>
      <c r="AWO37"/>
      <c r="AWP37"/>
      <c r="AWQ37"/>
      <c r="AWR37"/>
      <c r="AWS37"/>
    </row>
    <row r="38" spans="1:1293" s="54" customFormat="1" ht="30" x14ac:dyDescent="0.2">
      <c r="A38" s="253"/>
      <c r="B38" s="209" t="s">
        <v>194</v>
      </c>
      <c r="C38" s="207"/>
      <c r="D38" s="210" t="s">
        <v>195</v>
      </c>
      <c r="E38" s="261">
        <f>E39</f>
        <v>17140.53</v>
      </c>
      <c r="F38" s="261">
        <v>0</v>
      </c>
      <c r="G38" s="261">
        <v>0</v>
      </c>
      <c r="H38" s="387">
        <v>0</v>
      </c>
      <c r="I38" s="388">
        <v>0</v>
      </c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  <c r="RG38"/>
      <c r="RH38"/>
      <c r="RI38"/>
      <c r="RJ38"/>
      <c r="RK38"/>
      <c r="RL38"/>
      <c r="RM38"/>
      <c r="RN38"/>
      <c r="RO38"/>
      <c r="RP38"/>
      <c r="RQ38"/>
      <c r="RR38"/>
      <c r="RS38"/>
      <c r="RT38"/>
      <c r="RU38"/>
      <c r="RV38"/>
      <c r="RW38"/>
      <c r="RX38"/>
      <c r="RY38"/>
      <c r="RZ38"/>
      <c r="SA38"/>
      <c r="SB38"/>
      <c r="SC38"/>
      <c r="SD38"/>
      <c r="SE38"/>
      <c r="SF38"/>
      <c r="SG38"/>
      <c r="SH38"/>
      <c r="SI38"/>
      <c r="SJ38"/>
      <c r="SK38"/>
      <c r="SL38"/>
      <c r="SM38"/>
      <c r="SN38"/>
      <c r="SO38"/>
      <c r="SP38"/>
      <c r="SQ38"/>
      <c r="SR38"/>
      <c r="SS38"/>
      <c r="ST38"/>
      <c r="SU38"/>
      <c r="SV38"/>
      <c r="SW38"/>
      <c r="SX38"/>
      <c r="SY38"/>
      <c r="SZ38"/>
      <c r="TA38"/>
      <c r="TB38"/>
      <c r="TC38"/>
      <c r="TD38"/>
      <c r="TE38"/>
      <c r="TF38"/>
      <c r="TG38"/>
      <c r="TH38"/>
      <c r="TI38"/>
      <c r="TJ38"/>
      <c r="TK38"/>
      <c r="TL38"/>
      <c r="TM38"/>
      <c r="TN38"/>
      <c r="TO38"/>
      <c r="TP38"/>
      <c r="TQ38"/>
      <c r="TR38"/>
      <c r="TS38"/>
      <c r="TT38"/>
      <c r="TU38"/>
      <c r="TV38"/>
      <c r="TW38"/>
      <c r="TX38"/>
      <c r="TY38"/>
      <c r="TZ38"/>
      <c r="UA38"/>
      <c r="UB38"/>
      <c r="UC38"/>
      <c r="UD38"/>
      <c r="UE38"/>
      <c r="UF38"/>
      <c r="UG38"/>
      <c r="UH38"/>
      <c r="UI38"/>
      <c r="UJ38"/>
      <c r="UK38"/>
      <c r="UL38"/>
      <c r="UM38"/>
      <c r="UN38"/>
      <c r="UO38"/>
      <c r="UP38"/>
      <c r="UQ38"/>
      <c r="UR38"/>
      <c r="US38"/>
      <c r="UT38"/>
      <c r="UU38"/>
      <c r="UV38"/>
      <c r="UW38"/>
      <c r="UX38"/>
      <c r="UY38"/>
      <c r="UZ38"/>
      <c r="VA38"/>
      <c r="VB38"/>
      <c r="VC38"/>
      <c r="VD38"/>
      <c r="VE38"/>
      <c r="VF38"/>
      <c r="VG38"/>
      <c r="VH38"/>
      <c r="VI38"/>
      <c r="VJ38"/>
      <c r="VK38"/>
      <c r="VL38"/>
      <c r="VM38"/>
      <c r="VN38"/>
      <c r="VO38"/>
      <c r="VP38"/>
      <c r="VQ38"/>
      <c r="VR38"/>
      <c r="VS38"/>
      <c r="VT38"/>
      <c r="VU38"/>
      <c r="VV38"/>
      <c r="VW38"/>
      <c r="VX38"/>
      <c r="VY38"/>
      <c r="VZ38"/>
      <c r="WA38"/>
      <c r="WB38"/>
      <c r="WC38"/>
      <c r="WD38"/>
      <c r="WE38"/>
      <c r="WF38"/>
      <c r="WG38"/>
      <c r="WH38"/>
      <c r="WI38"/>
      <c r="WJ38"/>
      <c r="WK38"/>
      <c r="WL38"/>
      <c r="WM38"/>
      <c r="WN38"/>
      <c r="WO38"/>
      <c r="WP38"/>
      <c r="WQ38"/>
      <c r="WR38"/>
      <c r="WS38"/>
      <c r="WT38"/>
      <c r="WU38"/>
      <c r="WV38"/>
      <c r="WW38"/>
      <c r="WX38"/>
      <c r="WY38"/>
      <c r="WZ38"/>
      <c r="XA38"/>
      <c r="XB38"/>
      <c r="XC38"/>
      <c r="XD38"/>
      <c r="XE38"/>
      <c r="XF38"/>
      <c r="XG38"/>
      <c r="XH38"/>
      <c r="XI38"/>
      <c r="XJ38"/>
      <c r="XK38"/>
      <c r="XL38"/>
      <c r="XM38"/>
      <c r="XN38"/>
      <c r="XO38"/>
      <c r="XP38"/>
      <c r="XQ38"/>
      <c r="XR38"/>
      <c r="XS38"/>
      <c r="XT38"/>
      <c r="XU38"/>
      <c r="XV38"/>
      <c r="XW38"/>
      <c r="XX38"/>
      <c r="XY38"/>
      <c r="XZ38"/>
      <c r="YA38"/>
      <c r="YB38"/>
      <c r="YC38"/>
      <c r="YD38"/>
      <c r="YE38"/>
      <c r="YF38"/>
      <c r="YG38"/>
      <c r="YH38"/>
      <c r="YI38"/>
      <c r="YJ38"/>
      <c r="YK38"/>
      <c r="YL38"/>
      <c r="YM38"/>
      <c r="YN38"/>
      <c r="YO38"/>
      <c r="YP38"/>
      <c r="YQ38"/>
      <c r="YR38"/>
      <c r="YS38"/>
      <c r="YT38"/>
      <c r="YU38"/>
      <c r="YV38"/>
      <c r="YW38"/>
      <c r="YX38"/>
      <c r="YY38"/>
      <c r="YZ38"/>
      <c r="ZA38"/>
      <c r="ZB38"/>
      <c r="ZC38"/>
      <c r="ZD38"/>
      <c r="ZE38"/>
      <c r="ZF38"/>
      <c r="ZG38"/>
      <c r="ZH38"/>
      <c r="ZI38"/>
      <c r="ZJ38"/>
      <c r="ZK38"/>
      <c r="ZL38"/>
      <c r="ZM38"/>
      <c r="ZN38"/>
      <c r="ZO38"/>
      <c r="ZP38"/>
      <c r="ZQ38"/>
      <c r="ZR38"/>
      <c r="ZS38"/>
      <c r="ZT38"/>
      <c r="ZU38"/>
      <c r="ZV38"/>
      <c r="ZW38"/>
      <c r="ZX38"/>
      <c r="ZY38"/>
      <c r="ZZ38"/>
      <c r="AAA38"/>
      <c r="AAB38"/>
      <c r="AAC38"/>
      <c r="AAD38"/>
      <c r="AAE38"/>
      <c r="AAF38"/>
      <c r="AAG38"/>
      <c r="AAH38"/>
      <c r="AAI38"/>
      <c r="AAJ38"/>
      <c r="AAK38"/>
      <c r="AAL38"/>
      <c r="AAM38"/>
      <c r="AAN38"/>
      <c r="AAO38"/>
      <c r="AAP38"/>
      <c r="AAQ38"/>
      <c r="AAR38"/>
      <c r="AAS38"/>
      <c r="AAT38"/>
      <c r="AAU38"/>
      <c r="AAV38"/>
      <c r="AAW38"/>
      <c r="AAX38"/>
      <c r="AAY38"/>
      <c r="AAZ38"/>
      <c r="ABA38"/>
      <c r="ABB38"/>
      <c r="ABC38"/>
      <c r="ABD38"/>
      <c r="ABE38"/>
      <c r="ABF38"/>
      <c r="ABG38"/>
      <c r="ABH38"/>
      <c r="ABI38"/>
      <c r="ABJ38"/>
      <c r="ABK38"/>
      <c r="ABL38"/>
      <c r="ABM38"/>
      <c r="ABN38"/>
      <c r="ABO38"/>
      <c r="ABP38"/>
      <c r="ABQ38"/>
      <c r="ABR38"/>
      <c r="ABS38"/>
      <c r="ABT38"/>
      <c r="ABU38"/>
      <c r="ABV38"/>
      <c r="ABW38"/>
      <c r="ABX38"/>
      <c r="ABY38"/>
      <c r="ABZ38"/>
      <c r="ACA38"/>
      <c r="ACB38"/>
      <c r="ACC38"/>
      <c r="ACD38"/>
      <c r="ACE38"/>
      <c r="ACF38"/>
      <c r="ACG38"/>
      <c r="ACH38"/>
      <c r="ACI38"/>
      <c r="ACJ38"/>
      <c r="ACK38"/>
      <c r="ACL38"/>
      <c r="ACM38"/>
      <c r="ACN38"/>
      <c r="ACO38"/>
      <c r="ACP38"/>
      <c r="ACQ38"/>
      <c r="ACR38"/>
      <c r="ACS38"/>
      <c r="ACT38"/>
      <c r="ACU38"/>
      <c r="ACV38"/>
      <c r="ACW38"/>
      <c r="ACX38"/>
      <c r="ACY38"/>
      <c r="ACZ38"/>
      <c r="ADA38"/>
      <c r="ADB38"/>
      <c r="ADC38"/>
      <c r="ADD38"/>
      <c r="ADE38"/>
      <c r="ADF38"/>
      <c r="ADG38"/>
      <c r="ADH38"/>
      <c r="ADI38"/>
      <c r="ADJ38"/>
      <c r="ADK38"/>
      <c r="ADL38"/>
      <c r="ADM38"/>
      <c r="ADN38"/>
      <c r="ADO38"/>
      <c r="ADP38"/>
      <c r="ADQ38"/>
      <c r="ADR38"/>
      <c r="ADS38"/>
      <c r="ADT38"/>
      <c r="ADU38"/>
      <c r="ADV38"/>
      <c r="ADW38"/>
      <c r="ADX38"/>
      <c r="ADY38"/>
      <c r="ADZ38"/>
      <c r="AEA38"/>
      <c r="AEB38"/>
      <c r="AEC38"/>
      <c r="AED38"/>
      <c r="AEE38"/>
      <c r="AEF38"/>
      <c r="AEG38"/>
      <c r="AEH38"/>
      <c r="AEI38"/>
      <c r="AEJ38"/>
      <c r="AEK38"/>
      <c r="AEL38"/>
      <c r="AEM38"/>
      <c r="AEN38"/>
      <c r="AEO38"/>
      <c r="AEP38"/>
      <c r="AEQ38"/>
      <c r="AER38"/>
      <c r="AES38"/>
      <c r="AET38"/>
      <c r="AEU38"/>
      <c r="AEV38"/>
      <c r="AEW38"/>
      <c r="AEX38"/>
      <c r="AEY38"/>
      <c r="AEZ38"/>
      <c r="AFA38"/>
      <c r="AFB38"/>
      <c r="AFC38"/>
      <c r="AFD38"/>
      <c r="AFE38"/>
      <c r="AFF38"/>
      <c r="AFG38"/>
      <c r="AFH38"/>
      <c r="AFI38"/>
      <c r="AFJ38"/>
      <c r="AFK38"/>
      <c r="AFL38"/>
      <c r="AFM38"/>
      <c r="AFN38"/>
      <c r="AFO38"/>
      <c r="AFP38"/>
      <c r="AFQ38"/>
      <c r="AFR38"/>
      <c r="AFS38"/>
      <c r="AFT38"/>
      <c r="AFU38"/>
      <c r="AFV38"/>
      <c r="AFW38"/>
      <c r="AFX38"/>
      <c r="AFY38"/>
      <c r="AFZ38"/>
      <c r="AGA38"/>
      <c r="AGB38"/>
      <c r="AGC38"/>
      <c r="AGD38"/>
      <c r="AGE38"/>
      <c r="AGF38"/>
      <c r="AGG38"/>
      <c r="AGH38"/>
      <c r="AGI38"/>
      <c r="AGJ38"/>
      <c r="AGK38"/>
      <c r="AGL38"/>
      <c r="AGM38"/>
      <c r="AGN38"/>
      <c r="AGO38"/>
      <c r="AGP38"/>
      <c r="AGQ38"/>
      <c r="AGR38"/>
      <c r="AGS38"/>
      <c r="AGT38"/>
      <c r="AGU38"/>
      <c r="AGV38"/>
      <c r="AGW38"/>
      <c r="AGX38"/>
      <c r="AGY38"/>
      <c r="AGZ38"/>
      <c r="AHA38"/>
      <c r="AHB38"/>
      <c r="AHC38"/>
      <c r="AHD38"/>
      <c r="AHE38"/>
      <c r="AHF38"/>
      <c r="AHG38"/>
      <c r="AHH38"/>
      <c r="AHI38"/>
      <c r="AHJ38"/>
      <c r="AHK38"/>
      <c r="AHL38"/>
      <c r="AHM38"/>
      <c r="AHN38"/>
      <c r="AHO38"/>
      <c r="AHP38"/>
      <c r="AHQ38"/>
      <c r="AHR38"/>
      <c r="AHS38"/>
      <c r="AHT38"/>
      <c r="AHU38"/>
      <c r="AHV38"/>
      <c r="AHW38"/>
      <c r="AHX38"/>
      <c r="AHY38"/>
      <c r="AHZ38"/>
      <c r="AIA38"/>
      <c r="AIB38"/>
      <c r="AIC38"/>
      <c r="AID38"/>
      <c r="AIE38"/>
      <c r="AIF38"/>
      <c r="AIG38"/>
      <c r="AIH38"/>
      <c r="AII38"/>
      <c r="AIJ38"/>
      <c r="AIK38"/>
      <c r="AIL38"/>
      <c r="AIM38"/>
      <c r="AIN38"/>
      <c r="AIO38"/>
      <c r="AIP38"/>
      <c r="AIQ38"/>
      <c r="AIR38"/>
      <c r="AIS38"/>
      <c r="AIT38"/>
      <c r="AIU38"/>
      <c r="AIV38"/>
      <c r="AIW38"/>
      <c r="AIX38"/>
      <c r="AIY38"/>
      <c r="AIZ38"/>
      <c r="AJA38"/>
      <c r="AJB38"/>
      <c r="AJC38"/>
      <c r="AJD38"/>
      <c r="AJE38"/>
      <c r="AJF38"/>
      <c r="AJG38"/>
      <c r="AJH38"/>
      <c r="AJI38"/>
      <c r="AJJ38"/>
      <c r="AJK38"/>
      <c r="AJL38"/>
      <c r="AJM38"/>
      <c r="AJN38"/>
      <c r="AJO38"/>
      <c r="AJP38"/>
      <c r="AJQ38"/>
      <c r="AJR38"/>
      <c r="AJS38"/>
      <c r="AJT38"/>
      <c r="AJU38"/>
      <c r="AJV38"/>
      <c r="AJW38"/>
      <c r="AJX38"/>
      <c r="AJY38"/>
      <c r="AJZ38"/>
      <c r="AKA38"/>
      <c r="AKB38"/>
      <c r="AKC38"/>
      <c r="AKD38"/>
      <c r="AKE38"/>
      <c r="AKF38"/>
      <c r="AKG38"/>
      <c r="AKH38"/>
      <c r="AKI38"/>
      <c r="AKJ38"/>
      <c r="AKK38"/>
      <c r="AKL38"/>
      <c r="AKM38"/>
      <c r="AKN38"/>
      <c r="AKO38"/>
      <c r="AKP38"/>
      <c r="AKQ38"/>
      <c r="AKR38"/>
      <c r="AKS38"/>
      <c r="AKT38"/>
      <c r="AKU38"/>
      <c r="AKV38"/>
      <c r="AKW38"/>
      <c r="AKX38"/>
      <c r="AKY38"/>
      <c r="AKZ38"/>
      <c r="ALA38"/>
      <c r="ALB38"/>
      <c r="ALC38"/>
      <c r="ALD38"/>
      <c r="ALE38"/>
      <c r="ALF38"/>
      <c r="ALG38"/>
      <c r="ALH38"/>
      <c r="ALI38"/>
      <c r="ALJ38"/>
      <c r="ALK38"/>
      <c r="ALL38"/>
      <c r="ALM38"/>
      <c r="ALN38"/>
      <c r="ALO38"/>
      <c r="ALP38"/>
      <c r="ALQ38"/>
      <c r="ALR38"/>
      <c r="ALS38"/>
      <c r="ALT38"/>
      <c r="ALU38"/>
      <c r="ALV38"/>
      <c r="ALW38"/>
      <c r="ALX38"/>
      <c r="ALY38"/>
      <c r="ALZ38"/>
      <c r="AMA38"/>
      <c r="AMB38"/>
      <c r="AMC38"/>
      <c r="AMD38"/>
      <c r="AME38"/>
      <c r="AMF38"/>
      <c r="AMG38"/>
      <c r="AMH38"/>
      <c r="AMI38"/>
      <c r="AMJ38"/>
      <c r="AMK38"/>
      <c r="AML38"/>
      <c r="AMM38"/>
      <c r="AMN38"/>
      <c r="AMO38"/>
      <c r="AMP38"/>
      <c r="AMQ38"/>
      <c r="AMR38"/>
      <c r="AMS38"/>
      <c r="AMT38"/>
      <c r="AMU38"/>
      <c r="AMV38"/>
      <c r="AMW38"/>
      <c r="AMX38"/>
      <c r="AMY38"/>
      <c r="AMZ38"/>
      <c r="ANA38"/>
      <c r="ANB38"/>
      <c r="ANC38"/>
      <c r="AND38"/>
      <c r="ANE38"/>
      <c r="ANF38"/>
      <c r="ANG38"/>
      <c r="ANH38"/>
      <c r="ANI38"/>
      <c r="ANJ38"/>
      <c r="ANK38"/>
      <c r="ANL38"/>
      <c r="ANM38"/>
      <c r="ANN38"/>
      <c r="ANO38"/>
      <c r="ANP38"/>
      <c r="ANQ38"/>
      <c r="ANR38"/>
      <c r="ANS38"/>
      <c r="ANT38"/>
      <c r="ANU38"/>
      <c r="ANV38"/>
      <c r="ANW38"/>
      <c r="ANX38"/>
      <c r="ANY38"/>
      <c r="ANZ38"/>
      <c r="AOA38"/>
      <c r="AOB38"/>
      <c r="AOC38"/>
      <c r="AOD38"/>
      <c r="AOE38"/>
      <c r="AOF38"/>
      <c r="AOG38"/>
      <c r="AOH38"/>
      <c r="AOI38"/>
      <c r="AOJ38"/>
      <c r="AOK38"/>
      <c r="AOL38"/>
      <c r="AOM38"/>
      <c r="AON38"/>
      <c r="AOO38"/>
      <c r="AOP38"/>
      <c r="AOQ38"/>
      <c r="AOR38"/>
      <c r="AOS38"/>
      <c r="AOT38"/>
      <c r="AOU38"/>
      <c r="AOV38"/>
      <c r="AOW38"/>
      <c r="AOX38"/>
      <c r="AOY38"/>
      <c r="AOZ38"/>
      <c r="APA38"/>
      <c r="APB38"/>
      <c r="APC38"/>
      <c r="APD38"/>
      <c r="APE38"/>
      <c r="APF38"/>
      <c r="APG38"/>
      <c r="APH38"/>
      <c r="API38"/>
      <c r="APJ38"/>
      <c r="APK38"/>
      <c r="APL38"/>
      <c r="APM38"/>
      <c r="APN38"/>
      <c r="APO38"/>
      <c r="APP38"/>
      <c r="APQ38"/>
      <c r="APR38"/>
      <c r="APS38"/>
      <c r="APT38"/>
      <c r="APU38"/>
      <c r="APV38"/>
      <c r="APW38"/>
      <c r="APX38"/>
      <c r="APY38"/>
      <c r="APZ38"/>
      <c r="AQA38"/>
      <c r="AQB38"/>
      <c r="AQC38"/>
      <c r="AQD38"/>
      <c r="AQE38"/>
      <c r="AQF38"/>
      <c r="AQG38"/>
      <c r="AQH38"/>
      <c r="AQI38"/>
      <c r="AQJ38"/>
      <c r="AQK38"/>
      <c r="AQL38"/>
      <c r="AQM38"/>
      <c r="AQN38"/>
      <c r="AQO38"/>
      <c r="AQP38"/>
      <c r="AQQ38"/>
      <c r="AQR38"/>
      <c r="AQS38"/>
      <c r="AQT38"/>
      <c r="AQU38"/>
      <c r="AQV38"/>
      <c r="AQW38"/>
      <c r="AQX38"/>
      <c r="AQY38"/>
      <c r="AQZ38"/>
      <c r="ARA38"/>
      <c r="ARB38"/>
      <c r="ARC38"/>
      <c r="ARD38"/>
      <c r="ARE38"/>
      <c r="ARF38"/>
      <c r="ARG38"/>
      <c r="ARH38"/>
      <c r="ARI38"/>
      <c r="ARJ38"/>
      <c r="ARK38"/>
      <c r="ARL38"/>
      <c r="ARM38"/>
      <c r="ARN38"/>
      <c r="ARO38"/>
      <c r="ARP38"/>
      <c r="ARQ38"/>
      <c r="ARR38"/>
      <c r="ARS38"/>
      <c r="ART38"/>
      <c r="ARU38"/>
      <c r="ARV38"/>
      <c r="ARW38"/>
      <c r="ARX38"/>
      <c r="ARY38"/>
      <c r="ARZ38"/>
      <c r="ASA38"/>
      <c r="ASB38"/>
      <c r="ASC38"/>
      <c r="ASD38"/>
      <c r="ASE38"/>
      <c r="ASF38"/>
      <c r="ASG38"/>
      <c r="ASH38"/>
      <c r="ASI38"/>
      <c r="ASJ38"/>
      <c r="ASK38"/>
      <c r="ASL38"/>
      <c r="ASM38"/>
      <c r="ASN38"/>
      <c r="ASO38"/>
      <c r="ASP38"/>
      <c r="ASQ38"/>
      <c r="ASR38"/>
      <c r="ASS38"/>
      <c r="AST38"/>
      <c r="ASU38"/>
      <c r="ASV38"/>
      <c r="ASW38"/>
      <c r="ASX38"/>
      <c r="ASY38"/>
      <c r="ASZ38"/>
      <c r="ATA38"/>
      <c r="ATB38"/>
      <c r="ATC38"/>
      <c r="ATD38"/>
      <c r="ATE38"/>
      <c r="ATF38"/>
      <c r="ATG38"/>
      <c r="ATH38"/>
      <c r="ATI38"/>
      <c r="ATJ38"/>
      <c r="ATK38"/>
      <c r="ATL38"/>
      <c r="ATM38"/>
      <c r="ATN38"/>
      <c r="ATO38"/>
      <c r="ATP38"/>
      <c r="ATQ38"/>
      <c r="ATR38"/>
      <c r="ATS38"/>
      <c r="ATT38"/>
      <c r="ATU38"/>
      <c r="ATV38"/>
      <c r="ATW38"/>
      <c r="ATX38"/>
      <c r="ATY38"/>
      <c r="ATZ38"/>
      <c r="AUA38"/>
      <c r="AUB38"/>
      <c r="AUC38"/>
      <c r="AUD38"/>
      <c r="AUE38"/>
      <c r="AUF38"/>
      <c r="AUG38"/>
      <c r="AUH38"/>
      <c r="AUI38"/>
      <c r="AUJ38"/>
      <c r="AUK38"/>
      <c r="AUL38"/>
      <c r="AUM38"/>
      <c r="AUN38"/>
      <c r="AUO38"/>
      <c r="AUP38"/>
      <c r="AUQ38"/>
      <c r="AUR38"/>
      <c r="AUS38"/>
      <c r="AUT38"/>
      <c r="AUU38"/>
      <c r="AUV38"/>
      <c r="AUW38"/>
      <c r="AUX38"/>
      <c r="AUY38"/>
      <c r="AUZ38"/>
      <c r="AVA38"/>
      <c r="AVB38"/>
      <c r="AVC38"/>
      <c r="AVD38"/>
      <c r="AVE38"/>
      <c r="AVF38"/>
      <c r="AVG38"/>
      <c r="AVH38"/>
      <c r="AVI38"/>
      <c r="AVJ38"/>
      <c r="AVK38"/>
      <c r="AVL38"/>
      <c r="AVM38"/>
      <c r="AVN38"/>
      <c r="AVO38"/>
      <c r="AVP38"/>
      <c r="AVQ38"/>
      <c r="AVR38"/>
      <c r="AVS38"/>
      <c r="AVT38"/>
      <c r="AVU38"/>
      <c r="AVV38"/>
      <c r="AVW38"/>
      <c r="AVX38"/>
      <c r="AVY38"/>
      <c r="AVZ38"/>
      <c r="AWA38"/>
      <c r="AWB38"/>
      <c r="AWC38"/>
      <c r="AWD38"/>
      <c r="AWE38"/>
      <c r="AWF38"/>
      <c r="AWG38"/>
      <c r="AWH38"/>
      <c r="AWI38"/>
      <c r="AWJ38"/>
      <c r="AWK38"/>
      <c r="AWL38"/>
      <c r="AWM38"/>
      <c r="AWN38"/>
      <c r="AWO38"/>
      <c r="AWP38"/>
      <c r="AWQ38"/>
      <c r="AWR38"/>
      <c r="AWS38"/>
    </row>
    <row r="39" spans="1:1293" s="54" customFormat="1" ht="30" x14ac:dyDescent="0.2">
      <c r="A39" s="253"/>
      <c r="B39" s="160" t="s">
        <v>196</v>
      </c>
      <c r="C39" s="207"/>
      <c r="D39" s="170" t="s">
        <v>197</v>
      </c>
      <c r="E39" s="180">
        <v>17140.53</v>
      </c>
      <c r="F39" s="180">
        <v>0</v>
      </c>
      <c r="G39" s="180">
        <v>0</v>
      </c>
      <c r="H39" s="371">
        <v>0</v>
      </c>
      <c r="I39" s="372">
        <v>0</v>
      </c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  <c r="RG39"/>
      <c r="RH39"/>
      <c r="RI39"/>
      <c r="RJ39"/>
      <c r="RK39"/>
      <c r="RL39"/>
      <c r="RM39"/>
      <c r="RN39"/>
      <c r="RO39"/>
      <c r="RP39"/>
      <c r="RQ39"/>
      <c r="RR39"/>
      <c r="RS39"/>
      <c r="RT39"/>
      <c r="RU39"/>
      <c r="RV39"/>
      <c r="RW39"/>
      <c r="RX39"/>
      <c r="RY39"/>
      <c r="RZ39"/>
      <c r="SA39"/>
      <c r="SB39"/>
      <c r="SC39"/>
      <c r="SD39"/>
      <c r="SE39"/>
      <c r="SF39"/>
      <c r="SG39"/>
      <c r="SH39"/>
      <c r="SI39"/>
      <c r="SJ39"/>
      <c r="SK39"/>
      <c r="SL39"/>
      <c r="SM39"/>
      <c r="SN39"/>
      <c r="SO39"/>
      <c r="SP39"/>
      <c r="SQ39"/>
      <c r="SR39"/>
      <c r="SS39"/>
      <c r="ST39"/>
      <c r="SU39"/>
      <c r="SV39"/>
      <c r="SW39"/>
      <c r="SX39"/>
      <c r="SY39"/>
      <c r="SZ39"/>
      <c r="TA39"/>
      <c r="TB39"/>
      <c r="TC39"/>
      <c r="TD39"/>
      <c r="TE39"/>
      <c r="TF39"/>
      <c r="TG39"/>
      <c r="TH39"/>
      <c r="TI39"/>
      <c r="TJ39"/>
      <c r="TK39"/>
      <c r="TL39"/>
      <c r="TM39"/>
      <c r="TN39"/>
      <c r="TO39"/>
      <c r="TP39"/>
      <c r="TQ39"/>
      <c r="TR39"/>
      <c r="TS39"/>
      <c r="TT39"/>
      <c r="TU39"/>
      <c r="TV39"/>
      <c r="TW39"/>
      <c r="TX39"/>
      <c r="TY39"/>
      <c r="TZ39"/>
      <c r="UA39"/>
      <c r="UB39"/>
      <c r="UC39"/>
      <c r="UD39"/>
      <c r="UE39"/>
      <c r="UF39"/>
      <c r="UG39"/>
      <c r="UH39"/>
      <c r="UI39"/>
      <c r="UJ39"/>
      <c r="UK39"/>
      <c r="UL39"/>
      <c r="UM39"/>
      <c r="UN39"/>
      <c r="UO39"/>
      <c r="UP39"/>
      <c r="UQ39"/>
      <c r="UR39"/>
      <c r="US39"/>
      <c r="UT39"/>
      <c r="UU39"/>
      <c r="UV39"/>
      <c r="UW39"/>
      <c r="UX39"/>
      <c r="UY39"/>
      <c r="UZ39"/>
      <c r="VA39"/>
      <c r="VB39"/>
      <c r="VC39"/>
      <c r="VD39"/>
      <c r="VE39"/>
      <c r="VF39"/>
      <c r="VG39"/>
      <c r="VH39"/>
      <c r="VI39"/>
      <c r="VJ39"/>
      <c r="VK39"/>
      <c r="VL39"/>
      <c r="VM39"/>
      <c r="VN39"/>
      <c r="VO39"/>
      <c r="VP39"/>
      <c r="VQ39"/>
      <c r="VR39"/>
      <c r="VS39"/>
      <c r="VT39"/>
      <c r="VU39"/>
      <c r="VV39"/>
      <c r="VW39"/>
      <c r="VX39"/>
      <c r="VY39"/>
      <c r="VZ39"/>
      <c r="WA39"/>
      <c r="WB39"/>
      <c r="WC39"/>
      <c r="WD39"/>
      <c r="WE39"/>
      <c r="WF39"/>
      <c r="WG39"/>
      <c r="WH39"/>
      <c r="WI39"/>
      <c r="WJ39"/>
      <c r="WK39"/>
      <c r="WL39"/>
      <c r="WM39"/>
      <c r="WN39"/>
      <c r="WO39"/>
      <c r="WP39"/>
      <c r="WQ39"/>
      <c r="WR39"/>
      <c r="WS39"/>
      <c r="WT39"/>
      <c r="WU39"/>
      <c r="WV39"/>
      <c r="WW39"/>
      <c r="WX39"/>
      <c r="WY39"/>
      <c r="WZ39"/>
      <c r="XA39"/>
      <c r="XB39"/>
      <c r="XC39"/>
      <c r="XD39"/>
      <c r="XE39"/>
      <c r="XF39"/>
      <c r="XG39"/>
      <c r="XH39"/>
      <c r="XI39"/>
      <c r="XJ39"/>
      <c r="XK39"/>
      <c r="XL39"/>
      <c r="XM39"/>
      <c r="XN39"/>
      <c r="XO39"/>
      <c r="XP39"/>
      <c r="XQ39"/>
      <c r="XR39"/>
      <c r="XS39"/>
      <c r="XT39"/>
      <c r="XU39"/>
      <c r="XV39"/>
      <c r="XW39"/>
      <c r="XX39"/>
      <c r="XY39"/>
      <c r="XZ39"/>
      <c r="YA39"/>
      <c r="YB39"/>
      <c r="YC39"/>
      <c r="YD39"/>
      <c r="YE39"/>
      <c r="YF39"/>
      <c r="YG39"/>
      <c r="YH39"/>
      <c r="YI39"/>
      <c r="YJ39"/>
      <c r="YK39"/>
      <c r="YL39"/>
      <c r="YM39"/>
      <c r="YN39"/>
      <c r="YO39"/>
      <c r="YP39"/>
      <c r="YQ39"/>
      <c r="YR39"/>
      <c r="YS39"/>
      <c r="YT39"/>
      <c r="YU39"/>
      <c r="YV39"/>
      <c r="YW39"/>
      <c r="YX39"/>
      <c r="YY39"/>
      <c r="YZ39"/>
      <c r="ZA39"/>
      <c r="ZB39"/>
      <c r="ZC39"/>
      <c r="ZD39"/>
      <c r="ZE39"/>
      <c r="ZF39"/>
      <c r="ZG39"/>
      <c r="ZH39"/>
      <c r="ZI39"/>
      <c r="ZJ39"/>
      <c r="ZK39"/>
      <c r="ZL39"/>
      <c r="ZM39"/>
      <c r="ZN39"/>
      <c r="ZO39"/>
      <c r="ZP39"/>
      <c r="ZQ39"/>
      <c r="ZR39"/>
      <c r="ZS39"/>
      <c r="ZT39"/>
      <c r="ZU39"/>
      <c r="ZV39"/>
      <c r="ZW39"/>
      <c r="ZX39"/>
      <c r="ZY39"/>
      <c r="ZZ39"/>
      <c r="AAA39"/>
      <c r="AAB39"/>
      <c r="AAC39"/>
      <c r="AAD39"/>
      <c r="AAE39"/>
      <c r="AAF39"/>
      <c r="AAG39"/>
      <c r="AAH39"/>
      <c r="AAI39"/>
      <c r="AAJ39"/>
      <c r="AAK39"/>
      <c r="AAL39"/>
      <c r="AAM39"/>
      <c r="AAN39"/>
      <c r="AAO39"/>
      <c r="AAP39"/>
      <c r="AAQ39"/>
      <c r="AAR39"/>
      <c r="AAS39"/>
      <c r="AAT39"/>
      <c r="AAU39"/>
      <c r="AAV39"/>
      <c r="AAW39"/>
      <c r="AAX39"/>
      <c r="AAY39"/>
      <c r="AAZ39"/>
      <c r="ABA39"/>
      <c r="ABB39"/>
      <c r="ABC39"/>
      <c r="ABD39"/>
      <c r="ABE39"/>
      <c r="ABF39"/>
      <c r="ABG39"/>
      <c r="ABH39"/>
      <c r="ABI39"/>
      <c r="ABJ39"/>
      <c r="ABK39"/>
      <c r="ABL39"/>
      <c r="ABM39"/>
      <c r="ABN39"/>
      <c r="ABO39"/>
      <c r="ABP39"/>
      <c r="ABQ39"/>
      <c r="ABR39"/>
      <c r="ABS39"/>
      <c r="ABT39"/>
      <c r="ABU39"/>
      <c r="ABV39"/>
      <c r="ABW39"/>
      <c r="ABX39"/>
      <c r="ABY39"/>
      <c r="ABZ39"/>
      <c r="ACA39"/>
      <c r="ACB39"/>
      <c r="ACC39"/>
      <c r="ACD39"/>
      <c r="ACE39"/>
      <c r="ACF39"/>
      <c r="ACG39"/>
      <c r="ACH39"/>
      <c r="ACI39"/>
      <c r="ACJ39"/>
      <c r="ACK39"/>
      <c r="ACL39"/>
      <c r="ACM39"/>
      <c r="ACN39"/>
      <c r="ACO39"/>
      <c r="ACP39"/>
      <c r="ACQ39"/>
      <c r="ACR39"/>
      <c r="ACS39"/>
      <c r="ACT39"/>
      <c r="ACU39"/>
      <c r="ACV39"/>
      <c r="ACW39"/>
      <c r="ACX39"/>
      <c r="ACY39"/>
      <c r="ACZ39"/>
      <c r="ADA39"/>
      <c r="ADB39"/>
      <c r="ADC39"/>
      <c r="ADD39"/>
      <c r="ADE39"/>
      <c r="ADF39"/>
      <c r="ADG39"/>
      <c r="ADH39"/>
      <c r="ADI39"/>
      <c r="ADJ39"/>
      <c r="ADK39"/>
      <c r="ADL39"/>
      <c r="ADM39"/>
      <c r="ADN39"/>
      <c r="ADO39"/>
      <c r="ADP39"/>
      <c r="ADQ39"/>
      <c r="ADR39"/>
      <c r="ADS39"/>
      <c r="ADT39"/>
      <c r="ADU39"/>
      <c r="ADV39"/>
      <c r="ADW39"/>
      <c r="ADX39"/>
      <c r="ADY39"/>
      <c r="ADZ39"/>
      <c r="AEA39"/>
      <c r="AEB39"/>
      <c r="AEC39"/>
      <c r="AED39"/>
      <c r="AEE39"/>
      <c r="AEF39"/>
      <c r="AEG39"/>
      <c r="AEH39"/>
      <c r="AEI39"/>
      <c r="AEJ39"/>
      <c r="AEK39"/>
      <c r="AEL39"/>
      <c r="AEM39"/>
      <c r="AEN39"/>
      <c r="AEO39"/>
      <c r="AEP39"/>
      <c r="AEQ39"/>
      <c r="AER39"/>
      <c r="AES39"/>
      <c r="AET39"/>
      <c r="AEU39"/>
      <c r="AEV39"/>
      <c r="AEW39"/>
      <c r="AEX39"/>
      <c r="AEY39"/>
      <c r="AEZ39"/>
      <c r="AFA39"/>
      <c r="AFB39"/>
      <c r="AFC39"/>
      <c r="AFD39"/>
      <c r="AFE39"/>
      <c r="AFF39"/>
      <c r="AFG39"/>
      <c r="AFH39"/>
      <c r="AFI39"/>
      <c r="AFJ39"/>
      <c r="AFK39"/>
      <c r="AFL39"/>
      <c r="AFM39"/>
      <c r="AFN39"/>
      <c r="AFO39"/>
      <c r="AFP39"/>
      <c r="AFQ39"/>
      <c r="AFR39"/>
      <c r="AFS39"/>
      <c r="AFT39"/>
      <c r="AFU39"/>
      <c r="AFV39"/>
      <c r="AFW39"/>
      <c r="AFX39"/>
      <c r="AFY39"/>
      <c r="AFZ39"/>
      <c r="AGA39"/>
      <c r="AGB39"/>
      <c r="AGC39"/>
      <c r="AGD39"/>
      <c r="AGE39"/>
      <c r="AGF39"/>
      <c r="AGG39"/>
      <c r="AGH39"/>
      <c r="AGI39"/>
      <c r="AGJ39"/>
      <c r="AGK39"/>
      <c r="AGL39"/>
      <c r="AGM39"/>
      <c r="AGN39"/>
      <c r="AGO39"/>
      <c r="AGP39"/>
      <c r="AGQ39"/>
      <c r="AGR39"/>
      <c r="AGS39"/>
      <c r="AGT39"/>
      <c r="AGU39"/>
      <c r="AGV39"/>
      <c r="AGW39"/>
      <c r="AGX39"/>
      <c r="AGY39"/>
      <c r="AGZ39"/>
      <c r="AHA39"/>
      <c r="AHB39"/>
      <c r="AHC39"/>
      <c r="AHD39"/>
      <c r="AHE39"/>
      <c r="AHF39"/>
      <c r="AHG39"/>
      <c r="AHH39"/>
      <c r="AHI39"/>
      <c r="AHJ39"/>
      <c r="AHK39"/>
      <c r="AHL39"/>
      <c r="AHM39"/>
      <c r="AHN39"/>
      <c r="AHO39"/>
      <c r="AHP39"/>
      <c r="AHQ39"/>
      <c r="AHR39"/>
      <c r="AHS39"/>
      <c r="AHT39"/>
      <c r="AHU39"/>
      <c r="AHV39"/>
      <c r="AHW39"/>
      <c r="AHX39"/>
      <c r="AHY39"/>
      <c r="AHZ39"/>
      <c r="AIA39"/>
      <c r="AIB39"/>
      <c r="AIC39"/>
      <c r="AID39"/>
      <c r="AIE39"/>
      <c r="AIF39"/>
      <c r="AIG39"/>
      <c r="AIH39"/>
      <c r="AII39"/>
      <c r="AIJ39"/>
      <c r="AIK39"/>
      <c r="AIL39"/>
      <c r="AIM39"/>
      <c r="AIN39"/>
      <c r="AIO39"/>
      <c r="AIP39"/>
      <c r="AIQ39"/>
      <c r="AIR39"/>
      <c r="AIS39"/>
      <c r="AIT39"/>
      <c r="AIU39"/>
      <c r="AIV39"/>
      <c r="AIW39"/>
      <c r="AIX39"/>
      <c r="AIY39"/>
      <c r="AIZ39"/>
      <c r="AJA39"/>
      <c r="AJB39"/>
      <c r="AJC39"/>
      <c r="AJD39"/>
      <c r="AJE39"/>
      <c r="AJF39"/>
      <c r="AJG39"/>
      <c r="AJH39"/>
      <c r="AJI39"/>
      <c r="AJJ39"/>
      <c r="AJK39"/>
      <c r="AJL39"/>
      <c r="AJM39"/>
      <c r="AJN39"/>
      <c r="AJO39"/>
      <c r="AJP39"/>
      <c r="AJQ39"/>
      <c r="AJR39"/>
      <c r="AJS39"/>
      <c r="AJT39"/>
      <c r="AJU39"/>
      <c r="AJV39"/>
      <c r="AJW39"/>
      <c r="AJX39"/>
      <c r="AJY39"/>
      <c r="AJZ39"/>
      <c r="AKA39"/>
      <c r="AKB39"/>
      <c r="AKC39"/>
      <c r="AKD39"/>
      <c r="AKE39"/>
      <c r="AKF39"/>
      <c r="AKG39"/>
      <c r="AKH39"/>
      <c r="AKI39"/>
      <c r="AKJ39"/>
      <c r="AKK39"/>
      <c r="AKL39"/>
      <c r="AKM39"/>
      <c r="AKN39"/>
      <c r="AKO39"/>
      <c r="AKP39"/>
      <c r="AKQ39"/>
      <c r="AKR39"/>
      <c r="AKS39"/>
      <c r="AKT39"/>
      <c r="AKU39"/>
      <c r="AKV39"/>
      <c r="AKW39"/>
      <c r="AKX39"/>
      <c r="AKY39"/>
      <c r="AKZ39"/>
      <c r="ALA39"/>
      <c r="ALB39"/>
      <c r="ALC39"/>
      <c r="ALD39"/>
      <c r="ALE39"/>
      <c r="ALF39"/>
      <c r="ALG39"/>
      <c r="ALH39"/>
      <c r="ALI39"/>
      <c r="ALJ39"/>
      <c r="ALK39"/>
      <c r="ALL39"/>
      <c r="ALM39"/>
      <c r="ALN39"/>
      <c r="ALO39"/>
      <c r="ALP39"/>
      <c r="ALQ39"/>
      <c r="ALR39"/>
      <c r="ALS39"/>
      <c r="ALT39"/>
      <c r="ALU39"/>
      <c r="ALV39"/>
      <c r="ALW39"/>
      <c r="ALX39"/>
      <c r="ALY39"/>
      <c r="ALZ39"/>
      <c r="AMA39"/>
      <c r="AMB39"/>
      <c r="AMC39"/>
      <c r="AMD39"/>
      <c r="AME39"/>
      <c r="AMF39"/>
      <c r="AMG39"/>
      <c r="AMH39"/>
      <c r="AMI39"/>
      <c r="AMJ39"/>
      <c r="AMK39"/>
      <c r="AML39"/>
      <c r="AMM39"/>
      <c r="AMN39"/>
      <c r="AMO39"/>
      <c r="AMP39"/>
      <c r="AMQ39"/>
      <c r="AMR39"/>
      <c r="AMS39"/>
      <c r="AMT39"/>
      <c r="AMU39"/>
      <c r="AMV39"/>
      <c r="AMW39"/>
      <c r="AMX39"/>
      <c r="AMY39"/>
      <c r="AMZ39"/>
      <c r="ANA39"/>
      <c r="ANB39"/>
      <c r="ANC39"/>
      <c r="AND39"/>
      <c r="ANE39"/>
      <c r="ANF39"/>
      <c r="ANG39"/>
      <c r="ANH39"/>
      <c r="ANI39"/>
      <c r="ANJ39"/>
      <c r="ANK39"/>
      <c r="ANL39"/>
      <c r="ANM39"/>
      <c r="ANN39"/>
      <c r="ANO39"/>
      <c r="ANP39"/>
      <c r="ANQ39"/>
      <c r="ANR39"/>
      <c r="ANS39"/>
      <c r="ANT39"/>
      <c r="ANU39"/>
      <c r="ANV39"/>
      <c r="ANW39"/>
      <c r="ANX39"/>
      <c r="ANY39"/>
      <c r="ANZ39"/>
      <c r="AOA39"/>
      <c r="AOB39"/>
      <c r="AOC39"/>
      <c r="AOD39"/>
      <c r="AOE39"/>
      <c r="AOF39"/>
      <c r="AOG39"/>
      <c r="AOH39"/>
      <c r="AOI39"/>
      <c r="AOJ39"/>
      <c r="AOK39"/>
      <c r="AOL39"/>
      <c r="AOM39"/>
      <c r="AON39"/>
      <c r="AOO39"/>
      <c r="AOP39"/>
      <c r="AOQ39"/>
      <c r="AOR39"/>
      <c r="AOS39"/>
      <c r="AOT39"/>
      <c r="AOU39"/>
      <c r="AOV39"/>
      <c r="AOW39"/>
      <c r="AOX39"/>
      <c r="AOY39"/>
      <c r="AOZ39"/>
      <c r="APA39"/>
      <c r="APB39"/>
      <c r="APC39"/>
      <c r="APD39"/>
      <c r="APE39"/>
      <c r="APF39"/>
      <c r="APG39"/>
      <c r="APH39"/>
      <c r="API39"/>
      <c r="APJ39"/>
      <c r="APK39"/>
      <c r="APL39"/>
      <c r="APM39"/>
      <c r="APN39"/>
      <c r="APO39"/>
      <c r="APP39"/>
      <c r="APQ39"/>
      <c r="APR39"/>
      <c r="APS39"/>
      <c r="APT39"/>
      <c r="APU39"/>
      <c r="APV39"/>
      <c r="APW39"/>
      <c r="APX39"/>
      <c r="APY39"/>
      <c r="APZ39"/>
      <c r="AQA39"/>
      <c r="AQB39"/>
      <c r="AQC39"/>
      <c r="AQD39"/>
      <c r="AQE39"/>
      <c r="AQF39"/>
      <c r="AQG39"/>
      <c r="AQH39"/>
      <c r="AQI39"/>
      <c r="AQJ39"/>
      <c r="AQK39"/>
      <c r="AQL39"/>
      <c r="AQM39"/>
      <c r="AQN39"/>
      <c r="AQO39"/>
      <c r="AQP39"/>
      <c r="AQQ39"/>
      <c r="AQR39"/>
      <c r="AQS39"/>
      <c r="AQT39"/>
      <c r="AQU39"/>
      <c r="AQV39"/>
      <c r="AQW39"/>
      <c r="AQX39"/>
      <c r="AQY39"/>
      <c r="AQZ39"/>
      <c r="ARA39"/>
      <c r="ARB39"/>
      <c r="ARC39"/>
      <c r="ARD39"/>
      <c r="ARE39"/>
      <c r="ARF39"/>
      <c r="ARG39"/>
      <c r="ARH39"/>
      <c r="ARI39"/>
      <c r="ARJ39"/>
      <c r="ARK39"/>
      <c r="ARL39"/>
      <c r="ARM39"/>
      <c r="ARN39"/>
      <c r="ARO39"/>
      <c r="ARP39"/>
      <c r="ARQ39"/>
      <c r="ARR39"/>
      <c r="ARS39"/>
      <c r="ART39"/>
      <c r="ARU39"/>
      <c r="ARV39"/>
      <c r="ARW39"/>
      <c r="ARX39"/>
      <c r="ARY39"/>
      <c r="ARZ39"/>
      <c r="ASA39"/>
      <c r="ASB39"/>
      <c r="ASC39"/>
      <c r="ASD39"/>
      <c r="ASE39"/>
      <c r="ASF39"/>
      <c r="ASG39"/>
      <c r="ASH39"/>
      <c r="ASI39"/>
      <c r="ASJ39"/>
      <c r="ASK39"/>
      <c r="ASL39"/>
      <c r="ASM39"/>
      <c r="ASN39"/>
      <c r="ASO39"/>
      <c r="ASP39"/>
      <c r="ASQ39"/>
      <c r="ASR39"/>
      <c r="ASS39"/>
      <c r="AST39"/>
      <c r="ASU39"/>
      <c r="ASV39"/>
      <c r="ASW39"/>
      <c r="ASX39"/>
      <c r="ASY39"/>
      <c r="ASZ39"/>
      <c r="ATA39"/>
      <c r="ATB39"/>
      <c r="ATC39"/>
      <c r="ATD39"/>
      <c r="ATE39"/>
      <c r="ATF39"/>
      <c r="ATG39"/>
      <c r="ATH39"/>
      <c r="ATI39"/>
      <c r="ATJ39"/>
      <c r="ATK39"/>
      <c r="ATL39"/>
      <c r="ATM39"/>
      <c r="ATN39"/>
      <c r="ATO39"/>
      <c r="ATP39"/>
      <c r="ATQ39"/>
      <c r="ATR39"/>
      <c r="ATS39"/>
      <c r="ATT39"/>
      <c r="ATU39"/>
      <c r="ATV39"/>
      <c r="ATW39"/>
      <c r="ATX39"/>
      <c r="ATY39"/>
      <c r="ATZ39"/>
      <c r="AUA39"/>
      <c r="AUB39"/>
      <c r="AUC39"/>
      <c r="AUD39"/>
      <c r="AUE39"/>
      <c r="AUF39"/>
      <c r="AUG39"/>
      <c r="AUH39"/>
      <c r="AUI39"/>
      <c r="AUJ39"/>
      <c r="AUK39"/>
      <c r="AUL39"/>
      <c r="AUM39"/>
      <c r="AUN39"/>
      <c r="AUO39"/>
      <c r="AUP39"/>
      <c r="AUQ39"/>
      <c r="AUR39"/>
      <c r="AUS39"/>
      <c r="AUT39"/>
      <c r="AUU39"/>
      <c r="AUV39"/>
      <c r="AUW39"/>
      <c r="AUX39"/>
      <c r="AUY39"/>
      <c r="AUZ39"/>
      <c r="AVA39"/>
      <c r="AVB39"/>
      <c r="AVC39"/>
      <c r="AVD39"/>
      <c r="AVE39"/>
      <c r="AVF39"/>
      <c r="AVG39"/>
      <c r="AVH39"/>
      <c r="AVI39"/>
      <c r="AVJ39"/>
      <c r="AVK39"/>
      <c r="AVL39"/>
      <c r="AVM39"/>
      <c r="AVN39"/>
      <c r="AVO39"/>
      <c r="AVP39"/>
      <c r="AVQ39"/>
      <c r="AVR39"/>
      <c r="AVS39"/>
      <c r="AVT39"/>
      <c r="AVU39"/>
      <c r="AVV39"/>
      <c r="AVW39"/>
      <c r="AVX39"/>
      <c r="AVY39"/>
      <c r="AVZ39"/>
      <c r="AWA39"/>
      <c r="AWB39"/>
      <c r="AWC39"/>
      <c r="AWD39"/>
      <c r="AWE39"/>
      <c r="AWF39"/>
      <c r="AWG39"/>
      <c r="AWH39"/>
      <c r="AWI39"/>
      <c r="AWJ39"/>
      <c r="AWK39"/>
      <c r="AWL39"/>
      <c r="AWM39"/>
      <c r="AWN39"/>
      <c r="AWO39"/>
      <c r="AWP39"/>
      <c r="AWQ39"/>
      <c r="AWR39"/>
      <c r="AWS39"/>
    </row>
    <row r="40" spans="1:1293" s="57" customFormat="1" ht="30" customHeight="1" x14ac:dyDescent="0.2">
      <c r="A40" s="378"/>
      <c r="B40" s="379">
        <v>67</v>
      </c>
      <c r="C40" s="380"/>
      <c r="D40" s="381" t="s">
        <v>13</v>
      </c>
      <c r="E40" s="382">
        <f>SUM(E41)</f>
        <v>3396230.68</v>
      </c>
      <c r="F40" s="382">
        <v>3772156</v>
      </c>
      <c r="G40" s="382">
        <f t="shared" ref="G40" si="11">SUM(G41)</f>
        <v>3796242.77</v>
      </c>
      <c r="H40" s="383">
        <f t="shared" si="5"/>
        <v>111.77811897041103</v>
      </c>
      <c r="I40" s="384">
        <f t="shared" si="0"/>
        <v>100.6385411950089</v>
      </c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  <c r="RG40"/>
      <c r="RH40"/>
      <c r="RI40"/>
      <c r="RJ40"/>
      <c r="RK40"/>
      <c r="RL40"/>
      <c r="RM40"/>
      <c r="RN40"/>
      <c r="RO40"/>
      <c r="RP40"/>
      <c r="RQ40"/>
      <c r="RR40"/>
      <c r="RS40"/>
      <c r="RT40"/>
      <c r="RU40"/>
      <c r="RV40"/>
      <c r="RW40"/>
      <c r="RX40"/>
      <c r="RY40"/>
      <c r="RZ40"/>
      <c r="SA40"/>
      <c r="SB40"/>
      <c r="SC40"/>
      <c r="SD40"/>
      <c r="SE40"/>
      <c r="SF40"/>
      <c r="SG40"/>
      <c r="SH40"/>
      <c r="SI40"/>
      <c r="SJ40"/>
      <c r="SK40"/>
      <c r="SL40"/>
      <c r="SM40"/>
      <c r="SN40"/>
      <c r="SO40"/>
      <c r="SP40"/>
      <c r="SQ40"/>
      <c r="SR40"/>
      <c r="SS40"/>
      <c r="ST40"/>
      <c r="SU40"/>
      <c r="SV40"/>
      <c r="SW40"/>
      <c r="SX40"/>
      <c r="SY40"/>
      <c r="SZ40"/>
      <c r="TA40"/>
      <c r="TB40"/>
      <c r="TC40"/>
      <c r="TD40"/>
      <c r="TE40"/>
      <c r="TF40"/>
      <c r="TG40"/>
      <c r="TH40"/>
      <c r="TI40"/>
      <c r="TJ40"/>
      <c r="TK40"/>
      <c r="TL40"/>
      <c r="TM40"/>
      <c r="TN40"/>
      <c r="TO40"/>
      <c r="TP40"/>
      <c r="TQ40"/>
      <c r="TR40"/>
      <c r="TS40"/>
      <c r="TT40"/>
      <c r="TU40"/>
      <c r="TV40"/>
      <c r="TW40"/>
      <c r="TX40"/>
      <c r="TY40"/>
      <c r="TZ40"/>
      <c r="UA40"/>
      <c r="UB40"/>
      <c r="UC40"/>
      <c r="UD40"/>
      <c r="UE40"/>
      <c r="UF40"/>
      <c r="UG40"/>
      <c r="UH40"/>
      <c r="UI40"/>
      <c r="UJ40"/>
      <c r="UK40"/>
      <c r="UL40"/>
      <c r="UM40"/>
      <c r="UN40"/>
      <c r="UO40"/>
      <c r="UP40"/>
      <c r="UQ40"/>
      <c r="UR40"/>
      <c r="US40"/>
      <c r="UT40"/>
      <c r="UU40"/>
      <c r="UV40"/>
      <c r="UW40"/>
      <c r="UX40"/>
      <c r="UY40"/>
      <c r="UZ40"/>
      <c r="VA40"/>
      <c r="VB40"/>
      <c r="VC40"/>
      <c r="VD40"/>
      <c r="VE40"/>
      <c r="VF40"/>
      <c r="VG40"/>
      <c r="VH40"/>
      <c r="VI40"/>
      <c r="VJ40"/>
      <c r="VK40"/>
      <c r="VL40"/>
      <c r="VM40"/>
      <c r="VN40"/>
      <c r="VO40"/>
      <c r="VP40"/>
      <c r="VQ40"/>
      <c r="VR40"/>
      <c r="VS40"/>
      <c r="VT40"/>
      <c r="VU40"/>
      <c r="VV40"/>
      <c r="VW40"/>
      <c r="VX40"/>
      <c r="VY40"/>
      <c r="VZ40"/>
      <c r="WA40"/>
      <c r="WB40"/>
      <c r="WC40"/>
      <c r="WD40"/>
      <c r="WE40"/>
      <c r="WF40"/>
      <c r="WG40"/>
      <c r="WH40"/>
      <c r="WI40"/>
      <c r="WJ40"/>
      <c r="WK40"/>
      <c r="WL40"/>
      <c r="WM40"/>
      <c r="WN40"/>
      <c r="WO40"/>
      <c r="WP40"/>
      <c r="WQ40"/>
      <c r="WR40"/>
      <c r="WS40"/>
      <c r="WT40"/>
      <c r="WU40"/>
      <c r="WV40"/>
      <c r="WW40"/>
      <c r="WX40"/>
      <c r="WY40"/>
      <c r="WZ40"/>
      <c r="XA40"/>
      <c r="XB40"/>
      <c r="XC40"/>
      <c r="XD40"/>
      <c r="XE40"/>
      <c r="XF40"/>
      <c r="XG40"/>
      <c r="XH40"/>
      <c r="XI40"/>
      <c r="XJ40"/>
      <c r="XK40"/>
      <c r="XL40"/>
      <c r="XM40"/>
      <c r="XN40"/>
      <c r="XO40"/>
      <c r="XP40"/>
      <c r="XQ40"/>
      <c r="XR40"/>
      <c r="XS40"/>
      <c r="XT40"/>
      <c r="XU40"/>
      <c r="XV40"/>
      <c r="XW40"/>
      <c r="XX40"/>
      <c r="XY40"/>
      <c r="XZ40"/>
      <c r="YA40"/>
      <c r="YB40"/>
      <c r="YC40"/>
      <c r="YD40"/>
      <c r="YE40"/>
      <c r="YF40"/>
      <c r="YG40"/>
      <c r="YH40"/>
      <c r="YI40"/>
      <c r="YJ40"/>
      <c r="YK40"/>
      <c r="YL40"/>
      <c r="YM40"/>
      <c r="YN40"/>
      <c r="YO40"/>
      <c r="YP40"/>
      <c r="YQ40"/>
      <c r="YR40"/>
      <c r="YS40"/>
      <c r="YT40"/>
      <c r="YU40"/>
      <c r="YV40"/>
      <c r="YW40"/>
      <c r="YX40"/>
      <c r="YY40"/>
      <c r="YZ40"/>
      <c r="ZA40"/>
      <c r="ZB40"/>
      <c r="ZC40"/>
      <c r="ZD40"/>
      <c r="ZE40"/>
      <c r="ZF40"/>
      <c r="ZG40"/>
      <c r="ZH40"/>
      <c r="ZI40"/>
      <c r="ZJ40"/>
      <c r="ZK40"/>
      <c r="ZL40"/>
      <c r="ZM40"/>
      <c r="ZN40"/>
      <c r="ZO40"/>
      <c r="ZP40"/>
      <c r="ZQ40"/>
      <c r="ZR40"/>
      <c r="ZS40"/>
      <c r="ZT40"/>
      <c r="ZU40"/>
      <c r="ZV40"/>
      <c r="ZW40"/>
      <c r="ZX40"/>
      <c r="ZY40"/>
      <c r="ZZ40"/>
      <c r="AAA40"/>
      <c r="AAB40"/>
      <c r="AAC40"/>
      <c r="AAD40"/>
      <c r="AAE40"/>
      <c r="AAF40"/>
      <c r="AAG40"/>
      <c r="AAH40"/>
      <c r="AAI40"/>
      <c r="AAJ40"/>
      <c r="AAK40"/>
      <c r="AAL40"/>
      <c r="AAM40"/>
      <c r="AAN40"/>
      <c r="AAO40"/>
      <c r="AAP40"/>
      <c r="AAQ40"/>
      <c r="AAR40"/>
      <c r="AAS40"/>
      <c r="AAT40"/>
      <c r="AAU40"/>
      <c r="AAV40"/>
      <c r="AAW40"/>
      <c r="AAX40"/>
      <c r="AAY40"/>
      <c r="AAZ40"/>
      <c r="ABA40"/>
      <c r="ABB40"/>
      <c r="ABC40"/>
      <c r="ABD40"/>
      <c r="ABE40"/>
      <c r="ABF40"/>
      <c r="ABG40"/>
      <c r="ABH40"/>
      <c r="ABI40"/>
      <c r="ABJ40"/>
      <c r="ABK40"/>
      <c r="ABL40"/>
      <c r="ABM40"/>
      <c r="ABN40"/>
      <c r="ABO40"/>
      <c r="ABP40"/>
      <c r="ABQ40"/>
      <c r="ABR40"/>
      <c r="ABS40"/>
      <c r="ABT40"/>
      <c r="ABU40"/>
      <c r="ABV40"/>
      <c r="ABW40"/>
      <c r="ABX40"/>
      <c r="ABY40"/>
      <c r="ABZ40"/>
      <c r="ACA40"/>
      <c r="ACB40"/>
      <c r="ACC40"/>
      <c r="ACD40"/>
      <c r="ACE40"/>
      <c r="ACF40"/>
      <c r="ACG40"/>
      <c r="ACH40"/>
      <c r="ACI40"/>
      <c r="ACJ40"/>
      <c r="ACK40"/>
      <c r="ACL40"/>
      <c r="ACM40"/>
      <c r="ACN40"/>
      <c r="ACO40"/>
      <c r="ACP40"/>
      <c r="ACQ40"/>
      <c r="ACR40"/>
      <c r="ACS40"/>
      <c r="ACT40"/>
      <c r="ACU40"/>
      <c r="ACV40"/>
      <c r="ACW40"/>
      <c r="ACX40"/>
      <c r="ACY40"/>
      <c r="ACZ40"/>
      <c r="ADA40"/>
      <c r="ADB40"/>
      <c r="ADC40"/>
      <c r="ADD40"/>
      <c r="ADE40"/>
      <c r="ADF40"/>
      <c r="ADG40"/>
      <c r="ADH40"/>
      <c r="ADI40"/>
      <c r="ADJ40"/>
      <c r="ADK40"/>
      <c r="ADL40"/>
      <c r="ADM40"/>
      <c r="ADN40"/>
      <c r="ADO40"/>
      <c r="ADP40"/>
      <c r="ADQ40"/>
      <c r="ADR40"/>
      <c r="ADS40"/>
      <c r="ADT40"/>
      <c r="ADU40"/>
      <c r="ADV40"/>
      <c r="ADW40"/>
      <c r="ADX40"/>
      <c r="ADY40"/>
      <c r="ADZ40"/>
      <c r="AEA40"/>
      <c r="AEB40"/>
      <c r="AEC40"/>
      <c r="AED40"/>
      <c r="AEE40"/>
      <c r="AEF40"/>
      <c r="AEG40"/>
      <c r="AEH40"/>
      <c r="AEI40"/>
      <c r="AEJ40"/>
      <c r="AEK40"/>
      <c r="AEL40"/>
      <c r="AEM40"/>
      <c r="AEN40"/>
      <c r="AEO40"/>
      <c r="AEP40"/>
      <c r="AEQ40"/>
      <c r="AER40"/>
      <c r="AES40"/>
      <c r="AET40"/>
      <c r="AEU40"/>
      <c r="AEV40"/>
      <c r="AEW40"/>
      <c r="AEX40"/>
      <c r="AEY40"/>
      <c r="AEZ40"/>
      <c r="AFA40"/>
      <c r="AFB40"/>
      <c r="AFC40"/>
      <c r="AFD40"/>
      <c r="AFE40"/>
      <c r="AFF40"/>
      <c r="AFG40"/>
      <c r="AFH40"/>
      <c r="AFI40"/>
      <c r="AFJ40"/>
      <c r="AFK40"/>
      <c r="AFL40"/>
      <c r="AFM40"/>
      <c r="AFN40"/>
      <c r="AFO40"/>
      <c r="AFP40"/>
      <c r="AFQ40"/>
      <c r="AFR40"/>
      <c r="AFS40"/>
      <c r="AFT40"/>
      <c r="AFU40"/>
      <c r="AFV40"/>
      <c r="AFW40"/>
      <c r="AFX40"/>
      <c r="AFY40"/>
      <c r="AFZ40"/>
      <c r="AGA40"/>
      <c r="AGB40"/>
      <c r="AGC40"/>
      <c r="AGD40"/>
      <c r="AGE40"/>
      <c r="AGF40"/>
      <c r="AGG40"/>
      <c r="AGH40"/>
      <c r="AGI40"/>
      <c r="AGJ40"/>
      <c r="AGK40"/>
      <c r="AGL40"/>
      <c r="AGM40"/>
      <c r="AGN40"/>
      <c r="AGO40"/>
      <c r="AGP40"/>
      <c r="AGQ40"/>
      <c r="AGR40"/>
      <c r="AGS40"/>
      <c r="AGT40"/>
      <c r="AGU40"/>
      <c r="AGV40"/>
      <c r="AGW40"/>
      <c r="AGX40"/>
      <c r="AGY40"/>
      <c r="AGZ40"/>
      <c r="AHA40"/>
      <c r="AHB40"/>
      <c r="AHC40"/>
      <c r="AHD40"/>
      <c r="AHE40"/>
      <c r="AHF40"/>
      <c r="AHG40"/>
      <c r="AHH40"/>
      <c r="AHI40"/>
      <c r="AHJ40"/>
      <c r="AHK40"/>
      <c r="AHL40"/>
      <c r="AHM40"/>
      <c r="AHN40"/>
      <c r="AHO40"/>
      <c r="AHP40"/>
      <c r="AHQ40"/>
      <c r="AHR40"/>
      <c r="AHS40"/>
      <c r="AHT40"/>
      <c r="AHU40"/>
      <c r="AHV40"/>
      <c r="AHW40"/>
      <c r="AHX40"/>
      <c r="AHY40"/>
      <c r="AHZ40"/>
      <c r="AIA40"/>
      <c r="AIB40"/>
      <c r="AIC40"/>
      <c r="AID40"/>
      <c r="AIE40"/>
      <c r="AIF40"/>
      <c r="AIG40"/>
      <c r="AIH40"/>
      <c r="AII40"/>
      <c r="AIJ40"/>
      <c r="AIK40"/>
      <c r="AIL40"/>
      <c r="AIM40"/>
      <c r="AIN40"/>
      <c r="AIO40"/>
      <c r="AIP40"/>
      <c r="AIQ40"/>
      <c r="AIR40"/>
      <c r="AIS40"/>
      <c r="AIT40"/>
      <c r="AIU40"/>
      <c r="AIV40"/>
      <c r="AIW40"/>
      <c r="AIX40"/>
      <c r="AIY40"/>
      <c r="AIZ40"/>
      <c r="AJA40"/>
      <c r="AJB40"/>
      <c r="AJC40"/>
      <c r="AJD40"/>
      <c r="AJE40"/>
      <c r="AJF40"/>
      <c r="AJG40"/>
      <c r="AJH40"/>
      <c r="AJI40"/>
      <c r="AJJ40"/>
      <c r="AJK40"/>
      <c r="AJL40"/>
      <c r="AJM40"/>
      <c r="AJN40"/>
      <c r="AJO40"/>
      <c r="AJP40"/>
      <c r="AJQ40"/>
      <c r="AJR40"/>
      <c r="AJS40"/>
      <c r="AJT40"/>
      <c r="AJU40"/>
      <c r="AJV40"/>
      <c r="AJW40"/>
      <c r="AJX40"/>
      <c r="AJY40"/>
      <c r="AJZ40"/>
      <c r="AKA40"/>
      <c r="AKB40"/>
      <c r="AKC40"/>
      <c r="AKD40"/>
      <c r="AKE40"/>
      <c r="AKF40"/>
      <c r="AKG40"/>
      <c r="AKH40"/>
      <c r="AKI40"/>
      <c r="AKJ40"/>
      <c r="AKK40"/>
      <c r="AKL40"/>
      <c r="AKM40"/>
      <c r="AKN40"/>
      <c r="AKO40"/>
      <c r="AKP40"/>
      <c r="AKQ40"/>
      <c r="AKR40"/>
      <c r="AKS40"/>
      <c r="AKT40"/>
      <c r="AKU40"/>
      <c r="AKV40"/>
      <c r="AKW40"/>
      <c r="AKX40"/>
      <c r="AKY40"/>
      <c r="AKZ40"/>
      <c r="ALA40"/>
      <c r="ALB40"/>
      <c r="ALC40"/>
      <c r="ALD40"/>
      <c r="ALE40"/>
      <c r="ALF40"/>
      <c r="ALG40"/>
      <c r="ALH40"/>
      <c r="ALI40"/>
      <c r="ALJ40"/>
      <c r="ALK40"/>
      <c r="ALL40"/>
      <c r="ALM40"/>
      <c r="ALN40"/>
      <c r="ALO40"/>
      <c r="ALP40"/>
      <c r="ALQ40"/>
      <c r="ALR40"/>
      <c r="ALS40"/>
      <c r="ALT40"/>
      <c r="ALU40"/>
      <c r="ALV40"/>
      <c r="ALW40"/>
      <c r="ALX40"/>
      <c r="ALY40"/>
      <c r="ALZ40"/>
      <c r="AMA40"/>
      <c r="AMB40"/>
      <c r="AMC40"/>
      <c r="AMD40"/>
      <c r="AME40"/>
      <c r="AMF40"/>
      <c r="AMG40"/>
      <c r="AMH40"/>
      <c r="AMI40"/>
      <c r="AMJ40"/>
      <c r="AMK40"/>
      <c r="AML40"/>
      <c r="AMM40"/>
      <c r="AMN40"/>
      <c r="AMO40"/>
      <c r="AMP40"/>
      <c r="AMQ40"/>
      <c r="AMR40"/>
      <c r="AMS40"/>
      <c r="AMT40"/>
      <c r="AMU40"/>
      <c r="AMV40"/>
      <c r="AMW40"/>
      <c r="AMX40"/>
      <c r="AMY40"/>
      <c r="AMZ40"/>
      <c r="ANA40"/>
      <c r="ANB40"/>
      <c r="ANC40"/>
      <c r="AND40"/>
      <c r="ANE40"/>
      <c r="ANF40"/>
      <c r="ANG40"/>
      <c r="ANH40"/>
      <c r="ANI40"/>
      <c r="ANJ40"/>
      <c r="ANK40"/>
      <c r="ANL40"/>
      <c r="ANM40"/>
      <c r="ANN40"/>
      <c r="ANO40"/>
      <c r="ANP40"/>
      <c r="ANQ40"/>
      <c r="ANR40"/>
      <c r="ANS40"/>
      <c r="ANT40"/>
      <c r="ANU40"/>
      <c r="ANV40"/>
      <c r="ANW40"/>
      <c r="ANX40"/>
      <c r="ANY40"/>
      <c r="ANZ40"/>
      <c r="AOA40"/>
      <c r="AOB40"/>
      <c r="AOC40"/>
      <c r="AOD40"/>
      <c r="AOE40"/>
      <c r="AOF40"/>
      <c r="AOG40"/>
      <c r="AOH40"/>
      <c r="AOI40"/>
      <c r="AOJ40"/>
      <c r="AOK40"/>
      <c r="AOL40"/>
      <c r="AOM40"/>
      <c r="AON40"/>
      <c r="AOO40"/>
      <c r="AOP40"/>
      <c r="AOQ40"/>
      <c r="AOR40"/>
      <c r="AOS40"/>
      <c r="AOT40"/>
      <c r="AOU40"/>
      <c r="AOV40"/>
      <c r="AOW40"/>
      <c r="AOX40"/>
      <c r="AOY40"/>
      <c r="AOZ40"/>
      <c r="APA40"/>
      <c r="APB40"/>
      <c r="APC40"/>
      <c r="APD40"/>
      <c r="APE40"/>
      <c r="APF40"/>
      <c r="APG40"/>
      <c r="APH40"/>
      <c r="API40"/>
      <c r="APJ40"/>
      <c r="APK40"/>
      <c r="APL40"/>
      <c r="APM40"/>
      <c r="APN40"/>
      <c r="APO40"/>
      <c r="APP40"/>
      <c r="APQ40"/>
      <c r="APR40"/>
      <c r="APS40"/>
      <c r="APT40"/>
      <c r="APU40"/>
      <c r="APV40"/>
      <c r="APW40"/>
      <c r="APX40"/>
      <c r="APY40"/>
      <c r="APZ40"/>
      <c r="AQA40"/>
      <c r="AQB40"/>
      <c r="AQC40"/>
      <c r="AQD40"/>
      <c r="AQE40"/>
      <c r="AQF40"/>
      <c r="AQG40"/>
      <c r="AQH40"/>
      <c r="AQI40"/>
      <c r="AQJ40"/>
      <c r="AQK40"/>
      <c r="AQL40"/>
      <c r="AQM40"/>
      <c r="AQN40"/>
      <c r="AQO40"/>
      <c r="AQP40"/>
      <c r="AQQ40"/>
      <c r="AQR40"/>
      <c r="AQS40"/>
      <c r="AQT40"/>
      <c r="AQU40"/>
      <c r="AQV40"/>
      <c r="AQW40"/>
      <c r="AQX40"/>
      <c r="AQY40"/>
      <c r="AQZ40"/>
      <c r="ARA40"/>
      <c r="ARB40"/>
      <c r="ARC40"/>
      <c r="ARD40"/>
      <c r="ARE40"/>
      <c r="ARF40"/>
      <c r="ARG40"/>
      <c r="ARH40"/>
      <c r="ARI40"/>
      <c r="ARJ40"/>
      <c r="ARK40"/>
      <c r="ARL40"/>
      <c r="ARM40"/>
      <c r="ARN40"/>
      <c r="ARO40"/>
      <c r="ARP40"/>
      <c r="ARQ40"/>
      <c r="ARR40"/>
      <c r="ARS40"/>
      <c r="ART40"/>
      <c r="ARU40"/>
      <c r="ARV40"/>
      <c r="ARW40"/>
      <c r="ARX40"/>
      <c r="ARY40"/>
      <c r="ARZ40"/>
      <c r="ASA40"/>
      <c r="ASB40"/>
      <c r="ASC40"/>
      <c r="ASD40"/>
      <c r="ASE40"/>
      <c r="ASF40"/>
      <c r="ASG40"/>
      <c r="ASH40"/>
      <c r="ASI40"/>
      <c r="ASJ40"/>
      <c r="ASK40"/>
      <c r="ASL40"/>
      <c r="ASM40"/>
      <c r="ASN40"/>
      <c r="ASO40"/>
      <c r="ASP40"/>
      <c r="ASQ40"/>
      <c r="ASR40"/>
      <c r="ASS40"/>
      <c r="AST40"/>
      <c r="ASU40"/>
      <c r="ASV40"/>
      <c r="ASW40"/>
      <c r="ASX40"/>
      <c r="ASY40"/>
      <c r="ASZ40"/>
      <c r="ATA40"/>
      <c r="ATB40"/>
      <c r="ATC40"/>
      <c r="ATD40"/>
      <c r="ATE40"/>
      <c r="ATF40"/>
      <c r="ATG40"/>
      <c r="ATH40"/>
      <c r="ATI40"/>
      <c r="ATJ40"/>
      <c r="ATK40"/>
      <c r="ATL40"/>
      <c r="ATM40"/>
      <c r="ATN40"/>
      <c r="ATO40"/>
      <c r="ATP40"/>
      <c r="ATQ40"/>
      <c r="ATR40"/>
      <c r="ATS40"/>
      <c r="ATT40"/>
      <c r="ATU40"/>
      <c r="ATV40"/>
      <c r="ATW40"/>
      <c r="ATX40"/>
      <c r="ATY40"/>
      <c r="ATZ40"/>
      <c r="AUA40"/>
      <c r="AUB40"/>
      <c r="AUC40"/>
      <c r="AUD40"/>
      <c r="AUE40"/>
      <c r="AUF40"/>
      <c r="AUG40"/>
      <c r="AUH40"/>
      <c r="AUI40"/>
      <c r="AUJ40"/>
      <c r="AUK40"/>
      <c r="AUL40"/>
      <c r="AUM40"/>
      <c r="AUN40"/>
      <c r="AUO40"/>
      <c r="AUP40"/>
      <c r="AUQ40"/>
      <c r="AUR40"/>
      <c r="AUS40"/>
      <c r="AUT40"/>
      <c r="AUU40"/>
      <c r="AUV40"/>
      <c r="AUW40"/>
      <c r="AUX40"/>
      <c r="AUY40"/>
      <c r="AUZ40"/>
      <c r="AVA40"/>
      <c r="AVB40"/>
      <c r="AVC40"/>
      <c r="AVD40"/>
      <c r="AVE40"/>
      <c r="AVF40"/>
      <c r="AVG40"/>
      <c r="AVH40"/>
      <c r="AVI40"/>
      <c r="AVJ40"/>
      <c r="AVK40"/>
      <c r="AVL40"/>
      <c r="AVM40"/>
      <c r="AVN40"/>
      <c r="AVO40"/>
      <c r="AVP40"/>
      <c r="AVQ40"/>
      <c r="AVR40"/>
      <c r="AVS40"/>
      <c r="AVT40"/>
      <c r="AVU40"/>
      <c r="AVV40"/>
      <c r="AVW40"/>
      <c r="AVX40"/>
      <c r="AVY40"/>
      <c r="AVZ40"/>
      <c r="AWA40"/>
      <c r="AWB40"/>
      <c r="AWC40"/>
      <c r="AWD40"/>
      <c r="AWE40"/>
      <c r="AWF40"/>
      <c r="AWG40"/>
      <c r="AWH40"/>
      <c r="AWI40"/>
      <c r="AWJ40"/>
      <c r="AWK40"/>
      <c r="AWL40"/>
      <c r="AWM40"/>
      <c r="AWN40"/>
      <c r="AWO40"/>
      <c r="AWP40"/>
      <c r="AWQ40"/>
      <c r="AWR40"/>
      <c r="AWS40"/>
    </row>
    <row r="41" spans="1:1293" s="54" customFormat="1" ht="45" x14ac:dyDescent="0.2">
      <c r="A41" s="198"/>
      <c r="B41" s="165" t="s">
        <v>134</v>
      </c>
      <c r="C41" s="199"/>
      <c r="D41" s="169" t="s">
        <v>60</v>
      </c>
      <c r="E41" s="200">
        <f>SUM(E42:E42)</f>
        <v>3396230.68</v>
      </c>
      <c r="F41" s="200">
        <f>F42</f>
        <v>0</v>
      </c>
      <c r="G41" s="200">
        <f>SUM(G42:G42)</f>
        <v>3796242.77</v>
      </c>
      <c r="H41" s="201">
        <f t="shared" ref="H41:H42" si="12">SUM(G41/E41*100)</f>
        <v>111.77811897041103</v>
      </c>
      <c r="I41" s="202">
        <v>0</v>
      </c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  <c r="RG41"/>
      <c r="RH41"/>
      <c r="RI41"/>
      <c r="RJ41"/>
      <c r="RK41"/>
      <c r="RL41"/>
      <c r="RM41"/>
      <c r="RN41"/>
      <c r="RO41"/>
      <c r="RP41"/>
      <c r="RQ41"/>
      <c r="RR41"/>
      <c r="RS41"/>
      <c r="RT41"/>
      <c r="RU41"/>
      <c r="RV41"/>
      <c r="RW41"/>
      <c r="RX41"/>
      <c r="RY41"/>
      <c r="RZ41"/>
      <c r="SA41"/>
      <c r="SB41"/>
      <c r="SC41"/>
      <c r="SD41"/>
      <c r="SE41"/>
      <c r="SF41"/>
      <c r="SG41"/>
      <c r="SH41"/>
      <c r="SI41"/>
      <c r="SJ41"/>
      <c r="SK41"/>
      <c r="SL41"/>
      <c r="SM41"/>
      <c r="SN41"/>
      <c r="SO41"/>
      <c r="SP41"/>
      <c r="SQ41"/>
      <c r="SR41"/>
      <c r="SS41"/>
      <c r="ST41"/>
      <c r="SU41"/>
      <c r="SV41"/>
      <c r="SW41"/>
      <c r="SX41"/>
      <c r="SY41"/>
      <c r="SZ41"/>
      <c r="TA41"/>
      <c r="TB41"/>
      <c r="TC41"/>
      <c r="TD41"/>
      <c r="TE41"/>
      <c r="TF41"/>
      <c r="TG41"/>
      <c r="TH41"/>
      <c r="TI41"/>
      <c r="TJ41"/>
      <c r="TK41"/>
      <c r="TL41"/>
      <c r="TM41"/>
      <c r="TN41"/>
      <c r="TO41"/>
      <c r="TP41"/>
      <c r="TQ41"/>
      <c r="TR41"/>
      <c r="TS41"/>
      <c r="TT41"/>
      <c r="TU41"/>
      <c r="TV41"/>
      <c r="TW41"/>
      <c r="TX41"/>
      <c r="TY41"/>
      <c r="TZ41"/>
      <c r="UA41"/>
      <c r="UB41"/>
      <c r="UC41"/>
      <c r="UD41"/>
      <c r="UE41"/>
      <c r="UF41"/>
      <c r="UG41"/>
      <c r="UH41"/>
      <c r="UI41"/>
      <c r="UJ41"/>
      <c r="UK41"/>
      <c r="UL41"/>
      <c r="UM41"/>
      <c r="UN41"/>
      <c r="UO41"/>
      <c r="UP41"/>
      <c r="UQ41"/>
      <c r="UR41"/>
      <c r="US41"/>
      <c r="UT41"/>
      <c r="UU41"/>
      <c r="UV41"/>
      <c r="UW41"/>
      <c r="UX41"/>
      <c r="UY41"/>
      <c r="UZ41"/>
      <c r="VA41"/>
      <c r="VB41"/>
      <c r="VC41"/>
      <c r="VD41"/>
      <c r="VE41"/>
      <c r="VF41"/>
      <c r="VG41"/>
      <c r="VH41"/>
      <c r="VI41"/>
      <c r="VJ41"/>
      <c r="VK41"/>
      <c r="VL41"/>
      <c r="VM41"/>
      <c r="VN41"/>
      <c r="VO41"/>
      <c r="VP41"/>
      <c r="VQ41"/>
      <c r="VR41"/>
      <c r="VS41"/>
      <c r="VT41"/>
      <c r="VU41"/>
      <c r="VV41"/>
      <c r="VW41"/>
      <c r="VX41"/>
      <c r="VY41"/>
      <c r="VZ41"/>
      <c r="WA41"/>
      <c r="WB41"/>
      <c r="WC41"/>
      <c r="WD41"/>
      <c r="WE41"/>
      <c r="WF41"/>
      <c r="WG41"/>
      <c r="WH41"/>
      <c r="WI41"/>
      <c r="WJ41"/>
      <c r="WK41"/>
      <c r="WL41"/>
      <c r="WM41"/>
      <c r="WN41"/>
      <c r="WO41"/>
      <c r="WP41"/>
      <c r="WQ41"/>
      <c r="WR41"/>
      <c r="WS41"/>
      <c r="WT41"/>
      <c r="WU41"/>
      <c r="WV41"/>
      <c r="WW41"/>
      <c r="WX41"/>
      <c r="WY41"/>
      <c r="WZ41"/>
      <c r="XA41"/>
      <c r="XB41"/>
      <c r="XC41"/>
      <c r="XD41"/>
      <c r="XE41"/>
      <c r="XF41"/>
      <c r="XG41"/>
      <c r="XH41"/>
      <c r="XI41"/>
      <c r="XJ41"/>
      <c r="XK41"/>
      <c r="XL41"/>
      <c r="XM41"/>
      <c r="XN41"/>
      <c r="XO41"/>
      <c r="XP41"/>
      <c r="XQ41"/>
      <c r="XR41"/>
      <c r="XS41"/>
      <c r="XT41"/>
      <c r="XU41"/>
      <c r="XV41"/>
      <c r="XW41"/>
      <c r="XX41"/>
      <c r="XY41"/>
      <c r="XZ41"/>
      <c r="YA41"/>
      <c r="YB41"/>
      <c r="YC41"/>
      <c r="YD41"/>
      <c r="YE41"/>
      <c r="YF41"/>
      <c r="YG41"/>
      <c r="YH41"/>
      <c r="YI41"/>
      <c r="YJ41"/>
      <c r="YK41"/>
      <c r="YL41"/>
      <c r="YM41"/>
      <c r="YN41"/>
      <c r="YO41"/>
      <c r="YP41"/>
      <c r="YQ41"/>
      <c r="YR41"/>
      <c r="YS41"/>
      <c r="YT41"/>
      <c r="YU41"/>
      <c r="YV41"/>
      <c r="YW41"/>
      <c r="YX41"/>
      <c r="YY41"/>
      <c r="YZ41"/>
      <c r="ZA41"/>
      <c r="ZB41"/>
      <c r="ZC41"/>
      <c r="ZD41"/>
      <c r="ZE41"/>
      <c r="ZF41"/>
      <c r="ZG41"/>
      <c r="ZH41"/>
      <c r="ZI41"/>
      <c r="ZJ41"/>
      <c r="ZK41"/>
      <c r="ZL41"/>
      <c r="ZM41"/>
      <c r="ZN41"/>
      <c r="ZO41"/>
      <c r="ZP41"/>
      <c r="ZQ41"/>
      <c r="ZR41"/>
      <c r="ZS41"/>
      <c r="ZT41"/>
      <c r="ZU41"/>
      <c r="ZV41"/>
      <c r="ZW41"/>
      <c r="ZX41"/>
      <c r="ZY41"/>
      <c r="ZZ41"/>
      <c r="AAA41"/>
      <c r="AAB41"/>
      <c r="AAC41"/>
      <c r="AAD41"/>
      <c r="AAE41"/>
      <c r="AAF41"/>
      <c r="AAG41"/>
      <c r="AAH41"/>
      <c r="AAI41"/>
      <c r="AAJ41"/>
      <c r="AAK41"/>
      <c r="AAL41"/>
      <c r="AAM41"/>
      <c r="AAN41"/>
      <c r="AAO41"/>
      <c r="AAP41"/>
      <c r="AAQ41"/>
      <c r="AAR41"/>
      <c r="AAS41"/>
      <c r="AAT41"/>
      <c r="AAU41"/>
      <c r="AAV41"/>
      <c r="AAW41"/>
      <c r="AAX41"/>
      <c r="AAY41"/>
      <c r="AAZ41"/>
      <c r="ABA41"/>
      <c r="ABB41"/>
      <c r="ABC41"/>
      <c r="ABD41"/>
      <c r="ABE41"/>
      <c r="ABF41"/>
      <c r="ABG41"/>
      <c r="ABH41"/>
      <c r="ABI41"/>
      <c r="ABJ41"/>
      <c r="ABK41"/>
      <c r="ABL41"/>
      <c r="ABM41"/>
      <c r="ABN41"/>
      <c r="ABO41"/>
      <c r="ABP41"/>
      <c r="ABQ41"/>
      <c r="ABR41"/>
      <c r="ABS41"/>
      <c r="ABT41"/>
      <c r="ABU41"/>
      <c r="ABV41"/>
      <c r="ABW41"/>
      <c r="ABX41"/>
      <c r="ABY41"/>
      <c r="ABZ41"/>
      <c r="ACA41"/>
      <c r="ACB41"/>
      <c r="ACC41"/>
      <c r="ACD41"/>
      <c r="ACE41"/>
      <c r="ACF41"/>
      <c r="ACG41"/>
      <c r="ACH41"/>
      <c r="ACI41"/>
      <c r="ACJ41"/>
      <c r="ACK41"/>
      <c r="ACL41"/>
      <c r="ACM41"/>
      <c r="ACN41"/>
      <c r="ACO41"/>
      <c r="ACP41"/>
      <c r="ACQ41"/>
      <c r="ACR41"/>
      <c r="ACS41"/>
      <c r="ACT41"/>
      <c r="ACU41"/>
      <c r="ACV41"/>
      <c r="ACW41"/>
      <c r="ACX41"/>
      <c r="ACY41"/>
      <c r="ACZ41"/>
      <c r="ADA41"/>
      <c r="ADB41"/>
      <c r="ADC41"/>
      <c r="ADD41"/>
      <c r="ADE41"/>
      <c r="ADF41"/>
      <c r="ADG41"/>
      <c r="ADH41"/>
      <c r="ADI41"/>
      <c r="ADJ41"/>
      <c r="ADK41"/>
      <c r="ADL41"/>
      <c r="ADM41"/>
      <c r="ADN41"/>
      <c r="ADO41"/>
      <c r="ADP41"/>
      <c r="ADQ41"/>
      <c r="ADR41"/>
      <c r="ADS41"/>
      <c r="ADT41"/>
      <c r="ADU41"/>
      <c r="ADV41"/>
      <c r="ADW41"/>
      <c r="ADX41"/>
      <c r="ADY41"/>
      <c r="ADZ41"/>
      <c r="AEA41"/>
      <c r="AEB41"/>
      <c r="AEC41"/>
      <c r="AED41"/>
      <c r="AEE41"/>
      <c r="AEF41"/>
      <c r="AEG41"/>
      <c r="AEH41"/>
      <c r="AEI41"/>
      <c r="AEJ41"/>
      <c r="AEK41"/>
      <c r="AEL41"/>
      <c r="AEM41"/>
      <c r="AEN41"/>
      <c r="AEO41"/>
      <c r="AEP41"/>
      <c r="AEQ41"/>
      <c r="AER41"/>
      <c r="AES41"/>
      <c r="AET41"/>
      <c r="AEU41"/>
      <c r="AEV41"/>
      <c r="AEW41"/>
      <c r="AEX41"/>
      <c r="AEY41"/>
      <c r="AEZ41"/>
      <c r="AFA41"/>
      <c r="AFB41"/>
      <c r="AFC41"/>
      <c r="AFD41"/>
      <c r="AFE41"/>
      <c r="AFF41"/>
      <c r="AFG41"/>
      <c r="AFH41"/>
      <c r="AFI41"/>
      <c r="AFJ41"/>
      <c r="AFK41"/>
      <c r="AFL41"/>
      <c r="AFM41"/>
      <c r="AFN41"/>
      <c r="AFO41"/>
      <c r="AFP41"/>
      <c r="AFQ41"/>
      <c r="AFR41"/>
      <c r="AFS41"/>
      <c r="AFT41"/>
      <c r="AFU41"/>
      <c r="AFV41"/>
      <c r="AFW41"/>
      <c r="AFX41"/>
      <c r="AFY41"/>
      <c r="AFZ41"/>
      <c r="AGA41"/>
      <c r="AGB41"/>
      <c r="AGC41"/>
      <c r="AGD41"/>
      <c r="AGE41"/>
      <c r="AGF41"/>
      <c r="AGG41"/>
      <c r="AGH41"/>
      <c r="AGI41"/>
      <c r="AGJ41"/>
      <c r="AGK41"/>
      <c r="AGL41"/>
      <c r="AGM41"/>
      <c r="AGN41"/>
      <c r="AGO41"/>
      <c r="AGP41"/>
      <c r="AGQ41"/>
      <c r="AGR41"/>
      <c r="AGS41"/>
      <c r="AGT41"/>
      <c r="AGU41"/>
      <c r="AGV41"/>
      <c r="AGW41"/>
      <c r="AGX41"/>
      <c r="AGY41"/>
      <c r="AGZ41"/>
      <c r="AHA41"/>
      <c r="AHB41"/>
      <c r="AHC41"/>
      <c r="AHD41"/>
      <c r="AHE41"/>
      <c r="AHF41"/>
      <c r="AHG41"/>
      <c r="AHH41"/>
      <c r="AHI41"/>
      <c r="AHJ41"/>
      <c r="AHK41"/>
      <c r="AHL41"/>
      <c r="AHM41"/>
      <c r="AHN41"/>
      <c r="AHO41"/>
      <c r="AHP41"/>
      <c r="AHQ41"/>
      <c r="AHR41"/>
      <c r="AHS41"/>
      <c r="AHT41"/>
      <c r="AHU41"/>
      <c r="AHV41"/>
      <c r="AHW41"/>
      <c r="AHX41"/>
      <c r="AHY41"/>
      <c r="AHZ41"/>
      <c r="AIA41"/>
      <c r="AIB41"/>
      <c r="AIC41"/>
      <c r="AID41"/>
      <c r="AIE41"/>
      <c r="AIF41"/>
      <c r="AIG41"/>
      <c r="AIH41"/>
      <c r="AII41"/>
      <c r="AIJ41"/>
      <c r="AIK41"/>
      <c r="AIL41"/>
      <c r="AIM41"/>
      <c r="AIN41"/>
      <c r="AIO41"/>
      <c r="AIP41"/>
      <c r="AIQ41"/>
      <c r="AIR41"/>
      <c r="AIS41"/>
      <c r="AIT41"/>
      <c r="AIU41"/>
      <c r="AIV41"/>
      <c r="AIW41"/>
      <c r="AIX41"/>
      <c r="AIY41"/>
      <c r="AIZ41"/>
      <c r="AJA41"/>
      <c r="AJB41"/>
      <c r="AJC41"/>
      <c r="AJD41"/>
      <c r="AJE41"/>
      <c r="AJF41"/>
      <c r="AJG41"/>
      <c r="AJH41"/>
      <c r="AJI41"/>
      <c r="AJJ41"/>
      <c r="AJK41"/>
      <c r="AJL41"/>
      <c r="AJM41"/>
      <c r="AJN41"/>
      <c r="AJO41"/>
      <c r="AJP41"/>
      <c r="AJQ41"/>
      <c r="AJR41"/>
      <c r="AJS41"/>
      <c r="AJT41"/>
      <c r="AJU41"/>
      <c r="AJV41"/>
      <c r="AJW41"/>
      <c r="AJX41"/>
      <c r="AJY41"/>
      <c r="AJZ41"/>
      <c r="AKA41"/>
      <c r="AKB41"/>
      <c r="AKC41"/>
      <c r="AKD41"/>
      <c r="AKE41"/>
      <c r="AKF41"/>
      <c r="AKG41"/>
      <c r="AKH41"/>
      <c r="AKI41"/>
      <c r="AKJ41"/>
      <c r="AKK41"/>
      <c r="AKL41"/>
      <c r="AKM41"/>
      <c r="AKN41"/>
      <c r="AKO41"/>
      <c r="AKP41"/>
      <c r="AKQ41"/>
      <c r="AKR41"/>
      <c r="AKS41"/>
      <c r="AKT41"/>
      <c r="AKU41"/>
      <c r="AKV41"/>
      <c r="AKW41"/>
      <c r="AKX41"/>
      <c r="AKY41"/>
      <c r="AKZ41"/>
      <c r="ALA41"/>
      <c r="ALB41"/>
      <c r="ALC41"/>
      <c r="ALD41"/>
      <c r="ALE41"/>
      <c r="ALF41"/>
      <c r="ALG41"/>
      <c r="ALH41"/>
      <c r="ALI41"/>
      <c r="ALJ41"/>
      <c r="ALK41"/>
      <c r="ALL41"/>
      <c r="ALM41"/>
      <c r="ALN41"/>
      <c r="ALO41"/>
      <c r="ALP41"/>
      <c r="ALQ41"/>
      <c r="ALR41"/>
      <c r="ALS41"/>
      <c r="ALT41"/>
      <c r="ALU41"/>
      <c r="ALV41"/>
      <c r="ALW41"/>
      <c r="ALX41"/>
      <c r="ALY41"/>
      <c r="ALZ41"/>
      <c r="AMA41"/>
      <c r="AMB41"/>
      <c r="AMC41"/>
      <c r="AMD41"/>
      <c r="AME41"/>
      <c r="AMF41"/>
      <c r="AMG41"/>
      <c r="AMH41"/>
      <c r="AMI41"/>
      <c r="AMJ41"/>
      <c r="AMK41"/>
      <c r="AML41"/>
      <c r="AMM41"/>
      <c r="AMN41"/>
      <c r="AMO41"/>
      <c r="AMP41"/>
      <c r="AMQ41"/>
      <c r="AMR41"/>
      <c r="AMS41"/>
      <c r="AMT41"/>
      <c r="AMU41"/>
      <c r="AMV41"/>
      <c r="AMW41"/>
      <c r="AMX41"/>
      <c r="AMY41"/>
      <c r="AMZ41"/>
      <c r="ANA41"/>
      <c r="ANB41"/>
      <c r="ANC41"/>
      <c r="AND41"/>
      <c r="ANE41"/>
      <c r="ANF41"/>
      <c r="ANG41"/>
      <c r="ANH41"/>
      <c r="ANI41"/>
      <c r="ANJ41"/>
      <c r="ANK41"/>
      <c r="ANL41"/>
      <c r="ANM41"/>
      <c r="ANN41"/>
      <c r="ANO41"/>
      <c r="ANP41"/>
      <c r="ANQ41"/>
      <c r="ANR41"/>
      <c r="ANS41"/>
      <c r="ANT41"/>
      <c r="ANU41"/>
      <c r="ANV41"/>
      <c r="ANW41"/>
      <c r="ANX41"/>
      <c r="ANY41"/>
      <c r="ANZ41"/>
      <c r="AOA41"/>
      <c r="AOB41"/>
      <c r="AOC41"/>
      <c r="AOD41"/>
      <c r="AOE41"/>
      <c r="AOF41"/>
      <c r="AOG41"/>
      <c r="AOH41"/>
      <c r="AOI41"/>
      <c r="AOJ41"/>
      <c r="AOK41"/>
      <c r="AOL41"/>
      <c r="AOM41"/>
      <c r="AON41"/>
      <c r="AOO41"/>
      <c r="AOP41"/>
      <c r="AOQ41"/>
      <c r="AOR41"/>
      <c r="AOS41"/>
      <c r="AOT41"/>
      <c r="AOU41"/>
      <c r="AOV41"/>
      <c r="AOW41"/>
      <c r="AOX41"/>
      <c r="AOY41"/>
      <c r="AOZ41"/>
      <c r="APA41"/>
      <c r="APB41"/>
      <c r="APC41"/>
      <c r="APD41"/>
      <c r="APE41"/>
      <c r="APF41"/>
      <c r="APG41"/>
      <c r="APH41"/>
      <c r="API41"/>
      <c r="APJ41"/>
      <c r="APK41"/>
      <c r="APL41"/>
      <c r="APM41"/>
      <c r="APN41"/>
      <c r="APO41"/>
      <c r="APP41"/>
      <c r="APQ41"/>
      <c r="APR41"/>
      <c r="APS41"/>
      <c r="APT41"/>
      <c r="APU41"/>
      <c r="APV41"/>
      <c r="APW41"/>
      <c r="APX41"/>
      <c r="APY41"/>
      <c r="APZ41"/>
      <c r="AQA41"/>
      <c r="AQB41"/>
      <c r="AQC41"/>
      <c r="AQD41"/>
      <c r="AQE41"/>
      <c r="AQF41"/>
      <c r="AQG41"/>
      <c r="AQH41"/>
      <c r="AQI41"/>
      <c r="AQJ41"/>
      <c r="AQK41"/>
      <c r="AQL41"/>
      <c r="AQM41"/>
      <c r="AQN41"/>
      <c r="AQO41"/>
      <c r="AQP41"/>
      <c r="AQQ41"/>
      <c r="AQR41"/>
      <c r="AQS41"/>
      <c r="AQT41"/>
      <c r="AQU41"/>
      <c r="AQV41"/>
      <c r="AQW41"/>
      <c r="AQX41"/>
      <c r="AQY41"/>
      <c r="AQZ41"/>
      <c r="ARA41"/>
      <c r="ARB41"/>
      <c r="ARC41"/>
      <c r="ARD41"/>
      <c r="ARE41"/>
      <c r="ARF41"/>
      <c r="ARG41"/>
      <c r="ARH41"/>
      <c r="ARI41"/>
      <c r="ARJ41"/>
      <c r="ARK41"/>
      <c r="ARL41"/>
      <c r="ARM41"/>
      <c r="ARN41"/>
      <c r="ARO41"/>
      <c r="ARP41"/>
      <c r="ARQ41"/>
      <c r="ARR41"/>
      <c r="ARS41"/>
      <c r="ART41"/>
      <c r="ARU41"/>
      <c r="ARV41"/>
      <c r="ARW41"/>
      <c r="ARX41"/>
      <c r="ARY41"/>
      <c r="ARZ41"/>
      <c r="ASA41"/>
      <c r="ASB41"/>
      <c r="ASC41"/>
      <c r="ASD41"/>
      <c r="ASE41"/>
      <c r="ASF41"/>
      <c r="ASG41"/>
      <c r="ASH41"/>
      <c r="ASI41"/>
      <c r="ASJ41"/>
      <c r="ASK41"/>
      <c r="ASL41"/>
      <c r="ASM41"/>
      <c r="ASN41"/>
      <c r="ASO41"/>
      <c r="ASP41"/>
      <c r="ASQ41"/>
      <c r="ASR41"/>
      <c r="ASS41"/>
      <c r="AST41"/>
      <c r="ASU41"/>
      <c r="ASV41"/>
      <c r="ASW41"/>
      <c r="ASX41"/>
      <c r="ASY41"/>
      <c r="ASZ41"/>
      <c r="ATA41"/>
      <c r="ATB41"/>
      <c r="ATC41"/>
      <c r="ATD41"/>
      <c r="ATE41"/>
      <c r="ATF41"/>
      <c r="ATG41"/>
      <c r="ATH41"/>
      <c r="ATI41"/>
      <c r="ATJ41"/>
      <c r="ATK41"/>
      <c r="ATL41"/>
      <c r="ATM41"/>
      <c r="ATN41"/>
      <c r="ATO41"/>
      <c r="ATP41"/>
      <c r="ATQ41"/>
      <c r="ATR41"/>
      <c r="ATS41"/>
      <c r="ATT41"/>
      <c r="ATU41"/>
      <c r="ATV41"/>
      <c r="ATW41"/>
      <c r="ATX41"/>
      <c r="ATY41"/>
      <c r="ATZ41"/>
      <c r="AUA41"/>
      <c r="AUB41"/>
      <c r="AUC41"/>
      <c r="AUD41"/>
      <c r="AUE41"/>
      <c r="AUF41"/>
      <c r="AUG41"/>
      <c r="AUH41"/>
      <c r="AUI41"/>
      <c r="AUJ41"/>
      <c r="AUK41"/>
      <c r="AUL41"/>
      <c r="AUM41"/>
      <c r="AUN41"/>
      <c r="AUO41"/>
      <c r="AUP41"/>
      <c r="AUQ41"/>
      <c r="AUR41"/>
      <c r="AUS41"/>
      <c r="AUT41"/>
      <c r="AUU41"/>
      <c r="AUV41"/>
      <c r="AUW41"/>
      <c r="AUX41"/>
      <c r="AUY41"/>
      <c r="AUZ41"/>
      <c r="AVA41"/>
      <c r="AVB41"/>
      <c r="AVC41"/>
      <c r="AVD41"/>
      <c r="AVE41"/>
      <c r="AVF41"/>
      <c r="AVG41"/>
      <c r="AVH41"/>
      <c r="AVI41"/>
      <c r="AVJ41"/>
      <c r="AVK41"/>
      <c r="AVL41"/>
      <c r="AVM41"/>
      <c r="AVN41"/>
      <c r="AVO41"/>
      <c r="AVP41"/>
      <c r="AVQ41"/>
      <c r="AVR41"/>
      <c r="AVS41"/>
      <c r="AVT41"/>
      <c r="AVU41"/>
      <c r="AVV41"/>
      <c r="AVW41"/>
      <c r="AVX41"/>
      <c r="AVY41"/>
      <c r="AVZ41"/>
      <c r="AWA41"/>
      <c r="AWB41"/>
      <c r="AWC41"/>
      <c r="AWD41"/>
      <c r="AWE41"/>
      <c r="AWF41"/>
      <c r="AWG41"/>
      <c r="AWH41"/>
      <c r="AWI41"/>
      <c r="AWJ41"/>
      <c r="AWK41"/>
      <c r="AWL41"/>
      <c r="AWM41"/>
      <c r="AWN41"/>
      <c r="AWO41"/>
      <c r="AWP41"/>
      <c r="AWQ41"/>
      <c r="AWR41"/>
      <c r="AWS41"/>
    </row>
    <row r="42" spans="1:1293" s="57" customFormat="1" ht="30" x14ac:dyDescent="0.2">
      <c r="A42" s="206"/>
      <c r="B42" s="160" t="s">
        <v>135</v>
      </c>
      <c r="C42" s="240"/>
      <c r="D42" s="170" t="s">
        <v>136</v>
      </c>
      <c r="E42" s="208">
        <v>3396230.68</v>
      </c>
      <c r="F42" s="208">
        <v>0</v>
      </c>
      <c r="G42" s="208">
        <v>3796242.77</v>
      </c>
      <c r="H42" s="367">
        <f t="shared" si="12"/>
        <v>111.77811897041103</v>
      </c>
      <c r="I42" s="368">
        <v>0</v>
      </c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  <c r="RG42"/>
      <c r="RH42"/>
      <c r="RI42"/>
      <c r="RJ42"/>
      <c r="RK42"/>
      <c r="RL42"/>
      <c r="RM42"/>
      <c r="RN42"/>
      <c r="RO42"/>
      <c r="RP42"/>
      <c r="RQ42"/>
      <c r="RR42"/>
      <c r="RS42"/>
      <c r="RT42"/>
      <c r="RU42"/>
      <c r="RV42"/>
      <c r="RW42"/>
      <c r="RX42"/>
      <c r="RY42"/>
      <c r="RZ42"/>
      <c r="SA42"/>
      <c r="SB42"/>
      <c r="SC42"/>
      <c r="SD42"/>
      <c r="SE42"/>
      <c r="SF42"/>
      <c r="SG42"/>
      <c r="SH42"/>
      <c r="SI42"/>
      <c r="SJ42"/>
      <c r="SK42"/>
      <c r="SL42"/>
      <c r="SM42"/>
      <c r="SN42"/>
      <c r="SO42"/>
      <c r="SP42"/>
      <c r="SQ42"/>
      <c r="SR42"/>
      <c r="SS42"/>
      <c r="ST42"/>
      <c r="SU42"/>
      <c r="SV42"/>
      <c r="SW42"/>
      <c r="SX42"/>
      <c r="SY42"/>
      <c r="SZ42"/>
      <c r="TA42"/>
      <c r="TB42"/>
      <c r="TC42"/>
      <c r="TD42"/>
      <c r="TE42"/>
      <c r="TF42"/>
      <c r="TG42"/>
      <c r="TH42"/>
      <c r="TI42"/>
      <c r="TJ42"/>
      <c r="TK42"/>
      <c r="TL42"/>
      <c r="TM42"/>
      <c r="TN42"/>
      <c r="TO42"/>
      <c r="TP42"/>
      <c r="TQ42"/>
      <c r="TR42"/>
      <c r="TS42"/>
      <c r="TT42"/>
      <c r="TU42"/>
      <c r="TV42"/>
      <c r="TW42"/>
      <c r="TX42"/>
      <c r="TY42"/>
      <c r="TZ42"/>
      <c r="UA42"/>
      <c r="UB42"/>
      <c r="UC42"/>
      <c r="UD42"/>
      <c r="UE42"/>
      <c r="UF42"/>
      <c r="UG42"/>
      <c r="UH42"/>
      <c r="UI42"/>
      <c r="UJ42"/>
      <c r="UK42"/>
      <c r="UL42"/>
      <c r="UM42"/>
      <c r="UN42"/>
      <c r="UO42"/>
      <c r="UP42"/>
      <c r="UQ42"/>
      <c r="UR42"/>
      <c r="US42"/>
      <c r="UT42"/>
      <c r="UU42"/>
      <c r="UV42"/>
      <c r="UW42"/>
      <c r="UX42"/>
      <c r="UY42"/>
      <c r="UZ42"/>
      <c r="VA42"/>
      <c r="VB42"/>
      <c r="VC42"/>
      <c r="VD42"/>
      <c r="VE42"/>
      <c r="VF42"/>
      <c r="VG42"/>
      <c r="VH42"/>
      <c r="VI42"/>
      <c r="VJ42"/>
      <c r="VK42"/>
      <c r="VL42"/>
      <c r="VM42"/>
      <c r="VN42"/>
      <c r="VO42"/>
      <c r="VP42"/>
      <c r="VQ42"/>
      <c r="VR42"/>
      <c r="VS42"/>
      <c r="VT42"/>
      <c r="VU42"/>
      <c r="VV42"/>
      <c r="VW42"/>
      <c r="VX42"/>
      <c r="VY42"/>
      <c r="VZ42"/>
      <c r="WA42"/>
      <c r="WB42"/>
      <c r="WC42"/>
      <c r="WD42"/>
      <c r="WE42"/>
      <c r="WF42"/>
      <c r="WG42"/>
      <c r="WH42"/>
      <c r="WI42"/>
      <c r="WJ42"/>
      <c r="WK42"/>
      <c r="WL42"/>
      <c r="WM42"/>
      <c r="WN42"/>
      <c r="WO42"/>
      <c r="WP42"/>
      <c r="WQ42"/>
      <c r="WR42"/>
      <c r="WS42"/>
      <c r="WT42"/>
      <c r="WU42"/>
      <c r="WV42"/>
      <c r="WW42"/>
      <c r="WX42"/>
      <c r="WY42"/>
      <c r="WZ42"/>
      <c r="XA42"/>
      <c r="XB42"/>
      <c r="XC42"/>
      <c r="XD42"/>
      <c r="XE42"/>
      <c r="XF42"/>
      <c r="XG42"/>
      <c r="XH42"/>
      <c r="XI42"/>
      <c r="XJ42"/>
      <c r="XK42"/>
      <c r="XL42"/>
      <c r="XM42"/>
      <c r="XN42"/>
      <c r="XO42"/>
      <c r="XP42"/>
      <c r="XQ42"/>
      <c r="XR42"/>
      <c r="XS42"/>
      <c r="XT42"/>
      <c r="XU42"/>
      <c r="XV42"/>
      <c r="XW42"/>
      <c r="XX42"/>
      <c r="XY42"/>
      <c r="XZ42"/>
      <c r="YA42"/>
      <c r="YB42"/>
      <c r="YC42"/>
      <c r="YD42"/>
      <c r="YE42"/>
      <c r="YF42"/>
      <c r="YG42"/>
      <c r="YH42"/>
      <c r="YI42"/>
      <c r="YJ42"/>
      <c r="YK42"/>
      <c r="YL42"/>
      <c r="YM42"/>
      <c r="YN42"/>
      <c r="YO42"/>
      <c r="YP42"/>
      <c r="YQ42"/>
      <c r="YR42"/>
      <c r="YS42"/>
      <c r="YT42"/>
      <c r="YU42"/>
      <c r="YV42"/>
      <c r="YW42"/>
      <c r="YX42"/>
      <c r="YY42"/>
      <c r="YZ42"/>
      <c r="ZA42"/>
      <c r="ZB42"/>
      <c r="ZC42"/>
      <c r="ZD42"/>
      <c r="ZE42"/>
      <c r="ZF42"/>
      <c r="ZG42"/>
      <c r="ZH42"/>
      <c r="ZI42"/>
      <c r="ZJ42"/>
      <c r="ZK42"/>
      <c r="ZL42"/>
      <c r="ZM42"/>
      <c r="ZN42"/>
      <c r="ZO42"/>
      <c r="ZP42"/>
      <c r="ZQ42"/>
      <c r="ZR42"/>
      <c r="ZS42"/>
      <c r="ZT42"/>
      <c r="ZU42"/>
      <c r="ZV42"/>
      <c r="ZW42"/>
      <c r="ZX42"/>
      <c r="ZY42"/>
      <c r="ZZ42"/>
      <c r="AAA42"/>
      <c r="AAB42"/>
      <c r="AAC42"/>
      <c r="AAD42"/>
      <c r="AAE42"/>
      <c r="AAF42"/>
      <c r="AAG42"/>
      <c r="AAH42"/>
      <c r="AAI42"/>
      <c r="AAJ42"/>
      <c r="AAK42"/>
      <c r="AAL42"/>
      <c r="AAM42"/>
      <c r="AAN42"/>
      <c r="AAO42"/>
      <c r="AAP42"/>
      <c r="AAQ42"/>
      <c r="AAR42"/>
      <c r="AAS42"/>
      <c r="AAT42"/>
      <c r="AAU42"/>
      <c r="AAV42"/>
      <c r="AAW42"/>
      <c r="AAX42"/>
      <c r="AAY42"/>
      <c r="AAZ42"/>
      <c r="ABA42"/>
      <c r="ABB42"/>
      <c r="ABC42"/>
      <c r="ABD42"/>
      <c r="ABE42"/>
      <c r="ABF42"/>
      <c r="ABG42"/>
      <c r="ABH42"/>
      <c r="ABI42"/>
      <c r="ABJ42"/>
      <c r="ABK42"/>
      <c r="ABL42"/>
      <c r="ABM42"/>
      <c r="ABN42"/>
      <c r="ABO42"/>
      <c r="ABP42"/>
      <c r="ABQ42"/>
      <c r="ABR42"/>
      <c r="ABS42"/>
      <c r="ABT42"/>
      <c r="ABU42"/>
      <c r="ABV42"/>
      <c r="ABW42"/>
      <c r="ABX42"/>
      <c r="ABY42"/>
      <c r="ABZ42"/>
      <c r="ACA42"/>
      <c r="ACB42"/>
      <c r="ACC42"/>
      <c r="ACD42"/>
      <c r="ACE42"/>
      <c r="ACF42"/>
      <c r="ACG42"/>
      <c r="ACH42"/>
      <c r="ACI42"/>
      <c r="ACJ42"/>
      <c r="ACK42"/>
      <c r="ACL42"/>
      <c r="ACM42"/>
      <c r="ACN42"/>
      <c r="ACO42"/>
      <c r="ACP42"/>
      <c r="ACQ42"/>
      <c r="ACR42"/>
      <c r="ACS42"/>
      <c r="ACT42"/>
      <c r="ACU42"/>
      <c r="ACV42"/>
      <c r="ACW42"/>
      <c r="ACX42"/>
      <c r="ACY42"/>
      <c r="ACZ42"/>
      <c r="ADA42"/>
      <c r="ADB42"/>
      <c r="ADC42"/>
      <c r="ADD42"/>
      <c r="ADE42"/>
      <c r="ADF42"/>
      <c r="ADG42"/>
      <c r="ADH42"/>
      <c r="ADI42"/>
      <c r="ADJ42"/>
      <c r="ADK42"/>
      <c r="ADL42"/>
      <c r="ADM42"/>
      <c r="ADN42"/>
      <c r="ADO42"/>
      <c r="ADP42"/>
      <c r="ADQ42"/>
      <c r="ADR42"/>
      <c r="ADS42"/>
      <c r="ADT42"/>
      <c r="ADU42"/>
      <c r="ADV42"/>
      <c r="ADW42"/>
      <c r="ADX42"/>
      <c r="ADY42"/>
      <c r="ADZ42"/>
      <c r="AEA42"/>
      <c r="AEB42"/>
      <c r="AEC42"/>
      <c r="AED42"/>
      <c r="AEE42"/>
      <c r="AEF42"/>
      <c r="AEG42"/>
      <c r="AEH42"/>
      <c r="AEI42"/>
      <c r="AEJ42"/>
      <c r="AEK42"/>
      <c r="AEL42"/>
      <c r="AEM42"/>
      <c r="AEN42"/>
      <c r="AEO42"/>
      <c r="AEP42"/>
      <c r="AEQ42"/>
      <c r="AER42"/>
      <c r="AES42"/>
      <c r="AET42"/>
      <c r="AEU42"/>
      <c r="AEV42"/>
      <c r="AEW42"/>
      <c r="AEX42"/>
      <c r="AEY42"/>
      <c r="AEZ42"/>
      <c r="AFA42"/>
      <c r="AFB42"/>
      <c r="AFC42"/>
      <c r="AFD42"/>
      <c r="AFE42"/>
      <c r="AFF42"/>
      <c r="AFG42"/>
      <c r="AFH42"/>
      <c r="AFI42"/>
      <c r="AFJ42"/>
      <c r="AFK42"/>
      <c r="AFL42"/>
      <c r="AFM42"/>
      <c r="AFN42"/>
      <c r="AFO42"/>
      <c r="AFP42"/>
      <c r="AFQ42"/>
      <c r="AFR42"/>
      <c r="AFS42"/>
      <c r="AFT42"/>
      <c r="AFU42"/>
      <c r="AFV42"/>
      <c r="AFW42"/>
      <c r="AFX42"/>
      <c r="AFY42"/>
      <c r="AFZ42"/>
      <c r="AGA42"/>
      <c r="AGB42"/>
      <c r="AGC42"/>
      <c r="AGD42"/>
      <c r="AGE42"/>
      <c r="AGF42"/>
      <c r="AGG42"/>
      <c r="AGH42"/>
      <c r="AGI42"/>
      <c r="AGJ42"/>
      <c r="AGK42"/>
      <c r="AGL42"/>
      <c r="AGM42"/>
      <c r="AGN42"/>
      <c r="AGO42"/>
      <c r="AGP42"/>
      <c r="AGQ42"/>
      <c r="AGR42"/>
      <c r="AGS42"/>
      <c r="AGT42"/>
      <c r="AGU42"/>
      <c r="AGV42"/>
      <c r="AGW42"/>
      <c r="AGX42"/>
      <c r="AGY42"/>
      <c r="AGZ42"/>
      <c r="AHA42"/>
      <c r="AHB42"/>
      <c r="AHC42"/>
      <c r="AHD42"/>
      <c r="AHE42"/>
      <c r="AHF42"/>
      <c r="AHG42"/>
      <c r="AHH42"/>
      <c r="AHI42"/>
      <c r="AHJ42"/>
      <c r="AHK42"/>
      <c r="AHL42"/>
      <c r="AHM42"/>
      <c r="AHN42"/>
      <c r="AHO42"/>
      <c r="AHP42"/>
      <c r="AHQ42"/>
      <c r="AHR42"/>
      <c r="AHS42"/>
      <c r="AHT42"/>
      <c r="AHU42"/>
      <c r="AHV42"/>
      <c r="AHW42"/>
      <c r="AHX42"/>
      <c r="AHY42"/>
      <c r="AHZ42"/>
      <c r="AIA42"/>
      <c r="AIB42"/>
      <c r="AIC42"/>
      <c r="AID42"/>
      <c r="AIE42"/>
      <c r="AIF42"/>
      <c r="AIG42"/>
      <c r="AIH42"/>
      <c r="AII42"/>
      <c r="AIJ42"/>
      <c r="AIK42"/>
      <c r="AIL42"/>
      <c r="AIM42"/>
      <c r="AIN42"/>
      <c r="AIO42"/>
      <c r="AIP42"/>
      <c r="AIQ42"/>
      <c r="AIR42"/>
      <c r="AIS42"/>
      <c r="AIT42"/>
      <c r="AIU42"/>
      <c r="AIV42"/>
      <c r="AIW42"/>
      <c r="AIX42"/>
      <c r="AIY42"/>
      <c r="AIZ42"/>
      <c r="AJA42"/>
      <c r="AJB42"/>
      <c r="AJC42"/>
      <c r="AJD42"/>
      <c r="AJE42"/>
      <c r="AJF42"/>
      <c r="AJG42"/>
      <c r="AJH42"/>
      <c r="AJI42"/>
      <c r="AJJ42"/>
      <c r="AJK42"/>
      <c r="AJL42"/>
      <c r="AJM42"/>
      <c r="AJN42"/>
      <c r="AJO42"/>
      <c r="AJP42"/>
      <c r="AJQ42"/>
      <c r="AJR42"/>
      <c r="AJS42"/>
      <c r="AJT42"/>
      <c r="AJU42"/>
      <c r="AJV42"/>
      <c r="AJW42"/>
      <c r="AJX42"/>
      <c r="AJY42"/>
      <c r="AJZ42"/>
      <c r="AKA42"/>
      <c r="AKB42"/>
      <c r="AKC42"/>
      <c r="AKD42"/>
      <c r="AKE42"/>
      <c r="AKF42"/>
      <c r="AKG42"/>
      <c r="AKH42"/>
      <c r="AKI42"/>
      <c r="AKJ42"/>
      <c r="AKK42"/>
      <c r="AKL42"/>
      <c r="AKM42"/>
      <c r="AKN42"/>
      <c r="AKO42"/>
      <c r="AKP42"/>
      <c r="AKQ42"/>
      <c r="AKR42"/>
      <c r="AKS42"/>
      <c r="AKT42"/>
      <c r="AKU42"/>
      <c r="AKV42"/>
      <c r="AKW42"/>
      <c r="AKX42"/>
      <c r="AKY42"/>
      <c r="AKZ42"/>
      <c r="ALA42"/>
      <c r="ALB42"/>
      <c r="ALC42"/>
      <c r="ALD42"/>
      <c r="ALE42"/>
      <c r="ALF42"/>
      <c r="ALG42"/>
      <c r="ALH42"/>
      <c r="ALI42"/>
      <c r="ALJ42"/>
      <c r="ALK42"/>
      <c r="ALL42"/>
      <c r="ALM42"/>
      <c r="ALN42"/>
      <c r="ALO42"/>
      <c r="ALP42"/>
      <c r="ALQ42"/>
      <c r="ALR42"/>
      <c r="ALS42"/>
      <c r="ALT42"/>
      <c r="ALU42"/>
      <c r="ALV42"/>
      <c r="ALW42"/>
      <c r="ALX42"/>
      <c r="ALY42"/>
      <c r="ALZ42"/>
      <c r="AMA42"/>
      <c r="AMB42"/>
      <c r="AMC42"/>
      <c r="AMD42"/>
      <c r="AME42"/>
      <c r="AMF42"/>
      <c r="AMG42"/>
      <c r="AMH42"/>
      <c r="AMI42"/>
      <c r="AMJ42"/>
      <c r="AMK42"/>
      <c r="AML42"/>
      <c r="AMM42"/>
      <c r="AMN42"/>
      <c r="AMO42"/>
      <c r="AMP42"/>
      <c r="AMQ42"/>
      <c r="AMR42"/>
      <c r="AMS42"/>
      <c r="AMT42"/>
      <c r="AMU42"/>
      <c r="AMV42"/>
      <c r="AMW42"/>
      <c r="AMX42"/>
      <c r="AMY42"/>
      <c r="AMZ42"/>
      <c r="ANA42"/>
      <c r="ANB42"/>
      <c r="ANC42"/>
      <c r="AND42"/>
      <c r="ANE42"/>
      <c r="ANF42"/>
      <c r="ANG42"/>
      <c r="ANH42"/>
      <c r="ANI42"/>
      <c r="ANJ42"/>
      <c r="ANK42"/>
      <c r="ANL42"/>
      <c r="ANM42"/>
      <c r="ANN42"/>
      <c r="ANO42"/>
      <c r="ANP42"/>
      <c r="ANQ42"/>
      <c r="ANR42"/>
      <c r="ANS42"/>
      <c r="ANT42"/>
      <c r="ANU42"/>
      <c r="ANV42"/>
      <c r="ANW42"/>
      <c r="ANX42"/>
      <c r="ANY42"/>
      <c r="ANZ42"/>
      <c r="AOA42"/>
      <c r="AOB42"/>
      <c r="AOC42"/>
      <c r="AOD42"/>
      <c r="AOE42"/>
      <c r="AOF42"/>
      <c r="AOG42"/>
      <c r="AOH42"/>
      <c r="AOI42"/>
      <c r="AOJ42"/>
      <c r="AOK42"/>
      <c r="AOL42"/>
      <c r="AOM42"/>
      <c r="AON42"/>
      <c r="AOO42"/>
      <c r="AOP42"/>
      <c r="AOQ42"/>
      <c r="AOR42"/>
      <c r="AOS42"/>
      <c r="AOT42"/>
      <c r="AOU42"/>
      <c r="AOV42"/>
      <c r="AOW42"/>
      <c r="AOX42"/>
      <c r="AOY42"/>
      <c r="AOZ42"/>
      <c r="APA42"/>
      <c r="APB42"/>
      <c r="APC42"/>
      <c r="APD42"/>
      <c r="APE42"/>
      <c r="APF42"/>
      <c r="APG42"/>
      <c r="APH42"/>
      <c r="API42"/>
      <c r="APJ42"/>
      <c r="APK42"/>
      <c r="APL42"/>
      <c r="APM42"/>
      <c r="APN42"/>
      <c r="APO42"/>
      <c r="APP42"/>
      <c r="APQ42"/>
      <c r="APR42"/>
      <c r="APS42"/>
      <c r="APT42"/>
      <c r="APU42"/>
      <c r="APV42"/>
      <c r="APW42"/>
      <c r="APX42"/>
      <c r="APY42"/>
      <c r="APZ42"/>
      <c r="AQA42"/>
      <c r="AQB42"/>
      <c r="AQC42"/>
      <c r="AQD42"/>
      <c r="AQE42"/>
      <c r="AQF42"/>
      <c r="AQG42"/>
      <c r="AQH42"/>
      <c r="AQI42"/>
      <c r="AQJ42"/>
      <c r="AQK42"/>
      <c r="AQL42"/>
      <c r="AQM42"/>
      <c r="AQN42"/>
      <c r="AQO42"/>
      <c r="AQP42"/>
      <c r="AQQ42"/>
      <c r="AQR42"/>
      <c r="AQS42"/>
      <c r="AQT42"/>
      <c r="AQU42"/>
      <c r="AQV42"/>
      <c r="AQW42"/>
      <c r="AQX42"/>
      <c r="AQY42"/>
      <c r="AQZ42"/>
      <c r="ARA42"/>
      <c r="ARB42"/>
      <c r="ARC42"/>
      <c r="ARD42"/>
      <c r="ARE42"/>
      <c r="ARF42"/>
      <c r="ARG42"/>
      <c r="ARH42"/>
      <c r="ARI42"/>
      <c r="ARJ42"/>
      <c r="ARK42"/>
      <c r="ARL42"/>
      <c r="ARM42"/>
      <c r="ARN42"/>
      <c r="ARO42"/>
      <c r="ARP42"/>
      <c r="ARQ42"/>
      <c r="ARR42"/>
      <c r="ARS42"/>
      <c r="ART42"/>
      <c r="ARU42"/>
      <c r="ARV42"/>
      <c r="ARW42"/>
      <c r="ARX42"/>
      <c r="ARY42"/>
      <c r="ARZ42"/>
      <c r="ASA42"/>
      <c r="ASB42"/>
      <c r="ASC42"/>
      <c r="ASD42"/>
      <c r="ASE42"/>
      <c r="ASF42"/>
      <c r="ASG42"/>
      <c r="ASH42"/>
      <c r="ASI42"/>
      <c r="ASJ42"/>
      <c r="ASK42"/>
      <c r="ASL42"/>
      <c r="ASM42"/>
      <c r="ASN42"/>
      <c r="ASO42"/>
      <c r="ASP42"/>
      <c r="ASQ42"/>
      <c r="ASR42"/>
      <c r="ASS42"/>
      <c r="AST42"/>
      <c r="ASU42"/>
      <c r="ASV42"/>
      <c r="ASW42"/>
      <c r="ASX42"/>
      <c r="ASY42"/>
      <c r="ASZ42"/>
      <c r="ATA42"/>
      <c r="ATB42"/>
      <c r="ATC42"/>
      <c r="ATD42"/>
      <c r="ATE42"/>
      <c r="ATF42"/>
      <c r="ATG42"/>
      <c r="ATH42"/>
      <c r="ATI42"/>
      <c r="ATJ42"/>
      <c r="ATK42"/>
      <c r="ATL42"/>
      <c r="ATM42"/>
      <c r="ATN42"/>
      <c r="ATO42"/>
      <c r="ATP42"/>
      <c r="ATQ42"/>
      <c r="ATR42"/>
      <c r="ATS42"/>
      <c r="ATT42"/>
      <c r="ATU42"/>
      <c r="ATV42"/>
      <c r="ATW42"/>
      <c r="ATX42"/>
      <c r="ATY42"/>
      <c r="ATZ42"/>
      <c r="AUA42"/>
      <c r="AUB42"/>
      <c r="AUC42"/>
      <c r="AUD42"/>
      <c r="AUE42"/>
      <c r="AUF42"/>
      <c r="AUG42"/>
      <c r="AUH42"/>
      <c r="AUI42"/>
      <c r="AUJ42"/>
      <c r="AUK42"/>
      <c r="AUL42"/>
      <c r="AUM42"/>
      <c r="AUN42"/>
      <c r="AUO42"/>
      <c r="AUP42"/>
      <c r="AUQ42"/>
      <c r="AUR42"/>
      <c r="AUS42"/>
      <c r="AUT42"/>
      <c r="AUU42"/>
      <c r="AUV42"/>
      <c r="AUW42"/>
      <c r="AUX42"/>
      <c r="AUY42"/>
      <c r="AUZ42"/>
      <c r="AVA42"/>
      <c r="AVB42"/>
      <c r="AVC42"/>
      <c r="AVD42"/>
      <c r="AVE42"/>
      <c r="AVF42"/>
      <c r="AVG42"/>
      <c r="AVH42"/>
      <c r="AVI42"/>
      <c r="AVJ42"/>
      <c r="AVK42"/>
      <c r="AVL42"/>
      <c r="AVM42"/>
      <c r="AVN42"/>
      <c r="AVO42"/>
      <c r="AVP42"/>
      <c r="AVQ42"/>
      <c r="AVR42"/>
      <c r="AVS42"/>
      <c r="AVT42"/>
      <c r="AVU42"/>
      <c r="AVV42"/>
      <c r="AVW42"/>
      <c r="AVX42"/>
      <c r="AVY42"/>
      <c r="AVZ42"/>
      <c r="AWA42"/>
      <c r="AWB42"/>
      <c r="AWC42"/>
      <c r="AWD42"/>
      <c r="AWE42"/>
      <c r="AWF42"/>
      <c r="AWG42"/>
      <c r="AWH42"/>
      <c r="AWI42"/>
      <c r="AWJ42"/>
      <c r="AWK42"/>
      <c r="AWL42"/>
      <c r="AWM42"/>
      <c r="AWN42"/>
      <c r="AWO42"/>
      <c r="AWP42"/>
      <c r="AWQ42"/>
      <c r="AWR42"/>
      <c r="AWS42"/>
    </row>
    <row r="43" spans="1:1293" s="54" customFormat="1" x14ac:dyDescent="0.2">
      <c r="A43" s="530" t="s">
        <v>35</v>
      </c>
      <c r="B43" s="531"/>
      <c r="C43" s="532"/>
      <c r="D43" s="64" t="s">
        <v>36</v>
      </c>
      <c r="E43" s="1">
        <f>SUM(E40)+E37</f>
        <v>3413371.21</v>
      </c>
      <c r="F43" s="1">
        <f>F40</f>
        <v>3772156</v>
      </c>
      <c r="G43" s="1">
        <f>SUM(G40)</f>
        <v>3796242.77</v>
      </c>
      <c r="H43" s="239">
        <f t="shared" si="5"/>
        <v>111.21681576496334</v>
      </c>
      <c r="I43" s="239">
        <f t="shared" si="0"/>
        <v>100.6385411950089</v>
      </c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  <c r="RG43"/>
      <c r="RH43"/>
      <c r="RI43"/>
      <c r="RJ43"/>
      <c r="RK43"/>
      <c r="RL43"/>
      <c r="RM43"/>
      <c r="RN43"/>
      <c r="RO43"/>
      <c r="RP43"/>
      <c r="RQ43"/>
      <c r="RR43"/>
      <c r="RS43"/>
      <c r="RT43"/>
      <c r="RU43"/>
      <c r="RV43"/>
      <c r="RW43"/>
      <c r="RX43"/>
      <c r="RY43"/>
      <c r="RZ43"/>
      <c r="SA43"/>
      <c r="SB43"/>
      <c r="SC43"/>
      <c r="SD43"/>
      <c r="SE43"/>
      <c r="SF43"/>
      <c r="SG43"/>
      <c r="SH43"/>
      <c r="SI43"/>
      <c r="SJ43"/>
      <c r="SK43"/>
      <c r="SL43"/>
      <c r="SM43"/>
      <c r="SN43"/>
      <c r="SO43"/>
      <c r="SP43"/>
      <c r="SQ43"/>
      <c r="SR43"/>
      <c r="SS43"/>
      <c r="ST43"/>
      <c r="SU43"/>
      <c r="SV43"/>
      <c r="SW43"/>
      <c r="SX43"/>
      <c r="SY43"/>
      <c r="SZ43"/>
      <c r="TA43"/>
      <c r="TB43"/>
      <c r="TC43"/>
      <c r="TD43"/>
      <c r="TE43"/>
      <c r="TF43"/>
      <c r="TG43"/>
      <c r="TH43"/>
      <c r="TI43"/>
      <c r="TJ43"/>
      <c r="TK43"/>
      <c r="TL43"/>
      <c r="TM43"/>
      <c r="TN43"/>
      <c r="TO43"/>
      <c r="TP43"/>
      <c r="TQ43"/>
      <c r="TR43"/>
      <c r="TS43"/>
      <c r="TT43"/>
      <c r="TU43"/>
      <c r="TV43"/>
      <c r="TW43"/>
      <c r="TX43"/>
      <c r="TY43"/>
      <c r="TZ43"/>
      <c r="UA43"/>
      <c r="UB43"/>
      <c r="UC43"/>
      <c r="UD43"/>
      <c r="UE43"/>
      <c r="UF43"/>
      <c r="UG43"/>
      <c r="UH43"/>
      <c r="UI43"/>
      <c r="UJ43"/>
      <c r="UK43"/>
      <c r="UL43"/>
      <c r="UM43"/>
      <c r="UN43"/>
      <c r="UO43"/>
      <c r="UP43"/>
      <c r="UQ43"/>
      <c r="UR43"/>
      <c r="US43"/>
      <c r="UT43"/>
      <c r="UU43"/>
      <c r="UV43"/>
      <c r="UW43"/>
      <c r="UX43"/>
      <c r="UY43"/>
      <c r="UZ43"/>
      <c r="VA43"/>
      <c r="VB43"/>
      <c r="VC43"/>
      <c r="VD43"/>
      <c r="VE43"/>
      <c r="VF43"/>
      <c r="VG43"/>
      <c r="VH43"/>
      <c r="VI43"/>
      <c r="VJ43"/>
      <c r="VK43"/>
      <c r="VL43"/>
      <c r="VM43"/>
      <c r="VN43"/>
      <c r="VO43"/>
      <c r="VP43"/>
      <c r="VQ43"/>
      <c r="VR43"/>
      <c r="VS43"/>
      <c r="VT43"/>
      <c r="VU43"/>
      <c r="VV43"/>
      <c r="VW43"/>
      <c r="VX43"/>
      <c r="VY43"/>
      <c r="VZ43"/>
      <c r="WA43"/>
      <c r="WB43"/>
      <c r="WC43"/>
      <c r="WD43"/>
      <c r="WE43"/>
      <c r="WF43"/>
      <c r="WG43"/>
      <c r="WH43"/>
      <c r="WI43"/>
      <c r="WJ43"/>
      <c r="WK43"/>
      <c r="WL43"/>
      <c r="WM43"/>
      <c r="WN43"/>
      <c r="WO43"/>
      <c r="WP43"/>
      <c r="WQ43"/>
      <c r="WR43"/>
      <c r="WS43"/>
      <c r="WT43"/>
      <c r="WU43"/>
      <c r="WV43"/>
      <c r="WW43"/>
      <c r="WX43"/>
      <c r="WY43"/>
      <c r="WZ43"/>
      <c r="XA43"/>
      <c r="XB43"/>
      <c r="XC43"/>
      <c r="XD43"/>
      <c r="XE43"/>
      <c r="XF43"/>
      <c r="XG43"/>
      <c r="XH43"/>
      <c r="XI43"/>
      <c r="XJ43"/>
      <c r="XK43"/>
      <c r="XL43"/>
      <c r="XM43"/>
      <c r="XN43"/>
      <c r="XO43"/>
      <c r="XP43"/>
      <c r="XQ43"/>
      <c r="XR43"/>
      <c r="XS43"/>
      <c r="XT43"/>
      <c r="XU43"/>
      <c r="XV43"/>
      <c r="XW43"/>
      <c r="XX43"/>
      <c r="XY43"/>
      <c r="XZ43"/>
      <c r="YA43"/>
      <c r="YB43"/>
      <c r="YC43"/>
      <c r="YD43"/>
      <c r="YE43"/>
      <c r="YF43"/>
      <c r="YG43"/>
      <c r="YH43"/>
      <c r="YI43"/>
      <c r="YJ43"/>
      <c r="YK43"/>
      <c r="YL43"/>
      <c r="YM43"/>
      <c r="YN43"/>
      <c r="YO43"/>
      <c r="YP43"/>
      <c r="YQ43"/>
      <c r="YR43"/>
      <c r="YS43"/>
      <c r="YT43"/>
      <c r="YU43"/>
      <c r="YV43"/>
      <c r="YW43"/>
      <c r="YX43"/>
      <c r="YY43"/>
      <c r="YZ43"/>
      <c r="ZA43"/>
      <c r="ZB43"/>
      <c r="ZC43"/>
      <c r="ZD43"/>
      <c r="ZE43"/>
      <c r="ZF43"/>
      <c r="ZG43"/>
      <c r="ZH43"/>
      <c r="ZI43"/>
      <c r="ZJ43"/>
      <c r="ZK43"/>
      <c r="ZL43"/>
      <c r="ZM43"/>
      <c r="ZN43"/>
      <c r="ZO43"/>
      <c r="ZP43"/>
      <c r="ZQ43"/>
      <c r="ZR43"/>
      <c r="ZS43"/>
      <c r="ZT43"/>
      <c r="ZU43"/>
      <c r="ZV43"/>
      <c r="ZW43"/>
      <c r="ZX43"/>
      <c r="ZY43"/>
      <c r="ZZ43"/>
      <c r="AAA43"/>
      <c r="AAB43"/>
      <c r="AAC43"/>
      <c r="AAD43"/>
      <c r="AAE43"/>
      <c r="AAF43"/>
      <c r="AAG43"/>
      <c r="AAH43"/>
      <c r="AAI43"/>
      <c r="AAJ43"/>
      <c r="AAK43"/>
      <c r="AAL43"/>
      <c r="AAM43"/>
      <c r="AAN43"/>
      <c r="AAO43"/>
      <c r="AAP43"/>
      <c r="AAQ43"/>
      <c r="AAR43"/>
      <c r="AAS43"/>
      <c r="AAT43"/>
      <c r="AAU43"/>
      <c r="AAV43"/>
      <c r="AAW43"/>
      <c r="AAX43"/>
      <c r="AAY43"/>
      <c r="AAZ43"/>
      <c r="ABA43"/>
      <c r="ABB43"/>
      <c r="ABC43"/>
      <c r="ABD43"/>
      <c r="ABE43"/>
      <c r="ABF43"/>
      <c r="ABG43"/>
      <c r="ABH43"/>
      <c r="ABI43"/>
      <c r="ABJ43"/>
      <c r="ABK43"/>
      <c r="ABL43"/>
      <c r="ABM43"/>
      <c r="ABN43"/>
      <c r="ABO43"/>
      <c r="ABP43"/>
      <c r="ABQ43"/>
      <c r="ABR43"/>
      <c r="ABS43"/>
      <c r="ABT43"/>
      <c r="ABU43"/>
      <c r="ABV43"/>
      <c r="ABW43"/>
      <c r="ABX43"/>
      <c r="ABY43"/>
      <c r="ABZ43"/>
      <c r="ACA43"/>
      <c r="ACB43"/>
      <c r="ACC43"/>
      <c r="ACD43"/>
      <c r="ACE43"/>
      <c r="ACF43"/>
      <c r="ACG43"/>
      <c r="ACH43"/>
      <c r="ACI43"/>
      <c r="ACJ43"/>
      <c r="ACK43"/>
      <c r="ACL43"/>
      <c r="ACM43"/>
      <c r="ACN43"/>
      <c r="ACO43"/>
      <c r="ACP43"/>
      <c r="ACQ43"/>
      <c r="ACR43"/>
      <c r="ACS43"/>
      <c r="ACT43"/>
      <c r="ACU43"/>
      <c r="ACV43"/>
      <c r="ACW43"/>
      <c r="ACX43"/>
      <c r="ACY43"/>
      <c r="ACZ43"/>
      <c r="ADA43"/>
      <c r="ADB43"/>
      <c r="ADC43"/>
      <c r="ADD43"/>
      <c r="ADE43"/>
      <c r="ADF43"/>
      <c r="ADG43"/>
      <c r="ADH43"/>
      <c r="ADI43"/>
      <c r="ADJ43"/>
      <c r="ADK43"/>
      <c r="ADL43"/>
      <c r="ADM43"/>
      <c r="ADN43"/>
      <c r="ADO43"/>
      <c r="ADP43"/>
      <c r="ADQ43"/>
      <c r="ADR43"/>
      <c r="ADS43"/>
      <c r="ADT43"/>
      <c r="ADU43"/>
      <c r="ADV43"/>
      <c r="ADW43"/>
      <c r="ADX43"/>
      <c r="ADY43"/>
      <c r="ADZ43"/>
      <c r="AEA43"/>
      <c r="AEB43"/>
      <c r="AEC43"/>
      <c r="AED43"/>
      <c r="AEE43"/>
      <c r="AEF43"/>
      <c r="AEG43"/>
      <c r="AEH43"/>
      <c r="AEI43"/>
      <c r="AEJ43"/>
      <c r="AEK43"/>
      <c r="AEL43"/>
      <c r="AEM43"/>
      <c r="AEN43"/>
      <c r="AEO43"/>
      <c r="AEP43"/>
      <c r="AEQ43"/>
      <c r="AER43"/>
      <c r="AES43"/>
      <c r="AET43"/>
      <c r="AEU43"/>
      <c r="AEV43"/>
      <c r="AEW43"/>
      <c r="AEX43"/>
      <c r="AEY43"/>
      <c r="AEZ43"/>
      <c r="AFA43"/>
      <c r="AFB43"/>
      <c r="AFC43"/>
      <c r="AFD43"/>
      <c r="AFE43"/>
      <c r="AFF43"/>
      <c r="AFG43"/>
      <c r="AFH43"/>
      <c r="AFI43"/>
      <c r="AFJ43"/>
      <c r="AFK43"/>
      <c r="AFL43"/>
      <c r="AFM43"/>
      <c r="AFN43"/>
      <c r="AFO43"/>
      <c r="AFP43"/>
      <c r="AFQ43"/>
      <c r="AFR43"/>
      <c r="AFS43"/>
      <c r="AFT43"/>
      <c r="AFU43"/>
      <c r="AFV43"/>
      <c r="AFW43"/>
      <c r="AFX43"/>
      <c r="AFY43"/>
      <c r="AFZ43"/>
      <c r="AGA43"/>
      <c r="AGB43"/>
      <c r="AGC43"/>
      <c r="AGD43"/>
      <c r="AGE43"/>
      <c r="AGF43"/>
      <c r="AGG43"/>
      <c r="AGH43"/>
      <c r="AGI43"/>
      <c r="AGJ43"/>
      <c r="AGK43"/>
      <c r="AGL43"/>
      <c r="AGM43"/>
      <c r="AGN43"/>
      <c r="AGO43"/>
      <c r="AGP43"/>
      <c r="AGQ43"/>
      <c r="AGR43"/>
      <c r="AGS43"/>
      <c r="AGT43"/>
      <c r="AGU43"/>
      <c r="AGV43"/>
      <c r="AGW43"/>
      <c r="AGX43"/>
      <c r="AGY43"/>
      <c r="AGZ43"/>
      <c r="AHA43"/>
      <c r="AHB43"/>
      <c r="AHC43"/>
      <c r="AHD43"/>
      <c r="AHE43"/>
      <c r="AHF43"/>
      <c r="AHG43"/>
      <c r="AHH43"/>
      <c r="AHI43"/>
      <c r="AHJ43"/>
      <c r="AHK43"/>
      <c r="AHL43"/>
      <c r="AHM43"/>
      <c r="AHN43"/>
      <c r="AHO43"/>
      <c r="AHP43"/>
      <c r="AHQ43"/>
      <c r="AHR43"/>
      <c r="AHS43"/>
      <c r="AHT43"/>
      <c r="AHU43"/>
      <c r="AHV43"/>
      <c r="AHW43"/>
      <c r="AHX43"/>
      <c r="AHY43"/>
      <c r="AHZ43"/>
      <c r="AIA43"/>
      <c r="AIB43"/>
      <c r="AIC43"/>
      <c r="AID43"/>
      <c r="AIE43"/>
      <c r="AIF43"/>
      <c r="AIG43"/>
      <c r="AIH43"/>
      <c r="AII43"/>
      <c r="AIJ43"/>
      <c r="AIK43"/>
      <c r="AIL43"/>
      <c r="AIM43"/>
      <c r="AIN43"/>
      <c r="AIO43"/>
      <c r="AIP43"/>
      <c r="AIQ43"/>
      <c r="AIR43"/>
      <c r="AIS43"/>
      <c r="AIT43"/>
      <c r="AIU43"/>
      <c r="AIV43"/>
      <c r="AIW43"/>
      <c r="AIX43"/>
      <c r="AIY43"/>
      <c r="AIZ43"/>
      <c r="AJA43"/>
      <c r="AJB43"/>
      <c r="AJC43"/>
      <c r="AJD43"/>
      <c r="AJE43"/>
      <c r="AJF43"/>
      <c r="AJG43"/>
      <c r="AJH43"/>
      <c r="AJI43"/>
      <c r="AJJ43"/>
      <c r="AJK43"/>
      <c r="AJL43"/>
      <c r="AJM43"/>
      <c r="AJN43"/>
      <c r="AJO43"/>
      <c r="AJP43"/>
      <c r="AJQ43"/>
      <c r="AJR43"/>
      <c r="AJS43"/>
      <c r="AJT43"/>
      <c r="AJU43"/>
      <c r="AJV43"/>
      <c r="AJW43"/>
      <c r="AJX43"/>
      <c r="AJY43"/>
      <c r="AJZ43"/>
      <c r="AKA43"/>
      <c r="AKB43"/>
      <c r="AKC43"/>
      <c r="AKD43"/>
      <c r="AKE43"/>
      <c r="AKF43"/>
      <c r="AKG43"/>
      <c r="AKH43"/>
      <c r="AKI43"/>
      <c r="AKJ43"/>
      <c r="AKK43"/>
      <c r="AKL43"/>
      <c r="AKM43"/>
      <c r="AKN43"/>
      <c r="AKO43"/>
      <c r="AKP43"/>
      <c r="AKQ43"/>
      <c r="AKR43"/>
      <c r="AKS43"/>
      <c r="AKT43"/>
      <c r="AKU43"/>
      <c r="AKV43"/>
      <c r="AKW43"/>
      <c r="AKX43"/>
      <c r="AKY43"/>
      <c r="AKZ43"/>
      <c r="ALA43"/>
      <c r="ALB43"/>
      <c r="ALC43"/>
      <c r="ALD43"/>
      <c r="ALE43"/>
      <c r="ALF43"/>
      <c r="ALG43"/>
      <c r="ALH43"/>
      <c r="ALI43"/>
      <c r="ALJ43"/>
      <c r="ALK43"/>
      <c r="ALL43"/>
      <c r="ALM43"/>
      <c r="ALN43"/>
      <c r="ALO43"/>
      <c r="ALP43"/>
      <c r="ALQ43"/>
      <c r="ALR43"/>
      <c r="ALS43"/>
      <c r="ALT43"/>
      <c r="ALU43"/>
      <c r="ALV43"/>
      <c r="ALW43"/>
      <c r="ALX43"/>
      <c r="ALY43"/>
      <c r="ALZ43"/>
      <c r="AMA43"/>
      <c r="AMB43"/>
      <c r="AMC43"/>
      <c r="AMD43"/>
      <c r="AME43"/>
      <c r="AMF43"/>
      <c r="AMG43"/>
      <c r="AMH43"/>
      <c r="AMI43"/>
      <c r="AMJ43"/>
      <c r="AMK43"/>
      <c r="AML43"/>
      <c r="AMM43"/>
      <c r="AMN43"/>
      <c r="AMO43"/>
      <c r="AMP43"/>
      <c r="AMQ43"/>
      <c r="AMR43"/>
      <c r="AMS43"/>
      <c r="AMT43"/>
      <c r="AMU43"/>
      <c r="AMV43"/>
      <c r="AMW43"/>
      <c r="AMX43"/>
      <c r="AMY43"/>
      <c r="AMZ43"/>
      <c r="ANA43"/>
      <c r="ANB43"/>
      <c r="ANC43"/>
      <c r="AND43"/>
      <c r="ANE43"/>
      <c r="ANF43"/>
      <c r="ANG43"/>
      <c r="ANH43"/>
      <c r="ANI43"/>
      <c r="ANJ43"/>
      <c r="ANK43"/>
      <c r="ANL43"/>
      <c r="ANM43"/>
      <c r="ANN43"/>
      <c r="ANO43"/>
      <c r="ANP43"/>
      <c r="ANQ43"/>
      <c r="ANR43"/>
      <c r="ANS43"/>
      <c r="ANT43"/>
      <c r="ANU43"/>
      <c r="ANV43"/>
      <c r="ANW43"/>
      <c r="ANX43"/>
      <c r="ANY43"/>
      <c r="ANZ43"/>
      <c r="AOA43"/>
      <c r="AOB43"/>
      <c r="AOC43"/>
      <c r="AOD43"/>
      <c r="AOE43"/>
      <c r="AOF43"/>
      <c r="AOG43"/>
      <c r="AOH43"/>
      <c r="AOI43"/>
      <c r="AOJ43"/>
      <c r="AOK43"/>
      <c r="AOL43"/>
      <c r="AOM43"/>
      <c r="AON43"/>
      <c r="AOO43"/>
      <c r="AOP43"/>
      <c r="AOQ43"/>
      <c r="AOR43"/>
      <c r="AOS43"/>
      <c r="AOT43"/>
      <c r="AOU43"/>
      <c r="AOV43"/>
      <c r="AOW43"/>
      <c r="AOX43"/>
      <c r="AOY43"/>
      <c r="AOZ43"/>
      <c r="APA43"/>
      <c r="APB43"/>
      <c r="APC43"/>
      <c r="APD43"/>
      <c r="APE43"/>
      <c r="APF43"/>
      <c r="APG43"/>
      <c r="APH43"/>
      <c r="API43"/>
      <c r="APJ43"/>
      <c r="APK43"/>
      <c r="APL43"/>
      <c r="APM43"/>
      <c r="APN43"/>
      <c r="APO43"/>
      <c r="APP43"/>
      <c r="APQ43"/>
      <c r="APR43"/>
      <c r="APS43"/>
      <c r="APT43"/>
      <c r="APU43"/>
      <c r="APV43"/>
      <c r="APW43"/>
      <c r="APX43"/>
      <c r="APY43"/>
      <c r="APZ43"/>
      <c r="AQA43"/>
      <c r="AQB43"/>
      <c r="AQC43"/>
      <c r="AQD43"/>
      <c r="AQE43"/>
      <c r="AQF43"/>
      <c r="AQG43"/>
      <c r="AQH43"/>
      <c r="AQI43"/>
      <c r="AQJ43"/>
      <c r="AQK43"/>
      <c r="AQL43"/>
      <c r="AQM43"/>
      <c r="AQN43"/>
      <c r="AQO43"/>
      <c r="AQP43"/>
      <c r="AQQ43"/>
      <c r="AQR43"/>
      <c r="AQS43"/>
      <c r="AQT43"/>
      <c r="AQU43"/>
      <c r="AQV43"/>
      <c r="AQW43"/>
      <c r="AQX43"/>
      <c r="AQY43"/>
      <c r="AQZ43"/>
      <c r="ARA43"/>
      <c r="ARB43"/>
      <c r="ARC43"/>
      <c r="ARD43"/>
      <c r="ARE43"/>
      <c r="ARF43"/>
      <c r="ARG43"/>
      <c r="ARH43"/>
      <c r="ARI43"/>
      <c r="ARJ43"/>
      <c r="ARK43"/>
      <c r="ARL43"/>
      <c r="ARM43"/>
      <c r="ARN43"/>
      <c r="ARO43"/>
      <c r="ARP43"/>
      <c r="ARQ43"/>
      <c r="ARR43"/>
      <c r="ARS43"/>
      <c r="ART43"/>
      <c r="ARU43"/>
      <c r="ARV43"/>
      <c r="ARW43"/>
      <c r="ARX43"/>
      <c r="ARY43"/>
      <c r="ARZ43"/>
      <c r="ASA43"/>
      <c r="ASB43"/>
      <c r="ASC43"/>
      <c r="ASD43"/>
      <c r="ASE43"/>
      <c r="ASF43"/>
      <c r="ASG43"/>
      <c r="ASH43"/>
      <c r="ASI43"/>
      <c r="ASJ43"/>
      <c r="ASK43"/>
      <c r="ASL43"/>
      <c r="ASM43"/>
      <c r="ASN43"/>
      <c r="ASO43"/>
      <c r="ASP43"/>
      <c r="ASQ43"/>
      <c r="ASR43"/>
      <c r="ASS43"/>
      <c r="AST43"/>
      <c r="ASU43"/>
      <c r="ASV43"/>
      <c r="ASW43"/>
      <c r="ASX43"/>
      <c r="ASY43"/>
      <c r="ASZ43"/>
      <c r="ATA43"/>
      <c r="ATB43"/>
      <c r="ATC43"/>
      <c r="ATD43"/>
      <c r="ATE43"/>
      <c r="ATF43"/>
      <c r="ATG43"/>
      <c r="ATH43"/>
      <c r="ATI43"/>
      <c r="ATJ43"/>
      <c r="ATK43"/>
      <c r="ATL43"/>
      <c r="ATM43"/>
      <c r="ATN43"/>
      <c r="ATO43"/>
      <c r="ATP43"/>
      <c r="ATQ43"/>
      <c r="ATR43"/>
      <c r="ATS43"/>
      <c r="ATT43"/>
      <c r="ATU43"/>
      <c r="ATV43"/>
      <c r="ATW43"/>
      <c r="ATX43"/>
      <c r="ATY43"/>
      <c r="ATZ43"/>
      <c r="AUA43"/>
      <c r="AUB43"/>
      <c r="AUC43"/>
      <c r="AUD43"/>
      <c r="AUE43"/>
      <c r="AUF43"/>
      <c r="AUG43"/>
      <c r="AUH43"/>
      <c r="AUI43"/>
      <c r="AUJ43"/>
      <c r="AUK43"/>
      <c r="AUL43"/>
      <c r="AUM43"/>
      <c r="AUN43"/>
      <c r="AUO43"/>
      <c r="AUP43"/>
      <c r="AUQ43"/>
      <c r="AUR43"/>
      <c r="AUS43"/>
      <c r="AUT43"/>
      <c r="AUU43"/>
      <c r="AUV43"/>
      <c r="AUW43"/>
      <c r="AUX43"/>
      <c r="AUY43"/>
      <c r="AUZ43"/>
      <c r="AVA43"/>
      <c r="AVB43"/>
      <c r="AVC43"/>
      <c r="AVD43"/>
      <c r="AVE43"/>
      <c r="AVF43"/>
      <c r="AVG43"/>
      <c r="AVH43"/>
      <c r="AVI43"/>
      <c r="AVJ43"/>
      <c r="AVK43"/>
      <c r="AVL43"/>
      <c r="AVM43"/>
      <c r="AVN43"/>
      <c r="AVO43"/>
      <c r="AVP43"/>
      <c r="AVQ43"/>
      <c r="AVR43"/>
      <c r="AVS43"/>
      <c r="AVT43"/>
      <c r="AVU43"/>
      <c r="AVV43"/>
      <c r="AVW43"/>
      <c r="AVX43"/>
      <c r="AVY43"/>
      <c r="AVZ43"/>
      <c r="AWA43"/>
      <c r="AWB43"/>
      <c r="AWC43"/>
      <c r="AWD43"/>
      <c r="AWE43"/>
      <c r="AWF43"/>
      <c r="AWG43"/>
      <c r="AWH43"/>
      <c r="AWI43"/>
      <c r="AWJ43"/>
      <c r="AWK43"/>
      <c r="AWL43"/>
      <c r="AWM43"/>
      <c r="AWN43"/>
      <c r="AWO43"/>
      <c r="AWP43"/>
      <c r="AWQ43"/>
      <c r="AWR43"/>
      <c r="AWS43"/>
    </row>
    <row r="44" spans="1:1293" s="54" customFormat="1" x14ac:dyDescent="0.2">
      <c r="A44" s="525" t="s">
        <v>59</v>
      </c>
      <c r="B44" s="525"/>
      <c r="C44" s="525"/>
      <c r="D44" s="525"/>
      <c r="E44" s="3">
        <f>SUM(E16,E20,E29,E36,E43)</f>
        <v>4653491.5600000005</v>
      </c>
      <c r="F44" s="3">
        <f>SUM(F16,F20,F29,F36,F43)</f>
        <v>4809231</v>
      </c>
      <c r="G44" s="3">
        <f>SUM(G16,G20,G29,G36,G43)</f>
        <v>5223561.62</v>
      </c>
      <c r="H44" s="52">
        <f t="shared" si="5"/>
        <v>112.25037270724091</v>
      </c>
      <c r="I44" s="52">
        <f t="shared" si="0"/>
        <v>108.61531958019899</v>
      </c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  <c r="RG44"/>
      <c r="RH44"/>
      <c r="RI44"/>
      <c r="RJ44"/>
      <c r="RK44"/>
      <c r="RL44"/>
      <c r="RM44"/>
      <c r="RN44"/>
      <c r="RO44"/>
      <c r="RP44"/>
      <c r="RQ44"/>
      <c r="RR44"/>
      <c r="RS44"/>
      <c r="RT44"/>
      <c r="RU44"/>
      <c r="RV44"/>
      <c r="RW44"/>
      <c r="RX44"/>
      <c r="RY44"/>
      <c r="RZ44"/>
      <c r="SA44"/>
      <c r="SB44"/>
      <c r="SC44"/>
      <c r="SD44"/>
      <c r="SE44"/>
      <c r="SF44"/>
      <c r="SG44"/>
      <c r="SH44"/>
      <c r="SI44"/>
      <c r="SJ44"/>
      <c r="SK44"/>
      <c r="SL44"/>
      <c r="SM44"/>
      <c r="SN44"/>
      <c r="SO44"/>
      <c r="SP44"/>
      <c r="SQ44"/>
      <c r="SR44"/>
      <c r="SS44"/>
      <c r="ST44"/>
      <c r="SU44"/>
      <c r="SV44"/>
      <c r="SW44"/>
      <c r="SX44"/>
      <c r="SY44"/>
      <c r="SZ44"/>
      <c r="TA44"/>
      <c r="TB44"/>
      <c r="TC44"/>
      <c r="TD44"/>
      <c r="TE44"/>
      <c r="TF44"/>
      <c r="TG44"/>
      <c r="TH44"/>
      <c r="TI44"/>
      <c r="TJ44"/>
      <c r="TK44"/>
      <c r="TL44"/>
      <c r="TM44"/>
      <c r="TN44"/>
      <c r="TO44"/>
      <c r="TP44"/>
      <c r="TQ44"/>
      <c r="TR44"/>
      <c r="TS44"/>
      <c r="TT44"/>
      <c r="TU44"/>
      <c r="TV44"/>
      <c r="TW44"/>
      <c r="TX44"/>
      <c r="TY44"/>
      <c r="TZ44"/>
      <c r="UA44"/>
      <c r="UB44"/>
      <c r="UC44"/>
      <c r="UD44"/>
      <c r="UE44"/>
      <c r="UF44"/>
      <c r="UG44"/>
      <c r="UH44"/>
      <c r="UI44"/>
      <c r="UJ44"/>
      <c r="UK44"/>
      <c r="UL44"/>
      <c r="UM44"/>
      <c r="UN44"/>
      <c r="UO44"/>
      <c r="UP44"/>
      <c r="UQ44"/>
      <c r="UR44"/>
      <c r="US44"/>
      <c r="UT44"/>
      <c r="UU44"/>
      <c r="UV44"/>
      <c r="UW44"/>
      <c r="UX44"/>
      <c r="UY44"/>
      <c r="UZ44"/>
      <c r="VA44"/>
      <c r="VB44"/>
      <c r="VC44"/>
      <c r="VD44"/>
      <c r="VE44"/>
      <c r="VF44"/>
      <c r="VG44"/>
      <c r="VH44"/>
      <c r="VI44"/>
      <c r="VJ44"/>
      <c r="VK44"/>
      <c r="VL44"/>
      <c r="VM44"/>
      <c r="VN44"/>
      <c r="VO44"/>
      <c r="VP44"/>
      <c r="VQ44"/>
      <c r="VR44"/>
      <c r="VS44"/>
      <c r="VT44"/>
      <c r="VU44"/>
      <c r="VV44"/>
      <c r="VW44"/>
      <c r="VX44"/>
      <c r="VY44"/>
      <c r="VZ44"/>
      <c r="WA44"/>
      <c r="WB44"/>
      <c r="WC44"/>
      <c r="WD44"/>
      <c r="WE44"/>
      <c r="WF44"/>
      <c r="WG44"/>
      <c r="WH44"/>
      <c r="WI44"/>
      <c r="WJ44"/>
      <c r="WK44"/>
      <c r="WL44"/>
      <c r="WM44"/>
      <c r="WN44"/>
      <c r="WO44"/>
      <c r="WP44"/>
      <c r="WQ44"/>
      <c r="WR44"/>
      <c r="WS44"/>
      <c r="WT44"/>
      <c r="WU44"/>
      <c r="WV44"/>
      <c r="WW44"/>
      <c r="WX44"/>
      <c r="WY44"/>
      <c r="WZ44"/>
      <c r="XA44"/>
      <c r="XB44"/>
      <c r="XC44"/>
      <c r="XD44"/>
      <c r="XE44"/>
      <c r="XF44"/>
      <c r="XG44"/>
      <c r="XH44"/>
      <c r="XI44"/>
      <c r="XJ44"/>
      <c r="XK44"/>
      <c r="XL44"/>
      <c r="XM44"/>
      <c r="XN44"/>
      <c r="XO44"/>
      <c r="XP44"/>
      <c r="XQ44"/>
      <c r="XR44"/>
      <c r="XS44"/>
      <c r="XT44"/>
      <c r="XU44"/>
      <c r="XV44"/>
      <c r="XW44"/>
      <c r="XX44"/>
      <c r="XY44"/>
      <c r="XZ44"/>
      <c r="YA44"/>
      <c r="YB44"/>
      <c r="YC44"/>
      <c r="YD44"/>
      <c r="YE44"/>
      <c r="YF44"/>
      <c r="YG44"/>
      <c r="YH44"/>
      <c r="YI44"/>
      <c r="YJ44"/>
      <c r="YK44"/>
      <c r="YL44"/>
      <c r="YM44"/>
      <c r="YN44"/>
      <c r="YO44"/>
      <c r="YP44"/>
      <c r="YQ44"/>
      <c r="YR44"/>
      <c r="YS44"/>
      <c r="YT44"/>
      <c r="YU44"/>
      <c r="YV44"/>
      <c r="YW44"/>
      <c r="YX44"/>
      <c r="YY44"/>
      <c r="YZ44"/>
      <c r="ZA44"/>
      <c r="ZB44"/>
      <c r="ZC44"/>
      <c r="ZD44"/>
      <c r="ZE44"/>
      <c r="ZF44"/>
      <c r="ZG44"/>
      <c r="ZH44"/>
      <c r="ZI44"/>
      <c r="ZJ44"/>
      <c r="ZK44"/>
      <c r="ZL44"/>
      <c r="ZM44"/>
      <c r="ZN44"/>
      <c r="ZO44"/>
      <c r="ZP44"/>
      <c r="ZQ44"/>
      <c r="ZR44"/>
      <c r="ZS44"/>
      <c r="ZT44"/>
      <c r="ZU44"/>
      <c r="ZV44"/>
      <c r="ZW44"/>
      <c r="ZX44"/>
      <c r="ZY44"/>
      <c r="ZZ44"/>
      <c r="AAA44"/>
      <c r="AAB44"/>
      <c r="AAC44"/>
      <c r="AAD44"/>
      <c r="AAE44"/>
      <c r="AAF44"/>
      <c r="AAG44"/>
      <c r="AAH44"/>
      <c r="AAI44"/>
      <c r="AAJ44"/>
      <c r="AAK44"/>
      <c r="AAL44"/>
      <c r="AAM44"/>
      <c r="AAN44"/>
      <c r="AAO44"/>
      <c r="AAP44"/>
      <c r="AAQ44"/>
      <c r="AAR44"/>
      <c r="AAS44"/>
      <c r="AAT44"/>
      <c r="AAU44"/>
      <c r="AAV44"/>
      <c r="AAW44"/>
      <c r="AAX44"/>
      <c r="AAY44"/>
      <c r="AAZ44"/>
      <c r="ABA44"/>
      <c r="ABB44"/>
      <c r="ABC44"/>
      <c r="ABD44"/>
      <c r="ABE44"/>
      <c r="ABF44"/>
      <c r="ABG44"/>
      <c r="ABH44"/>
      <c r="ABI44"/>
      <c r="ABJ44"/>
      <c r="ABK44"/>
      <c r="ABL44"/>
      <c r="ABM44"/>
      <c r="ABN44"/>
      <c r="ABO44"/>
      <c r="ABP44"/>
      <c r="ABQ44"/>
      <c r="ABR44"/>
      <c r="ABS44"/>
      <c r="ABT44"/>
      <c r="ABU44"/>
      <c r="ABV44"/>
      <c r="ABW44"/>
      <c r="ABX44"/>
      <c r="ABY44"/>
      <c r="ABZ44"/>
      <c r="ACA44"/>
      <c r="ACB44"/>
      <c r="ACC44"/>
      <c r="ACD44"/>
      <c r="ACE44"/>
      <c r="ACF44"/>
      <c r="ACG44"/>
      <c r="ACH44"/>
      <c r="ACI44"/>
      <c r="ACJ44"/>
      <c r="ACK44"/>
      <c r="ACL44"/>
      <c r="ACM44"/>
      <c r="ACN44"/>
      <c r="ACO44"/>
      <c r="ACP44"/>
      <c r="ACQ44"/>
      <c r="ACR44"/>
      <c r="ACS44"/>
      <c r="ACT44"/>
      <c r="ACU44"/>
      <c r="ACV44"/>
      <c r="ACW44"/>
      <c r="ACX44"/>
      <c r="ACY44"/>
      <c r="ACZ44"/>
      <c r="ADA44"/>
      <c r="ADB44"/>
      <c r="ADC44"/>
      <c r="ADD44"/>
      <c r="ADE44"/>
      <c r="ADF44"/>
      <c r="ADG44"/>
      <c r="ADH44"/>
      <c r="ADI44"/>
      <c r="ADJ44"/>
      <c r="ADK44"/>
      <c r="ADL44"/>
      <c r="ADM44"/>
      <c r="ADN44"/>
      <c r="ADO44"/>
      <c r="ADP44"/>
      <c r="ADQ44"/>
      <c r="ADR44"/>
      <c r="ADS44"/>
      <c r="ADT44"/>
      <c r="ADU44"/>
      <c r="ADV44"/>
      <c r="ADW44"/>
      <c r="ADX44"/>
      <c r="ADY44"/>
      <c r="ADZ44"/>
      <c r="AEA44"/>
      <c r="AEB44"/>
      <c r="AEC44"/>
      <c r="AED44"/>
      <c r="AEE44"/>
      <c r="AEF44"/>
      <c r="AEG44"/>
      <c r="AEH44"/>
      <c r="AEI44"/>
      <c r="AEJ44"/>
      <c r="AEK44"/>
      <c r="AEL44"/>
      <c r="AEM44"/>
      <c r="AEN44"/>
      <c r="AEO44"/>
      <c r="AEP44"/>
      <c r="AEQ44"/>
      <c r="AER44"/>
      <c r="AES44"/>
      <c r="AET44"/>
      <c r="AEU44"/>
      <c r="AEV44"/>
      <c r="AEW44"/>
      <c r="AEX44"/>
      <c r="AEY44"/>
      <c r="AEZ44"/>
      <c r="AFA44"/>
      <c r="AFB44"/>
      <c r="AFC44"/>
      <c r="AFD44"/>
      <c r="AFE44"/>
      <c r="AFF44"/>
      <c r="AFG44"/>
      <c r="AFH44"/>
      <c r="AFI44"/>
      <c r="AFJ44"/>
      <c r="AFK44"/>
      <c r="AFL44"/>
      <c r="AFM44"/>
      <c r="AFN44"/>
      <c r="AFO44"/>
      <c r="AFP44"/>
      <c r="AFQ44"/>
      <c r="AFR44"/>
      <c r="AFS44"/>
      <c r="AFT44"/>
      <c r="AFU44"/>
      <c r="AFV44"/>
      <c r="AFW44"/>
      <c r="AFX44"/>
      <c r="AFY44"/>
      <c r="AFZ44"/>
      <c r="AGA44"/>
      <c r="AGB44"/>
      <c r="AGC44"/>
      <c r="AGD44"/>
      <c r="AGE44"/>
      <c r="AGF44"/>
      <c r="AGG44"/>
      <c r="AGH44"/>
      <c r="AGI44"/>
      <c r="AGJ44"/>
      <c r="AGK44"/>
      <c r="AGL44"/>
      <c r="AGM44"/>
      <c r="AGN44"/>
      <c r="AGO44"/>
      <c r="AGP44"/>
      <c r="AGQ44"/>
      <c r="AGR44"/>
      <c r="AGS44"/>
      <c r="AGT44"/>
      <c r="AGU44"/>
      <c r="AGV44"/>
      <c r="AGW44"/>
      <c r="AGX44"/>
      <c r="AGY44"/>
      <c r="AGZ44"/>
      <c r="AHA44"/>
      <c r="AHB44"/>
      <c r="AHC44"/>
      <c r="AHD44"/>
      <c r="AHE44"/>
      <c r="AHF44"/>
      <c r="AHG44"/>
      <c r="AHH44"/>
      <c r="AHI44"/>
      <c r="AHJ44"/>
      <c r="AHK44"/>
      <c r="AHL44"/>
      <c r="AHM44"/>
      <c r="AHN44"/>
      <c r="AHO44"/>
      <c r="AHP44"/>
      <c r="AHQ44"/>
      <c r="AHR44"/>
      <c r="AHS44"/>
      <c r="AHT44"/>
      <c r="AHU44"/>
      <c r="AHV44"/>
      <c r="AHW44"/>
      <c r="AHX44"/>
      <c r="AHY44"/>
      <c r="AHZ44"/>
      <c r="AIA44"/>
      <c r="AIB44"/>
      <c r="AIC44"/>
      <c r="AID44"/>
      <c r="AIE44"/>
      <c r="AIF44"/>
      <c r="AIG44"/>
      <c r="AIH44"/>
      <c r="AII44"/>
      <c r="AIJ44"/>
      <c r="AIK44"/>
      <c r="AIL44"/>
      <c r="AIM44"/>
      <c r="AIN44"/>
      <c r="AIO44"/>
      <c r="AIP44"/>
      <c r="AIQ44"/>
      <c r="AIR44"/>
      <c r="AIS44"/>
      <c r="AIT44"/>
      <c r="AIU44"/>
      <c r="AIV44"/>
      <c r="AIW44"/>
      <c r="AIX44"/>
      <c r="AIY44"/>
      <c r="AIZ44"/>
      <c r="AJA44"/>
      <c r="AJB44"/>
      <c r="AJC44"/>
      <c r="AJD44"/>
      <c r="AJE44"/>
      <c r="AJF44"/>
      <c r="AJG44"/>
      <c r="AJH44"/>
      <c r="AJI44"/>
      <c r="AJJ44"/>
      <c r="AJK44"/>
      <c r="AJL44"/>
      <c r="AJM44"/>
      <c r="AJN44"/>
      <c r="AJO44"/>
      <c r="AJP44"/>
      <c r="AJQ44"/>
      <c r="AJR44"/>
      <c r="AJS44"/>
      <c r="AJT44"/>
      <c r="AJU44"/>
      <c r="AJV44"/>
      <c r="AJW44"/>
      <c r="AJX44"/>
      <c r="AJY44"/>
      <c r="AJZ44"/>
      <c r="AKA44"/>
      <c r="AKB44"/>
      <c r="AKC44"/>
      <c r="AKD44"/>
      <c r="AKE44"/>
      <c r="AKF44"/>
      <c r="AKG44"/>
      <c r="AKH44"/>
      <c r="AKI44"/>
      <c r="AKJ44"/>
      <c r="AKK44"/>
      <c r="AKL44"/>
      <c r="AKM44"/>
      <c r="AKN44"/>
      <c r="AKO44"/>
      <c r="AKP44"/>
      <c r="AKQ44"/>
      <c r="AKR44"/>
      <c r="AKS44"/>
      <c r="AKT44"/>
      <c r="AKU44"/>
      <c r="AKV44"/>
      <c r="AKW44"/>
      <c r="AKX44"/>
      <c r="AKY44"/>
      <c r="AKZ44"/>
      <c r="ALA44"/>
      <c r="ALB44"/>
      <c r="ALC44"/>
      <c r="ALD44"/>
      <c r="ALE44"/>
      <c r="ALF44"/>
      <c r="ALG44"/>
      <c r="ALH44"/>
      <c r="ALI44"/>
      <c r="ALJ44"/>
      <c r="ALK44"/>
      <c r="ALL44"/>
      <c r="ALM44"/>
      <c r="ALN44"/>
      <c r="ALO44"/>
      <c r="ALP44"/>
      <c r="ALQ44"/>
      <c r="ALR44"/>
      <c r="ALS44"/>
      <c r="ALT44"/>
      <c r="ALU44"/>
      <c r="ALV44"/>
      <c r="ALW44"/>
      <c r="ALX44"/>
      <c r="ALY44"/>
      <c r="ALZ44"/>
      <c r="AMA44"/>
      <c r="AMB44"/>
      <c r="AMC44"/>
      <c r="AMD44"/>
      <c r="AME44"/>
      <c r="AMF44"/>
      <c r="AMG44"/>
      <c r="AMH44"/>
      <c r="AMI44"/>
      <c r="AMJ44"/>
      <c r="AMK44"/>
      <c r="AML44"/>
      <c r="AMM44"/>
      <c r="AMN44"/>
      <c r="AMO44"/>
      <c r="AMP44"/>
      <c r="AMQ44"/>
      <c r="AMR44"/>
      <c r="AMS44"/>
      <c r="AMT44"/>
      <c r="AMU44"/>
      <c r="AMV44"/>
      <c r="AMW44"/>
      <c r="AMX44"/>
      <c r="AMY44"/>
      <c r="AMZ44"/>
      <c r="ANA44"/>
      <c r="ANB44"/>
      <c r="ANC44"/>
      <c r="AND44"/>
      <c r="ANE44"/>
      <c r="ANF44"/>
      <c r="ANG44"/>
      <c r="ANH44"/>
      <c r="ANI44"/>
      <c r="ANJ44"/>
      <c r="ANK44"/>
      <c r="ANL44"/>
      <c r="ANM44"/>
      <c r="ANN44"/>
      <c r="ANO44"/>
      <c r="ANP44"/>
      <c r="ANQ44"/>
      <c r="ANR44"/>
      <c r="ANS44"/>
      <c r="ANT44"/>
      <c r="ANU44"/>
      <c r="ANV44"/>
      <c r="ANW44"/>
      <c r="ANX44"/>
      <c r="ANY44"/>
      <c r="ANZ44"/>
      <c r="AOA44"/>
      <c r="AOB44"/>
      <c r="AOC44"/>
      <c r="AOD44"/>
      <c r="AOE44"/>
      <c r="AOF44"/>
      <c r="AOG44"/>
      <c r="AOH44"/>
      <c r="AOI44"/>
      <c r="AOJ44"/>
      <c r="AOK44"/>
      <c r="AOL44"/>
      <c r="AOM44"/>
      <c r="AON44"/>
      <c r="AOO44"/>
      <c r="AOP44"/>
      <c r="AOQ44"/>
      <c r="AOR44"/>
      <c r="AOS44"/>
      <c r="AOT44"/>
      <c r="AOU44"/>
      <c r="AOV44"/>
      <c r="AOW44"/>
      <c r="AOX44"/>
      <c r="AOY44"/>
      <c r="AOZ44"/>
      <c r="APA44"/>
      <c r="APB44"/>
      <c r="APC44"/>
      <c r="APD44"/>
      <c r="APE44"/>
      <c r="APF44"/>
      <c r="APG44"/>
      <c r="APH44"/>
      <c r="API44"/>
      <c r="APJ44"/>
      <c r="APK44"/>
      <c r="APL44"/>
      <c r="APM44"/>
      <c r="APN44"/>
      <c r="APO44"/>
      <c r="APP44"/>
      <c r="APQ44"/>
      <c r="APR44"/>
      <c r="APS44"/>
      <c r="APT44"/>
      <c r="APU44"/>
      <c r="APV44"/>
      <c r="APW44"/>
      <c r="APX44"/>
      <c r="APY44"/>
      <c r="APZ44"/>
      <c r="AQA44"/>
      <c r="AQB44"/>
      <c r="AQC44"/>
      <c r="AQD44"/>
      <c r="AQE44"/>
      <c r="AQF44"/>
      <c r="AQG44"/>
      <c r="AQH44"/>
      <c r="AQI44"/>
      <c r="AQJ44"/>
      <c r="AQK44"/>
      <c r="AQL44"/>
      <c r="AQM44"/>
      <c r="AQN44"/>
      <c r="AQO44"/>
      <c r="AQP44"/>
      <c r="AQQ44"/>
      <c r="AQR44"/>
      <c r="AQS44"/>
      <c r="AQT44"/>
      <c r="AQU44"/>
      <c r="AQV44"/>
      <c r="AQW44"/>
      <c r="AQX44"/>
      <c r="AQY44"/>
      <c r="AQZ44"/>
      <c r="ARA44"/>
      <c r="ARB44"/>
      <c r="ARC44"/>
      <c r="ARD44"/>
      <c r="ARE44"/>
      <c r="ARF44"/>
      <c r="ARG44"/>
      <c r="ARH44"/>
      <c r="ARI44"/>
      <c r="ARJ44"/>
      <c r="ARK44"/>
      <c r="ARL44"/>
      <c r="ARM44"/>
      <c r="ARN44"/>
      <c r="ARO44"/>
      <c r="ARP44"/>
      <c r="ARQ44"/>
      <c r="ARR44"/>
      <c r="ARS44"/>
      <c r="ART44"/>
      <c r="ARU44"/>
      <c r="ARV44"/>
      <c r="ARW44"/>
      <c r="ARX44"/>
      <c r="ARY44"/>
      <c r="ARZ44"/>
      <c r="ASA44"/>
      <c r="ASB44"/>
      <c r="ASC44"/>
      <c r="ASD44"/>
      <c r="ASE44"/>
      <c r="ASF44"/>
      <c r="ASG44"/>
      <c r="ASH44"/>
      <c r="ASI44"/>
      <c r="ASJ44"/>
      <c r="ASK44"/>
      <c r="ASL44"/>
      <c r="ASM44"/>
      <c r="ASN44"/>
      <c r="ASO44"/>
      <c r="ASP44"/>
      <c r="ASQ44"/>
      <c r="ASR44"/>
      <c r="ASS44"/>
      <c r="AST44"/>
      <c r="ASU44"/>
      <c r="ASV44"/>
      <c r="ASW44"/>
      <c r="ASX44"/>
      <c r="ASY44"/>
      <c r="ASZ44"/>
      <c r="ATA44"/>
      <c r="ATB44"/>
      <c r="ATC44"/>
      <c r="ATD44"/>
      <c r="ATE44"/>
      <c r="ATF44"/>
      <c r="ATG44"/>
      <c r="ATH44"/>
      <c r="ATI44"/>
      <c r="ATJ44"/>
      <c r="ATK44"/>
      <c r="ATL44"/>
      <c r="ATM44"/>
      <c r="ATN44"/>
      <c r="ATO44"/>
      <c r="ATP44"/>
      <c r="ATQ44"/>
      <c r="ATR44"/>
      <c r="ATS44"/>
      <c r="ATT44"/>
      <c r="ATU44"/>
      <c r="ATV44"/>
      <c r="ATW44"/>
      <c r="ATX44"/>
      <c r="ATY44"/>
      <c r="ATZ44"/>
      <c r="AUA44"/>
      <c r="AUB44"/>
      <c r="AUC44"/>
      <c r="AUD44"/>
      <c r="AUE44"/>
      <c r="AUF44"/>
      <c r="AUG44"/>
      <c r="AUH44"/>
      <c r="AUI44"/>
      <c r="AUJ44"/>
      <c r="AUK44"/>
      <c r="AUL44"/>
      <c r="AUM44"/>
      <c r="AUN44"/>
      <c r="AUO44"/>
      <c r="AUP44"/>
      <c r="AUQ44"/>
      <c r="AUR44"/>
      <c r="AUS44"/>
      <c r="AUT44"/>
      <c r="AUU44"/>
      <c r="AUV44"/>
      <c r="AUW44"/>
      <c r="AUX44"/>
      <c r="AUY44"/>
      <c r="AUZ44"/>
      <c r="AVA44"/>
      <c r="AVB44"/>
      <c r="AVC44"/>
      <c r="AVD44"/>
      <c r="AVE44"/>
      <c r="AVF44"/>
      <c r="AVG44"/>
      <c r="AVH44"/>
      <c r="AVI44"/>
      <c r="AVJ44"/>
      <c r="AVK44"/>
      <c r="AVL44"/>
      <c r="AVM44"/>
      <c r="AVN44"/>
      <c r="AVO44"/>
      <c r="AVP44"/>
      <c r="AVQ44"/>
      <c r="AVR44"/>
      <c r="AVS44"/>
      <c r="AVT44"/>
      <c r="AVU44"/>
      <c r="AVV44"/>
      <c r="AVW44"/>
      <c r="AVX44"/>
      <c r="AVY44"/>
      <c r="AVZ44"/>
      <c r="AWA44"/>
      <c r="AWB44"/>
      <c r="AWC44"/>
      <c r="AWD44"/>
      <c r="AWE44"/>
      <c r="AWF44"/>
      <c r="AWG44"/>
      <c r="AWH44"/>
      <c r="AWI44"/>
      <c r="AWJ44"/>
      <c r="AWK44"/>
      <c r="AWL44"/>
      <c r="AWM44"/>
      <c r="AWN44"/>
      <c r="AWO44"/>
      <c r="AWP44"/>
      <c r="AWQ44"/>
      <c r="AWR44"/>
      <c r="AWS44"/>
    </row>
    <row r="45" spans="1:1293" s="54" customFormat="1" x14ac:dyDescent="0.2">
      <c r="A45" s="2"/>
      <c r="B45" s="2"/>
      <c r="C45" s="2"/>
      <c r="D45" s="2"/>
      <c r="E45" s="4"/>
      <c r="F45" s="4"/>
      <c r="G45" s="4"/>
      <c r="H45" s="53"/>
      <c r="I45" s="53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  <c r="RG45"/>
      <c r="RH45"/>
      <c r="RI45"/>
      <c r="RJ45"/>
      <c r="RK45"/>
      <c r="RL45"/>
      <c r="RM45"/>
      <c r="RN45"/>
      <c r="RO45"/>
      <c r="RP45"/>
      <c r="RQ45"/>
      <c r="RR45"/>
      <c r="RS45"/>
      <c r="RT45"/>
      <c r="RU45"/>
      <c r="RV45"/>
      <c r="RW45"/>
      <c r="RX45"/>
      <c r="RY45"/>
      <c r="RZ45"/>
      <c r="SA45"/>
      <c r="SB45"/>
      <c r="SC45"/>
      <c r="SD45"/>
      <c r="SE45"/>
      <c r="SF45"/>
      <c r="SG45"/>
      <c r="SH45"/>
      <c r="SI45"/>
      <c r="SJ45"/>
      <c r="SK45"/>
      <c r="SL45"/>
      <c r="SM45"/>
      <c r="SN45"/>
      <c r="SO45"/>
      <c r="SP45"/>
      <c r="SQ45"/>
      <c r="SR45"/>
      <c r="SS45"/>
      <c r="ST45"/>
      <c r="SU45"/>
      <c r="SV45"/>
      <c r="SW45"/>
      <c r="SX45"/>
      <c r="SY45"/>
      <c r="SZ45"/>
      <c r="TA45"/>
      <c r="TB45"/>
      <c r="TC45"/>
      <c r="TD45"/>
      <c r="TE45"/>
      <c r="TF45"/>
      <c r="TG45"/>
      <c r="TH45"/>
      <c r="TI45"/>
      <c r="TJ45"/>
      <c r="TK45"/>
      <c r="TL45"/>
      <c r="TM45"/>
      <c r="TN45"/>
      <c r="TO45"/>
      <c r="TP45"/>
      <c r="TQ45"/>
      <c r="TR45"/>
      <c r="TS45"/>
      <c r="TT45"/>
      <c r="TU45"/>
      <c r="TV45"/>
      <c r="TW45"/>
      <c r="TX45"/>
      <c r="TY45"/>
      <c r="TZ45"/>
      <c r="UA45"/>
      <c r="UB45"/>
      <c r="UC45"/>
      <c r="UD45"/>
      <c r="UE45"/>
      <c r="UF45"/>
      <c r="UG45"/>
      <c r="UH45"/>
      <c r="UI45"/>
      <c r="UJ45"/>
      <c r="UK45"/>
      <c r="UL45"/>
      <c r="UM45"/>
      <c r="UN45"/>
      <c r="UO45"/>
      <c r="UP45"/>
      <c r="UQ45"/>
      <c r="UR45"/>
      <c r="US45"/>
      <c r="UT45"/>
      <c r="UU45"/>
      <c r="UV45"/>
      <c r="UW45"/>
      <c r="UX45"/>
      <c r="UY45"/>
      <c r="UZ45"/>
      <c r="VA45"/>
      <c r="VB45"/>
      <c r="VC45"/>
      <c r="VD45"/>
      <c r="VE45"/>
      <c r="VF45"/>
      <c r="VG45"/>
      <c r="VH45"/>
      <c r="VI45"/>
      <c r="VJ45"/>
      <c r="VK45"/>
      <c r="VL45"/>
      <c r="VM45"/>
      <c r="VN45"/>
      <c r="VO45"/>
      <c r="VP45"/>
      <c r="VQ45"/>
      <c r="VR45"/>
      <c r="VS45"/>
      <c r="VT45"/>
      <c r="VU45"/>
      <c r="VV45"/>
      <c r="VW45"/>
      <c r="VX45"/>
      <c r="VY45"/>
      <c r="VZ45"/>
      <c r="WA45"/>
      <c r="WB45"/>
      <c r="WC45"/>
      <c r="WD45"/>
      <c r="WE45"/>
      <c r="WF45"/>
      <c r="WG45"/>
      <c r="WH45"/>
      <c r="WI45"/>
      <c r="WJ45"/>
      <c r="WK45"/>
      <c r="WL45"/>
      <c r="WM45"/>
      <c r="WN45"/>
      <c r="WO45"/>
      <c r="WP45"/>
      <c r="WQ45"/>
      <c r="WR45"/>
      <c r="WS45"/>
      <c r="WT45"/>
      <c r="WU45"/>
      <c r="WV45"/>
      <c r="WW45"/>
      <c r="WX45"/>
      <c r="WY45"/>
      <c r="WZ45"/>
      <c r="XA45"/>
      <c r="XB45"/>
      <c r="XC45"/>
      <c r="XD45"/>
      <c r="XE45"/>
      <c r="XF45"/>
      <c r="XG45"/>
      <c r="XH45"/>
      <c r="XI45"/>
      <c r="XJ45"/>
      <c r="XK45"/>
      <c r="XL45"/>
      <c r="XM45"/>
      <c r="XN45"/>
      <c r="XO45"/>
      <c r="XP45"/>
      <c r="XQ45"/>
      <c r="XR45"/>
      <c r="XS45"/>
      <c r="XT45"/>
      <c r="XU45"/>
      <c r="XV45"/>
      <c r="XW45"/>
      <c r="XX45"/>
      <c r="XY45"/>
      <c r="XZ45"/>
      <c r="YA45"/>
      <c r="YB45"/>
      <c r="YC45"/>
      <c r="YD45"/>
      <c r="YE45"/>
      <c r="YF45"/>
      <c r="YG45"/>
      <c r="YH45"/>
      <c r="YI45"/>
      <c r="YJ45"/>
      <c r="YK45"/>
      <c r="YL45"/>
      <c r="YM45"/>
      <c r="YN45"/>
      <c r="YO45"/>
      <c r="YP45"/>
      <c r="YQ45"/>
      <c r="YR45"/>
      <c r="YS45"/>
      <c r="YT45"/>
      <c r="YU45"/>
      <c r="YV45"/>
      <c r="YW45"/>
      <c r="YX45"/>
      <c r="YY45"/>
      <c r="YZ45"/>
      <c r="ZA45"/>
      <c r="ZB45"/>
      <c r="ZC45"/>
      <c r="ZD45"/>
      <c r="ZE45"/>
      <c r="ZF45"/>
      <c r="ZG45"/>
      <c r="ZH45"/>
      <c r="ZI45"/>
      <c r="ZJ45"/>
      <c r="ZK45"/>
      <c r="ZL45"/>
      <c r="ZM45"/>
      <c r="ZN45"/>
      <c r="ZO45"/>
      <c r="ZP45"/>
      <c r="ZQ45"/>
      <c r="ZR45"/>
      <c r="ZS45"/>
      <c r="ZT45"/>
      <c r="ZU45"/>
      <c r="ZV45"/>
      <c r="ZW45"/>
      <c r="ZX45"/>
      <c r="ZY45"/>
      <c r="ZZ45"/>
      <c r="AAA45"/>
      <c r="AAB45"/>
      <c r="AAC45"/>
      <c r="AAD45"/>
      <c r="AAE45"/>
      <c r="AAF45"/>
      <c r="AAG45"/>
      <c r="AAH45"/>
      <c r="AAI45"/>
      <c r="AAJ45"/>
      <c r="AAK45"/>
      <c r="AAL45"/>
      <c r="AAM45"/>
      <c r="AAN45"/>
      <c r="AAO45"/>
      <c r="AAP45"/>
      <c r="AAQ45"/>
      <c r="AAR45"/>
      <c r="AAS45"/>
      <c r="AAT45"/>
      <c r="AAU45"/>
      <c r="AAV45"/>
      <c r="AAW45"/>
      <c r="AAX45"/>
      <c r="AAY45"/>
      <c r="AAZ45"/>
      <c r="ABA45"/>
      <c r="ABB45"/>
      <c r="ABC45"/>
      <c r="ABD45"/>
      <c r="ABE45"/>
      <c r="ABF45"/>
      <c r="ABG45"/>
      <c r="ABH45"/>
      <c r="ABI45"/>
      <c r="ABJ45"/>
      <c r="ABK45"/>
      <c r="ABL45"/>
      <c r="ABM45"/>
      <c r="ABN45"/>
      <c r="ABO45"/>
      <c r="ABP45"/>
      <c r="ABQ45"/>
      <c r="ABR45"/>
      <c r="ABS45"/>
      <c r="ABT45"/>
      <c r="ABU45"/>
      <c r="ABV45"/>
      <c r="ABW45"/>
      <c r="ABX45"/>
      <c r="ABY45"/>
      <c r="ABZ45"/>
      <c r="ACA45"/>
      <c r="ACB45"/>
      <c r="ACC45"/>
      <c r="ACD45"/>
      <c r="ACE45"/>
      <c r="ACF45"/>
      <c r="ACG45"/>
      <c r="ACH45"/>
      <c r="ACI45"/>
      <c r="ACJ45"/>
      <c r="ACK45"/>
      <c r="ACL45"/>
      <c r="ACM45"/>
      <c r="ACN45"/>
      <c r="ACO45"/>
      <c r="ACP45"/>
      <c r="ACQ45"/>
      <c r="ACR45"/>
      <c r="ACS45"/>
      <c r="ACT45"/>
      <c r="ACU45"/>
      <c r="ACV45"/>
      <c r="ACW45"/>
      <c r="ACX45"/>
      <c r="ACY45"/>
      <c r="ACZ45"/>
      <c r="ADA45"/>
      <c r="ADB45"/>
      <c r="ADC45"/>
      <c r="ADD45"/>
      <c r="ADE45"/>
      <c r="ADF45"/>
      <c r="ADG45"/>
      <c r="ADH45"/>
      <c r="ADI45"/>
      <c r="ADJ45"/>
      <c r="ADK45"/>
      <c r="ADL45"/>
      <c r="ADM45"/>
      <c r="ADN45"/>
      <c r="ADO45"/>
      <c r="ADP45"/>
      <c r="ADQ45"/>
      <c r="ADR45"/>
      <c r="ADS45"/>
      <c r="ADT45"/>
      <c r="ADU45"/>
      <c r="ADV45"/>
      <c r="ADW45"/>
      <c r="ADX45"/>
      <c r="ADY45"/>
      <c r="ADZ45"/>
      <c r="AEA45"/>
      <c r="AEB45"/>
      <c r="AEC45"/>
      <c r="AED45"/>
      <c r="AEE45"/>
      <c r="AEF45"/>
      <c r="AEG45"/>
      <c r="AEH45"/>
      <c r="AEI45"/>
      <c r="AEJ45"/>
      <c r="AEK45"/>
      <c r="AEL45"/>
      <c r="AEM45"/>
      <c r="AEN45"/>
      <c r="AEO45"/>
      <c r="AEP45"/>
      <c r="AEQ45"/>
      <c r="AER45"/>
      <c r="AES45"/>
      <c r="AET45"/>
      <c r="AEU45"/>
      <c r="AEV45"/>
      <c r="AEW45"/>
      <c r="AEX45"/>
      <c r="AEY45"/>
      <c r="AEZ45"/>
      <c r="AFA45"/>
      <c r="AFB45"/>
      <c r="AFC45"/>
      <c r="AFD45"/>
      <c r="AFE45"/>
      <c r="AFF45"/>
      <c r="AFG45"/>
      <c r="AFH45"/>
      <c r="AFI45"/>
      <c r="AFJ45"/>
      <c r="AFK45"/>
      <c r="AFL45"/>
      <c r="AFM45"/>
      <c r="AFN45"/>
      <c r="AFO45"/>
      <c r="AFP45"/>
      <c r="AFQ45"/>
      <c r="AFR45"/>
      <c r="AFS45"/>
      <c r="AFT45"/>
      <c r="AFU45"/>
      <c r="AFV45"/>
      <c r="AFW45"/>
      <c r="AFX45"/>
      <c r="AFY45"/>
      <c r="AFZ45"/>
      <c r="AGA45"/>
      <c r="AGB45"/>
      <c r="AGC45"/>
      <c r="AGD45"/>
      <c r="AGE45"/>
      <c r="AGF45"/>
      <c r="AGG45"/>
      <c r="AGH45"/>
      <c r="AGI45"/>
      <c r="AGJ45"/>
      <c r="AGK45"/>
      <c r="AGL45"/>
      <c r="AGM45"/>
      <c r="AGN45"/>
      <c r="AGO45"/>
      <c r="AGP45"/>
      <c r="AGQ45"/>
      <c r="AGR45"/>
      <c r="AGS45"/>
      <c r="AGT45"/>
      <c r="AGU45"/>
      <c r="AGV45"/>
      <c r="AGW45"/>
      <c r="AGX45"/>
      <c r="AGY45"/>
      <c r="AGZ45"/>
      <c r="AHA45"/>
      <c r="AHB45"/>
      <c r="AHC45"/>
      <c r="AHD45"/>
      <c r="AHE45"/>
      <c r="AHF45"/>
      <c r="AHG45"/>
      <c r="AHH45"/>
      <c r="AHI45"/>
      <c r="AHJ45"/>
      <c r="AHK45"/>
      <c r="AHL45"/>
      <c r="AHM45"/>
      <c r="AHN45"/>
      <c r="AHO45"/>
      <c r="AHP45"/>
      <c r="AHQ45"/>
      <c r="AHR45"/>
      <c r="AHS45"/>
      <c r="AHT45"/>
      <c r="AHU45"/>
      <c r="AHV45"/>
      <c r="AHW45"/>
      <c r="AHX45"/>
      <c r="AHY45"/>
      <c r="AHZ45"/>
      <c r="AIA45"/>
      <c r="AIB45"/>
      <c r="AIC45"/>
      <c r="AID45"/>
      <c r="AIE45"/>
      <c r="AIF45"/>
      <c r="AIG45"/>
      <c r="AIH45"/>
      <c r="AII45"/>
      <c r="AIJ45"/>
      <c r="AIK45"/>
      <c r="AIL45"/>
      <c r="AIM45"/>
      <c r="AIN45"/>
      <c r="AIO45"/>
      <c r="AIP45"/>
      <c r="AIQ45"/>
      <c r="AIR45"/>
      <c r="AIS45"/>
      <c r="AIT45"/>
      <c r="AIU45"/>
      <c r="AIV45"/>
      <c r="AIW45"/>
      <c r="AIX45"/>
      <c r="AIY45"/>
      <c r="AIZ45"/>
      <c r="AJA45"/>
      <c r="AJB45"/>
      <c r="AJC45"/>
      <c r="AJD45"/>
      <c r="AJE45"/>
      <c r="AJF45"/>
      <c r="AJG45"/>
      <c r="AJH45"/>
      <c r="AJI45"/>
      <c r="AJJ45"/>
      <c r="AJK45"/>
      <c r="AJL45"/>
      <c r="AJM45"/>
      <c r="AJN45"/>
      <c r="AJO45"/>
      <c r="AJP45"/>
      <c r="AJQ45"/>
      <c r="AJR45"/>
      <c r="AJS45"/>
      <c r="AJT45"/>
      <c r="AJU45"/>
      <c r="AJV45"/>
      <c r="AJW45"/>
      <c r="AJX45"/>
      <c r="AJY45"/>
      <c r="AJZ45"/>
      <c r="AKA45"/>
      <c r="AKB45"/>
      <c r="AKC45"/>
      <c r="AKD45"/>
      <c r="AKE45"/>
      <c r="AKF45"/>
      <c r="AKG45"/>
      <c r="AKH45"/>
      <c r="AKI45"/>
      <c r="AKJ45"/>
      <c r="AKK45"/>
      <c r="AKL45"/>
      <c r="AKM45"/>
      <c r="AKN45"/>
      <c r="AKO45"/>
      <c r="AKP45"/>
      <c r="AKQ45"/>
      <c r="AKR45"/>
      <c r="AKS45"/>
      <c r="AKT45"/>
      <c r="AKU45"/>
      <c r="AKV45"/>
      <c r="AKW45"/>
      <c r="AKX45"/>
      <c r="AKY45"/>
      <c r="AKZ45"/>
      <c r="ALA45"/>
      <c r="ALB45"/>
      <c r="ALC45"/>
      <c r="ALD45"/>
      <c r="ALE45"/>
      <c r="ALF45"/>
      <c r="ALG45"/>
      <c r="ALH45"/>
      <c r="ALI45"/>
      <c r="ALJ45"/>
      <c r="ALK45"/>
      <c r="ALL45"/>
      <c r="ALM45"/>
      <c r="ALN45"/>
      <c r="ALO45"/>
      <c r="ALP45"/>
      <c r="ALQ45"/>
      <c r="ALR45"/>
      <c r="ALS45"/>
      <c r="ALT45"/>
      <c r="ALU45"/>
      <c r="ALV45"/>
      <c r="ALW45"/>
      <c r="ALX45"/>
      <c r="ALY45"/>
      <c r="ALZ45"/>
      <c r="AMA45"/>
      <c r="AMB45"/>
      <c r="AMC45"/>
      <c r="AMD45"/>
      <c r="AME45"/>
      <c r="AMF45"/>
      <c r="AMG45"/>
      <c r="AMH45"/>
      <c r="AMI45"/>
      <c r="AMJ45"/>
      <c r="AMK45"/>
      <c r="AML45"/>
      <c r="AMM45"/>
      <c r="AMN45"/>
      <c r="AMO45"/>
      <c r="AMP45"/>
      <c r="AMQ45"/>
      <c r="AMR45"/>
      <c r="AMS45"/>
      <c r="AMT45"/>
      <c r="AMU45"/>
      <c r="AMV45"/>
      <c r="AMW45"/>
      <c r="AMX45"/>
      <c r="AMY45"/>
      <c r="AMZ45"/>
      <c r="ANA45"/>
      <c r="ANB45"/>
      <c r="ANC45"/>
      <c r="AND45"/>
      <c r="ANE45"/>
      <c r="ANF45"/>
      <c r="ANG45"/>
      <c r="ANH45"/>
      <c r="ANI45"/>
      <c r="ANJ45"/>
      <c r="ANK45"/>
      <c r="ANL45"/>
      <c r="ANM45"/>
      <c r="ANN45"/>
      <c r="ANO45"/>
      <c r="ANP45"/>
      <c r="ANQ45"/>
      <c r="ANR45"/>
      <c r="ANS45"/>
      <c r="ANT45"/>
      <c r="ANU45"/>
      <c r="ANV45"/>
      <c r="ANW45"/>
      <c r="ANX45"/>
      <c r="ANY45"/>
      <c r="ANZ45"/>
      <c r="AOA45"/>
      <c r="AOB45"/>
      <c r="AOC45"/>
      <c r="AOD45"/>
      <c r="AOE45"/>
      <c r="AOF45"/>
      <c r="AOG45"/>
      <c r="AOH45"/>
      <c r="AOI45"/>
      <c r="AOJ45"/>
      <c r="AOK45"/>
      <c r="AOL45"/>
      <c r="AOM45"/>
      <c r="AON45"/>
      <c r="AOO45"/>
      <c r="AOP45"/>
      <c r="AOQ45"/>
      <c r="AOR45"/>
      <c r="AOS45"/>
      <c r="AOT45"/>
      <c r="AOU45"/>
      <c r="AOV45"/>
      <c r="AOW45"/>
      <c r="AOX45"/>
      <c r="AOY45"/>
      <c r="AOZ45"/>
      <c r="APA45"/>
      <c r="APB45"/>
      <c r="APC45"/>
      <c r="APD45"/>
      <c r="APE45"/>
      <c r="APF45"/>
      <c r="APG45"/>
      <c r="APH45"/>
      <c r="API45"/>
      <c r="APJ45"/>
      <c r="APK45"/>
      <c r="APL45"/>
      <c r="APM45"/>
      <c r="APN45"/>
      <c r="APO45"/>
      <c r="APP45"/>
      <c r="APQ45"/>
      <c r="APR45"/>
      <c r="APS45"/>
      <c r="APT45"/>
      <c r="APU45"/>
      <c r="APV45"/>
      <c r="APW45"/>
      <c r="APX45"/>
      <c r="APY45"/>
      <c r="APZ45"/>
      <c r="AQA45"/>
      <c r="AQB45"/>
      <c r="AQC45"/>
      <c r="AQD45"/>
      <c r="AQE45"/>
      <c r="AQF45"/>
      <c r="AQG45"/>
      <c r="AQH45"/>
      <c r="AQI45"/>
      <c r="AQJ45"/>
      <c r="AQK45"/>
      <c r="AQL45"/>
      <c r="AQM45"/>
      <c r="AQN45"/>
      <c r="AQO45"/>
      <c r="AQP45"/>
      <c r="AQQ45"/>
      <c r="AQR45"/>
      <c r="AQS45"/>
      <c r="AQT45"/>
      <c r="AQU45"/>
      <c r="AQV45"/>
      <c r="AQW45"/>
      <c r="AQX45"/>
      <c r="AQY45"/>
      <c r="AQZ45"/>
      <c r="ARA45"/>
      <c r="ARB45"/>
      <c r="ARC45"/>
      <c r="ARD45"/>
      <c r="ARE45"/>
      <c r="ARF45"/>
      <c r="ARG45"/>
      <c r="ARH45"/>
      <c r="ARI45"/>
      <c r="ARJ45"/>
      <c r="ARK45"/>
      <c r="ARL45"/>
      <c r="ARM45"/>
      <c r="ARN45"/>
      <c r="ARO45"/>
      <c r="ARP45"/>
      <c r="ARQ45"/>
      <c r="ARR45"/>
      <c r="ARS45"/>
      <c r="ART45"/>
      <c r="ARU45"/>
      <c r="ARV45"/>
      <c r="ARW45"/>
      <c r="ARX45"/>
      <c r="ARY45"/>
      <c r="ARZ45"/>
      <c r="ASA45"/>
      <c r="ASB45"/>
      <c r="ASC45"/>
      <c r="ASD45"/>
      <c r="ASE45"/>
      <c r="ASF45"/>
      <c r="ASG45"/>
      <c r="ASH45"/>
      <c r="ASI45"/>
      <c r="ASJ45"/>
      <c r="ASK45"/>
      <c r="ASL45"/>
      <c r="ASM45"/>
      <c r="ASN45"/>
      <c r="ASO45"/>
      <c r="ASP45"/>
      <c r="ASQ45"/>
      <c r="ASR45"/>
      <c r="ASS45"/>
      <c r="AST45"/>
      <c r="ASU45"/>
      <c r="ASV45"/>
      <c r="ASW45"/>
      <c r="ASX45"/>
      <c r="ASY45"/>
      <c r="ASZ45"/>
      <c r="ATA45"/>
      <c r="ATB45"/>
      <c r="ATC45"/>
      <c r="ATD45"/>
      <c r="ATE45"/>
      <c r="ATF45"/>
      <c r="ATG45"/>
      <c r="ATH45"/>
      <c r="ATI45"/>
      <c r="ATJ45"/>
      <c r="ATK45"/>
      <c r="ATL45"/>
      <c r="ATM45"/>
      <c r="ATN45"/>
      <c r="ATO45"/>
      <c r="ATP45"/>
      <c r="ATQ45"/>
      <c r="ATR45"/>
      <c r="ATS45"/>
      <c r="ATT45"/>
      <c r="ATU45"/>
      <c r="ATV45"/>
      <c r="ATW45"/>
      <c r="ATX45"/>
      <c r="ATY45"/>
      <c r="ATZ45"/>
      <c r="AUA45"/>
      <c r="AUB45"/>
      <c r="AUC45"/>
      <c r="AUD45"/>
      <c r="AUE45"/>
      <c r="AUF45"/>
      <c r="AUG45"/>
      <c r="AUH45"/>
      <c r="AUI45"/>
      <c r="AUJ45"/>
      <c r="AUK45"/>
      <c r="AUL45"/>
      <c r="AUM45"/>
      <c r="AUN45"/>
      <c r="AUO45"/>
      <c r="AUP45"/>
      <c r="AUQ45"/>
      <c r="AUR45"/>
      <c r="AUS45"/>
      <c r="AUT45"/>
      <c r="AUU45"/>
      <c r="AUV45"/>
      <c r="AUW45"/>
      <c r="AUX45"/>
      <c r="AUY45"/>
      <c r="AUZ45"/>
      <c r="AVA45"/>
      <c r="AVB45"/>
      <c r="AVC45"/>
      <c r="AVD45"/>
      <c r="AVE45"/>
      <c r="AVF45"/>
      <c r="AVG45"/>
      <c r="AVH45"/>
      <c r="AVI45"/>
      <c r="AVJ45"/>
      <c r="AVK45"/>
      <c r="AVL45"/>
      <c r="AVM45"/>
      <c r="AVN45"/>
      <c r="AVO45"/>
      <c r="AVP45"/>
      <c r="AVQ45"/>
      <c r="AVR45"/>
      <c r="AVS45"/>
      <c r="AVT45"/>
      <c r="AVU45"/>
      <c r="AVV45"/>
      <c r="AVW45"/>
      <c r="AVX45"/>
      <c r="AVY45"/>
      <c r="AVZ45"/>
      <c r="AWA45"/>
      <c r="AWB45"/>
      <c r="AWC45"/>
      <c r="AWD45"/>
      <c r="AWE45"/>
      <c r="AWF45"/>
      <c r="AWG45"/>
      <c r="AWH45"/>
      <c r="AWI45"/>
      <c r="AWJ45"/>
      <c r="AWK45"/>
      <c r="AWL45"/>
      <c r="AWM45"/>
      <c r="AWN45"/>
      <c r="AWO45"/>
      <c r="AWP45"/>
      <c r="AWQ45"/>
      <c r="AWR45"/>
      <c r="AWS45"/>
    </row>
    <row r="46" spans="1:1293" s="57" customFormat="1" ht="15.75" customHeight="1" x14ac:dyDescent="0.2">
      <c r="A46" s="58"/>
      <c r="B46" s="2"/>
      <c r="C46" s="2"/>
      <c r="D46" s="2"/>
      <c r="E46" s="2"/>
      <c r="F46" s="2"/>
      <c r="G46" s="2"/>
      <c r="H46" s="53"/>
      <c r="I46" s="53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  <c r="RG46"/>
      <c r="RH46"/>
      <c r="RI46"/>
      <c r="RJ46"/>
      <c r="RK46"/>
      <c r="RL46"/>
      <c r="RM46"/>
      <c r="RN46"/>
      <c r="RO46"/>
      <c r="RP46"/>
      <c r="RQ46"/>
      <c r="RR46"/>
      <c r="RS46"/>
      <c r="RT46"/>
      <c r="RU46"/>
      <c r="RV46"/>
      <c r="RW46"/>
      <c r="RX46"/>
      <c r="RY46"/>
      <c r="RZ46"/>
      <c r="SA46"/>
      <c r="SB46"/>
      <c r="SC46"/>
      <c r="SD46"/>
      <c r="SE46"/>
      <c r="SF46"/>
      <c r="SG46"/>
      <c r="SH46"/>
      <c r="SI46"/>
      <c r="SJ46"/>
      <c r="SK46"/>
      <c r="SL46"/>
      <c r="SM46"/>
      <c r="SN46"/>
      <c r="SO46"/>
      <c r="SP46"/>
      <c r="SQ46"/>
      <c r="SR46"/>
      <c r="SS46"/>
      <c r="ST46"/>
      <c r="SU46"/>
      <c r="SV46"/>
      <c r="SW46"/>
      <c r="SX46"/>
      <c r="SY46"/>
      <c r="SZ46"/>
      <c r="TA46"/>
      <c r="TB46"/>
      <c r="TC46"/>
      <c r="TD46"/>
      <c r="TE46"/>
      <c r="TF46"/>
      <c r="TG46"/>
      <c r="TH46"/>
      <c r="TI46"/>
      <c r="TJ46"/>
      <c r="TK46"/>
      <c r="TL46"/>
      <c r="TM46"/>
      <c r="TN46"/>
      <c r="TO46"/>
      <c r="TP46"/>
      <c r="TQ46"/>
      <c r="TR46"/>
      <c r="TS46"/>
      <c r="TT46"/>
      <c r="TU46"/>
      <c r="TV46"/>
      <c r="TW46"/>
      <c r="TX46"/>
      <c r="TY46"/>
      <c r="TZ46"/>
      <c r="UA46"/>
      <c r="UB46"/>
      <c r="UC46"/>
      <c r="UD46"/>
      <c r="UE46"/>
      <c r="UF46"/>
      <c r="UG46"/>
      <c r="UH46"/>
      <c r="UI46"/>
      <c r="UJ46"/>
      <c r="UK46"/>
      <c r="UL46"/>
      <c r="UM46"/>
      <c r="UN46"/>
      <c r="UO46"/>
      <c r="UP46"/>
      <c r="UQ46"/>
      <c r="UR46"/>
      <c r="US46"/>
      <c r="UT46"/>
      <c r="UU46"/>
      <c r="UV46"/>
      <c r="UW46"/>
      <c r="UX46"/>
      <c r="UY46"/>
      <c r="UZ46"/>
      <c r="VA46"/>
      <c r="VB46"/>
      <c r="VC46"/>
      <c r="VD46"/>
      <c r="VE46"/>
      <c r="VF46"/>
      <c r="VG46"/>
      <c r="VH46"/>
      <c r="VI46"/>
      <c r="VJ46"/>
      <c r="VK46"/>
      <c r="VL46"/>
      <c r="VM46"/>
      <c r="VN46"/>
      <c r="VO46"/>
      <c r="VP46"/>
      <c r="VQ46"/>
      <c r="VR46"/>
      <c r="VS46"/>
      <c r="VT46"/>
      <c r="VU46"/>
      <c r="VV46"/>
      <c r="VW46"/>
      <c r="VX46"/>
      <c r="VY46"/>
      <c r="VZ46"/>
      <c r="WA46"/>
      <c r="WB46"/>
      <c r="WC46"/>
      <c r="WD46"/>
      <c r="WE46"/>
      <c r="WF46"/>
      <c r="WG46"/>
      <c r="WH46"/>
      <c r="WI46"/>
      <c r="WJ46"/>
      <c r="WK46"/>
      <c r="WL46"/>
      <c r="WM46"/>
      <c r="WN46"/>
      <c r="WO46"/>
      <c r="WP46"/>
      <c r="WQ46"/>
      <c r="WR46"/>
      <c r="WS46"/>
      <c r="WT46"/>
      <c r="WU46"/>
      <c r="WV46"/>
      <c r="WW46"/>
      <c r="WX46"/>
      <c r="WY46"/>
      <c r="WZ46"/>
      <c r="XA46"/>
      <c r="XB46"/>
      <c r="XC46"/>
      <c r="XD46"/>
      <c r="XE46"/>
      <c r="XF46"/>
      <c r="XG46"/>
      <c r="XH46"/>
      <c r="XI46"/>
      <c r="XJ46"/>
      <c r="XK46"/>
      <c r="XL46"/>
      <c r="XM46"/>
      <c r="XN46"/>
      <c r="XO46"/>
      <c r="XP46"/>
      <c r="XQ46"/>
      <c r="XR46"/>
      <c r="XS46"/>
      <c r="XT46"/>
      <c r="XU46"/>
      <c r="XV46"/>
      <c r="XW46"/>
      <c r="XX46"/>
      <c r="XY46"/>
      <c r="XZ46"/>
      <c r="YA46"/>
      <c r="YB46"/>
      <c r="YC46"/>
      <c r="YD46"/>
      <c r="YE46"/>
      <c r="YF46"/>
      <c r="YG46"/>
      <c r="YH46"/>
      <c r="YI46"/>
      <c r="YJ46"/>
      <c r="YK46"/>
      <c r="YL46"/>
      <c r="YM46"/>
      <c r="YN46"/>
      <c r="YO46"/>
      <c r="YP46"/>
      <c r="YQ46"/>
      <c r="YR46"/>
      <c r="YS46"/>
      <c r="YT46"/>
      <c r="YU46"/>
      <c r="YV46"/>
      <c r="YW46"/>
      <c r="YX46"/>
      <c r="YY46"/>
      <c r="YZ46"/>
      <c r="ZA46"/>
      <c r="ZB46"/>
      <c r="ZC46"/>
      <c r="ZD46"/>
      <c r="ZE46"/>
      <c r="ZF46"/>
      <c r="ZG46"/>
      <c r="ZH46"/>
      <c r="ZI46"/>
      <c r="ZJ46"/>
      <c r="ZK46"/>
      <c r="ZL46"/>
      <c r="ZM46"/>
      <c r="ZN46"/>
      <c r="ZO46"/>
      <c r="ZP46"/>
      <c r="ZQ46"/>
      <c r="ZR46"/>
      <c r="ZS46"/>
      <c r="ZT46"/>
      <c r="ZU46"/>
      <c r="ZV46"/>
      <c r="ZW46"/>
      <c r="ZX46"/>
      <c r="ZY46"/>
      <c r="ZZ46"/>
      <c r="AAA46"/>
      <c r="AAB46"/>
      <c r="AAC46"/>
      <c r="AAD46"/>
      <c r="AAE46"/>
      <c r="AAF46"/>
      <c r="AAG46"/>
      <c r="AAH46"/>
      <c r="AAI46"/>
      <c r="AAJ46"/>
      <c r="AAK46"/>
      <c r="AAL46"/>
      <c r="AAM46"/>
      <c r="AAN46"/>
      <c r="AAO46"/>
      <c r="AAP46"/>
      <c r="AAQ46"/>
      <c r="AAR46"/>
      <c r="AAS46"/>
      <c r="AAT46"/>
      <c r="AAU46"/>
      <c r="AAV46"/>
      <c r="AAW46"/>
      <c r="AAX46"/>
      <c r="AAY46"/>
      <c r="AAZ46"/>
      <c r="ABA46"/>
      <c r="ABB46"/>
      <c r="ABC46"/>
      <c r="ABD46"/>
      <c r="ABE46"/>
      <c r="ABF46"/>
      <c r="ABG46"/>
      <c r="ABH46"/>
      <c r="ABI46"/>
      <c r="ABJ46"/>
      <c r="ABK46"/>
      <c r="ABL46"/>
      <c r="ABM46"/>
      <c r="ABN46"/>
      <c r="ABO46"/>
      <c r="ABP46"/>
      <c r="ABQ46"/>
      <c r="ABR46"/>
      <c r="ABS46"/>
      <c r="ABT46"/>
      <c r="ABU46"/>
      <c r="ABV46"/>
      <c r="ABW46"/>
      <c r="ABX46"/>
      <c r="ABY46"/>
      <c r="ABZ46"/>
      <c r="ACA46"/>
      <c r="ACB46"/>
      <c r="ACC46"/>
      <c r="ACD46"/>
      <c r="ACE46"/>
      <c r="ACF46"/>
      <c r="ACG46"/>
      <c r="ACH46"/>
      <c r="ACI46"/>
      <c r="ACJ46"/>
      <c r="ACK46"/>
      <c r="ACL46"/>
      <c r="ACM46"/>
      <c r="ACN46"/>
      <c r="ACO46"/>
      <c r="ACP46"/>
      <c r="ACQ46"/>
      <c r="ACR46"/>
      <c r="ACS46"/>
      <c r="ACT46"/>
      <c r="ACU46"/>
      <c r="ACV46"/>
      <c r="ACW46"/>
      <c r="ACX46"/>
      <c r="ACY46"/>
      <c r="ACZ46"/>
      <c r="ADA46"/>
      <c r="ADB46"/>
      <c r="ADC46"/>
      <c r="ADD46"/>
      <c r="ADE46"/>
      <c r="ADF46"/>
      <c r="ADG46"/>
      <c r="ADH46"/>
      <c r="ADI46"/>
      <c r="ADJ46"/>
      <c r="ADK46"/>
      <c r="ADL46"/>
      <c r="ADM46"/>
      <c r="ADN46"/>
      <c r="ADO46"/>
      <c r="ADP46"/>
      <c r="ADQ46"/>
      <c r="ADR46"/>
      <c r="ADS46"/>
      <c r="ADT46"/>
      <c r="ADU46"/>
      <c r="ADV46"/>
      <c r="ADW46"/>
      <c r="ADX46"/>
      <c r="ADY46"/>
      <c r="ADZ46"/>
      <c r="AEA46"/>
      <c r="AEB46"/>
      <c r="AEC46"/>
      <c r="AED46"/>
      <c r="AEE46"/>
      <c r="AEF46"/>
      <c r="AEG46"/>
      <c r="AEH46"/>
      <c r="AEI46"/>
      <c r="AEJ46"/>
      <c r="AEK46"/>
      <c r="AEL46"/>
      <c r="AEM46"/>
      <c r="AEN46"/>
      <c r="AEO46"/>
      <c r="AEP46"/>
      <c r="AEQ46"/>
      <c r="AER46"/>
      <c r="AES46"/>
      <c r="AET46"/>
      <c r="AEU46"/>
      <c r="AEV46"/>
      <c r="AEW46"/>
      <c r="AEX46"/>
      <c r="AEY46"/>
      <c r="AEZ46"/>
      <c r="AFA46"/>
      <c r="AFB46"/>
      <c r="AFC46"/>
      <c r="AFD46"/>
      <c r="AFE46"/>
      <c r="AFF46"/>
      <c r="AFG46"/>
      <c r="AFH46"/>
      <c r="AFI46"/>
      <c r="AFJ46"/>
      <c r="AFK46"/>
      <c r="AFL46"/>
      <c r="AFM46"/>
      <c r="AFN46"/>
      <c r="AFO46"/>
      <c r="AFP46"/>
      <c r="AFQ46"/>
      <c r="AFR46"/>
      <c r="AFS46"/>
      <c r="AFT46"/>
      <c r="AFU46"/>
      <c r="AFV46"/>
      <c r="AFW46"/>
      <c r="AFX46"/>
      <c r="AFY46"/>
      <c r="AFZ46"/>
      <c r="AGA46"/>
      <c r="AGB46"/>
      <c r="AGC46"/>
      <c r="AGD46"/>
      <c r="AGE46"/>
      <c r="AGF46"/>
      <c r="AGG46"/>
      <c r="AGH46"/>
      <c r="AGI46"/>
      <c r="AGJ46"/>
      <c r="AGK46"/>
      <c r="AGL46"/>
      <c r="AGM46"/>
      <c r="AGN46"/>
      <c r="AGO46"/>
      <c r="AGP46"/>
      <c r="AGQ46"/>
      <c r="AGR46"/>
      <c r="AGS46"/>
      <c r="AGT46"/>
      <c r="AGU46"/>
      <c r="AGV46"/>
      <c r="AGW46"/>
      <c r="AGX46"/>
      <c r="AGY46"/>
      <c r="AGZ46"/>
      <c r="AHA46"/>
      <c r="AHB46"/>
      <c r="AHC46"/>
      <c r="AHD46"/>
      <c r="AHE46"/>
      <c r="AHF46"/>
      <c r="AHG46"/>
      <c r="AHH46"/>
      <c r="AHI46"/>
      <c r="AHJ46"/>
      <c r="AHK46"/>
      <c r="AHL46"/>
      <c r="AHM46"/>
      <c r="AHN46"/>
      <c r="AHO46"/>
      <c r="AHP46"/>
      <c r="AHQ46"/>
      <c r="AHR46"/>
      <c r="AHS46"/>
      <c r="AHT46"/>
      <c r="AHU46"/>
      <c r="AHV46"/>
      <c r="AHW46"/>
      <c r="AHX46"/>
      <c r="AHY46"/>
      <c r="AHZ46"/>
      <c r="AIA46"/>
      <c r="AIB46"/>
      <c r="AIC46"/>
      <c r="AID46"/>
      <c r="AIE46"/>
      <c r="AIF46"/>
      <c r="AIG46"/>
      <c r="AIH46"/>
      <c r="AII46"/>
      <c r="AIJ46"/>
      <c r="AIK46"/>
      <c r="AIL46"/>
      <c r="AIM46"/>
      <c r="AIN46"/>
      <c r="AIO46"/>
      <c r="AIP46"/>
      <c r="AIQ46"/>
      <c r="AIR46"/>
      <c r="AIS46"/>
      <c r="AIT46"/>
      <c r="AIU46"/>
      <c r="AIV46"/>
      <c r="AIW46"/>
      <c r="AIX46"/>
      <c r="AIY46"/>
      <c r="AIZ46"/>
      <c r="AJA46"/>
      <c r="AJB46"/>
      <c r="AJC46"/>
      <c r="AJD46"/>
      <c r="AJE46"/>
      <c r="AJF46"/>
      <c r="AJG46"/>
      <c r="AJH46"/>
      <c r="AJI46"/>
      <c r="AJJ46"/>
      <c r="AJK46"/>
      <c r="AJL46"/>
      <c r="AJM46"/>
      <c r="AJN46"/>
      <c r="AJO46"/>
      <c r="AJP46"/>
      <c r="AJQ46"/>
      <c r="AJR46"/>
      <c r="AJS46"/>
      <c r="AJT46"/>
      <c r="AJU46"/>
      <c r="AJV46"/>
      <c r="AJW46"/>
      <c r="AJX46"/>
      <c r="AJY46"/>
      <c r="AJZ46"/>
      <c r="AKA46"/>
      <c r="AKB46"/>
      <c r="AKC46"/>
      <c r="AKD46"/>
      <c r="AKE46"/>
      <c r="AKF46"/>
      <c r="AKG46"/>
      <c r="AKH46"/>
      <c r="AKI46"/>
      <c r="AKJ46"/>
      <c r="AKK46"/>
      <c r="AKL46"/>
      <c r="AKM46"/>
      <c r="AKN46"/>
      <c r="AKO46"/>
      <c r="AKP46"/>
      <c r="AKQ46"/>
      <c r="AKR46"/>
      <c r="AKS46"/>
      <c r="AKT46"/>
      <c r="AKU46"/>
      <c r="AKV46"/>
      <c r="AKW46"/>
      <c r="AKX46"/>
      <c r="AKY46"/>
      <c r="AKZ46"/>
      <c r="ALA46"/>
      <c r="ALB46"/>
      <c r="ALC46"/>
      <c r="ALD46"/>
      <c r="ALE46"/>
      <c r="ALF46"/>
      <c r="ALG46"/>
      <c r="ALH46"/>
      <c r="ALI46"/>
      <c r="ALJ46"/>
      <c r="ALK46"/>
      <c r="ALL46"/>
      <c r="ALM46"/>
      <c r="ALN46"/>
      <c r="ALO46"/>
      <c r="ALP46"/>
      <c r="ALQ46"/>
      <c r="ALR46"/>
      <c r="ALS46"/>
      <c r="ALT46"/>
      <c r="ALU46"/>
      <c r="ALV46"/>
      <c r="ALW46"/>
      <c r="ALX46"/>
      <c r="ALY46"/>
      <c r="ALZ46"/>
      <c r="AMA46"/>
      <c r="AMB46"/>
      <c r="AMC46"/>
      <c r="AMD46"/>
      <c r="AME46"/>
      <c r="AMF46"/>
      <c r="AMG46"/>
      <c r="AMH46"/>
      <c r="AMI46"/>
      <c r="AMJ46"/>
      <c r="AMK46"/>
      <c r="AML46"/>
      <c r="AMM46"/>
      <c r="AMN46"/>
      <c r="AMO46"/>
      <c r="AMP46"/>
      <c r="AMQ46"/>
      <c r="AMR46"/>
      <c r="AMS46"/>
      <c r="AMT46"/>
      <c r="AMU46"/>
      <c r="AMV46"/>
      <c r="AMW46"/>
      <c r="AMX46"/>
      <c r="AMY46"/>
      <c r="AMZ46"/>
      <c r="ANA46"/>
      <c r="ANB46"/>
      <c r="ANC46"/>
      <c r="AND46"/>
      <c r="ANE46"/>
      <c r="ANF46"/>
      <c r="ANG46"/>
      <c r="ANH46"/>
      <c r="ANI46"/>
      <c r="ANJ46"/>
      <c r="ANK46"/>
      <c r="ANL46"/>
      <c r="ANM46"/>
      <c r="ANN46"/>
      <c r="ANO46"/>
      <c r="ANP46"/>
      <c r="ANQ46"/>
      <c r="ANR46"/>
      <c r="ANS46"/>
      <c r="ANT46"/>
      <c r="ANU46"/>
      <c r="ANV46"/>
      <c r="ANW46"/>
      <c r="ANX46"/>
      <c r="ANY46"/>
      <c r="ANZ46"/>
      <c r="AOA46"/>
      <c r="AOB46"/>
      <c r="AOC46"/>
      <c r="AOD46"/>
      <c r="AOE46"/>
      <c r="AOF46"/>
      <c r="AOG46"/>
      <c r="AOH46"/>
      <c r="AOI46"/>
      <c r="AOJ46"/>
      <c r="AOK46"/>
      <c r="AOL46"/>
      <c r="AOM46"/>
      <c r="AON46"/>
      <c r="AOO46"/>
      <c r="AOP46"/>
      <c r="AOQ46"/>
      <c r="AOR46"/>
      <c r="AOS46"/>
      <c r="AOT46"/>
      <c r="AOU46"/>
      <c r="AOV46"/>
      <c r="AOW46"/>
      <c r="AOX46"/>
      <c r="AOY46"/>
      <c r="AOZ46"/>
      <c r="APA46"/>
      <c r="APB46"/>
      <c r="APC46"/>
      <c r="APD46"/>
      <c r="APE46"/>
      <c r="APF46"/>
      <c r="APG46"/>
      <c r="APH46"/>
      <c r="API46"/>
      <c r="APJ46"/>
      <c r="APK46"/>
      <c r="APL46"/>
      <c r="APM46"/>
      <c r="APN46"/>
      <c r="APO46"/>
      <c r="APP46"/>
      <c r="APQ46"/>
      <c r="APR46"/>
      <c r="APS46"/>
      <c r="APT46"/>
      <c r="APU46"/>
      <c r="APV46"/>
      <c r="APW46"/>
      <c r="APX46"/>
      <c r="APY46"/>
      <c r="APZ46"/>
      <c r="AQA46"/>
      <c r="AQB46"/>
      <c r="AQC46"/>
      <c r="AQD46"/>
      <c r="AQE46"/>
      <c r="AQF46"/>
      <c r="AQG46"/>
      <c r="AQH46"/>
      <c r="AQI46"/>
      <c r="AQJ46"/>
      <c r="AQK46"/>
      <c r="AQL46"/>
      <c r="AQM46"/>
      <c r="AQN46"/>
      <c r="AQO46"/>
      <c r="AQP46"/>
      <c r="AQQ46"/>
      <c r="AQR46"/>
      <c r="AQS46"/>
      <c r="AQT46"/>
      <c r="AQU46"/>
      <c r="AQV46"/>
      <c r="AQW46"/>
      <c r="AQX46"/>
      <c r="AQY46"/>
      <c r="AQZ46"/>
      <c r="ARA46"/>
      <c r="ARB46"/>
      <c r="ARC46"/>
      <c r="ARD46"/>
      <c r="ARE46"/>
      <c r="ARF46"/>
      <c r="ARG46"/>
      <c r="ARH46"/>
      <c r="ARI46"/>
      <c r="ARJ46"/>
      <c r="ARK46"/>
      <c r="ARL46"/>
      <c r="ARM46"/>
      <c r="ARN46"/>
      <c r="ARO46"/>
      <c r="ARP46"/>
      <c r="ARQ46"/>
      <c r="ARR46"/>
      <c r="ARS46"/>
      <c r="ART46"/>
      <c r="ARU46"/>
      <c r="ARV46"/>
      <c r="ARW46"/>
      <c r="ARX46"/>
      <c r="ARY46"/>
      <c r="ARZ46"/>
      <c r="ASA46"/>
      <c r="ASB46"/>
      <c r="ASC46"/>
      <c r="ASD46"/>
      <c r="ASE46"/>
      <c r="ASF46"/>
      <c r="ASG46"/>
      <c r="ASH46"/>
      <c r="ASI46"/>
      <c r="ASJ46"/>
      <c r="ASK46"/>
      <c r="ASL46"/>
      <c r="ASM46"/>
      <c r="ASN46"/>
      <c r="ASO46"/>
      <c r="ASP46"/>
      <c r="ASQ46"/>
      <c r="ASR46"/>
      <c r="ASS46"/>
      <c r="AST46"/>
      <c r="ASU46"/>
      <c r="ASV46"/>
      <c r="ASW46"/>
      <c r="ASX46"/>
      <c r="ASY46"/>
      <c r="ASZ46"/>
      <c r="ATA46"/>
      <c r="ATB46"/>
      <c r="ATC46"/>
      <c r="ATD46"/>
      <c r="ATE46"/>
      <c r="ATF46"/>
      <c r="ATG46"/>
      <c r="ATH46"/>
      <c r="ATI46"/>
      <c r="ATJ46"/>
      <c r="ATK46"/>
      <c r="ATL46"/>
      <c r="ATM46"/>
      <c r="ATN46"/>
      <c r="ATO46"/>
      <c r="ATP46"/>
      <c r="ATQ46"/>
      <c r="ATR46"/>
      <c r="ATS46"/>
      <c r="ATT46"/>
      <c r="ATU46"/>
      <c r="ATV46"/>
      <c r="ATW46"/>
      <c r="ATX46"/>
      <c r="ATY46"/>
      <c r="ATZ46"/>
      <c r="AUA46"/>
      <c r="AUB46"/>
      <c r="AUC46"/>
      <c r="AUD46"/>
      <c r="AUE46"/>
      <c r="AUF46"/>
      <c r="AUG46"/>
      <c r="AUH46"/>
      <c r="AUI46"/>
      <c r="AUJ46"/>
      <c r="AUK46"/>
      <c r="AUL46"/>
      <c r="AUM46"/>
      <c r="AUN46"/>
      <c r="AUO46"/>
      <c r="AUP46"/>
      <c r="AUQ46"/>
      <c r="AUR46"/>
      <c r="AUS46"/>
      <c r="AUT46"/>
      <c r="AUU46"/>
      <c r="AUV46"/>
      <c r="AUW46"/>
      <c r="AUX46"/>
      <c r="AUY46"/>
      <c r="AUZ46"/>
      <c r="AVA46"/>
      <c r="AVB46"/>
      <c r="AVC46"/>
      <c r="AVD46"/>
      <c r="AVE46"/>
      <c r="AVF46"/>
      <c r="AVG46"/>
      <c r="AVH46"/>
      <c r="AVI46"/>
      <c r="AVJ46"/>
      <c r="AVK46"/>
      <c r="AVL46"/>
      <c r="AVM46"/>
      <c r="AVN46"/>
      <c r="AVO46"/>
      <c r="AVP46"/>
      <c r="AVQ46"/>
      <c r="AVR46"/>
      <c r="AVS46"/>
      <c r="AVT46"/>
      <c r="AVU46"/>
      <c r="AVV46"/>
      <c r="AVW46"/>
      <c r="AVX46"/>
      <c r="AVY46"/>
      <c r="AVZ46"/>
      <c r="AWA46"/>
      <c r="AWB46"/>
      <c r="AWC46"/>
      <c r="AWD46"/>
      <c r="AWE46"/>
      <c r="AWF46"/>
      <c r="AWG46"/>
      <c r="AWH46"/>
      <c r="AWI46"/>
      <c r="AWJ46"/>
      <c r="AWK46"/>
      <c r="AWL46"/>
      <c r="AWM46"/>
      <c r="AWN46"/>
      <c r="AWO46"/>
      <c r="AWP46"/>
      <c r="AWQ46"/>
      <c r="AWR46"/>
      <c r="AWS46"/>
    </row>
    <row r="47" spans="1:1293" s="54" customFormat="1" ht="15.75" x14ac:dyDescent="0.2">
      <c r="A47" s="523" t="s">
        <v>184</v>
      </c>
      <c r="B47" s="524"/>
      <c r="C47" s="524"/>
      <c r="D47" s="524"/>
      <c r="E47" s="524"/>
      <c r="F47" s="524"/>
      <c r="G47" s="524"/>
      <c r="H47" s="524"/>
      <c r="I47" s="524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  <c r="RG47"/>
      <c r="RH47"/>
      <c r="RI47"/>
      <c r="RJ47"/>
      <c r="RK47"/>
      <c r="RL47"/>
      <c r="RM47"/>
      <c r="RN47"/>
      <c r="RO47"/>
      <c r="RP47"/>
      <c r="RQ47"/>
      <c r="RR47"/>
      <c r="RS47"/>
      <c r="RT47"/>
      <c r="RU47"/>
      <c r="RV47"/>
      <c r="RW47"/>
      <c r="RX47"/>
      <c r="RY47"/>
      <c r="RZ47"/>
      <c r="SA47"/>
      <c r="SB47"/>
      <c r="SC47"/>
      <c r="SD47"/>
      <c r="SE47"/>
      <c r="SF47"/>
      <c r="SG47"/>
      <c r="SH47"/>
      <c r="SI47"/>
      <c r="SJ47"/>
      <c r="SK47"/>
      <c r="SL47"/>
      <c r="SM47"/>
      <c r="SN47"/>
      <c r="SO47"/>
      <c r="SP47"/>
      <c r="SQ47"/>
      <c r="SR47"/>
      <c r="SS47"/>
      <c r="ST47"/>
      <c r="SU47"/>
      <c r="SV47"/>
      <c r="SW47"/>
      <c r="SX47"/>
      <c r="SY47"/>
      <c r="SZ47"/>
      <c r="TA47"/>
      <c r="TB47"/>
      <c r="TC47"/>
      <c r="TD47"/>
      <c r="TE47"/>
      <c r="TF47"/>
      <c r="TG47"/>
      <c r="TH47"/>
      <c r="TI47"/>
      <c r="TJ47"/>
      <c r="TK47"/>
      <c r="TL47"/>
      <c r="TM47"/>
      <c r="TN47"/>
      <c r="TO47"/>
      <c r="TP47"/>
      <c r="TQ47"/>
      <c r="TR47"/>
      <c r="TS47"/>
      <c r="TT47"/>
      <c r="TU47"/>
      <c r="TV47"/>
      <c r="TW47"/>
      <c r="TX47"/>
      <c r="TY47"/>
      <c r="TZ47"/>
      <c r="UA47"/>
      <c r="UB47"/>
      <c r="UC47"/>
      <c r="UD47"/>
      <c r="UE47"/>
      <c r="UF47"/>
      <c r="UG47"/>
      <c r="UH47"/>
      <c r="UI47"/>
      <c r="UJ47"/>
      <c r="UK47"/>
      <c r="UL47"/>
      <c r="UM47"/>
      <c r="UN47"/>
      <c r="UO47"/>
      <c r="UP47"/>
      <c r="UQ47"/>
      <c r="UR47"/>
      <c r="US47"/>
      <c r="UT47"/>
      <c r="UU47"/>
      <c r="UV47"/>
      <c r="UW47"/>
      <c r="UX47"/>
      <c r="UY47"/>
      <c r="UZ47"/>
      <c r="VA47"/>
      <c r="VB47"/>
      <c r="VC47"/>
      <c r="VD47"/>
      <c r="VE47"/>
      <c r="VF47"/>
      <c r="VG47"/>
      <c r="VH47"/>
      <c r="VI47"/>
      <c r="VJ47"/>
      <c r="VK47"/>
      <c r="VL47"/>
      <c r="VM47"/>
      <c r="VN47"/>
      <c r="VO47"/>
      <c r="VP47"/>
      <c r="VQ47"/>
      <c r="VR47"/>
      <c r="VS47"/>
      <c r="VT47"/>
      <c r="VU47"/>
      <c r="VV47"/>
      <c r="VW47"/>
      <c r="VX47"/>
      <c r="VY47"/>
      <c r="VZ47"/>
      <c r="WA47"/>
      <c r="WB47"/>
      <c r="WC47"/>
      <c r="WD47"/>
      <c r="WE47"/>
      <c r="WF47"/>
      <c r="WG47"/>
      <c r="WH47"/>
      <c r="WI47"/>
      <c r="WJ47"/>
      <c r="WK47"/>
      <c r="WL47"/>
      <c r="WM47"/>
      <c r="WN47"/>
      <c r="WO47"/>
      <c r="WP47"/>
      <c r="WQ47"/>
      <c r="WR47"/>
      <c r="WS47"/>
      <c r="WT47"/>
      <c r="WU47"/>
      <c r="WV47"/>
      <c r="WW47"/>
      <c r="WX47"/>
      <c r="WY47"/>
      <c r="WZ47"/>
      <c r="XA47"/>
      <c r="XB47"/>
      <c r="XC47"/>
      <c r="XD47"/>
      <c r="XE47"/>
      <c r="XF47"/>
      <c r="XG47"/>
      <c r="XH47"/>
      <c r="XI47"/>
      <c r="XJ47"/>
      <c r="XK47"/>
      <c r="XL47"/>
      <c r="XM47"/>
      <c r="XN47"/>
      <c r="XO47"/>
      <c r="XP47"/>
      <c r="XQ47"/>
      <c r="XR47"/>
      <c r="XS47"/>
      <c r="XT47"/>
      <c r="XU47"/>
      <c r="XV47"/>
      <c r="XW47"/>
      <c r="XX47"/>
      <c r="XY47"/>
      <c r="XZ47"/>
      <c r="YA47"/>
      <c r="YB47"/>
      <c r="YC47"/>
      <c r="YD47"/>
      <c r="YE47"/>
      <c r="YF47"/>
      <c r="YG47"/>
      <c r="YH47"/>
      <c r="YI47"/>
      <c r="YJ47"/>
      <c r="YK47"/>
      <c r="YL47"/>
      <c r="YM47"/>
      <c r="YN47"/>
      <c r="YO47"/>
      <c r="YP47"/>
      <c r="YQ47"/>
      <c r="YR47"/>
      <c r="YS47"/>
      <c r="YT47"/>
      <c r="YU47"/>
      <c r="YV47"/>
      <c r="YW47"/>
      <c r="YX47"/>
      <c r="YY47"/>
      <c r="YZ47"/>
      <c r="ZA47"/>
      <c r="ZB47"/>
      <c r="ZC47"/>
      <c r="ZD47"/>
      <c r="ZE47"/>
      <c r="ZF47"/>
      <c r="ZG47"/>
      <c r="ZH47"/>
      <c r="ZI47"/>
      <c r="ZJ47"/>
      <c r="ZK47"/>
      <c r="ZL47"/>
      <c r="ZM47"/>
      <c r="ZN47"/>
      <c r="ZO47"/>
      <c r="ZP47"/>
      <c r="ZQ47"/>
      <c r="ZR47"/>
      <c r="ZS47"/>
      <c r="ZT47"/>
      <c r="ZU47"/>
      <c r="ZV47"/>
      <c r="ZW47"/>
      <c r="ZX47"/>
      <c r="ZY47"/>
      <c r="ZZ47"/>
      <c r="AAA47"/>
      <c r="AAB47"/>
      <c r="AAC47"/>
      <c r="AAD47"/>
      <c r="AAE47"/>
      <c r="AAF47"/>
      <c r="AAG47"/>
      <c r="AAH47"/>
      <c r="AAI47"/>
      <c r="AAJ47"/>
      <c r="AAK47"/>
      <c r="AAL47"/>
      <c r="AAM47"/>
      <c r="AAN47"/>
      <c r="AAO47"/>
      <c r="AAP47"/>
      <c r="AAQ47"/>
      <c r="AAR47"/>
      <c r="AAS47"/>
      <c r="AAT47"/>
      <c r="AAU47"/>
      <c r="AAV47"/>
      <c r="AAW47"/>
      <c r="AAX47"/>
      <c r="AAY47"/>
      <c r="AAZ47"/>
      <c r="ABA47"/>
      <c r="ABB47"/>
      <c r="ABC47"/>
      <c r="ABD47"/>
      <c r="ABE47"/>
      <c r="ABF47"/>
      <c r="ABG47"/>
      <c r="ABH47"/>
      <c r="ABI47"/>
      <c r="ABJ47"/>
      <c r="ABK47"/>
      <c r="ABL47"/>
      <c r="ABM47"/>
      <c r="ABN47"/>
      <c r="ABO47"/>
      <c r="ABP47"/>
      <c r="ABQ47"/>
      <c r="ABR47"/>
      <c r="ABS47"/>
      <c r="ABT47"/>
      <c r="ABU47"/>
      <c r="ABV47"/>
      <c r="ABW47"/>
      <c r="ABX47"/>
      <c r="ABY47"/>
      <c r="ABZ47"/>
      <c r="ACA47"/>
      <c r="ACB47"/>
      <c r="ACC47"/>
      <c r="ACD47"/>
      <c r="ACE47"/>
      <c r="ACF47"/>
      <c r="ACG47"/>
      <c r="ACH47"/>
      <c r="ACI47"/>
      <c r="ACJ47"/>
      <c r="ACK47"/>
      <c r="ACL47"/>
      <c r="ACM47"/>
      <c r="ACN47"/>
      <c r="ACO47"/>
      <c r="ACP47"/>
      <c r="ACQ47"/>
      <c r="ACR47"/>
      <c r="ACS47"/>
      <c r="ACT47"/>
      <c r="ACU47"/>
      <c r="ACV47"/>
      <c r="ACW47"/>
      <c r="ACX47"/>
      <c r="ACY47"/>
      <c r="ACZ47"/>
      <c r="ADA47"/>
      <c r="ADB47"/>
      <c r="ADC47"/>
      <c r="ADD47"/>
      <c r="ADE47"/>
      <c r="ADF47"/>
      <c r="ADG47"/>
      <c r="ADH47"/>
      <c r="ADI47"/>
      <c r="ADJ47"/>
      <c r="ADK47"/>
      <c r="ADL47"/>
      <c r="ADM47"/>
      <c r="ADN47"/>
      <c r="ADO47"/>
      <c r="ADP47"/>
      <c r="ADQ47"/>
      <c r="ADR47"/>
      <c r="ADS47"/>
      <c r="ADT47"/>
      <c r="ADU47"/>
      <c r="ADV47"/>
      <c r="ADW47"/>
      <c r="ADX47"/>
      <c r="ADY47"/>
      <c r="ADZ47"/>
      <c r="AEA47"/>
      <c r="AEB47"/>
      <c r="AEC47"/>
      <c r="AED47"/>
      <c r="AEE47"/>
      <c r="AEF47"/>
      <c r="AEG47"/>
      <c r="AEH47"/>
      <c r="AEI47"/>
      <c r="AEJ47"/>
      <c r="AEK47"/>
      <c r="AEL47"/>
      <c r="AEM47"/>
      <c r="AEN47"/>
      <c r="AEO47"/>
      <c r="AEP47"/>
      <c r="AEQ47"/>
      <c r="AER47"/>
      <c r="AES47"/>
      <c r="AET47"/>
      <c r="AEU47"/>
      <c r="AEV47"/>
      <c r="AEW47"/>
      <c r="AEX47"/>
      <c r="AEY47"/>
      <c r="AEZ47"/>
      <c r="AFA47"/>
      <c r="AFB47"/>
      <c r="AFC47"/>
      <c r="AFD47"/>
      <c r="AFE47"/>
      <c r="AFF47"/>
      <c r="AFG47"/>
      <c r="AFH47"/>
      <c r="AFI47"/>
      <c r="AFJ47"/>
      <c r="AFK47"/>
      <c r="AFL47"/>
      <c r="AFM47"/>
      <c r="AFN47"/>
      <c r="AFO47"/>
      <c r="AFP47"/>
      <c r="AFQ47"/>
      <c r="AFR47"/>
      <c r="AFS47"/>
      <c r="AFT47"/>
      <c r="AFU47"/>
      <c r="AFV47"/>
      <c r="AFW47"/>
      <c r="AFX47"/>
      <c r="AFY47"/>
      <c r="AFZ47"/>
      <c r="AGA47"/>
      <c r="AGB47"/>
      <c r="AGC47"/>
      <c r="AGD47"/>
      <c r="AGE47"/>
      <c r="AGF47"/>
      <c r="AGG47"/>
      <c r="AGH47"/>
      <c r="AGI47"/>
      <c r="AGJ47"/>
      <c r="AGK47"/>
      <c r="AGL47"/>
      <c r="AGM47"/>
      <c r="AGN47"/>
      <c r="AGO47"/>
      <c r="AGP47"/>
      <c r="AGQ47"/>
      <c r="AGR47"/>
      <c r="AGS47"/>
      <c r="AGT47"/>
      <c r="AGU47"/>
      <c r="AGV47"/>
      <c r="AGW47"/>
      <c r="AGX47"/>
      <c r="AGY47"/>
      <c r="AGZ47"/>
      <c r="AHA47"/>
      <c r="AHB47"/>
      <c r="AHC47"/>
      <c r="AHD47"/>
      <c r="AHE47"/>
      <c r="AHF47"/>
      <c r="AHG47"/>
      <c r="AHH47"/>
      <c r="AHI47"/>
      <c r="AHJ47"/>
      <c r="AHK47"/>
      <c r="AHL47"/>
      <c r="AHM47"/>
      <c r="AHN47"/>
      <c r="AHO47"/>
      <c r="AHP47"/>
      <c r="AHQ47"/>
      <c r="AHR47"/>
      <c r="AHS47"/>
      <c r="AHT47"/>
      <c r="AHU47"/>
      <c r="AHV47"/>
      <c r="AHW47"/>
      <c r="AHX47"/>
      <c r="AHY47"/>
      <c r="AHZ47"/>
      <c r="AIA47"/>
      <c r="AIB47"/>
      <c r="AIC47"/>
      <c r="AID47"/>
      <c r="AIE47"/>
      <c r="AIF47"/>
      <c r="AIG47"/>
      <c r="AIH47"/>
      <c r="AII47"/>
      <c r="AIJ47"/>
      <c r="AIK47"/>
      <c r="AIL47"/>
      <c r="AIM47"/>
      <c r="AIN47"/>
      <c r="AIO47"/>
      <c r="AIP47"/>
      <c r="AIQ47"/>
      <c r="AIR47"/>
      <c r="AIS47"/>
      <c r="AIT47"/>
      <c r="AIU47"/>
      <c r="AIV47"/>
      <c r="AIW47"/>
      <c r="AIX47"/>
      <c r="AIY47"/>
      <c r="AIZ47"/>
      <c r="AJA47"/>
      <c r="AJB47"/>
      <c r="AJC47"/>
      <c r="AJD47"/>
      <c r="AJE47"/>
      <c r="AJF47"/>
      <c r="AJG47"/>
      <c r="AJH47"/>
      <c r="AJI47"/>
      <c r="AJJ47"/>
      <c r="AJK47"/>
      <c r="AJL47"/>
      <c r="AJM47"/>
      <c r="AJN47"/>
      <c r="AJO47"/>
      <c r="AJP47"/>
      <c r="AJQ47"/>
      <c r="AJR47"/>
      <c r="AJS47"/>
      <c r="AJT47"/>
      <c r="AJU47"/>
      <c r="AJV47"/>
      <c r="AJW47"/>
      <c r="AJX47"/>
      <c r="AJY47"/>
      <c r="AJZ47"/>
      <c r="AKA47"/>
      <c r="AKB47"/>
      <c r="AKC47"/>
      <c r="AKD47"/>
      <c r="AKE47"/>
      <c r="AKF47"/>
      <c r="AKG47"/>
      <c r="AKH47"/>
      <c r="AKI47"/>
      <c r="AKJ47"/>
      <c r="AKK47"/>
      <c r="AKL47"/>
      <c r="AKM47"/>
      <c r="AKN47"/>
      <c r="AKO47"/>
      <c r="AKP47"/>
      <c r="AKQ47"/>
      <c r="AKR47"/>
      <c r="AKS47"/>
      <c r="AKT47"/>
      <c r="AKU47"/>
      <c r="AKV47"/>
      <c r="AKW47"/>
      <c r="AKX47"/>
      <c r="AKY47"/>
      <c r="AKZ47"/>
      <c r="ALA47"/>
      <c r="ALB47"/>
      <c r="ALC47"/>
      <c r="ALD47"/>
      <c r="ALE47"/>
      <c r="ALF47"/>
      <c r="ALG47"/>
      <c r="ALH47"/>
      <c r="ALI47"/>
      <c r="ALJ47"/>
      <c r="ALK47"/>
      <c r="ALL47"/>
      <c r="ALM47"/>
      <c r="ALN47"/>
      <c r="ALO47"/>
      <c r="ALP47"/>
      <c r="ALQ47"/>
      <c r="ALR47"/>
      <c r="ALS47"/>
      <c r="ALT47"/>
      <c r="ALU47"/>
      <c r="ALV47"/>
      <c r="ALW47"/>
      <c r="ALX47"/>
      <c r="ALY47"/>
      <c r="ALZ47"/>
      <c r="AMA47"/>
      <c r="AMB47"/>
      <c r="AMC47"/>
      <c r="AMD47"/>
      <c r="AME47"/>
      <c r="AMF47"/>
      <c r="AMG47"/>
      <c r="AMH47"/>
      <c r="AMI47"/>
      <c r="AMJ47"/>
      <c r="AMK47"/>
      <c r="AML47"/>
      <c r="AMM47"/>
      <c r="AMN47"/>
      <c r="AMO47"/>
      <c r="AMP47"/>
      <c r="AMQ47"/>
      <c r="AMR47"/>
      <c r="AMS47"/>
      <c r="AMT47"/>
      <c r="AMU47"/>
      <c r="AMV47"/>
      <c r="AMW47"/>
      <c r="AMX47"/>
      <c r="AMY47"/>
      <c r="AMZ47"/>
      <c r="ANA47"/>
      <c r="ANB47"/>
      <c r="ANC47"/>
      <c r="AND47"/>
      <c r="ANE47"/>
      <c r="ANF47"/>
      <c r="ANG47"/>
      <c r="ANH47"/>
      <c r="ANI47"/>
      <c r="ANJ47"/>
      <c r="ANK47"/>
      <c r="ANL47"/>
      <c r="ANM47"/>
      <c r="ANN47"/>
      <c r="ANO47"/>
      <c r="ANP47"/>
      <c r="ANQ47"/>
      <c r="ANR47"/>
      <c r="ANS47"/>
      <c r="ANT47"/>
      <c r="ANU47"/>
      <c r="ANV47"/>
      <c r="ANW47"/>
      <c r="ANX47"/>
      <c r="ANY47"/>
      <c r="ANZ47"/>
      <c r="AOA47"/>
      <c r="AOB47"/>
      <c r="AOC47"/>
      <c r="AOD47"/>
      <c r="AOE47"/>
      <c r="AOF47"/>
      <c r="AOG47"/>
      <c r="AOH47"/>
      <c r="AOI47"/>
      <c r="AOJ47"/>
      <c r="AOK47"/>
      <c r="AOL47"/>
      <c r="AOM47"/>
      <c r="AON47"/>
      <c r="AOO47"/>
      <c r="AOP47"/>
      <c r="AOQ47"/>
      <c r="AOR47"/>
      <c r="AOS47"/>
      <c r="AOT47"/>
      <c r="AOU47"/>
      <c r="AOV47"/>
      <c r="AOW47"/>
      <c r="AOX47"/>
      <c r="AOY47"/>
      <c r="AOZ47"/>
      <c r="APA47"/>
      <c r="APB47"/>
      <c r="APC47"/>
      <c r="APD47"/>
      <c r="APE47"/>
      <c r="APF47"/>
      <c r="APG47"/>
      <c r="APH47"/>
      <c r="API47"/>
      <c r="APJ47"/>
      <c r="APK47"/>
      <c r="APL47"/>
      <c r="APM47"/>
      <c r="APN47"/>
      <c r="APO47"/>
      <c r="APP47"/>
      <c r="APQ47"/>
      <c r="APR47"/>
      <c r="APS47"/>
      <c r="APT47"/>
      <c r="APU47"/>
      <c r="APV47"/>
      <c r="APW47"/>
      <c r="APX47"/>
      <c r="APY47"/>
      <c r="APZ47"/>
      <c r="AQA47"/>
      <c r="AQB47"/>
      <c r="AQC47"/>
      <c r="AQD47"/>
      <c r="AQE47"/>
      <c r="AQF47"/>
      <c r="AQG47"/>
      <c r="AQH47"/>
      <c r="AQI47"/>
      <c r="AQJ47"/>
      <c r="AQK47"/>
      <c r="AQL47"/>
      <c r="AQM47"/>
      <c r="AQN47"/>
      <c r="AQO47"/>
      <c r="AQP47"/>
      <c r="AQQ47"/>
      <c r="AQR47"/>
      <c r="AQS47"/>
      <c r="AQT47"/>
      <c r="AQU47"/>
      <c r="AQV47"/>
      <c r="AQW47"/>
      <c r="AQX47"/>
      <c r="AQY47"/>
      <c r="AQZ47"/>
      <c r="ARA47"/>
      <c r="ARB47"/>
      <c r="ARC47"/>
      <c r="ARD47"/>
      <c r="ARE47"/>
      <c r="ARF47"/>
      <c r="ARG47"/>
      <c r="ARH47"/>
      <c r="ARI47"/>
      <c r="ARJ47"/>
      <c r="ARK47"/>
      <c r="ARL47"/>
      <c r="ARM47"/>
      <c r="ARN47"/>
      <c r="ARO47"/>
      <c r="ARP47"/>
      <c r="ARQ47"/>
      <c r="ARR47"/>
      <c r="ARS47"/>
      <c r="ART47"/>
      <c r="ARU47"/>
      <c r="ARV47"/>
      <c r="ARW47"/>
      <c r="ARX47"/>
      <c r="ARY47"/>
      <c r="ARZ47"/>
      <c r="ASA47"/>
      <c r="ASB47"/>
      <c r="ASC47"/>
      <c r="ASD47"/>
      <c r="ASE47"/>
      <c r="ASF47"/>
      <c r="ASG47"/>
      <c r="ASH47"/>
      <c r="ASI47"/>
      <c r="ASJ47"/>
      <c r="ASK47"/>
      <c r="ASL47"/>
      <c r="ASM47"/>
      <c r="ASN47"/>
      <c r="ASO47"/>
      <c r="ASP47"/>
      <c r="ASQ47"/>
      <c r="ASR47"/>
      <c r="ASS47"/>
      <c r="AST47"/>
      <c r="ASU47"/>
      <c r="ASV47"/>
      <c r="ASW47"/>
      <c r="ASX47"/>
      <c r="ASY47"/>
      <c r="ASZ47"/>
      <c r="ATA47"/>
      <c r="ATB47"/>
      <c r="ATC47"/>
      <c r="ATD47"/>
      <c r="ATE47"/>
      <c r="ATF47"/>
      <c r="ATG47"/>
      <c r="ATH47"/>
      <c r="ATI47"/>
      <c r="ATJ47"/>
      <c r="ATK47"/>
      <c r="ATL47"/>
      <c r="ATM47"/>
      <c r="ATN47"/>
      <c r="ATO47"/>
      <c r="ATP47"/>
      <c r="ATQ47"/>
      <c r="ATR47"/>
      <c r="ATS47"/>
      <c r="ATT47"/>
      <c r="ATU47"/>
      <c r="ATV47"/>
      <c r="ATW47"/>
      <c r="ATX47"/>
      <c r="ATY47"/>
      <c r="ATZ47"/>
      <c r="AUA47"/>
      <c r="AUB47"/>
      <c r="AUC47"/>
      <c r="AUD47"/>
      <c r="AUE47"/>
      <c r="AUF47"/>
      <c r="AUG47"/>
      <c r="AUH47"/>
      <c r="AUI47"/>
      <c r="AUJ47"/>
      <c r="AUK47"/>
      <c r="AUL47"/>
      <c r="AUM47"/>
      <c r="AUN47"/>
      <c r="AUO47"/>
      <c r="AUP47"/>
      <c r="AUQ47"/>
      <c r="AUR47"/>
      <c r="AUS47"/>
      <c r="AUT47"/>
      <c r="AUU47"/>
      <c r="AUV47"/>
      <c r="AUW47"/>
      <c r="AUX47"/>
      <c r="AUY47"/>
      <c r="AUZ47"/>
      <c r="AVA47"/>
      <c r="AVB47"/>
      <c r="AVC47"/>
      <c r="AVD47"/>
      <c r="AVE47"/>
      <c r="AVF47"/>
      <c r="AVG47"/>
      <c r="AVH47"/>
      <c r="AVI47"/>
      <c r="AVJ47"/>
      <c r="AVK47"/>
      <c r="AVL47"/>
      <c r="AVM47"/>
      <c r="AVN47"/>
      <c r="AVO47"/>
      <c r="AVP47"/>
      <c r="AVQ47"/>
      <c r="AVR47"/>
      <c r="AVS47"/>
      <c r="AVT47"/>
      <c r="AVU47"/>
      <c r="AVV47"/>
      <c r="AVW47"/>
      <c r="AVX47"/>
      <c r="AVY47"/>
      <c r="AVZ47"/>
      <c r="AWA47"/>
      <c r="AWB47"/>
      <c r="AWC47"/>
      <c r="AWD47"/>
      <c r="AWE47"/>
      <c r="AWF47"/>
      <c r="AWG47"/>
      <c r="AWH47"/>
      <c r="AWI47"/>
      <c r="AWJ47"/>
      <c r="AWK47"/>
      <c r="AWL47"/>
      <c r="AWM47"/>
      <c r="AWN47"/>
      <c r="AWO47"/>
      <c r="AWP47"/>
      <c r="AWQ47"/>
      <c r="AWR47"/>
      <c r="AWS47"/>
    </row>
    <row r="48" spans="1:1293" s="54" customFormat="1" ht="60" x14ac:dyDescent="0.2">
      <c r="A48" s="49" t="s">
        <v>27</v>
      </c>
      <c r="B48" s="49" t="s">
        <v>133</v>
      </c>
      <c r="C48" s="49" t="s">
        <v>37</v>
      </c>
      <c r="D48" s="8" t="s">
        <v>12</v>
      </c>
      <c r="E48" s="51" t="s">
        <v>93</v>
      </c>
      <c r="F48" s="51" t="s">
        <v>94</v>
      </c>
      <c r="G48" s="51" t="s">
        <v>95</v>
      </c>
      <c r="H48" s="49" t="s">
        <v>107</v>
      </c>
      <c r="I48" s="49" t="s">
        <v>107</v>
      </c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  <c r="RG48"/>
      <c r="RH48"/>
      <c r="RI48"/>
      <c r="RJ48"/>
      <c r="RK48"/>
      <c r="RL48"/>
      <c r="RM48"/>
      <c r="RN48"/>
      <c r="RO48"/>
      <c r="RP48"/>
      <c r="RQ48"/>
      <c r="RR48"/>
      <c r="RS48"/>
      <c r="RT48"/>
      <c r="RU48"/>
      <c r="RV48"/>
      <c r="RW48"/>
      <c r="RX48"/>
      <c r="RY48"/>
      <c r="RZ48"/>
      <c r="SA48"/>
      <c r="SB48"/>
      <c r="SC48"/>
      <c r="SD48"/>
      <c r="SE48"/>
      <c r="SF48"/>
      <c r="SG48"/>
      <c r="SH48"/>
      <c r="SI48"/>
      <c r="SJ48"/>
      <c r="SK48"/>
      <c r="SL48"/>
      <c r="SM48"/>
      <c r="SN48"/>
      <c r="SO48"/>
      <c r="SP48"/>
      <c r="SQ48"/>
      <c r="SR48"/>
      <c r="SS48"/>
      <c r="ST48"/>
      <c r="SU48"/>
      <c r="SV48"/>
      <c r="SW48"/>
      <c r="SX48"/>
      <c r="SY48"/>
      <c r="SZ48"/>
      <c r="TA48"/>
      <c r="TB48"/>
      <c r="TC48"/>
      <c r="TD48"/>
      <c r="TE48"/>
      <c r="TF48"/>
      <c r="TG48"/>
      <c r="TH48"/>
      <c r="TI48"/>
      <c r="TJ48"/>
      <c r="TK48"/>
      <c r="TL48"/>
      <c r="TM48"/>
      <c r="TN48"/>
      <c r="TO48"/>
      <c r="TP48"/>
      <c r="TQ48"/>
      <c r="TR48"/>
      <c r="TS48"/>
      <c r="TT48"/>
      <c r="TU48"/>
      <c r="TV48"/>
      <c r="TW48"/>
      <c r="TX48"/>
      <c r="TY48"/>
      <c r="TZ48"/>
      <c r="UA48"/>
      <c r="UB48"/>
      <c r="UC48"/>
      <c r="UD48"/>
      <c r="UE48"/>
      <c r="UF48"/>
      <c r="UG48"/>
      <c r="UH48"/>
      <c r="UI48"/>
      <c r="UJ48"/>
      <c r="UK48"/>
      <c r="UL48"/>
      <c r="UM48"/>
      <c r="UN48"/>
      <c r="UO48"/>
      <c r="UP48"/>
      <c r="UQ48"/>
      <c r="UR48"/>
      <c r="US48"/>
      <c r="UT48"/>
      <c r="UU48"/>
      <c r="UV48"/>
      <c r="UW48"/>
      <c r="UX48"/>
      <c r="UY48"/>
      <c r="UZ48"/>
      <c r="VA48"/>
      <c r="VB48"/>
      <c r="VC48"/>
      <c r="VD48"/>
      <c r="VE48"/>
      <c r="VF48"/>
      <c r="VG48"/>
      <c r="VH48"/>
      <c r="VI48"/>
      <c r="VJ48"/>
      <c r="VK48"/>
      <c r="VL48"/>
      <c r="VM48"/>
      <c r="VN48"/>
      <c r="VO48"/>
      <c r="VP48"/>
      <c r="VQ48"/>
      <c r="VR48"/>
      <c r="VS48"/>
      <c r="VT48"/>
      <c r="VU48"/>
      <c r="VV48"/>
      <c r="VW48"/>
      <c r="VX48"/>
      <c r="VY48"/>
      <c r="VZ48"/>
      <c r="WA48"/>
      <c r="WB48"/>
      <c r="WC48"/>
      <c r="WD48"/>
      <c r="WE48"/>
      <c r="WF48"/>
      <c r="WG48"/>
      <c r="WH48"/>
      <c r="WI48"/>
      <c r="WJ48"/>
      <c r="WK48"/>
      <c r="WL48"/>
      <c r="WM48"/>
      <c r="WN48"/>
      <c r="WO48"/>
      <c r="WP48"/>
      <c r="WQ48"/>
      <c r="WR48"/>
      <c r="WS48"/>
      <c r="WT48"/>
      <c r="WU48"/>
      <c r="WV48"/>
      <c r="WW48"/>
      <c r="WX48"/>
      <c r="WY48"/>
      <c r="WZ48"/>
      <c r="XA48"/>
      <c r="XB48"/>
      <c r="XC48"/>
      <c r="XD48"/>
      <c r="XE48"/>
      <c r="XF48"/>
      <c r="XG48"/>
      <c r="XH48"/>
      <c r="XI48"/>
      <c r="XJ48"/>
      <c r="XK48"/>
      <c r="XL48"/>
      <c r="XM48"/>
      <c r="XN48"/>
      <c r="XO48"/>
      <c r="XP48"/>
      <c r="XQ48"/>
      <c r="XR48"/>
      <c r="XS48"/>
      <c r="XT48"/>
      <c r="XU48"/>
      <c r="XV48"/>
      <c r="XW48"/>
      <c r="XX48"/>
      <c r="XY48"/>
      <c r="XZ48"/>
      <c r="YA48"/>
      <c r="YB48"/>
      <c r="YC48"/>
      <c r="YD48"/>
      <c r="YE48"/>
      <c r="YF48"/>
      <c r="YG48"/>
      <c r="YH48"/>
      <c r="YI48"/>
      <c r="YJ48"/>
      <c r="YK48"/>
      <c r="YL48"/>
      <c r="YM48"/>
      <c r="YN48"/>
      <c r="YO48"/>
      <c r="YP48"/>
      <c r="YQ48"/>
      <c r="YR48"/>
      <c r="YS48"/>
      <c r="YT48"/>
      <c r="YU48"/>
      <c r="YV48"/>
      <c r="YW48"/>
      <c r="YX48"/>
      <c r="YY48"/>
      <c r="YZ48"/>
      <c r="ZA48"/>
      <c r="ZB48"/>
      <c r="ZC48"/>
      <c r="ZD48"/>
      <c r="ZE48"/>
      <c r="ZF48"/>
      <c r="ZG48"/>
      <c r="ZH48"/>
      <c r="ZI48"/>
      <c r="ZJ48"/>
      <c r="ZK48"/>
      <c r="ZL48"/>
      <c r="ZM48"/>
      <c r="ZN48"/>
      <c r="ZO48"/>
      <c r="ZP48"/>
      <c r="ZQ48"/>
      <c r="ZR48"/>
      <c r="ZS48"/>
      <c r="ZT48"/>
      <c r="ZU48"/>
      <c r="ZV48"/>
      <c r="ZW48"/>
      <c r="ZX48"/>
      <c r="ZY48"/>
      <c r="ZZ48"/>
      <c r="AAA48"/>
      <c r="AAB48"/>
      <c r="AAC48"/>
      <c r="AAD48"/>
      <c r="AAE48"/>
      <c r="AAF48"/>
      <c r="AAG48"/>
      <c r="AAH48"/>
      <c r="AAI48"/>
      <c r="AAJ48"/>
      <c r="AAK48"/>
      <c r="AAL48"/>
      <c r="AAM48"/>
      <c r="AAN48"/>
      <c r="AAO48"/>
      <c r="AAP48"/>
      <c r="AAQ48"/>
      <c r="AAR48"/>
      <c r="AAS48"/>
      <c r="AAT48"/>
      <c r="AAU48"/>
      <c r="AAV48"/>
      <c r="AAW48"/>
      <c r="AAX48"/>
      <c r="AAY48"/>
      <c r="AAZ48"/>
      <c r="ABA48"/>
      <c r="ABB48"/>
      <c r="ABC48"/>
      <c r="ABD48"/>
      <c r="ABE48"/>
      <c r="ABF48"/>
      <c r="ABG48"/>
      <c r="ABH48"/>
      <c r="ABI48"/>
      <c r="ABJ48"/>
      <c r="ABK48"/>
      <c r="ABL48"/>
      <c r="ABM48"/>
      <c r="ABN48"/>
      <c r="ABO48"/>
      <c r="ABP48"/>
      <c r="ABQ48"/>
      <c r="ABR48"/>
      <c r="ABS48"/>
      <c r="ABT48"/>
      <c r="ABU48"/>
      <c r="ABV48"/>
      <c r="ABW48"/>
      <c r="ABX48"/>
      <c r="ABY48"/>
      <c r="ABZ48"/>
      <c r="ACA48"/>
      <c r="ACB48"/>
      <c r="ACC48"/>
      <c r="ACD48"/>
      <c r="ACE48"/>
      <c r="ACF48"/>
      <c r="ACG48"/>
      <c r="ACH48"/>
      <c r="ACI48"/>
      <c r="ACJ48"/>
      <c r="ACK48"/>
      <c r="ACL48"/>
      <c r="ACM48"/>
      <c r="ACN48"/>
      <c r="ACO48"/>
      <c r="ACP48"/>
      <c r="ACQ48"/>
      <c r="ACR48"/>
      <c r="ACS48"/>
      <c r="ACT48"/>
      <c r="ACU48"/>
      <c r="ACV48"/>
      <c r="ACW48"/>
      <c r="ACX48"/>
      <c r="ACY48"/>
      <c r="ACZ48"/>
      <c r="ADA48"/>
      <c r="ADB48"/>
      <c r="ADC48"/>
      <c r="ADD48"/>
      <c r="ADE48"/>
      <c r="ADF48"/>
      <c r="ADG48"/>
      <c r="ADH48"/>
      <c r="ADI48"/>
      <c r="ADJ48"/>
      <c r="ADK48"/>
      <c r="ADL48"/>
      <c r="ADM48"/>
      <c r="ADN48"/>
      <c r="ADO48"/>
      <c r="ADP48"/>
      <c r="ADQ48"/>
      <c r="ADR48"/>
      <c r="ADS48"/>
      <c r="ADT48"/>
      <c r="ADU48"/>
      <c r="ADV48"/>
      <c r="ADW48"/>
      <c r="ADX48"/>
      <c r="ADY48"/>
      <c r="ADZ48"/>
      <c r="AEA48"/>
      <c r="AEB48"/>
      <c r="AEC48"/>
      <c r="AED48"/>
      <c r="AEE48"/>
      <c r="AEF48"/>
      <c r="AEG48"/>
      <c r="AEH48"/>
      <c r="AEI48"/>
      <c r="AEJ48"/>
      <c r="AEK48"/>
      <c r="AEL48"/>
      <c r="AEM48"/>
      <c r="AEN48"/>
      <c r="AEO48"/>
      <c r="AEP48"/>
      <c r="AEQ48"/>
      <c r="AER48"/>
      <c r="AES48"/>
      <c r="AET48"/>
      <c r="AEU48"/>
      <c r="AEV48"/>
      <c r="AEW48"/>
      <c r="AEX48"/>
      <c r="AEY48"/>
      <c r="AEZ48"/>
      <c r="AFA48"/>
      <c r="AFB48"/>
      <c r="AFC48"/>
      <c r="AFD48"/>
      <c r="AFE48"/>
      <c r="AFF48"/>
      <c r="AFG48"/>
      <c r="AFH48"/>
      <c r="AFI48"/>
      <c r="AFJ48"/>
      <c r="AFK48"/>
      <c r="AFL48"/>
      <c r="AFM48"/>
      <c r="AFN48"/>
      <c r="AFO48"/>
      <c r="AFP48"/>
      <c r="AFQ48"/>
      <c r="AFR48"/>
      <c r="AFS48"/>
      <c r="AFT48"/>
      <c r="AFU48"/>
      <c r="AFV48"/>
      <c r="AFW48"/>
      <c r="AFX48"/>
      <c r="AFY48"/>
      <c r="AFZ48"/>
      <c r="AGA48"/>
      <c r="AGB48"/>
      <c r="AGC48"/>
      <c r="AGD48"/>
      <c r="AGE48"/>
      <c r="AGF48"/>
      <c r="AGG48"/>
      <c r="AGH48"/>
      <c r="AGI48"/>
      <c r="AGJ48"/>
      <c r="AGK48"/>
      <c r="AGL48"/>
      <c r="AGM48"/>
      <c r="AGN48"/>
      <c r="AGO48"/>
      <c r="AGP48"/>
      <c r="AGQ48"/>
      <c r="AGR48"/>
      <c r="AGS48"/>
      <c r="AGT48"/>
      <c r="AGU48"/>
      <c r="AGV48"/>
      <c r="AGW48"/>
      <c r="AGX48"/>
      <c r="AGY48"/>
      <c r="AGZ48"/>
      <c r="AHA48"/>
      <c r="AHB48"/>
      <c r="AHC48"/>
      <c r="AHD48"/>
      <c r="AHE48"/>
      <c r="AHF48"/>
      <c r="AHG48"/>
      <c r="AHH48"/>
      <c r="AHI48"/>
      <c r="AHJ48"/>
      <c r="AHK48"/>
      <c r="AHL48"/>
      <c r="AHM48"/>
      <c r="AHN48"/>
      <c r="AHO48"/>
      <c r="AHP48"/>
      <c r="AHQ48"/>
      <c r="AHR48"/>
      <c r="AHS48"/>
      <c r="AHT48"/>
      <c r="AHU48"/>
      <c r="AHV48"/>
      <c r="AHW48"/>
      <c r="AHX48"/>
      <c r="AHY48"/>
      <c r="AHZ48"/>
      <c r="AIA48"/>
      <c r="AIB48"/>
      <c r="AIC48"/>
      <c r="AID48"/>
      <c r="AIE48"/>
      <c r="AIF48"/>
      <c r="AIG48"/>
      <c r="AIH48"/>
      <c r="AII48"/>
      <c r="AIJ48"/>
      <c r="AIK48"/>
      <c r="AIL48"/>
      <c r="AIM48"/>
      <c r="AIN48"/>
      <c r="AIO48"/>
      <c r="AIP48"/>
      <c r="AIQ48"/>
      <c r="AIR48"/>
      <c r="AIS48"/>
      <c r="AIT48"/>
      <c r="AIU48"/>
      <c r="AIV48"/>
      <c r="AIW48"/>
      <c r="AIX48"/>
      <c r="AIY48"/>
      <c r="AIZ48"/>
      <c r="AJA48"/>
      <c r="AJB48"/>
      <c r="AJC48"/>
      <c r="AJD48"/>
      <c r="AJE48"/>
      <c r="AJF48"/>
      <c r="AJG48"/>
      <c r="AJH48"/>
      <c r="AJI48"/>
      <c r="AJJ48"/>
      <c r="AJK48"/>
      <c r="AJL48"/>
      <c r="AJM48"/>
      <c r="AJN48"/>
      <c r="AJO48"/>
      <c r="AJP48"/>
      <c r="AJQ48"/>
      <c r="AJR48"/>
      <c r="AJS48"/>
      <c r="AJT48"/>
      <c r="AJU48"/>
      <c r="AJV48"/>
      <c r="AJW48"/>
      <c r="AJX48"/>
      <c r="AJY48"/>
      <c r="AJZ48"/>
      <c r="AKA48"/>
      <c r="AKB48"/>
      <c r="AKC48"/>
      <c r="AKD48"/>
      <c r="AKE48"/>
      <c r="AKF48"/>
      <c r="AKG48"/>
      <c r="AKH48"/>
      <c r="AKI48"/>
      <c r="AKJ48"/>
      <c r="AKK48"/>
      <c r="AKL48"/>
      <c r="AKM48"/>
      <c r="AKN48"/>
      <c r="AKO48"/>
      <c r="AKP48"/>
      <c r="AKQ48"/>
      <c r="AKR48"/>
      <c r="AKS48"/>
      <c r="AKT48"/>
      <c r="AKU48"/>
      <c r="AKV48"/>
      <c r="AKW48"/>
      <c r="AKX48"/>
      <c r="AKY48"/>
      <c r="AKZ48"/>
      <c r="ALA48"/>
      <c r="ALB48"/>
      <c r="ALC48"/>
      <c r="ALD48"/>
      <c r="ALE48"/>
      <c r="ALF48"/>
      <c r="ALG48"/>
      <c r="ALH48"/>
      <c r="ALI48"/>
      <c r="ALJ48"/>
      <c r="ALK48"/>
      <c r="ALL48"/>
      <c r="ALM48"/>
      <c r="ALN48"/>
      <c r="ALO48"/>
      <c r="ALP48"/>
      <c r="ALQ48"/>
      <c r="ALR48"/>
      <c r="ALS48"/>
      <c r="ALT48"/>
      <c r="ALU48"/>
      <c r="ALV48"/>
      <c r="ALW48"/>
      <c r="ALX48"/>
      <c r="ALY48"/>
      <c r="ALZ48"/>
      <c r="AMA48"/>
      <c r="AMB48"/>
      <c r="AMC48"/>
      <c r="AMD48"/>
      <c r="AME48"/>
      <c r="AMF48"/>
      <c r="AMG48"/>
      <c r="AMH48"/>
      <c r="AMI48"/>
      <c r="AMJ48"/>
      <c r="AMK48"/>
      <c r="AML48"/>
      <c r="AMM48"/>
      <c r="AMN48"/>
      <c r="AMO48"/>
      <c r="AMP48"/>
      <c r="AMQ48"/>
      <c r="AMR48"/>
      <c r="AMS48"/>
      <c r="AMT48"/>
      <c r="AMU48"/>
      <c r="AMV48"/>
      <c r="AMW48"/>
      <c r="AMX48"/>
      <c r="AMY48"/>
      <c r="AMZ48"/>
      <c r="ANA48"/>
      <c r="ANB48"/>
      <c r="ANC48"/>
      <c r="AND48"/>
      <c r="ANE48"/>
      <c r="ANF48"/>
      <c r="ANG48"/>
      <c r="ANH48"/>
      <c r="ANI48"/>
      <c r="ANJ48"/>
      <c r="ANK48"/>
      <c r="ANL48"/>
      <c r="ANM48"/>
      <c r="ANN48"/>
      <c r="ANO48"/>
      <c r="ANP48"/>
      <c r="ANQ48"/>
      <c r="ANR48"/>
      <c r="ANS48"/>
      <c r="ANT48"/>
      <c r="ANU48"/>
      <c r="ANV48"/>
      <c r="ANW48"/>
      <c r="ANX48"/>
      <c r="ANY48"/>
      <c r="ANZ48"/>
      <c r="AOA48"/>
      <c r="AOB48"/>
      <c r="AOC48"/>
      <c r="AOD48"/>
      <c r="AOE48"/>
      <c r="AOF48"/>
      <c r="AOG48"/>
      <c r="AOH48"/>
      <c r="AOI48"/>
      <c r="AOJ48"/>
      <c r="AOK48"/>
      <c r="AOL48"/>
      <c r="AOM48"/>
      <c r="AON48"/>
      <c r="AOO48"/>
      <c r="AOP48"/>
      <c r="AOQ48"/>
      <c r="AOR48"/>
      <c r="AOS48"/>
      <c r="AOT48"/>
      <c r="AOU48"/>
      <c r="AOV48"/>
      <c r="AOW48"/>
      <c r="AOX48"/>
      <c r="AOY48"/>
      <c r="AOZ48"/>
      <c r="APA48"/>
      <c r="APB48"/>
      <c r="APC48"/>
      <c r="APD48"/>
      <c r="APE48"/>
      <c r="APF48"/>
      <c r="APG48"/>
      <c r="APH48"/>
      <c r="API48"/>
      <c r="APJ48"/>
      <c r="APK48"/>
      <c r="APL48"/>
      <c r="APM48"/>
      <c r="APN48"/>
      <c r="APO48"/>
      <c r="APP48"/>
      <c r="APQ48"/>
      <c r="APR48"/>
      <c r="APS48"/>
      <c r="APT48"/>
      <c r="APU48"/>
      <c r="APV48"/>
      <c r="APW48"/>
      <c r="APX48"/>
      <c r="APY48"/>
      <c r="APZ48"/>
      <c r="AQA48"/>
      <c r="AQB48"/>
      <c r="AQC48"/>
      <c r="AQD48"/>
      <c r="AQE48"/>
      <c r="AQF48"/>
      <c r="AQG48"/>
      <c r="AQH48"/>
      <c r="AQI48"/>
      <c r="AQJ48"/>
      <c r="AQK48"/>
      <c r="AQL48"/>
      <c r="AQM48"/>
      <c r="AQN48"/>
      <c r="AQO48"/>
      <c r="AQP48"/>
      <c r="AQQ48"/>
      <c r="AQR48"/>
      <c r="AQS48"/>
      <c r="AQT48"/>
      <c r="AQU48"/>
      <c r="AQV48"/>
      <c r="AQW48"/>
      <c r="AQX48"/>
      <c r="AQY48"/>
      <c r="AQZ48"/>
      <c r="ARA48"/>
      <c r="ARB48"/>
      <c r="ARC48"/>
      <c r="ARD48"/>
      <c r="ARE48"/>
      <c r="ARF48"/>
      <c r="ARG48"/>
      <c r="ARH48"/>
      <c r="ARI48"/>
      <c r="ARJ48"/>
      <c r="ARK48"/>
      <c r="ARL48"/>
      <c r="ARM48"/>
      <c r="ARN48"/>
      <c r="ARO48"/>
      <c r="ARP48"/>
      <c r="ARQ48"/>
      <c r="ARR48"/>
      <c r="ARS48"/>
      <c r="ART48"/>
      <c r="ARU48"/>
      <c r="ARV48"/>
      <c r="ARW48"/>
      <c r="ARX48"/>
      <c r="ARY48"/>
      <c r="ARZ48"/>
      <c r="ASA48"/>
      <c r="ASB48"/>
      <c r="ASC48"/>
      <c r="ASD48"/>
      <c r="ASE48"/>
      <c r="ASF48"/>
      <c r="ASG48"/>
      <c r="ASH48"/>
      <c r="ASI48"/>
      <c r="ASJ48"/>
      <c r="ASK48"/>
      <c r="ASL48"/>
      <c r="ASM48"/>
      <c r="ASN48"/>
      <c r="ASO48"/>
      <c r="ASP48"/>
      <c r="ASQ48"/>
      <c r="ASR48"/>
      <c r="ASS48"/>
      <c r="AST48"/>
      <c r="ASU48"/>
      <c r="ASV48"/>
      <c r="ASW48"/>
      <c r="ASX48"/>
      <c r="ASY48"/>
      <c r="ASZ48"/>
      <c r="ATA48"/>
      <c r="ATB48"/>
      <c r="ATC48"/>
      <c r="ATD48"/>
      <c r="ATE48"/>
      <c r="ATF48"/>
      <c r="ATG48"/>
      <c r="ATH48"/>
      <c r="ATI48"/>
      <c r="ATJ48"/>
      <c r="ATK48"/>
      <c r="ATL48"/>
      <c r="ATM48"/>
      <c r="ATN48"/>
      <c r="ATO48"/>
      <c r="ATP48"/>
      <c r="ATQ48"/>
      <c r="ATR48"/>
      <c r="ATS48"/>
      <c r="ATT48"/>
      <c r="ATU48"/>
      <c r="ATV48"/>
      <c r="ATW48"/>
      <c r="ATX48"/>
      <c r="ATY48"/>
      <c r="ATZ48"/>
      <c r="AUA48"/>
      <c r="AUB48"/>
      <c r="AUC48"/>
      <c r="AUD48"/>
      <c r="AUE48"/>
      <c r="AUF48"/>
      <c r="AUG48"/>
      <c r="AUH48"/>
      <c r="AUI48"/>
      <c r="AUJ48"/>
      <c r="AUK48"/>
      <c r="AUL48"/>
      <c r="AUM48"/>
      <c r="AUN48"/>
      <c r="AUO48"/>
      <c r="AUP48"/>
      <c r="AUQ48"/>
      <c r="AUR48"/>
      <c r="AUS48"/>
      <c r="AUT48"/>
      <c r="AUU48"/>
      <c r="AUV48"/>
      <c r="AUW48"/>
      <c r="AUX48"/>
      <c r="AUY48"/>
      <c r="AUZ48"/>
      <c r="AVA48"/>
      <c r="AVB48"/>
      <c r="AVC48"/>
      <c r="AVD48"/>
      <c r="AVE48"/>
      <c r="AVF48"/>
      <c r="AVG48"/>
      <c r="AVH48"/>
      <c r="AVI48"/>
      <c r="AVJ48"/>
      <c r="AVK48"/>
      <c r="AVL48"/>
      <c r="AVM48"/>
      <c r="AVN48"/>
      <c r="AVO48"/>
      <c r="AVP48"/>
      <c r="AVQ48"/>
      <c r="AVR48"/>
      <c r="AVS48"/>
      <c r="AVT48"/>
      <c r="AVU48"/>
      <c r="AVV48"/>
      <c r="AVW48"/>
      <c r="AVX48"/>
      <c r="AVY48"/>
      <c r="AVZ48"/>
      <c r="AWA48"/>
      <c r="AWB48"/>
      <c r="AWC48"/>
      <c r="AWD48"/>
      <c r="AWE48"/>
      <c r="AWF48"/>
      <c r="AWG48"/>
      <c r="AWH48"/>
      <c r="AWI48"/>
      <c r="AWJ48"/>
      <c r="AWK48"/>
      <c r="AWL48"/>
      <c r="AWM48"/>
      <c r="AWN48"/>
      <c r="AWO48"/>
      <c r="AWP48"/>
      <c r="AWQ48"/>
      <c r="AWR48"/>
      <c r="AWS48"/>
    </row>
    <row r="49" spans="1:1293" s="54" customFormat="1" x14ac:dyDescent="0.2">
      <c r="A49" s="522">
        <v>1</v>
      </c>
      <c r="B49" s="522"/>
      <c r="C49" s="522"/>
      <c r="D49" s="522"/>
      <c r="E49" s="50">
        <v>2</v>
      </c>
      <c r="F49" s="55">
        <v>3</v>
      </c>
      <c r="G49" s="55">
        <v>4</v>
      </c>
      <c r="H49" s="50" t="s">
        <v>132</v>
      </c>
      <c r="I49" s="44" t="s">
        <v>131</v>
      </c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  <c r="RG49"/>
      <c r="RH49"/>
      <c r="RI49"/>
      <c r="RJ49"/>
      <c r="RK49"/>
      <c r="RL49"/>
      <c r="RM49"/>
      <c r="RN49"/>
      <c r="RO49"/>
      <c r="RP49"/>
      <c r="RQ49"/>
      <c r="RR49"/>
      <c r="RS49"/>
      <c r="RT49"/>
      <c r="RU49"/>
      <c r="RV49"/>
      <c r="RW49"/>
      <c r="RX49"/>
      <c r="RY49"/>
      <c r="RZ49"/>
      <c r="SA49"/>
      <c r="SB49"/>
      <c r="SC49"/>
      <c r="SD49"/>
      <c r="SE49"/>
      <c r="SF49"/>
      <c r="SG49"/>
      <c r="SH49"/>
      <c r="SI49"/>
      <c r="SJ49"/>
      <c r="SK49"/>
      <c r="SL49"/>
      <c r="SM49"/>
      <c r="SN49"/>
      <c r="SO49"/>
      <c r="SP49"/>
      <c r="SQ49"/>
      <c r="SR49"/>
      <c r="SS49"/>
      <c r="ST49"/>
      <c r="SU49"/>
      <c r="SV49"/>
      <c r="SW49"/>
      <c r="SX49"/>
      <c r="SY49"/>
      <c r="SZ49"/>
      <c r="TA49"/>
      <c r="TB49"/>
      <c r="TC49"/>
      <c r="TD49"/>
      <c r="TE49"/>
      <c r="TF49"/>
      <c r="TG49"/>
      <c r="TH49"/>
      <c r="TI49"/>
      <c r="TJ49"/>
      <c r="TK49"/>
      <c r="TL49"/>
      <c r="TM49"/>
      <c r="TN49"/>
      <c r="TO49"/>
      <c r="TP49"/>
      <c r="TQ49"/>
      <c r="TR49"/>
      <c r="TS49"/>
      <c r="TT49"/>
      <c r="TU49"/>
      <c r="TV49"/>
      <c r="TW49"/>
      <c r="TX49"/>
      <c r="TY49"/>
      <c r="TZ49"/>
      <c r="UA49"/>
      <c r="UB49"/>
      <c r="UC49"/>
      <c r="UD49"/>
      <c r="UE49"/>
      <c r="UF49"/>
      <c r="UG49"/>
      <c r="UH49"/>
      <c r="UI49"/>
      <c r="UJ49"/>
      <c r="UK49"/>
      <c r="UL49"/>
      <c r="UM49"/>
      <c r="UN49"/>
      <c r="UO49"/>
      <c r="UP49"/>
      <c r="UQ49"/>
      <c r="UR49"/>
      <c r="US49"/>
      <c r="UT49"/>
      <c r="UU49"/>
      <c r="UV49"/>
      <c r="UW49"/>
      <c r="UX49"/>
      <c r="UY49"/>
      <c r="UZ49"/>
      <c r="VA49"/>
      <c r="VB49"/>
      <c r="VC49"/>
      <c r="VD49"/>
      <c r="VE49"/>
      <c r="VF49"/>
      <c r="VG49"/>
      <c r="VH49"/>
      <c r="VI49"/>
      <c r="VJ49"/>
      <c r="VK49"/>
      <c r="VL49"/>
      <c r="VM49"/>
      <c r="VN49"/>
      <c r="VO49"/>
      <c r="VP49"/>
      <c r="VQ49"/>
      <c r="VR49"/>
      <c r="VS49"/>
      <c r="VT49"/>
      <c r="VU49"/>
      <c r="VV49"/>
      <c r="VW49"/>
      <c r="VX49"/>
      <c r="VY49"/>
      <c r="VZ49"/>
      <c r="WA49"/>
      <c r="WB49"/>
      <c r="WC49"/>
      <c r="WD49"/>
      <c r="WE49"/>
      <c r="WF49"/>
      <c r="WG49"/>
      <c r="WH49"/>
      <c r="WI49"/>
      <c r="WJ49"/>
      <c r="WK49"/>
      <c r="WL49"/>
      <c r="WM49"/>
      <c r="WN49"/>
      <c r="WO49"/>
      <c r="WP49"/>
      <c r="WQ49"/>
      <c r="WR49"/>
      <c r="WS49"/>
      <c r="WT49"/>
      <c r="WU49"/>
      <c r="WV49"/>
      <c r="WW49"/>
      <c r="WX49"/>
      <c r="WY49"/>
      <c r="WZ49"/>
      <c r="XA49"/>
      <c r="XB49"/>
      <c r="XC49"/>
      <c r="XD49"/>
      <c r="XE49"/>
      <c r="XF49"/>
      <c r="XG49"/>
      <c r="XH49"/>
      <c r="XI49"/>
      <c r="XJ49"/>
      <c r="XK49"/>
      <c r="XL49"/>
      <c r="XM49"/>
      <c r="XN49"/>
      <c r="XO49"/>
      <c r="XP49"/>
      <c r="XQ49"/>
      <c r="XR49"/>
      <c r="XS49"/>
      <c r="XT49"/>
      <c r="XU49"/>
      <c r="XV49"/>
      <c r="XW49"/>
      <c r="XX49"/>
      <c r="XY49"/>
      <c r="XZ49"/>
      <c r="YA49"/>
      <c r="YB49"/>
      <c r="YC49"/>
      <c r="YD49"/>
      <c r="YE49"/>
      <c r="YF49"/>
      <c r="YG49"/>
      <c r="YH49"/>
      <c r="YI49"/>
      <c r="YJ49"/>
      <c r="YK49"/>
      <c r="YL49"/>
      <c r="YM49"/>
      <c r="YN49"/>
      <c r="YO49"/>
      <c r="YP49"/>
      <c r="YQ49"/>
      <c r="YR49"/>
      <c r="YS49"/>
      <c r="YT49"/>
      <c r="YU49"/>
      <c r="YV49"/>
      <c r="YW49"/>
      <c r="YX49"/>
      <c r="YY49"/>
      <c r="YZ49"/>
      <c r="ZA49"/>
      <c r="ZB49"/>
      <c r="ZC49"/>
      <c r="ZD49"/>
      <c r="ZE49"/>
      <c r="ZF49"/>
      <c r="ZG49"/>
      <c r="ZH49"/>
      <c r="ZI49"/>
      <c r="ZJ49"/>
      <c r="ZK49"/>
      <c r="ZL49"/>
      <c r="ZM49"/>
      <c r="ZN49"/>
      <c r="ZO49"/>
      <c r="ZP49"/>
      <c r="ZQ49"/>
      <c r="ZR49"/>
      <c r="ZS49"/>
      <c r="ZT49"/>
      <c r="ZU49"/>
      <c r="ZV49"/>
      <c r="ZW49"/>
      <c r="ZX49"/>
      <c r="ZY49"/>
      <c r="ZZ49"/>
      <c r="AAA49"/>
      <c r="AAB49"/>
      <c r="AAC49"/>
      <c r="AAD49"/>
      <c r="AAE49"/>
      <c r="AAF49"/>
      <c r="AAG49"/>
      <c r="AAH49"/>
      <c r="AAI49"/>
      <c r="AAJ49"/>
      <c r="AAK49"/>
      <c r="AAL49"/>
      <c r="AAM49"/>
      <c r="AAN49"/>
      <c r="AAO49"/>
      <c r="AAP49"/>
      <c r="AAQ49"/>
      <c r="AAR49"/>
      <c r="AAS49"/>
      <c r="AAT49"/>
      <c r="AAU49"/>
      <c r="AAV49"/>
      <c r="AAW49"/>
      <c r="AAX49"/>
      <c r="AAY49"/>
      <c r="AAZ49"/>
      <c r="ABA49"/>
      <c r="ABB49"/>
      <c r="ABC49"/>
      <c r="ABD49"/>
      <c r="ABE49"/>
      <c r="ABF49"/>
      <c r="ABG49"/>
      <c r="ABH49"/>
      <c r="ABI49"/>
      <c r="ABJ49"/>
      <c r="ABK49"/>
      <c r="ABL49"/>
      <c r="ABM49"/>
      <c r="ABN49"/>
      <c r="ABO49"/>
      <c r="ABP49"/>
      <c r="ABQ49"/>
      <c r="ABR49"/>
      <c r="ABS49"/>
      <c r="ABT49"/>
      <c r="ABU49"/>
      <c r="ABV49"/>
      <c r="ABW49"/>
      <c r="ABX49"/>
      <c r="ABY49"/>
      <c r="ABZ49"/>
      <c r="ACA49"/>
      <c r="ACB49"/>
      <c r="ACC49"/>
      <c r="ACD49"/>
      <c r="ACE49"/>
      <c r="ACF49"/>
      <c r="ACG49"/>
      <c r="ACH49"/>
      <c r="ACI49"/>
      <c r="ACJ49"/>
      <c r="ACK49"/>
      <c r="ACL49"/>
      <c r="ACM49"/>
      <c r="ACN49"/>
      <c r="ACO49"/>
      <c r="ACP49"/>
      <c r="ACQ49"/>
      <c r="ACR49"/>
      <c r="ACS49"/>
      <c r="ACT49"/>
      <c r="ACU49"/>
      <c r="ACV49"/>
      <c r="ACW49"/>
      <c r="ACX49"/>
      <c r="ACY49"/>
      <c r="ACZ49"/>
      <c r="ADA49"/>
      <c r="ADB49"/>
      <c r="ADC49"/>
      <c r="ADD49"/>
      <c r="ADE49"/>
      <c r="ADF49"/>
      <c r="ADG49"/>
      <c r="ADH49"/>
      <c r="ADI49"/>
      <c r="ADJ49"/>
      <c r="ADK49"/>
      <c r="ADL49"/>
      <c r="ADM49"/>
      <c r="ADN49"/>
      <c r="ADO49"/>
      <c r="ADP49"/>
      <c r="ADQ49"/>
      <c r="ADR49"/>
      <c r="ADS49"/>
      <c r="ADT49"/>
      <c r="ADU49"/>
      <c r="ADV49"/>
      <c r="ADW49"/>
      <c r="ADX49"/>
      <c r="ADY49"/>
      <c r="ADZ49"/>
      <c r="AEA49"/>
      <c r="AEB49"/>
      <c r="AEC49"/>
      <c r="AED49"/>
      <c r="AEE49"/>
      <c r="AEF49"/>
      <c r="AEG49"/>
      <c r="AEH49"/>
      <c r="AEI49"/>
      <c r="AEJ49"/>
      <c r="AEK49"/>
      <c r="AEL49"/>
      <c r="AEM49"/>
      <c r="AEN49"/>
      <c r="AEO49"/>
      <c r="AEP49"/>
      <c r="AEQ49"/>
      <c r="AER49"/>
      <c r="AES49"/>
      <c r="AET49"/>
      <c r="AEU49"/>
      <c r="AEV49"/>
      <c r="AEW49"/>
      <c r="AEX49"/>
      <c r="AEY49"/>
      <c r="AEZ49"/>
      <c r="AFA49"/>
      <c r="AFB49"/>
      <c r="AFC49"/>
      <c r="AFD49"/>
      <c r="AFE49"/>
      <c r="AFF49"/>
      <c r="AFG49"/>
      <c r="AFH49"/>
      <c r="AFI49"/>
      <c r="AFJ49"/>
      <c r="AFK49"/>
      <c r="AFL49"/>
      <c r="AFM49"/>
      <c r="AFN49"/>
      <c r="AFO49"/>
      <c r="AFP49"/>
      <c r="AFQ49"/>
      <c r="AFR49"/>
      <c r="AFS49"/>
      <c r="AFT49"/>
      <c r="AFU49"/>
      <c r="AFV49"/>
      <c r="AFW49"/>
      <c r="AFX49"/>
      <c r="AFY49"/>
      <c r="AFZ49"/>
      <c r="AGA49"/>
      <c r="AGB49"/>
      <c r="AGC49"/>
      <c r="AGD49"/>
      <c r="AGE49"/>
      <c r="AGF49"/>
      <c r="AGG49"/>
      <c r="AGH49"/>
      <c r="AGI49"/>
      <c r="AGJ49"/>
      <c r="AGK49"/>
      <c r="AGL49"/>
      <c r="AGM49"/>
      <c r="AGN49"/>
      <c r="AGO49"/>
      <c r="AGP49"/>
      <c r="AGQ49"/>
      <c r="AGR49"/>
      <c r="AGS49"/>
      <c r="AGT49"/>
      <c r="AGU49"/>
      <c r="AGV49"/>
      <c r="AGW49"/>
      <c r="AGX49"/>
      <c r="AGY49"/>
      <c r="AGZ49"/>
      <c r="AHA49"/>
      <c r="AHB49"/>
      <c r="AHC49"/>
      <c r="AHD49"/>
      <c r="AHE49"/>
      <c r="AHF49"/>
      <c r="AHG49"/>
      <c r="AHH49"/>
      <c r="AHI49"/>
      <c r="AHJ49"/>
      <c r="AHK49"/>
      <c r="AHL49"/>
      <c r="AHM49"/>
      <c r="AHN49"/>
      <c r="AHO49"/>
      <c r="AHP49"/>
      <c r="AHQ49"/>
      <c r="AHR49"/>
      <c r="AHS49"/>
      <c r="AHT49"/>
      <c r="AHU49"/>
      <c r="AHV49"/>
      <c r="AHW49"/>
      <c r="AHX49"/>
      <c r="AHY49"/>
      <c r="AHZ49"/>
      <c r="AIA49"/>
      <c r="AIB49"/>
      <c r="AIC49"/>
      <c r="AID49"/>
      <c r="AIE49"/>
      <c r="AIF49"/>
      <c r="AIG49"/>
      <c r="AIH49"/>
      <c r="AII49"/>
      <c r="AIJ49"/>
      <c r="AIK49"/>
      <c r="AIL49"/>
      <c r="AIM49"/>
      <c r="AIN49"/>
      <c r="AIO49"/>
      <c r="AIP49"/>
      <c r="AIQ49"/>
      <c r="AIR49"/>
      <c r="AIS49"/>
      <c r="AIT49"/>
      <c r="AIU49"/>
      <c r="AIV49"/>
      <c r="AIW49"/>
      <c r="AIX49"/>
      <c r="AIY49"/>
      <c r="AIZ49"/>
      <c r="AJA49"/>
      <c r="AJB49"/>
      <c r="AJC49"/>
      <c r="AJD49"/>
      <c r="AJE49"/>
      <c r="AJF49"/>
      <c r="AJG49"/>
      <c r="AJH49"/>
      <c r="AJI49"/>
      <c r="AJJ49"/>
      <c r="AJK49"/>
      <c r="AJL49"/>
      <c r="AJM49"/>
      <c r="AJN49"/>
      <c r="AJO49"/>
      <c r="AJP49"/>
      <c r="AJQ49"/>
      <c r="AJR49"/>
      <c r="AJS49"/>
      <c r="AJT49"/>
      <c r="AJU49"/>
      <c r="AJV49"/>
      <c r="AJW49"/>
      <c r="AJX49"/>
      <c r="AJY49"/>
      <c r="AJZ49"/>
      <c r="AKA49"/>
      <c r="AKB49"/>
      <c r="AKC49"/>
      <c r="AKD49"/>
      <c r="AKE49"/>
      <c r="AKF49"/>
      <c r="AKG49"/>
      <c r="AKH49"/>
      <c r="AKI49"/>
      <c r="AKJ49"/>
      <c r="AKK49"/>
      <c r="AKL49"/>
      <c r="AKM49"/>
      <c r="AKN49"/>
      <c r="AKO49"/>
      <c r="AKP49"/>
      <c r="AKQ49"/>
      <c r="AKR49"/>
      <c r="AKS49"/>
      <c r="AKT49"/>
      <c r="AKU49"/>
      <c r="AKV49"/>
      <c r="AKW49"/>
      <c r="AKX49"/>
      <c r="AKY49"/>
      <c r="AKZ49"/>
      <c r="ALA49"/>
      <c r="ALB49"/>
      <c r="ALC49"/>
      <c r="ALD49"/>
      <c r="ALE49"/>
      <c r="ALF49"/>
      <c r="ALG49"/>
      <c r="ALH49"/>
      <c r="ALI49"/>
      <c r="ALJ49"/>
      <c r="ALK49"/>
      <c r="ALL49"/>
      <c r="ALM49"/>
      <c r="ALN49"/>
      <c r="ALO49"/>
      <c r="ALP49"/>
      <c r="ALQ49"/>
      <c r="ALR49"/>
      <c r="ALS49"/>
      <c r="ALT49"/>
      <c r="ALU49"/>
      <c r="ALV49"/>
      <c r="ALW49"/>
      <c r="ALX49"/>
      <c r="ALY49"/>
      <c r="ALZ49"/>
      <c r="AMA49"/>
      <c r="AMB49"/>
      <c r="AMC49"/>
      <c r="AMD49"/>
      <c r="AME49"/>
      <c r="AMF49"/>
      <c r="AMG49"/>
      <c r="AMH49"/>
      <c r="AMI49"/>
      <c r="AMJ49"/>
      <c r="AMK49"/>
      <c r="AML49"/>
      <c r="AMM49"/>
      <c r="AMN49"/>
      <c r="AMO49"/>
      <c r="AMP49"/>
      <c r="AMQ49"/>
      <c r="AMR49"/>
      <c r="AMS49"/>
      <c r="AMT49"/>
      <c r="AMU49"/>
      <c r="AMV49"/>
      <c r="AMW49"/>
      <c r="AMX49"/>
      <c r="AMY49"/>
      <c r="AMZ49"/>
      <c r="ANA49"/>
      <c r="ANB49"/>
      <c r="ANC49"/>
      <c r="AND49"/>
      <c r="ANE49"/>
      <c r="ANF49"/>
      <c r="ANG49"/>
      <c r="ANH49"/>
      <c r="ANI49"/>
      <c r="ANJ49"/>
      <c r="ANK49"/>
      <c r="ANL49"/>
      <c r="ANM49"/>
      <c r="ANN49"/>
      <c r="ANO49"/>
      <c r="ANP49"/>
      <c r="ANQ49"/>
      <c r="ANR49"/>
      <c r="ANS49"/>
      <c r="ANT49"/>
      <c r="ANU49"/>
      <c r="ANV49"/>
      <c r="ANW49"/>
      <c r="ANX49"/>
      <c r="ANY49"/>
      <c r="ANZ49"/>
      <c r="AOA49"/>
      <c r="AOB49"/>
      <c r="AOC49"/>
      <c r="AOD49"/>
      <c r="AOE49"/>
      <c r="AOF49"/>
      <c r="AOG49"/>
      <c r="AOH49"/>
      <c r="AOI49"/>
      <c r="AOJ49"/>
      <c r="AOK49"/>
      <c r="AOL49"/>
      <c r="AOM49"/>
      <c r="AON49"/>
      <c r="AOO49"/>
      <c r="AOP49"/>
      <c r="AOQ49"/>
      <c r="AOR49"/>
      <c r="AOS49"/>
      <c r="AOT49"/>
      <c r="AOU49"/>
      <c r="AOV49"/>
      <c r="AOW49"/>
      <c r="AOX49"/>
      <c r="AOY49"/>
      <c r="AOZ49"/>
      <c r="APA49"/>
      <c r="APB49"/>
      <c r="APC49"/>
      <c r="APD49"/>
      <c r="APE49"/>
      <c r="APF49"/>
      <c r="APG49"/>
      <c r="APH49"/>
      <c r="API49"/>
      <c r="APJ49"/>
      <c r="APK49"/>
      <c r="APL49"/>
      <c r="APM49"/>
      <c r="APN49"/>
      <c r="APO49"/>
      <c r="APP49"/>
      <c r="APQ49"/>
      <c r="APR49"/>
      <c r="APS49"/>
      <c r="APT49"/>
      <c r="APU49"/>
      <c r="APV49"/>
      <c r="APW49"/>
      <c r="APX49"/>
      <c r="APY49"/>
      <c r="APZ49"/>
      <c r="AQA49"/>
      <c r="AQB49"/>
      <c r="AQC49"/>
      <c r="AQD49"/>
      <c r="AQE49"/>
      <c r="AQF49"/>
      <c r="AQG49"/>
      <c r="AQH49"/>
      <c r="AQI49"/>
      <c r="AQJ49"/>
      <c r="AQK49"/>
      <c r="AQL49"/>
      <c r="AQM49"/>
      <c r="AQN49"/>
      <c r="AQO49"/>
      <c r="AQP49"/>
      <c r="AQQ49"/>
      <c r="AQR49"/>
      <c r="AQS49"/>
      <c r="AQT49"/>
      <c r="AQU49"/>
      <c r="AQV49"/>
      <c r="AQW49"/>
      <c r="AQX49"/>
      <c r="AQY49"/>
      <c r="AQZ49"/>
      <c r="ARA49"/>
      <c r="ARB49"/>
      <c r="ARC49"/>
      <c r="ARD49"/>
      <c r="ARE49"/>
      <c r="ARF49"/>
      <c r="ARG49"/>
      <c r="ARH49"/>
      <c r="ARI49"/>
      <c r="ARJ49"/>
      <c r="ARK49"/>
      <c r="ARL49"/>
      <c r="ARM49"/>
      <c r="ARN49"/>
      <c r="ARO49"/>
      <c r="ARP49"/>
      <c r="ARQ49"/>
      <c r="ARR49"/>
      <c r="ARS49"/>
      <c r="ART49"/>
      <c r="ARU49"/>
      <c r="ARV49"/>
      <c r="ARW49"/>
      <c r="ARX49"/>
      <c r="ARY49"/>
      <c r="ARZ49"/>
      <c r="ASA49"/>
      <c r="ASB49"/>
      <c r="ASC49"/>
      <c r="ASD49"/>
      <c r="ASE49"/>
      <c r="ASF49"/>
      <c r="ASG49"/>
      <c r="ASH49"/>
      <c r="ASI49"/>
      <c r="ASJ49"/>
      <c r="ASK49"/>
      <c r="ASL49"/>
      <c r="ASM49"/>
      <c r="ASN49"/>
      <c r="ASO49"/>
      <c r="ASP49"/>
      <c r="ASQ49"/>
      <c r="ASR49"/>
      <c r="ASS49"/>
      <c r="AST49"/>
      <c r="ASU49"/>
      <c r="ASV49"/>
      <c r="ASW49"/>
      <c r="ASX49"/>
      <c r="ASY49"/>
      <c r="ASZ49"/>
      <c r="ATA49"/>
      <c r="ATB49"/>
      <c r="ATC49"/>
      <c r="ATD49"/>
      <c r="ATE49"/>
      <c r="ATF49"/>
      <c r="ATG49"/>
      <c r="ATH49"/>
      <c r="ATI49"/>
      <c r="ATJ49"/>
      <c r="ATK49"/>
      <c r="ATL49"/>
      <c r="ATM49"/>
      <c r="ATN49"/>
      <c r="ATO49"/>
      <c r="ATP49"/>
      <c r="ATQ49"/>
      <c r="ATR49"/>
      <c r="ATS49"/>
      <c r="ATT49"/>
      <c r="ATU49"/>
      <c r="ATV49"/>
      <c r="ATW49"/>
      <c r="ATX49"/>
      <c r="ATY49"/>
      <c r="ATZ49"/>
      <c r="AUA49"/>
      <c r="AUB49"/>
      <c r="AUC49"/>
      <c r="AUD49"/>
      <c r="AUE49"/>
      <c r="AUF49"/>
      <c r="AUG49"/>
      <c r="AUH49"/>
      <c r="AUI49"/>
      <c r="AUJ49"/>
      <c r="AUK49"/>
      <c r="AUL49"/>
      <c r="AUM49"/>
      <c r="AUN49"/>
      <c r="AUO49"/>
      <c r="AUP49"/>
      <c r="AUQ49"/>
      <c r="AUR49"/>
      <c r="AUS49"/>
      <c r="AUT49"/>
      <c r="AUU49"/>
      <c r="AUV49"/>
      <c r="AUW49"/>
      <c r="AUX49"/>
      <c r="AUY49"/>
      <c r="AUZ49"/>
      <c r="AVA49"/>
      <c r="AVB49"/>
      <c r="AVC49"/>
      <c r="AVD49"/>
      <c r="AVE49"/>
      <c r="AVF49"/>
      <c r="AVG49"/>
      <c r="AVH49"/>
      <c r="AVI49"/>
      <c r="AVJ49"/>
      <c r="AVK49"/>
      <c r="AVL49"/>
      <c r="AVM49"/>
      <c r="AVN49"/>
      <c r="AVO49"/>
      <c r="AVP49"/>
      <c r="AVQ49"/>
      <c r="AVR49"/>
      <c r="AVS49"/>
      <c r="AVT49"/>
      <c r="AVU49"/>
      <c r="AVV49"/>
      <c r="AVW49"/>
      <c r="AVX49"/>
      <c r="AVY49"/>
      <c r="AVZ49"/>
      <c r="AWA49"/>
      <c r="AWB49"/>
      <c r="AWC49"/>
      <c r="AWD49"/>
      <c r="AWE49"/>
      <c r="AWF49"/>
      <c r="AWG49"/>
      <c r="AWH49"/>
      <c r="AWI49"/>
      <c r="AWJ49"/>
      <c r="AWK49"/>
      <c r="AWL49"/>
      <c r="AWM49"/>
      <c r="AWN49"/>
      <c r="AWO49"/>
      <c r="AWP49"/>
      <c r="AWQ49"/>
      <c r="AWR49"/>
      <c r="AWS49"/>
    </row>
    <row r="50" spans="1:1293" s="54" customFormat="1" x14ac:dyDescent="0.2">
      <c r="A50" s="262">
        <v>3</v>
      </c>
      <c r="B50" s="262"/>
      <c r="C50" s="263"/>
      <c r="D50" s="264" t="s">
        <v>41</v>
      </c>
      <c r="E50" s="265">
        <f>E93+E130+E176+E205+E226</f>
        <v>4597153.21</v>
      </c>
      <c r="F50" s="265">
        <f>F93+F130+F176+F205+F226</f>
        <v>4729717</v>
      </c>
      <c r="G50" s="265">
        <f>G93+G130+G176+G205+G226</f>
        <v>4954313.2699999996</v>
      </c>
      <c r="H50" s="321">
        <f t="shared" ref="H50:H205" si="13">SUM(G50/E50*100)</f>
        <v>107.76915720848903</v>
      </c>
      <c r="I50" s="321">
        <f t="shared" ref="I50:I205" si="14">SUM(G50/F50*100)</f>
        <v>104.74861963199911</v>
      </c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  <c r="RG50"/>
      <c r="RH50"/>
      <c r="RI50"/>
      <c r="RJ50"/>
      <c r="RK50"/>
      <c r="RL50"/>
      <c r="RM50"/>
      <c r="RN50"/>
      <c r="RO50"/>
      <c r="RP50"/>
      <c r="RQ50"/>
      <c r="RR50"/>
      <c r="RS50"/>
      <c r="RT50"/>
      <c r="RU50"/>
      <c r="RV50"/>
      <c r="RW50"/>
      <c r="RX50"/>
      <c r="RY50"/>
      <c r="RZ50"/>
      <c r="SA50"/>
      <c r="SB50"/>
      <c r="SC50"/>
      <c r="SD50"/>
      <c r="SE50"/>
      <c r="SF50"/>
      <c r="SG50"/>
      <c r="SH50"/>
      <c r="SI50"/>
      <c r="SJ50"/>
      <c r="SK50"/>
      <c r="SL50"/>
      <c r="SM50"/>
      <c r="SN50"/>
      <c r="SO50"/>
      <c r="SP50"/>
      <c r="SQ50"/>
      <c r="SR50"/>
      <c r="SS50"/>
      <c r="ST50"/>
      <c r="SU50"/>
      <c r="SV50"/>
      <c r="SW50"/>
      <c r="SX50"/>
      <c r="SY50"/>
      <c r="SZ50"/>
      <c r="TA50"/>
      <c r="TB50"/>
      <c r="TC50"/>
      <c r="TD50"/>
      <c r="TE50"/>
      <c r="TF50"/>
      <c r="TG50"/>
      <c r="TH50"/>
      <c r="TI50"/>
      <c r="TJ50"/>
      <c r="TK50"/>
      <c r="TL50"/>
      <c r="TM50"/>
      <c r="TN50"/>
      <c r="TO50"/>
      <c r="TP50"/>
      <c r="TQ50"/>
      <c r="TR50"/>
      <c r="TS50"/>
      <c r="TT50"/>
      <c r="TU50"/>
      <c r="TV50"/>
      <c r="TW50"/>
      <c r="TX50"/>
      <c r="TY50"/>
      <c r="TZ50"/>
      <c r="UA50"/>
      <c r="UB50"/>
      <c r="UC50"/>
      <c r="UD50"/>
      <c r="UE50"/>
      <c r="UF50"/>
      <c r="UG50"/>
      <c r="UH50"/>
      <c r="UI50"/>
      <c r="UJ50"/>
      <c r="UK50"/>
      <c r="UL50"/>
      <c r="UM50"/>
      <c r="UN50"/>
      <c r="UO50"/>
      <c r="UP50"/>
      <c r="UQ50"/>
      <c r="UR50"/>
      <c r="US50"/>
      <c r="UT50"/>
      <c r="UU50"/>
      <c r="UV50"/>
      <c r="UW50"/>
      <c r="UX50"/>
      <c r="UY50"/>
      <c r="UZ50"/>
      <c r="VA50"/>
      <c r="VB50"/>
      <c r="VC50"/>
      <c r="VD50"/>
      <c r="VE50"/>
      <c r="VF50"/>
      <c r="VG50"/>
      <c r="VH50"/>
      <c r="VI50"/>
      <c r="VJ50"/>
      <c r="VK50"/>
      <c r="VL50"/>
      <c r="VM50"/>
      <c r="VN50"/>
      <c r="VO50"/>
      <c r="VP50"/>
      <c r="VQ50"/>
      <c r="VR50"/>
      <c r="VS50"/>
      <c r="VT50"/>
      <c r="VU50"/>
      <c r="VV50"/>
      <c r="VW50"/>
      <c r="VX50"/>
      <c r="VY50"/>
      <c r="VZ50"/>
      <c r="WA50"/>
      <c r="WB50"/>
      <c r="WC50"/>
      <c r="WD50"/>
      <c r="WE50"/>
      <c r="WF50"/>
      <c r="WG50"/>
      <c r="WH50"/>
      <c r="WI50"/>
      <c r="WJ50"/>
      <c r="WK50"/>
      <c r="WL50"/>
      <c r="WM50"/>
      <c r="WN50"/>
      <c r="WO50"/>
      <c r="WP50"/>
      <c r="WQ50"/>
      <c r="WR50"/>
      <c r="WS50"/>
      <c r="WT50"/>
      <c r="WU50"/>
      <c r="WV50"/>
      <c r="WW50"/>
      <c r="WX50"/>
      <c r="WY50"/>
      <c r="WZ50"/>
      <c r="XA50"/>
      <c r="XB50"/>
      <c r="XC50"/>
      <c r="XD50"/>
      <c r="XE50"/>
      <c r="XF50"/>
      <c r="XG50"/>
      <c r="XH50"/>
      <c r="XI50"/>
      <c r="XJ50"/>
      <c r="XK50"/>
      <c r="XL50"/>
      <c r="XM50"/>
      <c r="XN50"/>
      <c r="XO50"/>
      <c r="XP50"/>
      <c r="XQ50"/>
      <c r="XR50"/>
      <c r="XS50"/>
      <c r="XT50"/>
      <c r="XU50"/>
      <c r="XV50"/>
      <c r="XW50"/>
      <c r="XX50"/>
      <c r="XY50"/>
      <c r="XZ50"/>
      <c r="YA50"/>
      <c r="YB50"/>
      <c r="YC50"/>
      <c r="YD50"/>
      <c r="YE50"/>
      <c r="YF50"/>
      <c r="YG50"/>
      <c r="YH50"/>
      <c r="YI50"/>
      <c r="YJ50"/>
      <c r="YK50"/>
      <c r="YL50"/>
      <c r="YM50"/>
      <c r="YN50"/>
      <c r="YO50"/>
      <c r="YP50"/>
      <c r="YQ50"/>
      <c r="YR50"/>
      <c r="YS50"/>
      <c r="YT50"/>
      <c r="YU50"/>
      <c r="YV50"/>
      <c r="YW50"/>
      <c r="YX50"/>
      <c r="YY50"/>
      <c r="YZ50"/>
      <c r="ZA50"/>
      <c r="ZB50"/>
      <c r="ZC50"/>
      <c r="ZD50"/>
      <c r="ZE50"/>
      <c r="ZF50"/>
      <c r="ZG50"/>
      <c r="ZH50"/>
      <c r="ZI50"/>
      <c r="ZJ50"/>
      <c r="ZK50"/>
      <c r="ZL50"/>
      <c r="ZM50"/>
      <c r="ZN50"/>
      <c r="ZO50"/>
      <c r="ZP50"/>
      <c r="ZQ50"/>
      <c r="ZR50"/>
      <c r="ZS50"/>
      <c r="ZT50"/>
      <c r="ZU50"/>
      <c r="ZV50"/>
      <c r="ZW50"/>
      <c r="ZX50"/>
      <c r="ZY50"/>
      <c r="ZZ50"/>
      <c r="AAA50"/>
      <c r="AAB50"/>
      <c r="AAC50"/>
      <c r="AAD50"/>
      <c r="AAE50"/>
      <c r="AAF50"/>
      <c r="AAG50"/>
      <c r="AAH50"/>
      <c r="AAI50"/>
      <c r="AAJ50"/>
      <c r="AAK50"/>
      <c r="AAL50"/>
      <c r="AAM50"/>
      <c r="AAN50"/>
      <c r="AAO50"/>
      <c r="AAP50"/>
      <c r="AAQ50"/>
      <c r="AAR50"/>
      <c r="AAS50"/>
      <c r="AAT50"/>
      <c r="AAU50"/>
      <c r="AAV50"/>
      <c r="AAW50"/>
      <c r="AAX50"/>
      <c r="AAY50"/>
      <c r="AAZ50"/>
      <c r="ABA50"/>
      <c r="ABB50"/>
      <c r="ABC50"/>
      <c r="ABD50"/>
      <c r="ABE50"/>
      <c r="ABF50"/>
      <c r="ABG50"/>
      <c r="ABH50"/>
      <c r="ABI50"/>
      <c r="ABJ50"/>
      <c r="ABK50"/>
      <c r="ABL50"/>
      <c r="ABM50"/>
      <c r="ABN50"/>
      <c r="ABO50"/>
      <c r="ABP50"/>
      <c r="ABQ50"/>
      <c r="ABR50"/>
      <c r="ABS50"/>
      <c r="ABT50"/>
      <c r="ABU50"/>
      <c r="ABV50"/>
      <c r="ABW50"/>
      <c r="ABX50"/>
      <c r="ABY50"/>
      <c r="ABZ50"/>
      <c r="ACA50"/>
      <c r="ACB50"/>
      <c r="ACC50"/>
      <c r="ACD50"/>
      <c r="ACE50"/>
      <c r="ACF50"/>
      <c r="ACG50"/>
      <c r="ACH50"/>
      <c r="ACI50"/>
      <c r="ACJ50"/>
      <c r="ACK50"/>
      <c r="ACL50"/>
      <c r="ACM50"/>
      <c r="ACN50"/>
      <c r="ACO50"/>
      <c r="ACP50"/>
      <c r="ACQ50"/>
      <c r="ACR50"/>
      <c r="ACS50"/>
      <c r="ACT50"/>
      <c r="ACU50"/>
      <c r="ACV50"/>
      <c r="ACW50"/>
      <c r="ACX50"/>
      <c r="ACY50"/>
      <c r="ACZ50"/>
      <c r="ADA50"/>
      <c r="ADB50"/>
      <c r="ADC50"/>
      <c r="ADD50"/>
      <c r="ADE50"/>
      <c r="ADF50"/>
      <c r="ADG50"/>
      <c r="ADH50"/>
      <c r="ADI50"/>
      <c r="ADJ50"/>
      <c r="ADK50"/>
      <c r="ADL50"/>
      <c r="ADM50"/>
      <c r="ADN50"/>
      <c r="ADO50"/>
      <c r="ADP50"/>
      <c r="ADQ50"/>
      <c r="ADR50"/>
      <c r="ADS50"/>
      <c r="ADT50"/>
      <c r="ADU50"/>
      <c r="ADV50"/>
      <c r="ADW50"/>
      <c r="ADX50"/>
      <c r="ADY50"/>
      <c r="ADZ50"/>
      <c r="AEA50"/>
      <c r="AEB50"/>
      <c r="AEC50"/>
      <c r="AED50"/>
      <c r="AEE50"/>
      <c r="AEF50"/>
      <c r="AEG50"/>
      <c r="AEH50"/>
      <c r="AEI50"/>
      <c r="AEJ50"/>
      <c r="AEK50"/>
      <c r="AEL50"/>
      <c r="AEM50"/>
      <c r="AEN50"/>
      <c r="AEO50"/>
      <c r="AEP50"/>
      <c r="AEQ50"/>
      <c r="AER50"/>
      <c r="AES50"/>
      <c r="AET50"/>
      <c r="AEU50"/>
      <c r="AEV50"/>
      <c r="AEW50"/>
      <c r="AEX50"/>
      <c r="AEY50"/>
      <c r="AEZ50"/>
      <c r="AFA50"/>
      <c r="AFB50"/>
      <c r="AFC50"/>
      <c r="AFD50"/>
      <c r="AFE50"/>
      <c r="AFF50"/>
      <c r="AFG50"/>
      <c r="AFH50"/>
      <c r="AFI50"/>
      <c r="AFJ50"/>
      <c r="AFK50"/>
      <c r="AFL50"/>
      <c r="AFM50"/>
      <c r="AFN50"/>
      <c r="AFO50"/>
      <c r="AFP50"/>
      <c r="AFQ50"/>
      <c r="AFR50"/>
      <c r="AFS50"/>
      <c r="AFT50"/>
      <c r="AFU50"/>
      <c r="AFV50"/>
      <c r="AFW50"/>
      <c r="AFX50"/>
      <c r="AFY50"/>
      <c r="AFZ50"/>
      <c r="AGA50"/>
      <c r="AGB50"/>
      <c r="AGC50"/>
      <c r="AGD50"/>
      <c r="AGE50"/>
      <c r="AGF50"/>
      <c r="AGG50"/>
      <c r="AGH50"/>
      <c r="AGI50"/>
      <c r="AGJ50"/>
      <c r="AGK50"/>
      <c r="AGL50"/>
      <c r="AGM50"/>
      <c r="AGN50"/>
      <c r="AGO50"/>
      <c r="AGP50"/>
      <c r="AGQ50"/>
      <c r="AGR50"/>
      <c r="AGS50"/>
      <c r="AGT50"/>
      <c r="AGU50"/>
      <c r="AGV50"/>
      <c r="AGW50"/>
      <c r="AGX50"/>
      <c r="AGY50"/>
      <c r="AGZ50"/>
      <c r="AHA50"/>
      <c r="AHB50"/>
      <c r="AHC50"/>
      <c r="AHD50"/>
      <c r="AHE50"/>
      <c r="AHF50"/>
      <c r="AHG50"/>
      <c r="AHH50"/>
      <c r="AHI50"/>
      <c r="AHJ50"/>
      <c r="AHK50"/>
      <c r="AHL50"/>
      <c r="AHM50"/>
      <c r="AHN50"/>
      <c r="AHO50"/>
      <c r="AHP50"/>
      <c r="AHQ50"/>
      <c r="AHR50"/>
      <c r="AHS50"/>
      <c r="AHT50"/>
      <c r="AHU50"/>
      <c r="AHV50"/>
      <c r="AHW50"/>
      <c r="AHX50"/>
      <c r="AHY50"/>
      <c r="AHZ50"/>
      <c r="AIA50"/>
      <c r="AIB50"/>
      <c r="AIC50"/>
      <c r="AID50"/>
      <c r="AIE50"/>
      <c r="AIF50"/>
      <c r="AIG50"/>
      <c r="AIH50"/>
      <c r="AII50"/>
      <c r="AIJ50"/>
      <c r="AIK50"/>
      <c r="AIL50"/>
      <c r="AIM50"/>
      <c r="AIN50"/>
      <c r="AIO50"/>
      <c r="AIP50"/>
      <c r="AIQ50"/>
      <c r="AIR50"/>
      <c r="AIS50"/>
      <c r="AIT50"/>
      <c r="AIU50"/>
      <c r="AIV50"/>
      <c r="AIW50"/>
      <c r="AIX50"/>
      <c r="AIY50"/>
      <c r="AIZ50"/>
      <c r="AJA50"/>
      <c r="AJB50"/>
      <c r="AJC50"/>
      <c r="AJD50"/>
      <c r="AJE50"/>
      <c r="AJF50"/>
      <c r="AJG50"/>
      <c r="AJH50"/>
      <c r="AJI50"/>
      <c r="AJJ50"/>
      <c r="AJK50"/>
      <c r="AJL50"/>
      <c r="AJM50"/>
      <c r="AJN50"/>
      <c r="AJO50"/>
      <c r="AJP50"/>
      <c r="AJQ50"/>
      <c r="AJR50"/>
      <c r="AJS50"/>
      <c r="AJT50"/>
      <c r="AJU50"/>
      <c r="AJV50"/>
      <c r="AJW50"/>
      <c r="AJX50"/>
      <c r="AJY50"/>
      <c r="AJZ50"/>
      <c r="AKA50"/>
      <c r="AKB50"/>
      <c r="AKC50"/>
      <c r="AKD50"/>
      <c r="AKE50"/>
      <c r="AKF50"/>
      <c r="AKG50"/>
      <c r="AKH50"/>
      <c r="AKI50"/>
      <c r="AKJ50"/>
      <c r="AKK50"/>
      <c r="AKL50"/>
      <c r="AKM50"/>
      <c r="AKN50"/>
      <c r="AKO50"/>
      <c r="AKP50"/>
      <c r="AKQ50"/>
      <c r="AKR50"/>
      <c r="AKS50"/>
      <c r="AKT50"/>
      <c r="AKU50"/>
      <c r="AKV50"/>
      <c r="AKW50"/>
      <c r="AKX50"/>
      <c r="AKY50"/>
      <c r="AKZ50"/>
      <c r="ALA50"/>
      <c r="ALB50"/>
      <c r="ALC50"/>
      <c r="ALD50"/>
      <c r="ALE50"/>
      <c r="ALF50"/>
      <c r="ALG50"/>
      <c r="ALH50"/>
      <c r="ALI50"/>
      <c r="ALJ50"/>
      <c r="ALK50"/>
      <c r="ALL50"/>
      <c r="ALM50"/>
      <c r="ALN50"/>
      <c r="ALO50"/>
      <c r="ALP50"/>
      <c r="ALQ50"/>
      <c r="ALR50"/>
      <c r="ALS50"/>
      <c r="ALT50"/>
      <c r="ALU50"/>
      <c r="ALV50"/>
      <c r="ALW50"/>
      <c r="ALX50"/>
      <c r="ALY50"/>
      <c r="ALZ50"/>
      <c r="AMA50"/>
      <c r="AMB50"/>
      <c r="AMC50"/>
      <c r="AMD50"/>
      <c r="AME50"/>
      <c r="AMF50"/>
      <c r="AMG50"/>
      <c r="AMH50"/>
      <c r="AMI50"/>
      <c r="AMJ50"/>
      <c r="AMK50"/>
      <c r="AML50"/>
      <c r="AMM50"/>
      <c r="AMN50"/>
      <c r="AMO50"/>
      <c r="AMP50"/>
      <c r="AMQ50"/>
      <c r="AMR50"/>
      <c r="AMS50"/>
      <c r="AMT50"/>
      <c r="AMU50"/>
      <c r="AMV50"/>
      <c r="AMW50"/>
      <c r="AMX50"/>
      <c r="AMY50"/>
      <c r="AMZ50"/>
      <c r="ANA50"/>
      <c r="ANB50"/>
      <c r="ANC50"/>
      <c r="AND50"/>
      <c r="ANE50"/>
      <c r="ANF50"/>
      <c r="ANG50"/>
      <c r="ANH50"/>
      <c r="ANI50"/>
      <c r="ANJ50"/>
      <c r="ANK50"/>
      <c r="ANL50"/>
      <c r="ANM50"/>
      <c r="ANN50"/>
      <c r="ANO50"/>
      <c r="ANP50"/>
      <c r="ANQ50"/>
      <c r="ANR50"/>
      <c r="ANS50"/>
      <c r="ANT50"/>
      <c r="ANU50"/>
      <c r="ANV50"/>
      <c r="ANW50"/>
      <c r="ANX50"/>
      <c r="ANY50"/>
      <c r="ANZ50"/>
      <c r="AOA50"/>
      <c r="AOB50"/>
      <c r="AOC50"/>
      <c r="AOD50"/>
      <c r="AOE50"/>
      <c r="AOF50"/>
      <c r="AOG50"/>
      <c r="AOH50"/>
      <c r="AOI50"/>
      <c r="AOJ50"/>
      <c r="AOK50"/>
      <c r="AOL50"/>
      <c r="AOM50"/>
      <c r="AON50"/>
      <c r="AOO50"/>
      <c r="AOP50"/>
      <c r="AOQ50"/>
      <c r="AOR50"/>
      <c r="AOS50"/>
      <c r="AOT50"/>
      <c r="AOU50"/>
      <c r="AOV50"/>
      <c r="AOW50"/>
      <c r="AOX50"/>
      <c r="AOY50"/>
      <c r="AOZ50"/>
      <c r="APA50"/>
      <c r="APB50"/>
      <c r="APC50"/>
      <c r="APD50"/>
      <c r="APE50"/>
      <c r="APF50"/>
      <c r="APG50"/>
      <c r="APH50"/>
      <c r="API50"/>
      <c r="APJ50"/>
      <c r="APK50"/>
      <c r="APL50"/>
      <c r="APM50"/>
      <c r="APN50"/>
      <c r="APO50"/>
      <c r="APP50"/>
      <c r="APQ50"/>
      <c r="APR50"/>
      <c r="APS50"/>
      <c r="APT50"/>
      <c r="APU50"/>
      <c r="APV50"/>
      <c r="APW50"/>
      <c r="APX50"/>
      <c r="APY50"/>
      <c r="APZ50"/>
      <c r="AQA50"/>
      <c r="AQB50"/>
      <c r="AQC50"/>
      <c r="AQD50"/>
      <c r="AQE50"/>
      <c r="AQF50"/>
      <c r="AQG50"/>
      <c r="AQH50"/>
      <c r="AQI50"/>
      <c r="AQJ50"/>
      <c r="AQK50"/>
      <c r="AQL50"/>
      <c r="AQM50"/>
      <c r="AQN50"/>
      <c r="AQO50"/>
      <c r="AQP50"/>
      <c r="AQQ50"/>
      <c r="AQR50"/>
      <c r="AQS50"/>
      <c r="AQT50"/>
      <c r="AQU50"/>
      <c r="AQV50"/>
      <c r="AQW50"/>
      <c r="AQX50"/>
      <c r="AQY50"/>
      <c r="AQZ50"/>
      <c r="ARA50"/>
      <c r="ARB50"/>
      <c r="ARC50"/>
      <c r="ARD50"/>
      <c r="ARE50"/>
      <c r="ARF50"/>
      <c r="ARG50"/>
      <c r="ARH50"/>
      <c r="ARI50"/>
      <c r="ARJ50"/>
      <c r="ARK50"/>
      <c r="ARL50"/>
      <c r="ARM50"/>
      <c r="ARN50"/>
      <c r="ARO50"/>
      <c r="ARP50"/>
      <c r="ARQ50"/>
      <c r="ARR50"/>
      <c r="ARS50"/>
      <c r="ART50"/>
      <c r="ARU50"/>
      <c r="ARV50"/>
      <c r="ARW50"/>
      <c r="ARX50"/>
      <c r="ARY50"/>
      <c r="ARZ50"/>
      <c r="ASA50"/>
      <c r="ASB50"/>
      <c r="ASC50"/>
      <c r="ASD50"/>
      <c r="ASE50"/>
      <c r="ASF50"/>
      <c r="ASG50"/>
      <c r="ASH50"/>
      <c r="ASI50"/>
      <c r="ASJ50"/>
      <c r="ASK50"/>
      <c r="ASL50"/>
      <c r="ASM50"/>
      <c r="ASN50"/>
      <c r="ASO50"/>
      <c r="ASP50"/>
      <c r="ASQ50"/>
      <c r="ASR50"/>
      <c r="ASS50"/>
      <c r="AST50"/>
      <c r="ASU50"/>
      <c r="ASV50"/>
      <c r="ASW50"/>
      <c r="ASX50"/>
      <c r="ASY50"/>
      <c r="ASZ50"/>
      <c r="ATA50"/>
      <c r="ATB50"/>
      <c r="ATC50"/>
      <c r="ATD50"/>
      <c r="ATE50"/>
      <c r="ATF50"/>
      <c r="ATG50"/>
      <c r="ATH50"/>
      <c r="ATI50"/>
      <c r="ATJ50"/>
      <c r="ATK50"/>
      <c r="ATL50"/>
      <c r="ATM50"/>
      <c r="ATN50"/>
      <c r="ATO50"/>
      <c r="ATP50"/>
      <c r="ATQ50"/>
      <c r="ATR50"/>
      <c r="ATS50"/>
      <c r="ATT50"/>
      <c r="ATU50"/>
      <c r="ATV50"/>
      <c r="ATW50"/>
      <c r="ATX50"/>
      <c r="ATY50"/>
      <c r="ATZ50"/>
      <c r="AUA50"/>
      <c r="AUB50"/>
      <c r="AUC50"/>
      <c r="AUD50"/>
      <c r="AUE50"/>
      <c r="AUF50"/>
      <c r="AUG50"/>
      <c r="AUH50"/>
      <c r="AUI50"/>
      <c r="AUJ50"/>
      <c r="AUK50"/>
      <c r="AUL50"/>
      <c r="AUM50"/>
      <c r="AUN50"/>
      <c r="AUO50"/>
      <c r="AUP50"/>
      <c r="AUQ50"/>
      <c r="AUR50"/>
      <c r="AUS50"/>
      <c r="AUT50"/>
      <c r="AUU50"/>
      <c r="AUV50"/>
      <c r="AUW50"/>
      <c r="AUX50"/>
      <c r="AUY50"/>
      <c r="AUZ50"/>
      <c r="AVA50"/>
      <c r="AVB50"/>
      <c r="AVC50"/>
      <c r="AVD50"/>
      <c r="AVE50"/>
      <c r="AVF50"/>
      <c r="AVG50"/>
      <c r="AVH50"/>
      <c r="AVI50"/>
      <c r="AVJ50"/>
      <c r="AVK50"/>
      <c r="AVL50"/>
      <c r="AVM50"/>
      <c r="AVN50"/>
      <c r="AVO50"/>
      <c r="AVP50"/>
      <c r="AVQ50"/>
      <c r="AVR50"/>
      <c r="AVS50"/>
      <c r="AVT50"/>
      <c r="AVU50"/>
      <c r="AVV50"/>
      <c r="AVW50"/>
      <c r="AVX50"/>
      <c r="AVY50"/>
      <c r="AVZ50"/>
      <c r="AWA50"/>
      <c r="AWB50"/>
      <c r="AWC50"/>
      <c r="AWD50"/>
      <c r="AWE50"/>
      <c r="AWF50"/>
      <c r="AWG50"/>
      <c r="AWH50"/>
      <c r="AWI50"/>
      <c r="AWJ50"/>
      <c r="AWK50"/>
      <c r="AWL50"/>
      <c r="AWM50"/>
      <c r="AWN50"/>
      <c r="AWO50"/>
      <c r="AWP50"/>
      <c r="AWQ50"/>
      <c r="AWR50"/>
      <c r="AWS50"/>
    </row>
    <row r="51" spans="1:1293" s="57" customFormat="1" x14ac:dyDescent="0.2">
      <c r="A51" s="286"/>
      <c r="B51" s="287">
        <v>31</v>
      </c>
      <c r="C51" s="288"/>
      <c r="D51" s="185" t="s">
        <v>14</v>
      </c>
      <c r="E51" s="176">
        <f>SUM(E52,E56)</f>
        <v>3003969.3899999997</v>
      </c>
      <c r="F51" s="176">
        <v>3332531</v>
      </c>
      <c r="G51" s="176">
        <f>SUM(G52,G56)</f>
        <v>3414686.8499999996</v>
      </c>
      <c r="H51" s="289">
        <f t="shared" si="13"/>
        <v>113.67249151630003</v>
      </c>
      <c r="I51" s="290">
        <f t="shared" si="14"/>
        <v>102.46526889022188</v>
      </c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  <c r="RG51"/>
      <c r="RH51"/>
      <c r="RI51"/>
      <c r="RJ51"/>
      <c r="RK51"/>
      <c r="RL51"/>
      <c r="RM51"/>
      <c r="RN51"/>
      <c r="RO51"/>
      <c r="RP51"/>
      <c r="RQ51"/>
      <c r="RR51"/>
      <c r="RS51"/>
      <c r="RT51"/>
      <c r="RU51"/>
      <c r="RV51"/>
      <c r="RW51"/>
      <c r="RX51"/>
      <c r="RY51"/>
      <c r="RZ51"/>
      <c r="SA51"/>
      <c r="SB51"/>
      <c r="SC51"/>
      <c r="SD51"/>
      <c r="SE51"/>
      <c r="SF51"/>
      <c r="SG51"/>
      <c r="SH51"/>
      <c r="SI51"/>
      <c r="SJ51"/>
      <c r="SK51"/>
      <c r="SL51"/>
      <c r="SM51"/>
      <c r="SN51"/>
      <c r="SO51"/>
      <c r="SP51"/>
      <c r="SQ51"/>
      <c r="SR51"/>
      <c r="SS51"/>
      <c r="ST51"/>
      <c r="SU51"/>
      <c r="SV51"/>
      <c r="SW51"/>
      <c r="SX51"/>
      <c r="SY51"/>
      <c r="SZ51"/>
      <c r="TA51"/>
      <c r="TB51"/>
      <c r="TC51"/>
      <c r="TD51"/>
      <c r="TE51"/>
      <c r="TF51"/>
      <c r="TG51"/>
      <c r="TH51"/>
      <c r="TI51"/>
      <c r="TJ51"/>
      <c r="TK51"/>
      <c r="TL51"/>
      <c r="TM51"/>
      <c r="TN51"/>
      <c r="TO51"/>
      <c r="TP51"/>
      <c r="TQ51"/>
      <c r="TR51"/>
      <c r="TS51"/>
      <c r="TT51"/>
      <c r="TU51"/>
      <c r="TV51"/>
      <c r="TW51"/>
      <c r="TX51"/>
      <c r="TY51"/>
      <c r="TZ51"/>
      <c r="UA51"/>
      <c r="UB51"/>
      <c r="UC51"/>
      <c r="UD51"/>
      <c r="UE51"/>
      <c r="UF51"/>
      <c r="UG51"/>
      <c r="UH51"/>
      <c r="UI51"/>
      <c r="UJ51"/>
      <c r="UK51"/>
      <c r="UL51"/>
      <c r="UM51"/>
      <c r="UN51"/>
      <c r="UO51"/>
      <c r="UP51"/>
      <c r="UQ51"/>
      <c r="UR51"/>
      <c r="US51"/>
      <c r="UT51"/>
      <c r="UU51"/>
      <c r="UV51"/>
      <c r="UW51"/>
      <c r="UX51"/>
      <c r="UY51"/>
      <c r="UZ51"/>
      <c r="VA51"/>
      <c r="VB51"/>
      <c r="VC51"/>
      <c r="VD51"/>
      <c r="VE51"/>
      <c r="VF51"/>
      <c r="VG51"/>
      <c r="VH51"/>
      <c r="VI51"/>
      <c r="VJ51"/>
      <c r="VK51"/>
      <c r="VL51"/>
      <c r="VM51"/>
      <c r="VN51"/>
      <c r="VO51"/>
      <c r="VP51"/>
      <c r="VQ51"/>
      <c r="VR51"/>
      <c r="VS51"/>
      <c r="VT51"/>
      <c r="VU51"/>
      <c r="VV51"/>
      <c r="VW51"/>
      <c r="VX51"/>
      <c r="VY51"/>
      <c r="VZ51"/>
      <c r="WA51"/>
      <c r="WB51"/>
      <c r="WC51"/>
      <c r="WD51"/>
      <c r="WE51"/>
      <c r="WF51"/>
      <c r="WG51"/>
      <c r="WH51"/>
      <c r="WI51"/>
      <c r="WJ51"/>
      <c r="WK51"/>
      <c r="WL51"/>
      <c r="WM51"/>
      <c r="WN51"/>
      <c r="WO51"/>
      <c r="WP51"/>
      <c r="WQ51"/>
      <c r="WR51"/>
      <c r="WS51"/>
      <c r="WT51"/>
      <c r="WU51"/>
      <c r="WV51"/>
      <c r="WW51"/>
      <c r="WX51"/>
      <c r="WY51"/>
      <c r="WZ51"/>
      <c r="XA51"/>
      <c r="XB51"/>
      <c r="XC51"/>
      <c r="XD51"/>
      <c r="XE51"/>
      <c r="XF51"/>
      <c r="XG51"/>
      <c r="XH51"/>
      <c r="XI51"/>
      <c r="XJ51"/>
      <c r="XK51"/>
      <c r="XL51"/>
      <c r="XM51"/>
      <c r="XN51"/>
      <c r="XO51"/>
      <c r="XP51"/>
      <c r="XQ51"/>
      <c r="XR51"/>
      <c r="XS51"/>
      <c r="XT51"/>
      <c r="XU51"/>
      <c r="XV51"/>
      <c r="XW51"/>
      <c r="XX51"/>
      <c r="XY51"/>
      <c r="XZ51"/>
      <c r="YA51"/>
      <c r="YB51"/>
      <c r="YC51"/>
      <c r="YD51"/>
      <c r="YE51"/>
      <c r="YF51"/>
      <c r="YG51"/>
      <c r="YH51"/>
      <c r="YI51"/>
      <c r="YJ51"/>
      <c r="YK51"/>
      <c r="YL51"/>
      <c r="YM51"/>
      <c r="YN51"/>
      <c r="YO51"/>
      <c r="YP51"/>
      <c r="YQ51"/>
      <c r="YR51"/>
      <c r="YS51"/>
      <c r="YT51"/>
      <c r="YU51"/>
      <c r="YV51"/>
      <c r="YW51"/>
      <c r="YX51"/>
      <c r="YY51"/>
      <c r="YZ51"/>
      <c r="ZA51"/>
      <c r="ZB51"/>
      <c r="ZC51"/>
      <c r="ZD51"/>
      <c r="ZE51"/>
      <c r="ZF51"/>
      <c r="ZG51"/>
      <c r="ZH51"/>
      <c r="ZI51"/>
      <c r="ZJ51"/>
      <c r="ZK51"/>
      <c r="ZL51"/>
      <c r="ZM51"/>
      <c r="ZN51"/>
      <c r="ZO51"/>
      <c r="ZP51"/>
      <c r="ZQ51"/>
      <c r="ZR51"/>
      <c r="ZS51"/>
      <c r="ZT51"/>
      <c r="ZU51"/>
      <c r="ZV51"/>
      <c r="ZW51"/>
      <c r="ZX51"/>
      <c r="ZY51"/>
      <c r="ZZ51"/>
      <c r="AAA51"/>
      <c r="AAB51"/>
      <c r="AAC51"/>
      <c r="AAD51"/>
      <c r="AAE51"/>
      <c r="AAF51"/>
      <c r="AAG51"/>
      <c r="AAH51"/>
      <c r="AAI51"/>
      <c r="AAJ51"/>
      <c r="AAK51"/>
      <c r="AAL51"/>
      <c r="AAM51"/>
      <c r="AAN51"/>
      <c r="AAO51"/>
      <c r="AAP51"/>
      <c r="AAQ51"/>
      <c r="AAR51"/>
      <c r="AAS51"/>
      <c r="AAT51"/>
      <c r="AAU51"/>
      <c r="AAV51"/>
      <c r="AAW51"/>
      <c r="AAX51"/>
      <c r="AAY51"/>
      <c r="AAZ51"/>
      <c r="ABA51"/>
      <c r="ABB51"/>
      <c r="ABC51"/>
      <c r="ABD51"/>
      <c r="ABE51"/>
      <c r="ABF51"/>
      <c r="ABG51"/>
      <c r="ABH51"/>
      <c r="ABI51"/>
      <c r="ABJ51"/>
      <c r="ABK51"/>
      <c r="ABL51"/>
      <c r="ABM51"/>
      <c r="ABN51"/>
      <c r="ABO51"/>
      <c r="ABP51"/>
      <c r="ABQ51"/>
      <c r="ABR51"/>
      <c r="ABS51"/>
      <c r="ABT51"/>
      <c r="ABU51"/>
      <c r="ABV51"/>
      <c r="ABW51"/>
      <c r="ABX51"/>
      <c r="ABY51"/>
      <c r="ABZ51"/>
      <c r="ACA51"/>
      <c r="ACB51"/>
      <c r="ACC51"/>
      <c r="ACD51"/>
      <c r="ACE51"/>
      <c r="ACF51"/>
      <c r="ACG51"/>
      <c r="ACH51"/>
      <c r="ACI51"/>
      <c r="ACJ51"/>
      <c r="ACK51"/>
      <c r="ACL51"/>
      <c r="ACM51"/>
      <c r="ACN51"/>
      <c r="ACO51"/>
      <c r="ACP51"/>
      <c r="ACQ51"/>
      <c r="ACR51"/>
      <c r="ACS51"/>
      <c r="ACT51"/>
      <c r="ACU51"/>
      <c r="ACV51"/>
      <c r="ACW51"/>
      <c r="ACX51"/>
      <c r="ACY51"/>
      <c r="ACZ51"/>
      <c r="ADA51"/>
      <c r="ADB51"/>
      <c r="ADC51"/>
      <c r="ADD51"/>
      <c r="ADE51"/>
      <c r="ADF51"/>
      <c r="ADG51"/>
      <c r="ADH51"/>
      <c r="ADI51"/>
      <c r="ADJ51"/>
      <c r="ADK51"/>
      <c r="ADL51"/>
      <c r="ADM51"/>
      <c r="ADN51"/>
      <c r="ADO51"/>
      <c r="ADP51"/>
      <c r="ADQ51"/>
      <c r="ADR51"/>
      <c r="ADS51"/>
      <c r="ADT51"/>
      <c r="ADU51"/>
      <c r="ADV51"/>
      <c r="ADW51"/>
      <c r="ADX51"/>
      <c r="ADY51"/>
      <c r="ADZ51"/>
      <c r="AEA51"/>
      <c r="AEB51"/>
      <c r="AEC51"/>
      <c r="AED51"/>
      <c r="AEE51"/>
      <c r="AEF51"/>
      <c r="AEG51"/>
      <c r="AEH51"/>
      <c r="AEI51"/>
      <c r="AEJ51"/>
      <c r="AEK51"/>
      <c r="AEL51"/>
      <c r="AEM51"/>
      <c r="AEN51"/>
      <c r="AEO51"/>
      <c r="AEP51"/>
      <c r="AEQ51"/>
      <c r="AER51"/>
      <c r="AES51"/>
      <c r="AET51"/>
      <c r="AEU51"/>
      <c r="AEV51"/>
      <c r="AEW51"/>
      <c r="AEX51"/>
      <c r="AEY51"/>
      <c r="AEZ51"/>
      <c r="AFA51"/>
      <c r="AFB51"/>
      <c r="AFC51"/>
      <c r="AFD51"/>
      <c r="AFE51"/>
      <c r="AFF51"/>
      <c r="AFG51"/>
      <c r="AFH51"/>
      <c r="AFI51"/>
      <c r="AFJ51"/>
      <c r="AFK51"/>
      <c r="AFL51"/>
      <c r="AFM51"/>
      <c r="AFN51"/>
      <c r="AFO51"/>
      <c r="AFP51"/>
      <c r="AFQ51"/>
      <c r="AFR51"/>
      <c r="AFS51"/>
      <c r="AFT51"/>
      <c r="AFU51"/>
      <c r="AFV51"/>
      <c r="AFW51"/>
      <c r="AFX51"/>
      <c r="AFY51"/>
      <c r="AFZ51"/>
      <c r="AGA51"/>
      <c r="AGB51"/>
      <c r="AGC51"/>
      <c r="AGD51"/>
      <c r="AGE51"/>
      <c r="AGF51"/>
      <c r="AGG51"/>
      <c r="AGH51"/>
      <c r="AGI51"/>
      <c r="AGJ51"/>
      <c r="AGK51"/>
      <c r="AGL51"/>
      <c r="AGM51"/>
      <c r="AGN51"/>
      <c r="AGO51"/>
      <c r="AGP51"/>
      <c r="AGQ51"/>
      <c r="AGR51"/>
      <c r="AGS51"/>
      <c r="AGT51"/>
      <c r="AGU51"/>
      <c r="AGV51"/>
      <c r="AGW51"/>
      <c r="AGX51"/>
      <c r="AGY51"/>
      <c r="AGZ51"/>
      <c r="AHA51"/>
      <c r="AHB51"/>
      <c r="AHC51"/>
      <c r="AHD51"/>
      <c r="AHE51"/>
      <c r="AHF51"/>
      <c r="AHG51"/>
      <c r="AHH51"/>
      <c r="AHI51"/>
      <c r="AHJ51"/>
      <c r="AHK51"/>
      <c r="AHL51"/>
      <c r="AHM51"/>
      <c r="AHN51"/>
      <c r="AHO51"/>
      <c r="AHP51"/>
      <c r="AHQ51"/>
      <c r="AHR51"/>
      <c r="AHS51"/>
      <c r="AHT51"/>
      <c r="AHU51"/>
      <c r="AHV51"/>
      <c r="AHW51"/>
      <c r="AHX51"/>
      <c r="AHY51"/>
      <c r="AHZ51"/>
      <c r="AIA51"/>
      <c r="AIB51"/>
      <c r="AIC51"/>
      <c r="AID51"/>
      <c r="AIE51"/>
      <c r="AIF51"/>
      <c r="AIG51"/>
      <c r="AIH51"/>
      <c r="AII51"/>
      <c r="AIJ51"/>
      <c r="AIK51"/>
      <c r="AIL51"/>
      <c r="AIM51"/>
      <c r="AIN51"/>
      <c r="AIO51"/>
      <c r="AIP51"/>
      <c r="AIQ51"/>
      <c r="AIR51"/>
      <c r="AIS51"/>
      <c r="AIT51"/>
      <c r="AIU51"/>
      <c r="AIV51"/>
      <c r="AIW51"/>
      <c r="AIX51"/>
      <c r="AIY51"/>
      <c r="AIZ51"/>
      <c r="AJA51"/>
      <c r="AJB51"/>
      <c r="AJC51"/>
      <c r="AJD51"/>
      <c r="AJE51"/>
      <c r="AJF51"/>
      <c r="AJG51"/>
      <c r="AJH51"/>
      <c r="AJI51"/>
      <c r="AJJ51"/>
      <c r="AJK51"/>
      <c r="AJL51"/>
      <c r="AJM51"/>
      <c r="AJN51"/>
      <c r="AJO51"/>
      <c r="AJP51"/>
      <c r="AJQ51"/>
      <c r="AJR51"/>
      <c r="AJS51"/>
      <c r="AJT51"/>
      <c r="AJU51"/>
      <c r="AJV51"/>
      <c r="AJW51"/>
      <c r="AJX51"/>
      <c r="AJY51"/>
      <c r="AJZ51"/>
      <c r="AKA51"/>
      <c r="AKB51"/>
      <c r="AKC51"/>
      <c r="AKD51"/>
      <c r="AKE51"/>
      <c r="AKF51"/>
      <c r="AKG51"/>
      <c r="AKH51"/>
      <c r="AKI51"/>
      <c r="AKJ51"/>
      <c r="AKK51"/>
      <c r="AKL51"/>
      <c r="AKM51"/>
      <c r="AKN51"/>
      <c r="AKO51"/>
      <c r="AKP51"/>
      <c r="AKQ51"/>
      <c r="AKR51"/>
      <c r="AKS51"/>
      <c r="AKT51"/>
      <c r="AKU51"/>
      <c r="AKV51"/>
      <c r="AKW51"/>
      <c r="AKX51"/>
      <c r="AKY51"/>
      <c r="AKZ51"/>
      <c r="ALA51"/>
      <c r="ALB51"/>
      <c r="ALC51"/>
      <c r="ALD51"/>
      <c r="ALE51"/>
      <c r="ALF51"/>
      <c r="ALG51"/>
      <c r="ALH51"/>
      <c r="ALI51"/>
      <c r="ALJ51"/>
      <c r="ALK51"/>
      <c r="ALL51"/>
      <c r="ALM51"/>
      <c r="ALN51"/>
      <c r="ALO51"/>
      <c r="ALP51"/>
      <c r="ALQ51"/>
      <c r="ALR51"/>
      <c r="ALS51"/>
      <c r="ALT51"/>
      <c r="ALU51"/>
      <c r="ALV51"/>
      <c r="ALW51"/>
      <c r="ALX51"/>
      <c r="ALY51"/>
      <c r="ALZ51"/>
      <c r="AMA51"/>
      <c r="AMB51"/>
      <c r="AMC51"/>
      <c r="AMD51"/>
      <c r="AME51"/>
      <c r="AMF51"/>
      <c r="AMG51"/>
      <c r="AMH51"/>
      <c r="AMI51"/>
      <c r="AMJ51"/>
      <c r="AMK51"/>
      <c r="AML51"/>
      <c r="AMM51"/>
      <c r="AMN51"/>
      <c r="AMO51"/>
      <c r="AMP51"/>
      <c r="AMQ51"/>
      <c r="AMR51"/>
      <c r="AMS51"/>
      <c r="AMT51"/>
      <c r="AMU51"/>
      <c r="AMV51"/>
      <c r="AMW51"/>
      <c r="AMX51"/>
      <c r="AMY51"/>
      <c r="AMZ51"/>
      <c r="ANA51"/>
      <c r="ANB51"/>
      <c r="ANC51"/>
      <c r="AND51"/>
      <c r="ANE51"/>
      <c r="ANF51"/>
      <c r="ANG51"/>
      <c r="ANH51"/>
      <c r="ANI51"/>
      <c r="ANJ51"/>
      <c r="ANK51"/>
      <c r="ANL51"/>
      <c r="ANM51"/>
      <c r="ANN51"/>
      <c r="ANO51"/>
      <c r="ANP51"/>
      <c r="ANQ51"/>
      <c r="ANR51"/>
      <c r="ANS51"/>
      <c r="ANT51"/>
      <c r="ANU51"/>
      <c r="ANV51"/>
      <c r="ANW51"/>
      <c r="ANX51"/>
      <c r="ANY51"/>
      <c r="ANZ51"/>
      <c r="AOA51"/>
      <c r="AOB51"/>
      <c r="AOC51"/>
      <c r="AOD51"/>
      <c r="AOE51"/>
      <c r="AOF51"/>
      <c r="AOG51"/>
      <c r="AOH51"/>
      <c r="AOI51"/>
      <c r="AOJ51"/>
      <c r="AOK51"/>
      <c r="AOL51"/>
      <c r="AOM51"/>
      <c r="AON51"/>
      <c r="AOO51"/>
      <c r="AOP51"/>
      <c r="AOQ51"/>
      <c r="AOR51"/>
      <c r="AOS51"/>
      <c r="AOT51"/>
      <c r="AOU51"/>
      <c r="AOV51"/>
      <c r="AOW51"/>
      <c r="AOX51"/>
      <c r="AOY51"/>
      <c r="AOZ51"/>
      <c r="APA51"/>
      <c r="APB51"/>
      <c r="APC51"/>
      <c r="APD51"/>
      <c r="APE51"/>
      <c r="APF51"/>
      <c r="APG51"/>
      <c r="APH51"/>
      <c r="API51"/>
      <c r="APJ51"/>
      <c r="APK51"/>
      <c r="APL51"/>
      <c r="APM51"/>
      <c r="APN51"/>
      <c r="APO51"/>
      <c r="APP51"/>
      <c r="APQ51"/>
      <c r="APR51"/>
      <c r="APS51"/>
      <c r="APT51"/>
      <c r="APU51"/>
      <c r="APV51"/>
      <c r="APW51"/>
      <c r="APX51"/>
      <c r="APY51"/>
      <c r="APZ51"/>
      <c r="AQA51"/>
      <c r="AQB51"/>
      <c r="AQC51"/>
      <c r="AQD51"/>
      <c r="AQE51"/>
      <c r="AQF51"/>
      <c r="AQG51"/>
      <c r="AQH51"/>
      <c r="AQI51"/>
      <c r="AQJ51"/>
      <c r="AQK51"/>
      <c r="AQL51"/>
      <c r="AQM51"/>
      <c r="AQN51"/>
      <c r="AQO51"/>
      <c r="AQP51"/>
      <c r="AQQ51"/>
      <c r="AQR51"/>
      <c r="AQS51"/>
      <c r="AQT51"/>
      <c r="AQU51"/>
      <c r="AQV51"/>
      <c r="AQW51"/>
      <c r="AQX51"/>
      <c r="AQY51"/>
      <c r="AQZ51"/>
      <c r="ARA51"/>
      <c r="ARB51"/>
      <c r="ARC51"/>
      <c r="ARD51"/>
      <c r="ARE51"/>
      <c r="ARF51"/>
      <c r="ARG51"/>
      <c r="ARH51"/>
      <c r="ARI51"/>
      <c r="ARJ51"/>
      <c r="ARK51"/>
      <c r="ARL51"/>
      <c r="ARM51"/>
      <c r="ARN51"/>
      <c r="ARO51"/>
      <c r="ARP51"/>
      <c r="ARQ51"/>
      <c r="ARR51"/>
      <c r="ARS51"/>
      <c r="ART51"/>
      <c r="ARU51"/>
      <c r="ARV51"/>
      <c r="ARW51"/>
      <c r="ARX51"/>
      <c r="ARY51"/>
      <c r="ARZ51"/>
      <c r="ASA51"/>
      <c r="ASB51"/>
      <c r="ASC51"/>
      <c r="ASD51"/>
      <c r="ASE51"/>
      <c r="ASF51"/>
      <c r="ASG51"/>
      <c r="ASH51"/>
      <c r="ASI51"/>
      <c r="ASJ51"/>
      <c r="ASK51"/>
      <c r="ASL51"/>
      <c r="ASM51"/>
      <c r="ASN51"/>
      <c r="ASO51"/>
      <c r="ASP51"/>
      <c r="ASQ51"/>
      <c r="ASR51"/>
      <c r="ASS51"/>
      <c r="AST51"/>
      <c r="ASU51"/>
      <c r="ASV51"/>
      <c r="ASW51"/>
      <c r="ASX51"/>
      <c r="ASY51"/>
      <c r="ASZ51"/>
      <c r="ATA51"/>
      <c r="ATB51"/>
      <c r="ATC51"/>
      <c r="ATD51"/>
      <c r="ATE51"/>
      <c r="ATF51"/>
      <c r="ATG51"/>
      <c r="ATH51"/>
      <c r="ATI51"/>
      <c r="ATJ51"/>
      <c r="ATK51"/>
      <c r="ATL51"/>
      <c r="ATM51"/>
      <c r="ATN51"/>
      <c r="ATO51"/>
      <c r="ATP51"/>
      <c r="ATQ51"/>
      <c r="ATR51"/>
      <c r="ATS51"/>
      <c r="ATT51"/>
      <c r="ATU51"/>
      <c r="ATV51"/>
      <c r="ATW51"/>
      <c r="ATX51"/>
      <c r="ATY51"/>
      <c r="ATZ51"/>
      <c r="AUA51"/>
      <c r="AUB51"/>
      <c r="AUC51"/>
      <c r="AUD51"/>
      <c r="AUE51"/>
      <c r="AUF51"/>
      <c r="AUG51"/>
      <c r="AUH51"/>
      <c r="AUI51"/>
      <c r="AUJ51"/>
      <c r="AUK51"/>
      <c r="AUL51"/>
      <c r="AUM51"/>
      <c r="AUN51"/>
      <c r="AUO51"/>
      <c r="AUP51"/>
      <c r="AUQ51"/>
      <c r="AUR51"/>
      <c r="AUS51"/>
      <c r="AUT51"/>
      <c r="AUU51"/>
      <c r="AUV51"/>
      <c r="AUW51"/>
      <c r="AUX51"/>
      <c r="AUY51"/>
      <c r="AUZ51"/>
      <c r="AVA51"/>
      <c r="AVB51"/>
      <c r="AVC51"/>
      <c r="AVD51"/>
      <c r="AVE51"/>
      <c r="AVF51"/>
      <c r="AVG51"/>
      <c r="AVH51"/>
      <c r="AVI51"/>
      <c r="AVJ51"/>
      <c r="AVK51"/>
      <c r="AVL51"/>
      <c r="AVM51"/>
      <c r="AVN51"/>
      <c r="AVO51"/>
      <c r="AVP51"/>
      <c r="AVQ51"/>
      <c r="AVR51"/>
      <c r="AVS51"/>
      <c r="AVT51"/>
      <c r="AVU51"/>
      <c r="AVV51"/>
      <c r="AVW51"/>
      <c r="AVX51"/>
      <c r="AVY51"/>
      <c r="AVZ51"/>
      <c r="AWA51"/>
      <c r="AWB51"/>
      <c r="AWC51"/>
      <c r="AWD51"/>
      <c r="AWE51"/>
      <c r="AWF51"/>
      <c r="AWG51"/>
      <c r="AWH51"/>
      <c r="AWI51"/>
      <c r="AWJ51"/>
      <c r="AWK51"/>
      <c r="AWL51"/>
      <c r="AWM51"/>
      <c r="AWN51"/>
      <c r="AWO51"/>
      <c r="AWP51"/>
      <c r="AWQ51"/>
      <c r="AWR51"/>
      <c r="AWS51"/>
    </row>
    <row r="52" spans="1:1293" s="59" customFormat="1" x14ac:dyDescent="0.2">
      <c r="A52" s="159"/>
      <c r="B52" s="266">
        <v>311</v>
      </c>
      <c r="C52" s="179"/>
      <c r="D52" s="267" t="s">
        <v>67</v>
      </c>
      <c r="E52" s="164">
        <f>E53+E55</f>
        <v>2588540.17</v>
      </c>
      <c r="F52" s="164">
        <f>F53+F55</f>
        <v>0</v>
      </c>
      <c r="G52" s="164">
        <f>SUM(G53)+G55+G54</f>
        <v>2945273.03</v>
      </c>
      <c r="H52" s="273">
        <f t="shared" si="13"/>
        <v>113.78123716735675</v>
      </c>
      <c r="I52" s="335">
        <v>0</v>
      </c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  <c r="RG52"/>
      <c r="RH52"/>
      <c r="RI52"/>
      <c r="RJ52"/>
      <c r="RK52"/>
      <c r="RL52"/>
      <c r="RM52"/>
      <c r="RN52"/>
      <c r="RO52"/>
      <c r="RP52"/>
      <c r="RQ52"/>
      <c r="RR52"/>
      <c r="RS52"/>
      <c r="RT52"/>
      <c r="RU52"/>
      <c r="RV52"/>
      <c r="RW52"/>
      <c r="RX52"/>
      <c r="RY52"/>
      <c r="RZ52"/>
      <c r="SA52"/>
      <c r="SB52"/>
      <c r="SC52"/>
      <c r="SD52"/>
      <c r="SE52"/>
      <c r="SF52"/>
      <c r="SG52"/>
      <c r="SH52"/>
      <c r="SI52"/>
      <c r="SJ52"/>
      <c r="SK52"/>
      <c r="SL52"/>
      <c r="SM52"/>
      <c r="SN52"/>
      <c r="SO52"/>
      <c r="SP52"/>
      <c r="SQ52"/>
      <c r="SR52"/>
      <c r="SS52"/>
      <c r="ST52"/>
      <c r="SU52"/>
      <c r="SV52"/>
      <c r="SW52"/>
      <c r="SX52"/>
      <c r="SY52"/>
      <c r="SZ52"/>
      <c r="TA52"/>
      <c r="TB52"/>
      <c r="TC52"/>
      <c r="TD52"/>
      <c r="TE52"/>
      <c r="TF52"/>
      <c r="TG52"/>
      <c r="TH52"/>
      <c r="TI52"/>
      <c r="TJ52"/>
      <c r="TK52"/>
      <c r="TL52"/>
      <c r="TM52"/>
      <c r="TN52"/>
      <c r="TO52"/>
      <c r="TP52"/>
      <c r="TQ52"/>
      <c r="TR52"/>
      <c r="TS52"/>
      <c r="TT52"/>
      <c r="TU52"/>
      <c r="TV52"/>
      <c r="TW52"/>
      <c r="TX52"/>
      <c r="TY52"/>
      <c r="TZ52"/>
      <c r="UA52"/>
      <c r="UB52"/>
      <c r="UC52"/>
      <c r="UD52"/>
      <c r="UE52"/>
      <c r="UF52"/>
      <c r="UG52"/>
      <c r="UH52"/>
      <c r="UI52"/>
      <c r="UJ52"/>
      <c r="UK52"/>
      <c r="UL52"/>
      <c r="UM52"/>
      <c r="UN52"/>
      <c r="UO52"/>
      <c r="UP52"/>
      <c r="UQ52"/>
      <c r="UR52"/>
      <c r="US52"/>
      <c r="UT52"/>
      <c r="UU52"/>
      <c r="UV52"/>
      <c r="UW52"/>
      <c r="UX52"/>
      <c r="UY52"/>
      <c r="UZ52"/>
      <c r="VA52"/>
      <c r="VB52"/>
      <c r="VC52"/>
      <c r="VD52"/>
      <c r="VE52"/>
      <c r="VF52"/>
      <c r="VG52"/>
      <c r="VH52"/>
      <c r="VI52"/>
      <c r="VJ52"/>
      <c r="VK52"/>
      <c r="VL52"/>
      <c r="VM52"/>
      <c r="VN52"/>
      <c r="VO52"/>
      <c r="VP52"/>
      <c r="VQ52"/>
      <c r="VR52"/>
      <c r="VS52"/>
      <c r="VT52"/>
      <c r="VU52"/>
      <c r="VV52"/>
      <c r="VW52"/>
      <c r="VX52"/>
      <c r="VY52"/>
      <c r="VZ52"/>
      <c r="WA52"/>
      <c r="WB52"/>
      <c r="WC52"/>
      <c r="WD52"/>
      <c r="WE52"/>
      <c r="WF52"/>
      <c r="WG52"/>
      <c r="WH52"/>
      <c r="WI52"/>
      <c r="WJ52"/>
      <c r="WK52"/>
      <c r="WL52"/>
      <c r="WM52"/>
      <c r="WN52"/>
      <c r="WO52"/>
      <c r="WP52"/>
      <c r="WQ52"/>
      <c r="WR52"/>
      <c r="WS52"/>
      <c r="WT52"/>
      <c r="WU52"/>
      <c r="WV52"/>
      <c r="WW52"/>
      <c r="WX52"/>
      <c r="WY52"/>
      <c r="WZ52"/>
      <c r="XA52"/>
      <c r="XB52"/>
      <c r="XC52"/>
      <c r="XD52"/>
      <c r="XE52"/>
      <c r="XF52"/>
      <c r="XG52"/>
      <c r="XH52"/>
      <c r="XI52"/>
      <c r="XJ52"/>
      <c r="XK52"/>
      <c r="XL52"/>
      <c r="XM52"/>
      <c r="XN52"/>
      <c r="XO52"/>
      <c r="XP52"/>
      <c r="XQ52"/>
      <c r="XR52"/>
      <c r="XS52"/>
      <c r="XT52"/>
      <c r="XU52"/>
      <c r="XV52"/>
      <c r="XW52"/>
      <c r="XX52"/>
      <c r="XY52"/>
      <c r="XZ52"/>
      <c r="YA52"/>
      <c r="YB52"/>
      <c r="YC52"/>
      <c r="YD52"/>
      <c r="YE52"/>
      <c r="YF52"/>
      <c r="YG52"/>
      <c r="YH52"/>
      <c r="YI52"/>
      <c r="YJ52"/>
      <c r="YK52"/>
      <c r="YL52"/>
      <c r="YM52"/>
      <c r="YN52"/>
      <c r="YO52"/>
      <c r="YP52"/>
      <c r="YQ52"/>
      <c r="YR52"/>
      <c r="YS52"/>
      <c r="YT52"/>
      <c r="YU52"/>
      <c r="YV52"/>
      <c r="YW52"/>
      <c r="YX52"/>
      <c r="YY52"/>
      <c r="YZ52"/>
      <c r="ZA52"/>
      <c r="ZB52"/>
      <c r="ZC52"/>
      <c r="ZD52"/>
      <c r="ZE52"/>
      <c r="ZF52"/>
      <c r="ZG52"/>
      <c r="ZH52"/>
      <c r="ZI52"/>
      <c r="ZJ52"/>
      <c r="ZK52"/>
      <c r="ZL52"/>
      <c r="ZM52"/>
      <c r="ZN52"/>
      <c r="ZO52"/>
      <c r="ZP52"/>
      <c r="ZQ52"/>
      <c r="ZR52"/>
      <c r="ZS52"/>
      <c r="ZT52"/>
      <c r="ZU52"/>
      <c r="ZV52"/>
      <c r="ZW52"/>
      <c r="ZX52"/>
      <c r="ZY52"/>
      <c r="ZZ52"/>
      <c r="AAA52"/>
      <c r="AAB52"/>
      <c r="AAC52"/>
      <c r="AAD52"/>
      <c r="AAE52"/>
      <c r="AAF52"/>
      <c r="AAG52"/>
      <c r="AAH52"/>
      <c r="AAI52"/>
      <c r="AAJ52"/>
      <c r="AAK52"/>
      <c r="AAL52"/>
      <c r="AAM52"/>
      <c r="AAN52"/>
      <c r="AAO52"/>
      <c r="AAP52"/>
      <c r="AAQ52"/>
      <c r="AAR52"/>
      <c r="AAS52"/>
      <c r="AAT52"/>
      <c r="AAU52"/>
      <c r="AAV52"/>
      <c r="AAW52"/>
      <c r="AAX52"/>
      <c r="AAY52"/>
      <c r="AAZ52"/>
      <c r="ABA52"/>
      <c r="ABB52"/>
      <c r="ABC52"/>
      <c r="ABD52"/>
      <c r="ABE52"/>
      <c r="ABF52"/>
      <c r="ABG52"/>
      <c r="ABH52"/>
      <c r="ABI52"/>
      <c r="ABJ52"/>
      <c r="ABK52"/>
      <c r="ABL52"/>
      <c r="ABM52"/>
      <c r="ABN52"/>
      <c r="ABO52"/>
      <c r="ABP52"/>
      <c r="ABQ52"/>
      <c r="ABR52"/>
      <c r="ABS52"/>
      <c r="ABT52"/>
      <c r="ABU52"/>
      <c r="ABV52"/>
      <c r="ABW52"/>
      <c r="ABX52"/>
      <c r="ABY52"/>
      <c r="ABZ52"/>
      <c r="ACA52"/>
      <c r="ACB52"/>
      <c r="ACC52"/>
      <c r="ACD52"/>
      <c r="ACE52"/>
      <c r="ACF52"/>
      <c r="ACG52"/>
      <c r="ACH52"/>
      <c r="ACI52"/>
      <c r="ACJ52"/>
      <c r="ACK52"/>
      <c r="ACL52"/>
      <c r="ACM52"/>
      <c r="ACN52"/>
      <c r="ACO52"/>
      <c r="ACP52"/>
      <c r="ACQ52"/>
      <c r="ACR52"/>
      <c r="ACS52"/>
      <c r="ACT52"/>
      <c r="ACU52"/>
      <c r="ACV52"/>
      <c r="ACW52"/>
      <c r="ACX52"/>
      <c r="ACY52"/>
      <c r="ACZ52"/>
      <c r="ADA52"/>
      <c r="ADB52"/>
      <c r="ADC52"/>
      <c r="ADD52"/>
      <c r="ADE52"/>
      <c r="ADF52"/>
      <c r="ADG52"/>
      <c r="ADH52"/>
      <c r="ADI52"/>
      <c r="ADJ52"/>
      <c r="ADK52"/>
      <c r="ADL52"/>
      <c r="ADM52"/>
      <c r="ADN52"/>
      <c r="ADO52"/>
      <c r="ADP52"/>
      <c r="ADQ52"/>
      <c r="ADR52"/>
      <c r="ADS52"/>
      <c r="ADT52"/>
      <c r="ADU52"/>
      <c r="ADV52"/>
      <c r="ADW52"/>
      <c r="ADX52"/>
      <c r="ADY52"/>
      <c r="ADZ52"/>
      <c r="AEA52"/>
      <c r="AEB52"/>
      <c r="AEC52"/>
      <c r="AED52"/>
      <c r="AEE52"/>
      <c r="AEF52"/>
      <c r="AEG52"/>
      <c r="AEH52"/>
      <c r="AEI52"/>
      <c r="AEJ52"/>
      <c r="AEK52"/>
      <c r="AEL52"/>
      <c r="AEM52"/>
      <c r="AEN52"/>
      <c r="AEO52"/>
      <c r="AEP52"/>
      <c r="AEQ52"/>
      <c r="AER52"/>
      <c r="AES52"/>
      <c r="AET52"/>
      <c r="AEU52"/>
      <c r="AEV52"/>
      <c r="AEW52"/>
      <c r="AEX52"/>
      <c r="AEY52"/>
      <c r="AEZ52"/>
      <c r="AFA52"/>
      <c r="AFB52"/>
      <c r="AFC52"/>
      <c r="AFD52"/>
      <c r="AFE52"/>
      <c r="AFF52"/>
      <c r="AFG52"/>
      <c r="AFH52"/>
      <c r="AFI52"/>
      <c r="AFJ52"/>
      <c r="AFK52"/>
      <c r="AFL52"/>
      <c r="AFM52"/>
      <c r="AFN52"/>
      <c r="AFO52"/>
      <c r="AFP52"/>
      <c r="AFQ52"/>
      <c r="AFR52"/>
      <c r="AFS52"/>
      <c r="AFT52"/>
      <c r="AFU52"/>
      <c r="AFV52"/>
      <c r="AFW52"/>
      <c r="AFX52"/>
      <c r="AFY52"/>
      <c r="AFZ52"/>
      <c r="AGA52"/>
      <c r="AGB52"/>
      <c r="AGC52"/>
      <c r="AGD52"/>
      <c r="AGE52"/>
      <c r="AGF52"/>
      <c r="AGG52"/>
      <c r="AGH52"/>
      <c r="AGI52"/>
      <c r="AGJ52"/>
      <c r="AGK52"/>
      <c r="AGL52"/>
      <c r="AGM52"/>
      <c r="AGN52"/>
      <c r="AGO52"/>
      <c r="AGP52"/>
      <c r="AGQ52"/>
      <c r="AGR52"/>
      <c r="AGS52"/>
      <c r="AGT52"/>
      <c r="AGU52"/>
      <c r="AGV52"/>
      <c r="AGW52"/>
      <c r="AGX52"/>
      <c r="AGY52"/>
      <c r="AGZ52"/>
      <c r="AHA52"/>
      <c r="AHB52"/>
      <c r="AHC52"/>
      <c r="AHD52"/>
      <c r="AHE52"/>
      <c r="AHF52"/>
      <c r="AHG52"/>
      <c r="AHH52"/>
      <c r="AHI52"/>
      <c r="AHJ52"/>
      <c r="AHK52"/>
      <c r="AHL52"/>
      <c r="AHM52"/>
      <c r="AHN52"/>
      <c r="AHO52"/>
      <c r="AHP52"/>
      <c r="AHQ52"/>
      <c r="AHR52"/>
      <c r="AHS52"/>
      <c r="AHT52"/>
      <c r="AHU52"/>
      <c r="AHV52"/>
      <c r="AHW52"/>
      <c r="AHX52"/>
      <c r="AHY52"/>
      <c r="AHZ52"/>
      <c r="AIA52"/>
      <c r="AIB52"/>
      <c r="AIC52"/>
      <c r="AID52"/>
      <c r="AIE52"/>
      <c r="AIF52"/>
      <c r="AIG52"/>
      <c r="AIH52"/>
      <c r="AII52"/>
      <c r="AIJ52"/>
      <c r="AIK52"/>
      <c r="AIL52"/>
      <c r="AIM52"/>
      <c r="AIN52"/>
      <c r="AIO52"/>
      <c r="AIP52"/>
      <c r="AIQ52"/>
      <c r="AIR52"/>
      <c r="AIS52"/>
      <c r="AIT52"/>
      <c r="AIU52"/>
      <c r="AIV52"/>
      <c r="AIW52"/>
      <c r="AIX52"/>
      <c r="AIY52"/>
      <c r="AIZ52"/>
      <c r="AJA52"/>
      <c r="AJB52"/>
      <c r="AJC52"/>
      <c r="AJD52"/>
      <c r="AJE52"/>
      <c r="AJF52"/>
      <c r="AJG52"/>
      <c r="AJH52"/>
      <c r="AJI52"/>
      <c r="AJJ52"/>
      <c r="AJK52"/>
      <c r="AJL52"/>
      <c r="AJM52"/>
      <c r="AJN52"/>
      <c r="AJO52"/>
      <c r="AJP52"/>
      <c r="AJQ52"/>
      <c r="AJR52"/>
      <c r="AJS52"/>
      <c r="AJT52"/>
      <c r="AJU52"/>
      <c r="AJV52"/>
      <c r="AJW52"/>
      <c r="AJX52"/>
      <c r="AJY52"/>
      <c r="AJZ52"/>
      <c r="AKA52"/>
      <c r="AKB52"/>
      <c r="AKC52"/>
      <c r="AKD52"/>
      <c r="AKE52"/>
      <c r="AKF52"/>
      <c r="AKG52"/>
      <c r="AKH52"/>
      <c r="AKI52"/>
      <c r="AKJ52"/>
      <c r="AKK52"/>
      <c r="AKL52"/>
      <c r="AKM52"/>
      <c r="AKN52"/>
      <c r="AKO52"/>
      <c r="AKP52"/>
      <c r="AKQ52"/>
      <c r="AKR52"/>
      <c r="AKS52"/>
      <c r="AKT52"/>
      <c r="AKU52"/>
      <c r="AKV52"/>
      <c r="AKW52"/>
      <c r="AKX52"/>
      <c r="AKY52"/>
      <c r="AKZ52"/>
      <c r="ALA52"/>
      <c r="ALB52"/>
      <c r="ALC52"/>
      <c r="ALD52"/>
      <c r="ALE52"/>
      <c r="ALF52"/>
      <c r="ALG52"/>
      <c r="ALH52"/>
      <c r="ALI52"/>
      <c r="ALJ52"/>
      <c r="ALK52"/>
      <c r="ALL52"/>
      <c r="ALM52"/>
      <c r="ALN52"/>
      <c r="ALO52"/>
      <c r="ALP52"/>
      <c r="ALQ52"/>
      <c r="ALR52"/>
      <c r="ALS52"/>
      <c r="ALT52"/>
      <c r="ALU52"/>
      <c r="ALV52"/>
      <c r="ALW52"/>
      <c r="ALX52"/>
      <c r="ALY52"/>
      <c r="ALZ52"/>
      <c r="AMA52"/>
      <c r="AMB52"/>
      <c r="AMC52"/>
      <c r="AMD52"/>
      <c r="AME52"/>
      <c r="AMF52"/>
      <c r="AMG52"/>
      <c r="AMH52"/>
      <c r="AMI52"/>
      <c r="AMJ52"/>
      <c r="AMK52"/>
      <c r="AML52"/>
      <c r="AMM52"/>
      <c r="AMN52"/>
      <c r="AMO52"/>
      <c r="AMP52"/>
      <c r="AMQ52"/>
      <c r="AMR52"/>
      <c r="AMS52"/>
      <c r="AMT52"/>
      <c r="AMU52"/>
      <c r="AMV52"/>
      <c r="AMW52"/>
      <c r="AMX52"/>
      <c r="AMY52"/>
      <c r="AMZ52"/>
      <c r="ANA52"/>
      <c r="ANB52"/>
      <c r="ANC52"/>
      <c r="AND52"/>
      <c r="ANE52"/>
      <c r="ANF52"/>
      <c r="ANG52"/>
      <c r="ANH52"/>
      <c r="ANI52"/>
      <c r="ANJ52"/>
      <c r="ANK52"/>
      <c r="ANL52"/>
      <c r="ANM52"/>
      <c r="ANN52"/>
      <c r="ANO52"/>
      <c r="ANP52"/>
      <c r="ANQ52"/>
      <c r="ANR52"/>
      <c r="ANS52"/>
      <c r="ANT52"/>
      <c r="ANU52"/>
      <c r="ANV52"/>
      <c r="ANW52"/>
      <c r="ANX52"/>
      <c r="ANY52"/>
      <c r="ANZ52"/>
      <c r="AOA52"/>
      <c r="AOB52"/>
      <c r="AOC52"/>
      <c r="AOD52"/>
      <c r="AOE52"/>
      <c r="AOF52"/>
      <c r="AOG52"/>
      <c r="AOH52"/>
      <c r="AOI52"/>
      <c r="AOJ52"/>
      <c r="AOK52"/>
      <c r="AOL52"/>
      <c r="AOM52"/>
      <c r="AON52"/>
      <c r="AOO52"/>
      <c r="AOP52"/>
      <c r="AOQ52"/>
      <c r="AOR52"/>
      <c r="AOS52"/>
      <c r="AOT52"/>
      <c r="AOU52"/>
      <c r="AOV52"/>
      <c r="AOW52"/>
      <c r="AOX52"/>
      <c r="AOY52"/>
      <c r="AOZ52"/>
      <c r="APA52"/>
      <c r="APB52"/>
      <c r="APC52"/>
      <c r="APD52"/>
      <c r="APE52"/>
      <c r="APF52"/>
      <c r="APG52"/>
      <c r="APH52"/>
      <c r="API52"/>
      <c r="APJ52"/>
      <c r="APK52"/>
      <c r="APL52"/>
      <c r="APM52"/>
      <c r="APN52"/>
      <c r="APO52"/>
      <c r="APP52"/>
      <c r="APQ52"/>
      <c r="APR52"/>
      <c r="APS52"/>
      <c r="APT52"/>
      <c r="APU52"/>
      <c r="APV52"/>
      <c r="APW52"/>
      <c r="APX52"/>
      <c r="APY52"/>
      <c r="APZ52"/>
      <c r="AQA52"/>
      <c r="AQB52"/>
      <c r="AQC52"/>
      <c r="AQD52"/>
      <c r="AQE52"/>
      <c r="AQF52"/>
      <c r="AQG52"/>
      <c r="AQH52"/>
      <c r="AQI52"/>
      <c r="AQJ52"/>
      <c r="AQK52"/>
      <c r="AQL52"/>
      <c r="AQM52"/>
      <c r="AQN52"/>
      <c r="AQO52"/>
      <c r="AQP52"/>
      <c r="AQQ52"/>
      <c r="AQR52"/>
      <c r="AQS52"/>
      <c r="AQT52"/>
      <c r="AQU52"/>
      <c r="AQV52"/>
      <c r="AQW52"/>
      <c r="AQX52"/>
      <c r="AQY52"/>
      <c r="AQZ52"/>
      <c r="ARA52"/>
      <c r="ARB52"/>
      <c r="ARC52"/>
      <c r="ARD52"/>
      <c r="ARE52"/>
      <c r="ARF52"/>
      <c r="ARG52"/>
      <c r="ARH52"/>
      <c r="ARI52"/>
      <c r="ARJ52"/>
      <c r="ARK52"/>
      <c r="ARL52"/>
      <c r="ARM52"/>
      <c r="ARN52"/>
      <c r="ARO52"/>
      <c r="ARP52"/>
      <c r="ARQ52"/>
      <c r="ARR52"/>
      <c r="ARS52"/>
      <c r="ART52"/>
      <c r="ARU52"/>
      <c r="ARV52"/>
      <c r="ARW52"/>
      <c r="ARX52"/>
      <c r="ARY52"/>
      <c r="ARZ52"/>
      <c r="ASA52"/>
      <c r="ASB52"/>
      <c r="ASC52"/>
      <c r="ASD52"/>
      <c r="ASE52"/>
      <c r="ASF52"/>
      <c r="ASG52"/>
      <c r="ASH52"/>
      <c r="ASI52"/>
      <c r="ASJ52"/>
      <c r="ASK52"/>
      <c r="ASL52"/>
      <c r="ASM52"/>
      <c r="ASN52"/>
      <c r="ASO52"/>
      <c r="ASP52"/>
      <c r="ASQ52"/>
      <c r="ASR52"/>
      <c r="ASS52"/>
      <c r="AST52"/>
      <c r="ASU52"/>
      <c r="ASV52"/>
      <c r="ASW52"/>
      <c r="ASX52"/>
      <c r="ASY52"/>
      <c r="ASZ52"/>
      <c r="ATA52"/>
      <c r="ATB52"/>
      <c r="ATC52"/>
      <c r="ATD52"/>
      <c r="ATE52"/>
      <c r="ATF52"/>
      <c r="ATG52"/>
      <c r="ATH52"/>
      <c r="ATI52"/>
      <c r="ATJ52"/>
      <c r="ATK52"/>
      <c r="ATL52"/>
      <c r="ATM52"/>
      <c r="ATN52"/>
      <c r="ATO52"/>
      <c r="ATP52"/>
      <c r="ATQ52"/>
      <c r="ATR52"/>
      <c r="ATS52"/>
      <c r="ATT52"/>
      <c r="ATU52"/>
      <c r="ATV52"/>
      <c r="ATW52"/>
      <c r="ATX52"/>
      <c r="ATY52"/>
      <c r="ATZ52"/>
      <c r="AUA52"/>
      <c r="AUB52"/>
      <c r="AUC52"/>
      <c r="AUD52"/>
      <c r="AUE52"/>
      <c r="AUF52"/>
      <c r="AUG52"/>
      <c r="AUH52"/>
      <c r="AUI52"/>
      <c r="AUJ52"/>
      <c r="AUK52"/>
      <c r="AUL52"/>
      <c r="AUM52"/>
      <c r="AUN52"/>
      <c r="AUO52"/>
      <c r="AUP52"/>
      <c r="AUQ52"/>
      <c r="AUR52"/>
      <c r="AUS52"/>
      <c r="AUT52"/>
      <c r="AUU52"/>
      <c r="AUV52"/>
      <c r="AUW52"/>
      <c r="AUX52"/>
      <c r="AUY52"/>
      <c r="AUZ52"/>
      <c r="AVA52"/>
      <c r="AVB52"/>
      <c r="AVC52"/>
      <c r="AVD52"/>
      <c r="AVE52"/>
      <c r="AVF52"/>
      <c r="AVG52"/>
      <c r="AVH52"/>
      <c r="AVI52"/>
      <c r="AVJ52"/>
      <c r="AVK52"/>
      <c r="AVL52"/>
      <c r="AVM52"/>
      <c r="AVN52"/>
      <c r="AVO52"/>
      <c r="AVP52"/>
      <c r="AVQ52"/>
      <c r="AVR52"/>
      <c r="AVS52"/>
      <c r="AVT52"/>
      <c r="AVU52"/>
      <c r="AVV52"/>
      <c r="AVW52"/>
      <c r="AVX52"/>
      <c r="AVY52"/>
      <c r="AVZ52"/>
      <c r="AWA52"/>
      <c r="AWB52"/>
      <c r="AWC52"/>
      <c r="AWD52"/>
      <c r="AWE52"/>
      <c r="AWF52"/>
      <c r="AWG52"/>
      <c r="AWH52"/>
      <c r="AWI52"/>
      <c r="AWJ52"/>
      <c r="AWK52"/>
      <c r="AWL52"/>
      <c r="AWM52"/>
      <c r="AWN52"/>
      <c r="AWO52"/>
      <c r="AWP52"/>
      <c r="AWQ52"/>
      <c r="AWR52"/>
      <c r="AWS52"/>
    </row>
    <row r="53" spans="1:1293" s="59" customFormat="1" x14ac:dyDescent="0.2">
      <c r="A53" s="270"/>
      <c r="B53" s="178">
        <v>3111</v>
      </c>
      <c r="C53" s="179"/>
      <c r="D53" s="179" t="s">
        <v>96</v>
      </c>
      <c r="E53" s="268">
        <v>2516403.06</v>
      </c>
      <c r="F53" s="268">
        <v>0</v>
      </c>
      <c r="G53" s="268">
        <v>2794590.63</v>
      </c>
      <c r="H53" s="312">
        <f t="shared" si="13"/>
        <v>111.05496867421549</v>
      </c>
      <c r="I53" s="333">
        <v>0</v>
      </c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  <c r="RG53"/>
      <c r="RH53"/>
      <c r="RI53"/>
      <c r="RJ53"/>
      <c r="RK53"/>
      <c r="RL53"/>
      <c r="RM53"/>
      <c r="RN53"/>
      <c r="RO53"/>
      <c r="RP53"/>
      <c r="RQ53"/>
      <c r="RR53"/>
      <c r="RS53"/>
      <c r="RT53"/>
      <c r="RU53"/>
      <c r="RV53"/>
      <c r="RW53"/>
      <c r="RX53"/>
      <c r="RY53"/>
      <c r="RZ53"/>
      <c r="SA53"/>
      <c r="SB53"/>
      <c r="SC53"/>
      <c r="SD53"/>
      <c r="SE53"/>
      <c r="SF53"/>
      <c r="SG53"/>
      <c r="SH53"/>
      <c r="SI53"/>
      <c r="SJ53"/>
      <c r="SK53"/>
      <c r="SL53"/>
      <c r="SM53"/>
      <c r="SN53"/>
      <c r="SO53"/>
      <c r="SP53"/>
      <c r="SQ53"/>
      <c r="SR53"/>
      <c r="SS53"/>
      <c r="ST53"/>
      <c r="SU53"/>
      <c r="SV53"/>
      <c r="SW53"/>
      <c r="SX53"/>
      <c r="SY53"/>
      <c r="SZ53"/>
      <c r="TA53"/>
      <c r="TB53"/>
      <c r="TC53"/>
      <c r="TD53"/>
      <c r="TE53"/>
      <c r="TF53"/>
      <c r="TG53"/>
      <c r="TH53"/>
      <c r="TI53"/>
      <c r="TJ53"/>
      <c r="TK53"/>
      <c r="TL53"/>
      <c r="TM53"/>
      <c r="TN53"/>
      <c r="TO53"/>
      <c r="TP53"/>
      <c r="TQ53"/>
      <c r="TR53"/>
      <c r="TS53"/>
      <c r="TT53"/>
      <c r="TU53"/>
      <c r="TV53"/>
      <c r="TW53"/>
      <c r="TX53"/>
      <c r="TY53"/>
      <c r="TZ53"/>
      <c r="UA53"/>
      <c r="UB53"/>
      <c r="UC53"/>
      <c r="UD53"/>
      <c r="UE53"/>
      <c r="UF53"/>
      <c r="UG53"/>
      <c r="UH53"/>
      <c r="UI53"/>
      <c r="UJ53"/>
      <c r="UK53"/>
      <c r="UL53"/>
      <c r="UM53"/>
      <c r="UN53"/>
      <c r="UO53"/>
      <c r="UP53"/>
      <c r="UQ53"/>
      <c r="UR53"/>
      <c r="US53"/>
      <c r="UT53"/>
      <c r="UU53"/>
      <c r="UV53"/>
      <c r="UW53"/>
      <c r="UX53"/>
      <c r="UY53"/>
      <c r="UZ53"/>
      <c r="VA53"/>
      <c r="VB53"/>
      <c r="VC53"/>
      <c r="VD53"/>
      <c r="VE53"/>
      <c r="VF53"/>
      <c r="VG53"/>
      <c r="VH53"/>
      <c r="VI53"/>
      <c r="VJ53"/>
      <c r="VK53"/>
      <c r="VL53"/>
      <c r="VM53"/>
      <c r="VN53"/>
      <c r="VO53"/>
      <c r="VP53"/>
      <c r="VQ53"/>
      <c r="VR53"/>
      <c r="VS53"/>
      <c r="VT53"/>
      <c r="VU53"/>
      <c r="VV53"/>
      <c r="VW53"/>
      <c r="VX53"/>
      <c r="VY53"/>
      <c r="VZ53"/>
      <c r="WA53"/>
      <c r="WB53"/>
      <c r="WC53"/>
      <c r="WD53"/>
      <c r="WE53"/>
      <c r="WF53"/>
      <c r="WG53"/>
      <c r="WH53"/>
      <c r="WI53"/>
      <c r="WJ53"/>
      <c r="WK53"/>
      <c r="WL53"/>
      <c r="WM53"/>
      <c r="WN53"/>
      <c r="WO53"/>
      <c r="WP53"/>
      <c r="WQ53"/>
      <c r="WR53"/>
      <c r="WS53"/>
      <c r="WT53"/>
      <c r="WU53"/>
      <c r="WV53"/>
      <c r="WW53"/>
      <c r="WX53"/>
      <c r="WY53"/>
      <c r="WZ53"/>
      <c r="XA53"/>
      <c r="XB53"/>
      <c r="XC53"/>
      <c r="XD53"/>
      <c r="XE53"/>
      <c r="XF53"/>
      <c r="XG53"/>
      <c r="XH53"/>
      <c r="XI53"/>
      <c r="XJ53"/>
      <c r="XK53"/>
      <c r="XL53"/>
      <c r="XM53"/>
      <c r="XN53"/>
      <c r="XO53"/>
      <c r="XP53"/>
      <c r="XQ53"/>
      <c r="XR53"/>
      <c r="XS53"/>
      <c r="XT53"/>
      <c r="XU53"/>
      <c r="XV53"/>
      <c r="XW53"/>
      <c r="XX53"/>
      <c r="XY53"/>
      <c r="XZ53"/>
      <c r="YA53"/>
      <c r="YB53"/>
      <c r="YC53"/>
      <c r="YD53"/>
      <c r="YE53"/>
      <c r="YF53"/>
      <c r="YG53"/>
      <c r="YH53"/>
      <c r="YI53"/>
      <c r="YJ53"/>
      <c r="YK53"/>
      <c r="YL53"/>
      <c r="YM53"/>
      <c r="YN53"/>
      <c r="YO53"/>
      <c r="YP53"/>
      <c r="YQ53"/>
      <c r="YR53"/>
      <c r="YS53"/>
      <c r="YT53"/>
      <c r="YU53"/>
      <c r="YV53"/>
      <c r="YW53"/>
      <c r="YX53"/>
      <c r="YY53"/>
      <c r="YZ53"/>
      <c r="ZA53"/>
      <c r="ZB53"/>
      <c r="ZC53"/>
      <c r="ZD53"/>
      <c r="ZE53"/>
      <c r="ZF53"/>
      <c r="ZG53"/>
      <c r="ZH53"/>
      <c r="ZI53"/>
      <c r="ZJ53"/>
      <c r="ZK53"/>
      <c r="ZL53"/>
      <c r="ZM53"/>
      <c r="ZN53"/>
      <c r="ZO53"/>
      <c r="ZP53"/>
      <c r="ZQ53"/>
      <c r="ZR53"/>
      <c r="ZS53"/>
      <c r="ZT53"/>
      <c r="ZU53"/>
      <c r="ZV53"/>
      <c r="ZW53"/>
      <c r="ZX53"/>
      <c r="ZY53"/>
      <c r="ZZ53"/>
      <c r="AAA53"/>
      <c r="AAB53"/>
      <c r="AAC53"/>
      <c r="AAD53"/>
      <c r="AAE53"/>
      <c r="AAF53"/>
      <c r="AAG53"/>
      <c r="AAH53"/>
      <c r="AAI53"/>
      <c r="AAJ53"/>
      <c r="AAK53"/>
      <c r="AAL53"/>
      <c r="AAM53"/>
      <c r="AAN53"/>
      <c r="AAO53"/>
      <c r="AAP53"/>
      <c r="AAQ53"/>
      <c r="AAR53"/>
      <c r="AAS53"/>
      <c r="AAT53"/>
      <c r="AAU53"/>
      <c r="AAV53"/>
      <c r="AAW53"/>
      <c r="AAX53"/>
      <c r="AAY53"/>
      <c r="AAZ53"/>
      <c r="ABA53"/>
      <c r="ABB53"/>
      <c r="ABC53"/>
      <c r="ABD53"/>
      <c r="ABE53"/>
      <c r="ABF53"/>
      <c r="ABG53"/>
      <c r="ABH53"/>
      <c r="ABI53"/>
      <c r="ABJ53"/>
      <c r="ABK53"/>
      <c r="ABL53"/>
      <c r="ABM53"/>
      <c r="ABN53"/>
      <c r="ABO53"/>
      <c r="ABP53"/>
      <c r="ABQ53"/>
      <c r="ABR53"/>
      <c r="ABS53"/>
      <c r="ABT53"/>
      <c r="ABU53"/>
      <c r="ABV53"/>
      <c r="ABW53"/>
      <c r="ABX53"/>
      <c r="ABY53"/>
      <c r="ABZ53"/>
      <c r="ACA53"/>
      <c r="ACB53"/>
      <c r="ACC53"/>
      <c r="ACD53"/>
      <c r="ACE53"/>
      <c r="ACF53"/>
      <c r="ACG53"/>
      <c r="ACH53"/>
      <c r="ACI53"/>
      <c r="ACJ53"/>
      <c r="ACK53"/>
      <c r="ACL53"/>
      <c r="ACM53"/>
      <c r="ACN53"/>
      <c r="ACO53"/>
      <c r="ACP53"/>
      <c r="ACQ53"/>
      <c r="ACR53"/>
      <c r="ACS53"/>
      <c r="ACT53"/>
      <c r="ACU53"/>
      <c r="ACV53"/>
      <c r="ACW53"/>
      <c r="ACX53"/>
      <c r="ACY53"/>
      <c r="ACZ53"/>
      <c r="ADA53"/>
      <c r="ADB53"/>
      <c r="ADC53"/>
      <c r="ADD53"/>
      <c r="ADE53"/>
      <c r="ADF53"/>
      <c r="ADG53"/>
      <c r="ADH53"/>
      <c r="ADI53"/>
      <c r="ADJ53"/>
      <c r="ADK53"/>
      <c r="ADL53"/>
      <c r="ADM53"/>
      <c r="ADN53"/>
      <c r="ADO53"/>
      <c r="ADP53"/>
      <c r="ADQ53"/>
      <c r="ADR53"/>
      <c r="ADS53"/>
      <c r="ADT53"/>
      <c r="ADU53"/>
      <c r="ADV53"/>
      <c r="ADW53"/>
      <c r="ADX53"/>
      <c r="ADY53"/>
      <c r="ADZ53"/>
      <c r="AEA53"/>
      <c r="AEB53"/>
      <c r="AEC53"/>
      <c r="AED53"/>
      <c r="AEE53"/>
      <c r="AEF53"/>
      <c r="AEG53"/>
      <c r="AEH53"/>
      <c r="AEI53"/>
      <c r="AEJ53"/>
      <c r="AEK53"/>
      <c r="AEL53"/>
      <c r="AEM53"/>
      <c r="AEN53"/>
      <c r="AEO53"/>
      <c r="AEP53"/>
      <c r="AEQ53"/>
      <c r="AER53"/>
      <c r="AES53"/>
      <c r="AET53"/>
      <c r="AEU53"/>
      <c r="AEV53"/>
      <c r="AEW53"/>
      <c r="AEX53"/>
      <c r="AEY53"/>
      <c r="AEZ53"/>
      <c r="AFA53"/>
      <c r="AFB53"/>
      <c r="AFC53"/>
      <c r="AFD53"/>
      <c r="AFE53"/>
      <c r="AFF53"/>
      <c r="AFG53"/>
      <c r="AFH53"/>
      <c r="AFI53"/>
      <c r="AFJ53"/>
      <c r="AFK53"/>
      <c r="AFL53"/>
      <c r="AFM53"/>
      <c r="AFN53"/>
      <c r="AFO53"/>
      <c r="AFP53"/>
      <c r="AFQ53"/>
      <c r="AFR53"/>
      <c r="AFS53"/>
      <c r="AFT53"/>
      <c r="AFU53"/>
      <c r="AFV53"/>
      <c r="AFW53"/>
      <c r="AFX53"/>
      <c r="AFY53"/>
      <c r="AFZ53"/>
      <c r="AGA53"/>
      <c r="AGB53"/>
      <c r="AGC53"/>
      <c r="AGD53"/>
      <c r="AGE53"/>
      <c r="AGF53"/>
      <c r="AGG53"/>
      <c r="AGH53"/>
      <c r="AGI53"/>
      <c r="AGJ53"/>
      <c r="AGK53"/>
      <c r="AGL53"/>
      <c r="AGM53"/>
      <c r="AGN53"/>
      <c r="AGO53"/>
      <c r="AGP53"/>
      <c r="AGQ53"/>
      <c r="AGR53"/>
      <c r="AGS53"/>
      <c r="AGT53"/>
      <c r="AGU53"/>
      <c r="AGV53"/>
      <c r="AGW53"/>
      <c r="AGX53"/>
      <c r="AGY53"/>
      <c r="AGZ53"/>
      <c r="AHA53"/>
      <c r="AHB53"/>
      <c r="AHC53"/>
      <c r="AHD53"/>
      <c r="AHE53"/>
      <c r="AHF53"/>
      <c r="AHG53"/>
      <c r="AHH53"/>
      <c r="AHI53"/>
      <c r="AHJ53"/>
      <c r="AHK53"/>
      <c r="AHL53"/>
      <c r="AHM53"/>
      <c r="AHN53"/>
      <c r="AHO53"/>
      <c r="AHP53"/>
      <c r="AHQ53"/>
      <c r="AHR53"/>
      <c r="AHS53"/>
      <c r="AHT53"/>
      <c r="AHU53"/>
      <c r="AHV53"/>
      <c r="AHW53"/>
      <c r="AHX53"/>
      <c r="AHY53"/>
      <c r="AHZ53"/>
      <c r="AIA53"/>
      <c r="AIB53"/>
      <c r="AIC53"/>
      <c r="AID53"/>
      <c r="AIE53"/>
      <c r="AIF53"/>
      <c r="AIG53"/>
      <c r="AIH53"/>
      <c r="AII53"/>
      <c r="AIJ53"/>
      <c r="AIK53"/>
      <c r="AIL53"/>
      <c r="AIM53"/>
      <c r="AIN53"/>
      <c r="AIO53"/>
      <c r="AIP53"/>
      <c r="AIQ53"/>
      <c r="AIR53"/>
      <c r="AIS53"/>
      <c r="AIT53"/>
      <c r="AIU53"/>
      <c r="AIV53"/>
      <c r="AIW53"/>
      <c r="AIX53"/>
      <c r="AIY53"/>
      <c r="AIZ53"/>
      <c r="AJA53"/>
      <c r="AJB53"/>
      <c r="AJC53"/>
      <c r="AJD53"/>
      <c r="AJE53"/>
      <c r="AJF53"/>
      <c r="AJG53"/>
      <c r="AJH53"/>
      <c r="AJI53"/>
      <c r="AJJ53"/>
      <c r="AJK53"/>
      <c r="AJL53"/>
      <c r="AJM53"/>
      <c r="AJN53"/>
      <c r="AJO53"/>
      <c r="AJP53"/>
      <c r="AJQ53"/>
      <c r="AJR53"/>
      <c r="AJS53"/>
      <c r="AJT53"/>
      <c r="AJU53"/>
      <c r="AJV53"/>
      <c r="AJW53"/>
      <c r="AJX53"/>
      <c r="AJY53"/>
      <c r="AJZ53"/>
      <c r="AKA53"/>
      <c r="AKB53"/>
      <c r="AKC53"/>
      <c r="AKD53"/>
      <c r="AKE53"/>
      <c r="AKF53"/>
      <c r="AKG53"/>
      <c r="AKH53"/>
      <c r="AKI53"/>
      <c r="AKJ53"/>
      <c r="AKK53"/>
      <c r="AKL53"/>
      <c r="AKM53"/>
      <c r="AKN53"/>
      <c r="AKO53"/>
      <c r="AKP53"/>
      <c r="AKQ53"/>
      <c r="AKR53"/>
      <c r="AKS53"/>
      <c r="AKT53"/>
      <c r="AKU53"/>
      <c r="AKV53"/>
      <c r="AKW53"/>
      <c r="AKX53"/>
      <c r="AKY53"/>
      <c r="AKZ53"/>
      <c r="ALA53"/>
      <c r="ALB53"/>
      <c r="ALC53"/>
      <c r="ALD53"/>
      <c r="ALE53"/>
      <c r="ALF53"/>
      <c r="ALG53"/>
      <c r="ALH53"/>
      <c r="ALI53"/>
      <c r="ALJ53"/>
      <c r="ALK53"/>
      <c r="ALL53"/>
      <c r="ALM53"/>
      <c r="ALN53"/>
      <c r="ALO53"/>
      <c r="ALP53"/>
      <c r="ALQ53"/>
      <c r="ALR53"/>
      <c r="ALS53"/>
      <c r="ALT53"/>
      <c r="ALU53"/>
      <c r="ALV53"/>
      <c r="ALW53"/>
      <c r="ALX53"/>
      <c r="ALY53"/>
      <c r="ALZ53"/>
      <c r="AMA53"/>
      <c r="AMB53"/>
      <c r="AMC53"/>
      <c r="AMD53"/>
      <c r="AME53"/>
      <c r="AMF53"/>
      <c r="AMG53"/>
      <c r="AMH53"/>
      <c r="AMI53"/>
      <c r="AMJ53"/>
      <c r="AMK53"/>
      <c r="AML53"/>
      <c r="AMM53"/>
      <c r="AMN53"/>
      <c r="AMO53"/>
      <c r="AMP53"/>
      <c r="AMQ53"/>
      <c r="AMR53"/>
      <c r="AMS53"/>
      <c r="AMT53"/>
      <c r="AMU53"/>
      <c r="AMV53"/>
      <c r="AMW53"/>
      <c r="AMX53"/>
      <c r="AMY53"/>
      <c r="AMZ53"/>
      <c r="ANA53"/>
      <c r="ANB53"/>
      <c r="ANC53"/>
      <c r="AND53"/>
      <c r="ANE53"/>
      <c r="ANF53"/>
      <c r="ANG53"/>
      <c r="ANH53"/>
      <c r="ANI53"/>
      <c r="ANJ53"/>
      <c r="ANK53"/>
      <c r="ANL53"/>
      <c r="ANM53"/>
      <c r="ANN53"/>
      <c r="ANO53"/>
      <c r="ANP53"/>
      <c r="ANQ53"/>
      <c r="ANR53"/>
      <c r="ANS53"/>
      <c r="ANT53"/>
      <c r="ANU53"/>
      <c r="ANV53"/>
      <c r="ANW53"/>
      <c r="ANX53"/>
      <c r="ANY53"/>
      <c r="ANZ53"/>
      <c r="AOA53"/>
      <c r="AOB53"/>
      <c r="AOC53"/>
      <c r="AOD53"/>
      <c r="AOE53"/>
      <c r="AOF53"/>
      <c r="AOG53"/>
      <c r="AOH53"/>
      <c r="AOI53"/>
      <c r="AOJ53"/>
      <c r="AOK53"/>
      <c r="AOL53"/>
      <c r="AOM53"/>
      <c r="AON53"/>
      <c r="AOO53"/>
      <c r="AOP53"/>
      <c r="AOQ53"/>
      <c r="AOR53"/>
      <c r="AOS53"/>
      <c r="AOT53"/>
      <c r="AOU53"/>
      <c r="AOV53"/>
      <c r="AOW53"/>
      <c r="AOX53"/>
      <c r="AOY53"/>
      <c r="AOZ53"/>
      <c r="APA53"/>
      <c r="APB53"/>
      <c r="APC53"/>
      <c r="APD53"/>
      <c r="APE53"/>
      <c r="APF53"/>
      <c r="APG53"/>
      <c r="APH53"/>
      <c r="API53"/>
      <c r="APJ53"/>
      <c r="APK53"/>
      <c r="APL53"/>
      <c r="APM53"/>
      <c r="APN53"/>
      <c r="APO53"/>
      <c r="APP53"/>
      <c r="APQ53"/>
      <c r="APR53"/>
      <c r="APS53"/>
      <c r="APT53"/>
      <c r="APU53"/>
      <c r="APV53"/>
      <c r="APW53"/>
      <c r="APX53"/>
      <c r="APY53"/>
      <c r="APZ53"/>
      <c r="AQA53"/>
      <c r="AQB53"/>
      <c r="AQC53"/>
      <c r="AQD53"/>
      <c r="AQE53"/>
      <c r="AQF53"/>
      <c r="AQG53"/>
      <c r="AQH53"/>
      <c r="AQI53"/>
      <c r="AQJ53"/>
      <c r="AQK53"/>
      <c r="AQL53"/>
      <c r="AQM53"/>
      <c r="AQN53"/>
      <c r="AQO53"/>
      <c r="AQP53"/>
      <c r="AQQ53"/>
      <c r="AQR53"/>
      <c r="AQS53"/>
      <c r="AQT53"/>
      <c r="AQU53"/>
      <c r="AQV53"/>
      <c r="AQW53"/>
      <c r="AQX53"/>
      <c r="AQY53"/>
      <c r="AQZ53"/>
      <c r="ARA53"/>
      <c r="ARB53"/>
      <c r="ARC53"/>
      <c r="ARD53"/>
      <c r="ARE53"/>
      <c r="ARF53"/>
      <c r="ARG53"/>
      <c r="ARH53"/>
      <c r="ARI53"/>
      <c r="ARJ53"/>
      <c r="ARK53"/>
      <c r="ARL53"/>
      <c r="ARM53"/>
      <c r="ARN53"/>
      <c r="ARO53"/>
      <c r="ARP53"/>
      <c r="ARQ53"/>
      <c r="ARR53"/>
      <c r="ARS53"/>
      <c r="ART53"/>
      <c r="ARU53"/>
      <c r="ARV53"/>
      <c r="ARW53"/>
      <c r="ARX53"/>
      <c r="ARY53"/>
      <c r="ARZ53"/>
      <c r="ASA53"/>
      <c r="ASB53"/>
      <c r="ASC53"/>
      <c r="ASD53"/>
      <c r="ASE53"/>
      <c r="ASF53"/>
      <c r="ASG53"/>
      <c r="ASH53"/>
      <c r="ASI53"/>
      <c r="ASJ53"/>
      <c r="ASK53"/>
      <c r="ASL53"/>
      <c r="ASM53"/>
      <c r="ASN53"/>
      <c r="ASO53"/>
      <c r="ASP53"/>
      <c r="ASQ53"/>
      <c r="ASR53"/>
      <c r="ASS53"/>
      <c r="AST53"/>
      <c r="ASU53"/>
      <c r="ASV53"/>
      <c r="ASW53"/>
      <c r="ASX53"/>
      <c r="ASY53"/>
      <c r="ASZ53"/>
      <c r="ATA53"/>
      <c r="ATB53"/>
      <c r="ATC53"/>
      <c r="ATD53"/>
      <c r="ATE53"/>
      <c r="ATF53"/>
      <c r="ATG53"/>
      <c r="ATH53"/>
      <c r="ATI53"/>
      <c r="ATJ53"/>
      <c r="ATK53"/>
      <c r="ATL53"/>
      <c r="ATM53"/>
      <c r="ATN53"/>
      <c r="ATO53"/>
      <c r="ATP53"/>
      <c r="ATQ53"/>
      <c r="ATR53"/>
      <c r="ATS53"/>
      <c r="ATT53"/>
      <c r="ATU53"/>
      <c r="ATV53"/>
      <c r="ATW53"/>
      <c r="ATX53"/>
      <c r="ATY53"/>
      <c r="ATZ53"/>
      <c r="AUA53"/>
      <c r="AUB53"/>
      <c r="AUC53"/>
      <c r="AUD53"/>
      <c r="AUE53"/>
      <c r="AUF53"/>
      <c r="AUG53"/>
      <c r="AUH53"/>
      <c r="AUI53"/>
      <c r="AUJ53"/>
      <c r="AUK53"/>
      <c r="AUL53"/>
      <c r="AUM53"/>
      <c r="AUN53"/>
      <c r="AUO53"/>
      <c r="AUP53"/>
      <c r="AUQ53"/>
      <c r="AUR53"/>
      <c r="AUS53"/>
      <c r="AUT53"/>
      <c r="AUU53"/>
      <c r="AUV53"/>
      <c r="AUW53"/>
      <c r="AUX53"/>
      <c r="AUY53"/>
      <c r="AUZ53"/>
      <c r="AVA53"/>
      <c r="AVB53"/>
      <c r="AVC53"/>
      <c r="AVD53"/>
      <c r="AVE53"/>
      <c r="AVF53"/>
      <c r="AVG53"/>
      <c r="AVH53"/>
      <c r="AVI53"/>
      <c r="AVJ53"/>
      <c r="AVK53"/>
      <c r="AVL53"/>
      <c r="AVM53"/>
      <c r="AVN53"/>
      <c r="AVO53"/>
      <c r="AVP53"/>
      <c r="AVQ53"/>
      <c r="AVR53"/>
      <c r="AVS53"/>
      <c r="AVT53"/>
      <c r="AVU53"/>
      <c r="AVV53"/>
      <c r="AVW53"/>
      <c r="AVX53"/>
      <c r="AVY53"/>
      <c r="AVZ53"/>
      <c r="AWA53"/>
      <c r="AWB53"/>
      <c r="AWC53"/>
      <c r="AWD53"/>
      <c r="AWE53"/>
      <c r="AWF53"/>
      <c r="AWG53"/>
      <c r="AWH53"/>
      <c r="AWI53"/>
      <c r="AWJ53"/>
      <c r="AWK53"/>
      <c r="AWL53"/>
      <c r="AWM53"/>
      <c r="AWN53"/>
      <c r="AWO53"/>
      <c r="AWP53"/>
      <c r="AWQ53"/>
      <c r="AWR53"/>
      <c r="AWS53"/>
    </row>
    <row r="54" spans="1:1293" s="59" customFormat="1" x14ac:dyDescent="0.2">
      <c r="A54" s="270"/>
      <c r="B54" s="178" t="s">
        <v>236</v>
      </c>
      <c r="C54" s="179"/>
      <c r="D54" s="179" t="s">
        <v>237</v>
      </c>
      <c r="E54" s="268">
        <v>0</v>
      </c>
      <c r="F54" s="268">
        <v>0</v>
      </c>
      <c r="G54" s="268">
        <v>51349.11</v>
      </c>
      <c r="H54" s="312">
        <v>0</v>
      </c>
      <c r="I54" s="333">
        <v>0</v>
      </c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  <c r="RG54"/>
      <c r="RH54"/>
      <c r="RI54"/>
      <c r="RJ54"/>
      <c r="RK54"/>
      <c r="RL54"/>
      <c r="RM54"/>
      <c r="RN54"/>
      <c r="RO54"/>
      <c r="RP54"/>
      <c r="RQ54"/>
      <c r="RR54"/>
      <c r="RS54"/>
      <c r="RT54"/>
      <c r="RU54"/>
      <c r="RV54"/>
      <c r="RW54"/>
      <c r="RX54"/>
      <c r="RY54"/>
      <c r="RZ54"/>
      <c r="SA54"/>
      <c r="SB54"/>
      <c r="SC54"/>
      <c r="SD54"/>
      <c r="SE54"/>
      <c r="SF54"/>
      <c r="SG54"/>
      <c r="SH54"/>
      <c r="SI54"/>
      <c r="SJ54"/>
      <c r="SK54"/>
      <c r="SL54"/>
      <c r="SM54"/>
      <c r="SN54"/>
      <c r="SO54"/>
      <c r="SP54"/>
      <c r="SQ54"/>
      <c r="SR54"/>
      <c r="SS54"/>
      <c r="ST54"/>
      <c r="SU54"/>
      <c r="SV54"/>
      <c r="SW54"/>
      <c r="SX54"/>
      <c r="SY54"/>
      <c r="SZ54"/>
      <c r="TA54"/>
      <c r="TB54"/>
      <c r="TC54"/>
      <c r="TD54"/>
      <c r="TE54"/>
      <c r="TF54"/>
      <c r="TG54"/>
      <c r="TH54"/>
      <c r="TI54"/>
      <c r="TJ54"/>
      <c r="TK54"/>
      <c r="TL54"/>
      <c r="TM54"/>
      <c r="TN54"/>
      <c r="TO54"/>
      <c r="TP54"/>
      <c r="TQ54"/>
      <c r="TR54"/>
      <c r="TS54"/>
      <c r="TT54"/>
      <c r="TU54"/>
      <c r="TV54"/>
      <c r="TW54"/>
      <c r="TX54"/>
      <c r="TY54"/>
      <c r="TZ54"/>
      <c r="UA54"/>
      <c r="UB54"/>
      <c r="UC54"/>
      <c r="UD54"/>
      <c r="UE54"/>
      <c r="UF54"/>
      <c r="UG54"/>
      <c r="UH54"/>
      <c r="UI54"/>
      <c r="UJ54"/>
      <c r="UK54"/>
      <c r="UL54"/>
      <c r="UM54"/>
      <c r="UN54"/>
      <c r="UO54"/>
      <c r="UP54"/>
      <c r="UQ54"/>
      <c r="UR54"/>
      <c r="US54"/>
      <c r="UT54"/>
      <c r="UU54"/>
      <c r="UV54"/>
      <c r="UW54"/>
      <c r="UX54"/>
      <c r="UY54"/>
      <c r="UZ54"/>
      <c r="VA54"/>
      <c r="VB54"/>
      <c r="VC54"/>
      <c r="VD54"/>
      <c r="VE54"/>
      <c r="VF54"/>
      <c r="VG54"/>
      <c r="VH54"/>
      <c r="VI54"/>
      <c r="VJ54"/>
      <c r="VK54"/>
      <c r="VL54"/>
      <c r="VM54"/>
      <c r="VN54"/>
      <c r="VO54"/>
      <c r="VP54"/>
      <c r="VQ54"/>
      <c r="VR54"/>
      <c r="VS54"/>
      <c r="VT54"/>
      <c r="VU54"/>
      <c r="VV54"/>
      <c r="VW54"/>
      <c r="VX54"/>
      <c r="VY54"/>
      <c r="VZ54"/>
      <c r="WA54"/>
      <c r="WB54"/>
      <c r="WC54"/>
      <c r="WD54"/>
      <c r="WE54"/>
      <c r="WF54"/>
      <c r="WG54"/>
      <c r="WH54"/>
      <c r="WI54"/>
      <c r="WJ54"/>
      <c r="WK54"/>
      <c r="WL54"/>
      <c r="WM54"/>
      <c r="WN54"/>
      <c r="WO54"/>
      <c r="WP54"/>
      <c r="WQ54"/>
      <c r="WR54"/>
      <c r="WS54"/>
      <c r="WT54"/>
      <c r="WU54"/>
      <c r="WV54"/>
      <c r="WW54"/>
      <c r="WX54"/>
      <c r="WY54"/>
      <c r="WZ54"/>
      <c r="XA54"/>
      <c r="XB54"/>
      <c r="XC54"/>
      <c r="XD54"/>
      <c r="XE54"/>
      <c r="XF54"/>
      <c r="XG54"/>
      <c r="XH54"/>
      <c r="XI54"/>
      <c r="XJ54"/>
      <c r="XK54"/>
      <c r="XL54"/>
      <c r="XM54"/>
      <c r="XN54"/>
      <c r="XO54"/>
      <c r="XP54"/>
      <c r="XQ54"/>
      <c r="XR54"/>
      <c r="XS54"/>
      <c r="XT54"/>
      <c r="XU54"/>
      <c r="XV54"/>
      <c r="XW54"/>
      <c r="XX54"/>
      <c r="XY54"/>
      <c r="XZ54"/>
      <c r="YA54"/>
      <c r="YB54"/>
      <c r="YC54"/>
      <c r="YD54"/>
      <c r="YE54"/>
      <c r="YF54"/>
      <c r="YG54"/>
      <c r="YH54"/>
      <c r="YI54"/>
      <c r="YJ54"/>
      <c r="YK54"/>
      <c r="YL54"/>
      <c r="YM54"/>
      <c r="YN54"/>
      <c r="YO54"/>
      <c r="YP54"/>
      <c r="YQ54"/>
      <c r="YR54"/>
      <c r="YS54"/>
      <c r="YT54"/>
      <c r="YU54"/>
      <c r="YV54"/>
      <c r="YW54"/>
      <c r="YX54"/>
      <c r="YY54"/>
      <c r="YZ54"/>
      <c r="ZA54"/>
      <c r="ZB54"/>
      <c r="ZC54"/>
      <c r="ZD54"/>
      <c r="ZE54"/>
      <c r="ZF54"/>
      <c r="ZG54"/>
      <c r="ZH54"/>
      <c r="ZI54"/>
      <c r="ZJ54"/>
      <c r="ZK54"/>
      <c r="ZL54"/>
      <c r="ZM54"/>
      <c r="ZN54"/>
      <c r="ZO54"/>
      <c r="ZP54"/>
      <c r="ZQ54"/>
      <c r="ZR54"/>
      <c r="ZS54"/>
      <c r="ZT54"/>
      <c r="ZU54"/>
      <c r="ZV54"/>
      <c r="ZW54"/>
      <c r="ZX54"/>
      <c r="ZY54"/>
      <c r="ZZ54"/>
      <c r="AAA54"/>
      <c r="AAB54"/>
      <c r="AAC54"/>
      <c r="AAD54"/>
      <c r="AAE54"/>
      <c r="AAF54"/>
      <c r="AAG54"/>
      <c r="AAH54"/>
      <c r="AAI54"/>
      <c r="AAJ54"/>
      <c r="AAK54"/>
      <c r="AAL54"/>
      <c r="AAM54"/>
      <c r="AAN54"/>
      <c r="AAO54"/>
      <c r="AAP54"/>
      <c r="AAQ54"/>
      <c r="AAR54"/>
      <c r="AAS54"/>
      <c r="AAT54"/>
      <c r="AAU54"/>
      <c r="AAV54"/>
      <c r="AAW54"/>
      <c r="AAX54"/>
      <c r="AAY54"/>
      <c r="AAZ54"/>
      <c r="ABA54"/>
      <c r="ABB54"/>
      <c r="ABC54"/>
      <c r="ABD54"/>
      <c r="ABE54"/>
      <c r="ABF54"/>
      <c r="ABG54"/>
      <c r="ABH54"/>
      <c r="ABI54"/>
      <c r="ABJ54"/>
      <c r="ABK54"/>
      <c r="ABL54"/>
      <c r="ABM54"/>
      <c r="ABN54"/>
      <c r="ABO54"/>
      <c r="ABP54"/>
      <c r="ABQ54"/>
      <c r="ABR54"/>
      <c r="ABS54"/>
      <c r="ABT54"/>
      <c r="ABU54"/>
      <c r="ABV54"/>
      <c r="ABW54"/>
      <c r="ABX54"/>
      <c r="ABY54"/>
      <c r="ABZ54"/>
      <c r="ACA54"/>
      <c r="ACB54"/>
      <c r="ACC54"/>
      <c r="ACD54"/>
      <c r="ACE54"/>
      <c r="ACF54"/>
      <c r="ACG54"/>
      <c r="ACH54"/>
      <c r="ACI54"/>
      <c r="ACJ54"/>
      <c r="ACK54"/>
      <c r="ACL54"/>
      <c r="ACM54"/>
      <c r="ACN54"/>
      <c r="ACO54"/>
      <c r="ACP54"/>
      <c r="ACQ54"/>
      <c r="ACR54"/>
      <c r="ACS54"/>
      <c r="ACT54"/>
      <c r="ACU54"/>
      <c r="ACV54"/>
      <c r="ACW54"/>
      <c r="ACX54"/>
      <c r="ACY54"/>
      <c r="ACZ54"/>
      <c r="ADA54"/>
      <c r="ADB54"/>
      <c r="ADC54"/>
      <c r="ADD54"/>
      <c r="ADE54"/>
      <c r="ADF54"/>
      <c r="ADG54"/>
      <c r="ADH54"/>
      <c r="ADI54"/>
      <c r="ADJ54"/>
      <c r="ADK54"/>
      <c r="ADL54"/>
      <c r="ADM54"/>
      <c r="ADN54"/>
      <c r="ADO54"/>
      <c r="ADP54"/>
      <c r="ADQ54"/>
      <c r="ADR54"/>
      <c r="ADS54"/>
      <c r="ADT54"/>
      <c r="ADU54"/>
      <c r="ADV54"/>
      <c r="ADW54"/>
      <c r="ADX54"/>
      <c r="ADY54"/>
      <c r="ADZ54"/>
      <c r="AEA54"/>
      <c r="AEB54"/>
      <c r="AEC54"/>
      <c r="AED54"/>
      <c r="AEE54"/>
      <c r="AEF54"/>
      <c r="AEG54"/>
      <c r="AEH54"/>
      <c r="AEI54"/>
      <c r="AEJ54"/>
      <c r="AEK54"/>
      <c r="AEL54"/>
      <c r="AEM54"/>
      <c r="AEN54"/>
      <c r="AEO54"/>
      <c r="AEP54"/>
      <c r="AEQ54"/>
      <c r="AER54"/>
      <c r="AES54"/>
      <c r="AET54"/>
      <c r="AEU54"/>
      <c r="AEV54"/>
      <c r="AEW54"/>
      <c r="AEX54"/>
      <c r="AEY54"/>
      <c r="AEZ54"/>
      <c r="AFA54"/>
      <c r="AFB54"/>
      <c r="AFC54"/>
      <c r="AFD54"/>
      <c r="AFE54"/>
      <c r="AFF54"/>
      <c r="AFG54"/>
      <c r="AFH54"/>
      <c r="AFI54"/>
      <c r="AFJ54"/>
      <c r="AFK54"/>
      <c r="AFL54"/>
      <c r="AFM54"/>
      <c r="AFN54"/>
      <c r="AFO54"/>
      <c r="AFP54"/>
      <c r="AFQ54"/>
      <c r="AFR54"/>
      <c r="AFS54"/>
      <c r="AFT54"/>
      <c r="AFU54"/>
      <c r="AFV54"/>
      <c r="AFW54"/>
      <c r="AFX54"/>
      <c r="AFY54"/>
      <c r="AFZ54"/>
      <c r="AGA54"/>
      <c r="AGB54"/>
      <c r="AGC54"/>
      <c r="AGD54"/>
      <c r="AGE54"/>
      <c r="AGF54"/>
      <c r="AGG54"/>
      <c r="AGH54"/>
      <c r="AGI54"/>
      <c r="AGJ54"/>
      <c r="AGK54"/>
      <c r="AGL54"/>
      <c r="AGM54"/>
      <c r="AGN54"/>
      <c r="AGO54"/>
      <c r="AGP54"/>
      <c r="AGQ54"/>
      <c r="AGR54"/>
      <c r="AGS54"/>
      <c r="AGT54"/>
      <c r="AGU54"/>
      <c r="AGV54"/>
      <c r="AGW54"/>
      <c r="AGX54"/>
      <c r="AGY54"/>
      <c r="AGZ54"/>
      <c r="AHA54"/>
      <c r="AHB54"/>
      <c r="AHC54"/>
      <c r="AHD54"/>
      <c r="AHE54"/>
      <c r="AHF54"/>
      <c r="AHG54"/>
      <c r="AHH54"/>
      <c r="AHI54"/>
      <c r="AHJ54"/>
      <c r="AHK54"/>
      <c r="AHL54"/>
      <c r="AHM54"/>
      <c r="AHN54"/>
      <c r="AHO54"/>
      <c r="AHP54"/>
      <c r="AHQ54"/>
      <c r="AHR54"/>
      <c r="AHS54"/>
      <c r="AHT54"/>
      <c r="AHU54"/>
      <c r="AHV54"/>
      <c r="AHW54"/>
      <c r="AHX54"/>
      <c r="AHY54"/>
      <c r="AHZ54"/>
      <c r="AIA54"/>
      <c r="AIB54"/>
      <c r="AIC54"/>
      <c r="AID54"/>
      <c r="AIE54"/>
      <c r="AIF54"/>
      <c r="AIG54"/>
      <c r="AIH54"/>
      <c r="AII54"/>
      <c r="AIJ54"/>
      <c r="AIK54"/>
      <c r="AIL54"/>
      <c r="AIM54"/>
      <c r="AIN54"/>
      <c r="AIO54"/>
      <c r="AIP54"/>
      <c r="AIQ54"/>
      <c r="AIR54"/>
      <c r="AIS54"/>
      <c r="AIT54"/>
      <c r="AIU54"/>
      <c r="AIV54"/>
      <c r="AIW54"/>
      <c r="AIX54"/>
      <c r="AIY54"/>
      <c r="AIZ54"/>
      <c r="AJA54"/>
      <c r="AJB54"/>
      <c r="AJC54"/>
      <c r="AJD54"/>
      <c r="AJE54"/>
      <c r="AJF54"/>
      <c r="AJG54"/>
      <c r="AJH54"/>
      <c r="AJI54"/>
      <c r="AJJ54"/>
      <c r="AJK54"/>
      <c r="AJL54"/>
      <c r="AJM54"/>
      <c r="AJN54"/>
      <c r="AJO54"/>
      <c r="AJP54"/>
      <c r="AJQ54"/>
      <c r="AJR54"/>
      <c r="AJS54"/>
      <c r="AJT54"/>
      <c r="AJU54"/>
      <c r="AJV54"/>
      <c r="AJW54"/>
      <c r="AJX54"/>
      <c r="AJY54"/>
      <c r="AJZ54"/>
      <c r="AKA54"/>
      <c r="AKB54"/>
      <c r="AKC54"/>
      <c r="AKD54"/>
      <c r="AKE54"/>
      <c r="AKF54"/>
      <c r="AKG54"/>
      <c r="AKH54"/>
      <c r="AKI54"/>
      <c r="AKJ54"/>
      <c r="AKK54"/>
      <c r="AKL54"/>
      <c r="AKM54"/>
      <c r="AKN54"/>
      <c r="AKO54"/>
      <c r="AKP54"/>
      <c r="AKQ54"/>
      <c r="AKR54"/>
      <c r="AKS54"/>
      <c r="AKT54"/>
      <c r="AKU54"/>
      <c r="AKV54"/>
      <c r="AKW54"/>
      <c r="AKX54"/>
      <c r="AKY54"/>
      <c r="AKZ54"/>
      <c r="ALA54"/>
      <c r="ALB54"/>
      <c r="ALC54"/>
      <c r="ALD54"/>
      <c r="ALE54"/>
      <c r="ALF54"/>
      <c r="ALG54"/>
      <c r="ALH54"/>
      <c r="ALI54"/>
      <c r="ALJ54"/>
      <c r="ALK54"/>
      <c r="ALL54"/>
      <c r="ALM54"/>
      <c r="ALN54"/>
      <c r="ALO54"/>
      <c r="ALP54"/>
      <c r="ALQ54"/>
      <c r="ALR54"/>
      <c r="ALS54"/>
      <c r="ALT54"/>
      <c r="ALU54"/>
      <c r="ALV54"/>
      <c r="ALW54"/>
      <c r="ALX54"/>
      <c r="ALY54"/>
      <c r="ALZ54"/>
      <c r="AMA54"/>
      <c r="AMB54"/>
      <c r="AMC54"/>
      <c r="AMD54"/>
      <c r="AME54"/>
      <c r="AMF54"/>
      <c r="AMG54"/>
      <c r="AMH54"/>
      <c r="AMI54"/>
      <c r="AMJ54"/>
      <c r="AMK54"/>
      <c r="AML54"/>
      <c r="AMM54"/>
      <c r="AMN54"/>
      <c r="AMO54"/>
      <c r="AMP54"/>
      <c r="AMQ54"/>
      <c r="AMR54"/>
      <c r="AMS54"/>
      <c r="AMT54"/>
      <c r="AMU54"/>
      <c r="AMV54"/>
      <c r="AMW54"/>
      <c r="AMX54"/>
      <c r="AMY54"/>
      <c r="AMZ54"/>
      <c r="ANA54"/>
      <c r="ANB54"/>
      <c r="ANC54"/>
      <c r="AND54"/>
      <c r="ANE54"/>
      <c r="ANF54"/>
      <c r="ANG54"/>
      <c r="ANH54"/>
      <c r="ANI54"/>
      <c r="ANJ54"/>
      <c r="ANK54"/>
      <c r="ANL54"/>
      <c r="ANM54"/>
      <c r="ANN54"/>
      <c r="ANO54"/>
      <c r="ANP54"/>
      <c r="ANQ54"/>
      <c r="ANR54"/>
      <c r="ANS54"/>
      <c r="ANT54"/>
      <c r="ANU54"/>
      <c r="ANV54"/>
      <c r="ANW54"/>
      <c r="ANX54"/>
      <c r="ANY54"/>
      <c r="ANZ54"/>
      <c r="AOA54"/>
      <c r="AOB54"/>
      <c r="AOC54"/>
      <c r="AOD54"/>
      <c r="AOE54"/>
      <c r="AOF54"/>
      <c r="AOG54"/>
      <c r="AOH54"/>
      <c r="AOI54"/>
      <c r="AOJ54"/>
      <c r="AOK54"/>
      <c r="AOL54"/>
      <c r="AOM54"/>
      <c r="AON54"/>
      <c r="AOO54"/>
      <c r="AOP54"/>
      <c r="AOQ54"/>
      <c r="AOR54"/>
      <c r="AOS54"/>
      <c r="AOT54"/>
      <c r="AOU54"/>
      <c r="AOV54"/>
      <c r="AOW54"/>
      <c r="AOX54"/>
      <c r="AOY54"/>
      <c r="AOZ54"/>
      <c r="APA54"/>
      <c r="APB54"/>
      <c r="APC54"/>
      <c r="APD54"/>
      <c r="APE54"/>
      <c r="APF54"/>
      <c r="APG54"/>
      <c r="APH54"/>
      <c r="API54"/>
      <c r="APJ54"/>
      <c r="APK54"/>
      <c r="APL54"/>
      <c r="APM54"/>
      <c r="APN54"/>
      <c r="APO54"/>
      <c r="APP54"/>
      <c r="APQ54"/>
      <c r="APR54"/>
      <c r="APS54"/>
      <c r="APT54"/>
      <c r="APU54"/>
      <c r="APV54"/>
      <c r="APW54"/>
      <c r="APX54"/>
      <c r="APY54"/>
      <c r="APZ54"/>
      <c r="AQA54"/>
      <c r="AQB54"/>
      <c r="AQC54"/>
      <c r="AQD54"/>
      <c r="AQE54"/>
      <c r="AQF54"/>
      <c r="AQG54"/>
      <c r="AQH54"/>
      <c r="AQI54"/>
      <c r="AQJ54"/>
      <c r="AQK54"/>
      <c r="AQL54"/>
      <c r="AQM54"/>
      <c r="AQN54"/>
      <c r="AQO54"/>
      <c r="AQP54"/>
      <c r="AQQ54"/>
      <c r="AQR54"/>
      <c r="AQS54"/>
      <c r="AQT54"/>
      <c r="AQU54"/>
      <c r="AQV54"/>
      <c r="AQW54"/>
      <c r="AQX54"/>
      <c r="AQY54"/>
      <c r="AQZ54"/>
      <c r="ARA54"/>
      <c r="ARB54"/>
      <c r="ARC54"/>
      <c r="ARD54"/>
      <c r="ARE54"/>
      <c r="ARF54"/>
      <c r="ARG54"/>
      <c r="ARH54"/>
      <c r="ARI54"/>
      <c r="ARJ54"/>
      <c r="ARK54"/>
      <c r="ARL54"/>
      <c r="ARM54"/>
      <c r="ARN54"/>
      <c r="ARO54"/>
      <c r="ARP54"/>
      <c r="ARQ54"/>
      <c r="ARR54"/>
      <c r="ARS54"/>
      <c r="ART54"/>
      <c r="ARU54"/>
      <c r="ARV54"/>
      <c r="ARW54"/>
      <c r="ARX54"/>
      <c r="ARY54"/>
      <c r="ARZ54"/>
      <c r="ASA54"/>
      <c r="ASB54"/>
      <c r="ASC54"/>
      <c r="ASD54"/>
      <c r="ASE54"/>
      <c r="ASF54"/>
      <c r="ASG54"/>
      <c r="ASH54"/>
      <c r="ASI54"/>
      <c r="ASJ54"/>
      <c r="ASK54"/>
      <c r="ASL54"/>
      <c r="ASM54"/>
      <c r="ASN54"/>
      <c r="ASO54"/>
      <c r="ASP54"/>
      <c r="ASQ54"/>
      <c r="ASR54"/>
      <c r="ASS54"/>
      <c r="AST54"/>
      <c r="ASU54"/>
      <c r="ASV54"/>
      <c r="ASW54"/>
      <c r="ASX54"/>
      <c r="ASY54"/>
      <c r="ASZ54"/>
      <c r="ATA54"/>
      <c r="ATB54"/>
      <c r="ATC54"/>
      <c r="ATD54"/>
      <c r="ATE54"/>
      <c r="ATF54"/>
      <c r="ATG54"/>
      <c r="ATH54"/>
      <c r="ATI54"/>
      <c r="ATJ54"/>
      <c r="ATK54"/>
      <c r="ATL54"/>
      <c r="ATM54"/>
      <c r="ATN54"/>
      <c r="ATO54"/>
      <c r="ATP54"/>
      <c r="ATQ54"/>
      <c r="ATR54"/>
      <c r="ATS54"/>
      <c r="ATT54"/>
      <c r="ATU54"/>
      <c r="ATV54"/>
      <c r="ATW54"/>
      <c r="ATX54"/>
      <c r="ATY54"/>
      <c r="ATZ54"/>
      <c r="AUA54"/>
      <c r="AUB54"/>
      <c r="AUC54"/>
      <c r="AUD54"/>
      <c r="AUE54"/>
      <c r="AUF54"/>
      <c r="AUG54"/>
      <c r="AUH54"/>
      <c r="AUI54"/>
      <c r="AUJ54"/>
      <c r="AUK54"/>
      <c r="AUL54"/>
      <c r="AUM54"/>
      <c r="AUN54"/>
      <c r="AUO54"/>
      <c r="AUP54"/>
      <c r="AUQ54"/>
      <c r="AUR54"/>
      <c r="AUS54"/>
      <c r="AUT54"/>
      <c r="AUU54"/>
      <c r="AUV54"/>
      <c r="AUW54"/>
      <c r="AUX54"/>
      <c r="AUY54"/>
      <c r="AUZ54"/>
      <c r="AVA54"/>
      <c r="AVB54"/>
      <c r="AVC54"/>
      <c r="AVD54"/>
      <c r="AVE54"/>
      <c r="AVF54"/>
      <c r="AVG54"/>
      <c r="AVH54"/>
      <c r="AVI54"/>
      <c r="AVJ54"/>
      <c r="AVK54"/>
      <c r="AVL54"/>
      <c r="AVM54"/>
      <c r="AVN54"/>
      <c r="AVO54"/>
      <c r="AVP54"/>
      <c r="AVQ54"/>
      <c r="AVR54"/>
      <c r="AVS54"/>
      <c r="AVT54"/>
      <c r="AVU54"/>
      <c r="AVV54"/>
      <c r="AVW54"/>
      <c r="AVX54"/>
      <c r="AVY54"/>
      <c r="AVZ54"/>
      <c r="AWA54"/>
      <c r="AWB54"/>
      <c r="AWC54"/>
      <c r="AWD54"/>
      <c r="AWE54"/>
      <c r="AWF54"/>
      <c r="AWG54"/>
      <c r="AWH54"/>
      <c r="AWI54"/>
      <c r="AWJ54"/>
      <c r="AWK54"/>
      <c r="AWL54"/>
      <c r="AWM54"/>
      <c r="AWN54"/>
      <c r="AWO54"/>
      <c r="AWP54"/>
      <c r="AWQ54"/>
      <c r="AWR54"/>
      <c r="AWS54"/>
    </row>
    <row r="55" spans="1:1293" s="59" customFormat="1" x14ac:dyDescent="0.2">
      <c r="A55" s="270"/>
      <c r="B55" s="178" t="s">
        <v>108</v>
      </c>
      <c r="C55" s="179"/>
      <c r="D55" s="179" t="s">
        <v>71</v>
      </c>
      <c r="E55" s="268">
        <v>72137.11</v>
      </c>
      <c r="F55" s="268">
        <v>0</v>
      </c>
      <c r="G55" s="268">
        <v>99333.29</v>
      </c>
      <c r="H55" s="312">
        <f t="shared" si="13"/>
        <v>137.70067861049603</v>
      </c>
      <c r="I55" s="333">
        <v>0</v>
      </c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  <c r="RG55"/>
      <c r="RH55"/>
      <c r="RI55"/>
      <c r="RJ55"/>
      <c r="RK55"/>
      <c r="RL55"/>
      <c r="RM55"/>
      <c r="RN55"/>
      <c r="RO55"/>
      <c r="RP55"/>
      <c r="RQ55"/>
      <c r="RR55"/>
      <c r="RS55"/>
      <c r="RT55"/>
      <c r="RU55"/>
      <c r="RV55"/>
      <c r="RW55"/>
      <c r="RX55"/>
      <c r="RY55"/>
      <c r="RZ55"/>
      <c r="SA55"/>
      <c r="SB55"/>
      <c r="SC55"/>
      <c r="SD55"/>
      <c r="SE55"/>
      <c r="SF55"/>
      <c r="SG55"/>
      <c r="SH55"/>
      <c r="SI55"/>
      <c r="SJ55"/>
      <c r="SK55"/>
      <c r="SL55"/>
      <c r="SM55"/>
      <c r="SN55"/>
      <c r="SO55"/>
      <c r="SP55"/>
      <c r="SQ55"/>
      <c r="SR55"/>
      <c r="SS55"/>
      <c r="ST55"/>
      <c r="SU55"/>
      <c r="SV55"/>
      <c r="SW55"/>
      <c r="SX55"/>
      <c r="SY55"/>
      <c r="SZ55"/>
      <c r="TA55"/>
      <c r="TB55"/>
      <c r="TC55"/>
      <c r="TD55"/>
      <c r="TE55"/>
      <c r="TF55"/>
      <c r="TG55"/>
      <c r="TH55"/>
      <c r="TI55"/>
      <c r="TJ55"/>
      <c r="TK55"/>
      <c r="TL55"/>
      <c r="TM55"/>
      <c r="TN55"/>
      <c r="TO55"/>
      <c r="TP55"/>
      <c r="TQ55"/>
      <c r="TR55"/>
      <c r="TS55"/>
      <c r="TT55"/>
      <c r="TU55"/>
      <c r="TV55"/>
      <c r="TW55"/>
      <c r="TX55"/>
      <c r="TY55"/>
      <c r="TZ55"/>
      <c r="UA55"/>
      <c r="UB55"/>
      <c r="UC55"/>
      <c r="UD55"/>
      <c r="UE55"/>
      <c r="UF55"/>
      <c r="UG55"/>
      <c r="UH55"/>
      <c r="UI55"/>
      <c r="UJ55"/>
      <c r="UK55"/>
      <c r="UL55"/>
      <c r="UM55"/>
      <c r="UN55"/>
      <c r="UO55"/>
      <c r="UP55"/>
      <c r="UQ55"/>
      <c r="UR55"/>
      <c r="US55"/>
      <c r="UT55"/>
      <c r="UU55"/>
      <c r="UV55"/>
      <c r="UW55"/>
      <c r="UX55"/>
      <c r="UY55"/>
      <c r="UZ55"/>
      <c r="VA55"/>
      <c r="VB55"/>
      <c r="VC55"/>
      <c r="VD55"/>
      <c r="VE55"/>
      <c r="VF55"/>
      <c r="VG55"/>
      <c r="VH55"/>
      <c r="VI55"/>
      <c r="VJ55"/>
      <c r="VK55"/>
      <c r="VL55"/>
      <c r="VM55"/>
      <c r="VN55"/>
      <c r="VO55"/>
      <c r="VP55"/>
      <c r="VQ55"/>
      <c r="VR55"/>
      <c r="VS55"/>
      <c r="VT55"/>
      <c r="VU55"/>
      <c r="VV55"/>
      <c r="VW55"/>
      <c r="VX55"/>
      <c r="VY55"/>
      <c r="VZ55"/>
      <c r="WA55"/>
      <c r="WB55"/>
      <c r="WC55"/>
      <c r="WD55"/>
      <c r="WE55"/>
      <c r="WF55"/>
      <c r="WG55"/>
      <c r="WH55"/>
      <c r="WI55"/>
      <c r="WJ55"/>
      <c r="WK55"/>
      <c r="WL55"/>
      <c r="WM55"/>
      <c r="WN55"/>
      <c r="WO55"/>
      <c r="WP55"/>
      <c r="WQ55"/>
      <c r="WR55"/>
      <c r="WS55"/>
      <c r="WT55"/>
      <c r="WU55"/>
      <c r="WV55"/>
      <c r="WW55"/>
      <c r="WX55"/>
      <c r="WY55"/>
      <c r="WZ55"/>
      <c r="XA55"/>
      <c r="XB55"/>
      <c r="XC55"/>
      <c r="XD55"/>
      <c r="XE55"/>
      <c r="XF55"/>
      <c r="XG55"/>
      <c r="XH55"/>
      <c r="XI55"/>
      <c r="XJ55"/>
      <c r="XK55"/>
      <c r="XL55"/>
      <c r="XM55"/>
      <c r="XN55"/>
      <c r="XO55"/>
      <c r="XP55"/>
      <c r="XQ55"/>
      <c r="XR55"/>
      <c r="XS55"/>
      <c r="XT55"/>
      <c r="XU55"/>
      <c r="XV55"/>
      <c r="XW55"/>
      <c r="XX55"/>
      <c r="XY55"/>
      <c r="XZ55"/>
      <c r="YA55"/>
      <c r="YB55"/>
      <c r="YC55"/>
      <c r="YD55"/>
      <c r="YE55"/>
      <c r="YF55"/>
      <c r="YG55"/>
      <c r="YH55"/>
      <c r="YI55"/>
      <c r="YJ55"/>
      <c r="YK55"/>
      <c r="YL55"/>
      <c r="YM55"/>
      <c r="YN55"/>
      <c r="YO55"/>
      <c r="YP55"/>
      <c r="YQ55"/>
      <c r="YR55"/>
      <c r="YS55"/>
      <c r="YT55"/>
      <c r="YU55"/>
      <c r="YV55"/>
      <c r="YW55"/>
      <c r="YX55"/>
      <c r="YY55"/>
      <c r="YZ55"/>
      <c r="ZA55"/>
      <c r="ZB55"/>
      <c r="ZC55"/>
      <c r="ZD55"/>
      <c r="ZE55"/>
      <c r="ZF55"/>
      <c r="ZG55"/>
      <c r="ZH55"/>
      <c r="ZI55"/>
      <c r="ZJ55"/>
      <c r="ZK55"/>
      <c r="ZL55"/>
      <c r="ZM55"/>
      <c r="ZN55"/>
      <c r="ZO55"/>
      <c r="ZP55"/>
      <c r="ZQ55"/>
      <c r="ZR55"/>
      <c r="ZS55"/>
      <c r="ZT55"/>
      <c r="ZU55"/>
      <c r="ZV55"/>
      <c r="ZW55"/>
      <c r="ZX55"/>
      <c r="ZY55"/>
      <c r="ZZ55"/>
      <c r="AAA55"/>
      <c r="AAB55"/>
      <c r="AAC55"/>
      <c r="AAD55"/>
      <c r="AAE55"/>
      <c r="AAF55"/>
      <c r="AAG55"/>
      <c r="AAH55"/>
      <c r="AAI55"/>
      <c r="AAJ55"/>
      <c r="AAK55"/>
      <c r="AAL55"/>
      <c r="AAM55"/>
      <c r="AAN55"/>
      <c r="AAO55"/>
      <c r="AAP55"/>
      <c r="AAQ55"/>
      <c r="AAR55"/>
      <c r="AAS55"/>
      <c r="AAT55"/>
      <c r="AAU55"/>
      <c r="AAV55"/>
      <c r="AAW55"/>
      <c r="AAX55"/>
      <c r="AAY55"/>
      <c r="AAZ55"/>
      <c r="ABA55"/>
      <c r="ABB55"/>
      <c r="ABC55"/>
      <c r="ABD55"/>
      <c r="ABE55"/>
      <c r="ABF55"/>
      <c r="ABG55"/>
      <c r="ABH55"/>
      <c r="ABI55"/>
      <c r="ABJ55"/>
      <c r="ABK55"/>
      <c r="ABL55"/>
      <c r="ABM55"/>
      <c r="ABN55"/>
      <c r="ABO55"/>
      <c r="ABP55"/>
      <c r="ABQ55"/>
      <c r="ABR55"/>
      <c r="ABS55"/>
      <c r="ABT55"/>
      <c r="ABU55"/>
      <c r="ABV55"/>
      <c r="ABW55"/>
      <c r="ABX55"/>
      <c r="ABY55"/>
      <c r="ABZ55"/>
      <c r="ACA55"/>
      <c r="ACB55"/>
      <c r="ACC55"/>
      <c r="ACD55"/>
      <c r="ACE55"/>
      <c r="ACF55"/>
      <c r="ACG55"/>
      <c r="ACH55"/>
      <c r="ACI55"/>
      <c r="ACJ55"/>
      <c r="ACK55"/>
      <c r="ACL55"/>
      <c r="ACM55"/>
      <c r="ACN55"/>
      <c r="ACO55"/>
      <c r="ACP55"/>
      <c r="ACQ55"/>
      <c r="ACR55"/>
      <c r="ACS55"/>
      <c r="ACT55"/>
      <c r="ACU55"/>
      <c r="ACV55"/>
      <c r="ACW55"/>
      <c r="ACX55"/>
      <c r="ACY55"/>
      <c r="ACZ55"/>
      <c r="ADA55"/>
      <c r="ADB55"/>
      <c r="ADC55"/>
      <c r="ADD55"/>
      <c r="ADE55"/>
      <c r="ADF55"/>
      <c r="ADG55"/>
      <c r="ADH55"/>
      <c r="ADI55"/>
      <c r="ADJ55"/>
      <c r="ADK55"/>
      <c r="ADL55"/>
      <c r="ADM55"/>
      <c r="ADN55"/>
      <c r="ADO55"/>
      <c r="ADP55"/>
      <c r="ADQ55"/>
      <c r="ADR55"/>
      <c r="ADS55"/>
      <c r="ADT55"/>
      <c r="ADU55"/>
      <c r="ADV55"/>
      <c r="ADW55"/>
      <c r="ADX55"/>
      <c r="ADY55"/>
      <c r="ADZ55"/>
      <c r="AEA55"/>
      <c r="AEB55"/>
      <c r="AEC55"/>
      <c r="AED55"/>
      <c r="AEE55"/>
      <c r="AEF55"/>
      <c r="AEG55"/>
      <c r="AEH55"/>
      <c r="AEI55"/>
      <c r="AEJ55"/>
      <c r="AEK55"/>
      <c r="AEL55"/>
      <c r="AEM55"/>
      <c r="AEN55"/>
      <c r="AEO55"/>
      <c r="AEP55"/>
      <c r="AEQ55"/>
      <c r="AER55"/>
      <c r="AES55"/>
      <c r="AET55"/>
      <c r="AEU55"/>
      <c r="AEV55"/>
      <c r="AEW55"/>
      <c r="AEX55"/>
      <c r="AEY55"/>
      <c r="AEZ55"/>
      <c r="AFA55"/>
      <c r="AFB55"/>
      <c r="AFC55"/>
      <c r="AFD55"/>
      <c r="AFE55"/>
      <c r="AFF55"/>
      <c r="AFG55"/>
      <c r="AFH55"/>
      <c r="AFI55"/>
      <c r="AFJ55"/>
      <c r="AFK55"/>
      <c r="AFL55"/>
      <c r="AFM55"/>
      <c r="AFN55"/>
      <c r="AFO55"/>
      <c r="AFP55"/>
      <c r="AFQ55"/>
      <c r="AFR55"/>
      <c r="AFS55"/>
      <c r="AFT55"/>
      <c r="AFU55"/>
      <c r="AFV55"/>
      <c r="AFW55"/>
      <c r="AFX55"/>
      <c r="AFY55"/>
      <c r="AFZ55"/>
      <c r="AGA55"/>
      <c r="AGB55"/>
      <c r="AGC55"/>
      <c r="AGD55"/>
      <c r="AGE55"/>
      <c r="AGF55"/>
      <c r="AGG55"/>
      <c r="AGH55"/>
      <c r="AGI55"/>
      <c r="AGJ55"/>
      <c r="AGK55"/>
      <c r="AGL55"/>
      <c r="AGM55"/>
      <c r="AGN55"/>
      <c r="AGO55"/>
      <c r="AGP55"/>
      <c r="AGQ55"/>
      <c r="AGR55"/>
      <c r="AGS55"/>
      <c r="AGT55"/>
      <c r="AGU55"/>
      <c r="AGV55"/>
      <c r="AGW55"/>
      <c r="AGX55"/>
      <c r="AGY55"/>
      <c r="AGZ55"/>
      <c r="AHA55"/>
      <c r="AHB55"/>
      <c r="AHC55"/>
      <c r="AHD55"/>
      <c r="AHE55"/>
      <c r="AHF55"/>
      <c r="AHG55"/>
      <c r="AHH55"/>
      <c r="AHI55"/>
      <c r="AHJ55"/>
      <c r="AHK55"/>
      <c r="AHL55"/>
      <c r="AHM55"/>
      <c r="AHN55"/>
      <c r="AHO55"/>
      <c r="AHP55"/>
      <c r="AHQ55"/>
      <c r="AHR55"/>
      <c r="AHS55"/>
      <c r="AHT55"/>
      <c r="AHU55"/>
      <c r="AHV55"/>
      <c r="AHW55"/>
      <c r="AHX55"/>
      <c r="AHY55"/>
      <c r="AHZ55"/>
      <c r="AIA55"/>
      <c r="AIB55"/>
      <c r="AIC55"/>
      <c r="AID55"/>
      <c r="AIE55"/>
      <c r="AIF55"/>
      <c r="AIG55"/>
      <c r="AIH55"/>
      <c r="AII55"/>
      <c r="AIJ55"/>
      <c r="AIK55"/>
      <c r="AIL55"/>
      <c r="AIM55"/>
      <c r="AIN55"/>
      <c r="AIO55"/>
      <c r="AIP55"/>
      <c r="AIQ55"/>
      <c r="AIR55"/>
      <c r="AIS55"/>
      <c r="AIT55"/>
      <c r="AIU55"/>
      <c r="AIV55"/>
      <c r="AIW55"/>
      <c r="AIX55"/>
      <c r="AIY55"/>
      <c r="AIZ55"/>
      <c r="AJA55"/>
      <c r="AJB55"/>
      <c r="AJC55"/>
      <c r="AJD55"/>
      <c r="AJE55"/>
      <c r="AJF55"/>
      <c r="AJG55"/>
      <c r="AJH55"/>
      <c r="AJI55"/>
      <c r="AJJ55"/>
      <c r="AJK55"/>
      <c r="AJL55"/>
      <c r="AJM55"/>
      <c r="AJN55"/>
      <c r="AJO55"/>
      <c r="AJP55"/>
      <c r="AJQ55"/>
      <c r="AJR55"/>
      <c r="AJS55"/>
      <c r="AJT55"/>
      <c r="AJU55"/>
      <c r="AJV55"/>
      <c r="AJW55"/>
      <c r="AJX55"/>
      <c r="AJY55"/>
      <c r="AJZ55"/>
      <c r="AKA55"/>
      <c r="AKB55"/>
      <c r="AKC55"/>
      <c r="AKD55"/>
      <c r="AKE55"/>
      <c r="AKF55"/>
      <c r="AKG55"/>
      <c r="AKH55"/>
      <c r="AKI55"/>
      <c r="AKJ55"/>
      <c r="AKK55"/>
      <c r="AKL55"/>
      <c r="AKM55"/>
      <c r="AKN55"/>
      <c r="AKO55"/>
      <c r="AKP55"/>
      <c r="AKQ55"/>
      <c r="AKR55"/>
      <c r="AKS55"/>
      <c r="AKT55"/>
      <c r="AKU55"/>
      <c r="AKV55"/>
      <c r="AKW55"/>
      <c r="AKX55"/>
      <c r="AKY55"/>
      <c r="AKZ55"/>
      <c r="ALA55"/>
      <c r="ALB55"/>
      <c r="ALC55"/>
      <c r="ALD55"/>
      <c r="ALE55"/>
      <c r="ALF55"/>
      <c r="ALG55"/>
      <c r="ALH55"/>
      <c r="ALI55"/>
      <c r="ALJ55"/>
      <c r="ALK55"/>
      <c r="ALL55"/>
      <c r="ALM55"/>
      <c r="ALN55"/>
      <c r="ALO55"/>
      <c r="ALP55"/>
      <c r="ALQ55"/>
      <c r="ALR55"/>
      <c r="ALS55"/>
      <c r="ALT55"/>
      <c r="ALU55"/>
      <c r="ALV55"/>
      <c r="ALW55"/>
      <c r="ALX55"/>
      <c r="ALY55"/>
      <c r="ALZ55"/>
      <c r="AMA55"/>
      <c r="AMB55"/>
      <c r="AMC55"/>
      <c r="AMD55"/>
      <c r="AME55"/>
      <c r="AMF55"/>
      <c r="AMG55"/>
      <c r="AMH55"/>
      <c r="AMI55"/>
      <c r="AMJ55"/>
      <c r="AMK55"/>
      <c r="AML55"/>
      <c r="AMM55"/>
      <c r="AMN55"/>
      <c r="AMO55"/>
      <c r="AMP55"/>
      <c r="AMQ55"/>
      <c r="AMR55"/>
      <c r="AMS55"/>
      <c r="AMT55"/>
      <c r="AMU55"/>
      <c r="AMV55"/>
      <c r="AMW55"/>
      <c r="AMX55"/>
      <c r="AMY55"/>
      <c r="AMZ55"/>
      <c r="ANA55"/>
      <c r="ANB55"/>
      <c r="ANC55"/>
      <c r="AND55"/>
      <c r="ANE55"/>
      <c r="ANF55"/>
      <c r="ANG55"/>
      <c r="ANH55"/>
      <c r="ANI55"/>
      <c r="ANJ55"/>
      <c r="ANK55"/>
      <c r="ANL55"/>
      <c r="ANM55"/>
      <c r="ANN55"/>
      <c r="ANO55"/>
      <c r="ANP55"/>
      <c r="ANQ55"/>
      <c r="ANR55"/>
      <c r="ANS55"/>
      <c r="ANT55"/>
      <c r="ANU55"/>
      <c r="ANV55"/>
      <c r="ANW55"/>
      <c r="ANX55"/>
      <c r="ANY55"/>
      <c r="ANZ55"/>
      <c r="AOA55"/>
      <c r="AOB55"/>
      <c r="AOC55"/>
      <c r="AOD55"/>
      <c r="AOE55"/>
      <c r="AOF55"/>
      <c r="AOG55"/>
      <c r="AOH55"/>
      <c r="AOI55"/>
      <c r="AOJ55"/>
      <c r="AOK55"/>
      <c r="AOL55"/>
      <c r="AOM55"/>
      <c r="AON55"/>
      <c r="AOO55"/>
      <c r="AOP55"/>
      <c r="AOQ55"/>
      <c r="AOR55"/>
      <c r="AOS55"/>
      <c r="AOT55"/>
      <c r="AOU55"/>
      <c r="AOV55"/>
      <c r="AOW55"/>
      <c r="AOX55"/>
      <c r="AOY55"/>
      <c r="AOZ55"/>
      <c r="APA55"/>
      <c r="APB55"/>
      <c r="APC55"/>
      <c r="APD55"/>
      <c r="APE55"/>
      <c r="APF55"/>
      <c r="APG55"/>
      <c r="APH55"/>
      <c r="API55"/>
      <c r="APJ55"/>
      <c r="APK55"/>
      <c r="APL55"/>
      <c r="APM55"/>
      <c r="APN55"/>
      <c r="APO55"/>
      <c r="APP55"/>
      <c r="APQ55"/>
      <c r="APR55"/>
      <c r="APS55"/>
      <c r="APT55"/>
      <c r="APU55"/>
      <c r="APV55"/>
      <c r="APW55"/>
      <c r="APX55"/>
      <c r="APY55"/>
      <c r="APZ55"/>
      <c r="AQA55"/>
      <c r="AQB55"/>
      <c r="AQC55"/>
      <c r="AQD55"/>
      <c r="AQE55"/>
      <c r="AQF55"/>
      <c r="AQG55"/>
      <c r="AQH55"/>
      <c r="AQI55"/>
      <c r="AQJ55"/>
      <c r="AQK55"/>
      <c r="AQL55"/>
      <c r="AQM55"/>
      <c r="AQN55"/>
      <c r="AQO55"/>
      <c r="AQP55"/>
      <c r="AQQ55"/>
      <c r="AQR55"/>
      <c r="AQS55"/>
      <c r="AQT55"/>
      <c r="AQU55"/>
      <c r="AQV55"/>
      <c r="AQW55"/>
      <c r="AQX55"/>
      <c r="AQY55"/>
      <c r="AQZ55"/>
      <c r="ARA55"/>
      <c r="ARB55"/>
      <c r="ARC55"/>
      <c r="ARD55"/>
      <c r="ARE55"/>
      <c r="ARF55"/>
      <c r="ARG55"/>
      <c r="ARH55"/>
      <c r="ARI55"/>
      <c r="ARJ55"/>
      <c r="ARK55"/>
      <c r="ARL55"/>
      <c r="ARM55"/>
      <c r="ARN55"/>
      <c r="ARO55"/>
      <c r="ARP55"/>
      <c r="ARQ55"/>
      <c r="ARR55"/>
      <c r="ARS55"/>
      <c r="ART55"/>
      <c r="ARU55"/>
      <c r="ARV55"/>
      <c r="ARW55"/>
      <c r="ARX55"/>
      <c r="ARY55"/>
      <c r="ARZ55"/>
      <c r="ASA55"/>
      <c r="ASB55"/>
      <c r="ASC55"/>
      <c r="ASD55"/>
      <c r="ASE55"/>
      <c r="ASF55"/>
      <c r="ASG55"/>
      <c r="ASH55"/>
      <c r="ASI55"/>
      <c r="ASJ55"/>
      <c r="ASK55"/>
      <c r="ASL55"/>
      <c r="ASM55"/>
      <c r="ASN55"/>
      <c r="ASO55"/>
      <c r="ASP55"/>
      <c r="ASQ55"/>
      <c r="ASR55"/>
      <c r="ASS55"/>
      <c r="AST55"/>
      <c r="ASU55"/>
      <c r="ASV55"/>
      <c r="ASW55"/>
      <c r="ASX55"/>
      <c r="ASY55"/>
      <c r="ASZ55"/>
      <c r="ATA55"/>
      <c r="ATB55"/>
      <c r="ATC55"/>
      <c r="ATD55"/>
      <c r="ATE55"/>
      <c r="ATF55"/>
      <c r="ATG55"/>
      <c r="ATH55"/>
      <c r="ATI55"/>
      <c r="ATJ55"/>
      <c r="ATK55"/>
      <c r="ATL55"/>
      <c r="ATM55"/>
      <c r="ATN55"/>
      <c r="ATO55"/>
      <c r="ATP55"/>
      <c r="ATQ55"/>
      <c r="ATR55"/>
      <c r="ATS55"/>
      <c r="ATT55"/>
      <c r="ATU55"/>
      <c r="ATV55"/>
      <c r="ATW55"/>
      <c r="ATX55"/>
      <c r="ATY55"/>
      <c r="ATZ55"/>
      <c r="AUA55"/>
      <c r="AUB55"/>
      <c r="AUC55"/>
      <c r="AUD55"/>
      <c r="AUE55"/>
      <c r="AUF55"/>
      <c r="AUG55"/>
      <c r="AUH55"/>
      <c r="AUI55"/>
      <c r="AUJ55"/>
      <c r="AUK55"/>
      <c r="AUL55"/>
      <c r="AUM55"/>
      <c r="AUN55"/>
      <c r="AUO55"/>
      <c r="AUP55"/>
      <c r="AUQ55"/>
      <c r="AUR55"/>
      <c r="AUS55"/>
      <c r="AUT55"/>
      <c r="AUU55"/>
      <c r="AUV55"/>
      <c r="AUW55"/>
      <c r="AUX55"/>
      <c r="AUY55"/>
      <c r="AUZ55"/>
      <c r="AVA55"/>
      <c r="AVB55"/>
      <c r="AVC55"/>
      <c r="AVD55"/>
      <c r="AVE55"/>
      <c r="AVF55"/>
      <c r="AVG55"/>
      <c r="AVH55"/>
      <c r="AVI55"/>
      <c r="AVJ55"/>
      <c r="AVK55"/>
      <c r="AVL55"/>
      <c r="AVM55"/>
      <c r="AVN55"/>
      <c r="AVO55"/>
      <c r="AVP55"/>
      <c r="AVQ55"/>
      <c r="AVR55"/>
      <c r="AVS55"/>
      <c r="AVT55"/>
      <c r="AVU55"/>
      <c r="AVV55"/>
      <c r="AVW55"/>
      <c r="AVX55"/>
      <c r="AVY55"/>
      <c r="AVZ55"/>
      <c r="AWA55"/>
      <c r="AWB55"/>
      <c r="AWC55"/>
      <c r="AWD55"/>
      <c r="AWE55"/>
      <c r="AWF55"/>
      <c r="AWG55"/>
      <c r="AWH55"/>
      <c r="AWI55"/>
      <c r="AWJ55"/>
      <c r="AWK55"/>
      <c r="AWL55"/>
      <c r="AWM55"/>
      <c r="AWN55"/>
      <c r="AWO55"/>
      <c r="AWP55"/>
      <c r="AWQ55"/>
      <c r="AWR55"/>
      <c r="AWS55"/>
    </row>
    <row r="56" spans="1:1293" s="54" customFormat="1" x14ac:dyDescent="0.2">
      <c r="A56" s="159"/>
      <c r="B56" s="165">
        <v>313</v>
      </c>
      <c r="C56" s="267"/>
      <c r="D56" s="267" t="s">
        <v>68</v>
      </c>
      <c r="E56" s="167">
        <f>SUM(E57:E58)</f>
        <v>415429.22</v>
      </c>
      <c r="F56" s="167">
        <f>F57+F58</f>
        <v>0</v>
      </c>
      <c r="G56" s="167">
        <f>SUM(G57:G58)</f>
        <v>469413.81999999995</v>
      </c>
      <c r="H56" s="273">
        <f t="shared" si="13"/>
        <v>112.99489718128157</v>
      </c>
      <c r="I56" s="294">
        <v>0</v>
      </c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  <c r="RG56"/>
      <c r="RH56"/>
      <c r="RI56"/>
      <c r="RJ56"/>
      <c r="RK56"/>
      <c r="RL56"/>
      <c r="RM56"/>
      <c r="RN56"/>
      <c r="RO56"/>
      <c r="RP56"/>
      <c r="RQ56"/>
      <c r="RR56"/>
      <c r="RS56"/>
      <c r="RT56"/>
      <c r="RU56"/>
      <c r="RV56"/>
      <c r="RW56"/>
      <c r="RX56"/>
      <c r="RY56"/>
      <c r="RZ56"/>
      <c r="SA56"/>
      <c r="SB56"/>
      <c r="SC56"/>
      <c r="SD56"/>
      <c r="SE56"/>
      <c r="SF56"/>
      <c r="SG56"/>
      <c r="SH56"/>
      <c r="SI56"/>
      <c r="SJ56"/>
      <c r="SK56"/>
      <c r="SL56"/>
      <c r="SM56"/>
      <c r="SN56"/>
      <c r="SO56"/>
      <c r="SP56"/>
      <c r="SQ56"/>
      <c r="SR56"/>
      <c r="SS56"/>
      <c r="ST56"/>
      <c r="SU56"/>
      <c r="SV56"/>
      <c r="SW56"/>
      <c r="SX56"/>
      <c r="SY56"/>
      <c r="SZ56"/>
      <c r="TA56"/>
      <c r="TB56"/>
      <c r="TC56"/>
      <c r="TD56"/>
      <c r="TE56"/>
      <c r="TF56"/>
      <c r="TG56"/>
      <c r="TH56"/>
      <c r="TI56"/>
      <c r="TJ56"/>
      <c r="TK56"/>
      <c r="TL56"/>
      <c r="TM56"/>
      <c r="TN56"/>
      <c r="TO56"/>
      <c r="TP56"/>
      <c r="TQ56"/>
      <c r="TR56"/>
      <c r="TS56"/>
      <c r="TT56"/>
      <c r="TU56"/>
      <c r="TV56"/>
      <c r="TW56"/>
      <c r="TX56"/>
      <c r="TY56"/>
      <c r="TZ56"/>
      <c r="UA56"/>
      <c r="UB56"/>
      <c r="UC56"/>
      <c r="UD56"/>
      <c r="UE56"/>
      <c r="UF56"/>
      <c r="UG56"/>
      <c r="UH56"/>
      <c r="UI56"/>
      <c r="UJ56"/>
      <c r="UK56"/>
      <c r="UL56"/>
      <c r="UM56"/>
      <c r="UN56"/>
      <c r="UO56"/>
      <c r="UP56"/>
      <c r="UQ56"/>
      <c r="UR56"/>
      <c r="US56"/>
      <c r="UT56"/>
      <c r="UU56"/>
      <c r="UV56"/>
      <c r="UW56"/>
      <c r="UX56"/>
      <c r="UY56"/>
      <c r="UZ56"/>
      <c r="VA56"/>
      <c r="VB56"/>
      <c r="VC56"/>
      <c r="VD56"/>
      <c r="VE56"/>
      <c r="VF56"/>
      <c r="VG56"/>
      <c r="VH56"/>
      <c r="VI56"/>
      <c r="VJ56"/>
      <c r="VK56"/>
      <c r="VL56"/>
      <c r="VM56"/>
      <c r="VN56"/>
      <c r="VO56"/>
      <c r="VP56"/>
      <c r="VQ56"/>
      <c r="VR56"/>
      <c r="VS56"/>
      <c r="VT56"/>
      <c r="VU56"/>
      <c r="VV56"/>
      <c r="VW56"/>
      <c r="VX56"/>
      <c r="VY56"/>
      <c r="VZ56"/>
      <c r="WA56"/>
      <c r="WB56"/>
      <c r="WC56"/>
      <c r="WD56"/>
      <c r="WE56"/>
      <c r="WF56"/>
      <c r="WG56"/>
      <c r="WH56"/>
      <c r="WI56"/>
      <c r="WJ56"/>
      <c r="WK56"/>
      <c r="WL56"/>
      <c r="WM56"/>
      <c r="WN56"/>
      <c r="WO56"/>
      <c r="WP56"/>
      <c r="WQ56"/>
      <c r="WR56"/>
      <c r="WS56"/>
      <c r="WT56"/>
      <c r="WU56"/>
      <c r="WV56"/>
      <c r="WW56"/>
      <c r="WX56"/>
      <c r="WY56"/>
      <c r="WZ56"/>
      <c r="XA56"/>
      <c r="XB56"/>
      <c r="XC56"/>
      <c r="XD56"/>
      <c r="XE56"/>
      <c r="XF56"/>
      <c r="XG56"/>
      <c r="XH56"/>
      <c r="XI56"/>
      <c r="XJ56"/>
      <c r="XK56"/>
      <c r="XL56"/>
      <c r="XM56"/>
      <c r="XN56"/>
      <c r="XO56"/>
      <c r="XP56"/>
      <c r="XQ56"/>
      <c r="XR56"/>
      <c r="XS56"/>
      <c r="XT56"/>
      <c r="XU56"/>
      <c r="XV56"/>
      <c r="XW56"/>
      <c r="XX56"/>
      <c r="XY56"/>
      <c r="XZ56"/>
      <c r="YA56"/>
      <c r="YB56"/>
      <c r="YC56"/>
      <c r="YD56"/>
      <c r="YE56"/>
      <c r="YF56"/>
      <c r="YG56"/>
      <c r="YH56"/>
      <c r="YI56"/>
      <c r="YJ56"/>
      <c r="YK56"/>
      <c r="YL56"/>
      <c r="YM56"/>
      <c r="YN56"/>
      <c r="YO56"/>
      <c r="YP56"/>
      <c r="YQ56"/>
      <c r="YR56"/>
      <c r="YS56"/>
      <c r="YT56"/>
      <c r="YU56"/>
      <c r="YV56"/>
      <c r="YW56"/>
      <c r="YX56"/>
      <c r="YY56"/>
      <c r="YZ56"/>
      <c r="ZA56"/>
      <c r="ZB56"/>
      <c r="ZC56"/>
      <c r="ZD56"/>
      <c r="ZE56"/>
      <c r="ZF56"/>
      <c r="ZG56"/>
      <c r="ZH56"/>
      <c r="ZI56"/>
      <c r="ZJ56"/>
      <c r="ZK56"/>
      <c r="ZL56"/>
      <c r="ZM56"/>
      <c r="ZN56"/>
      <c r="ZO56"/>
      <c r="ZP56"/>
      <c r="ZQ56"/>
      <c r="ZR56"/>
      <c r="ZS56"/>
      <c r="ZT56"/>
      <c r="ZU56"/>
      <c r="ZV56"/>
      <c r="ZW56"/>
      <c r="ZX56"/>
      <c r="ZY56"/>
      <c r="ZZ56"/>
      <c r="AAA56"/>
      <c r="AAB56"/>
      <c r="AAC56"/>
      <c r="AAD56"/>
      <c r="AAE56"/>
      <c r="AAF56"/>
      <c r="AAG56"/>
      <c r="AAH56"/>
      <c r="AAI56"/>
      <c r="AAJ56"/>
      <c r="AAK56"/>
      <c r="AAL56"/>
      <c r="AAM56"/>
      <c r="AAN56"/>
      <c r="AAO56"/>
      <c r="AAP56"/>
      <c r="AAQ56"/>
      <c r="AAR56"/>
      <c r="AAS56"/>
      <c r="AAT56"/>
      <c r="AAU56"/>
      <c r="AAV56"/>
      <c r="AAW56"/>
      <c r="AAX56"/>
      <c r="AAY56"/>
      <c r="AAZ56"/>
      <c r="ABA56"/>
      <c r="ABB56"/>
      <c r="ABC56"/>
      <c r="ABD56"/>
      <c r="ABE56"/>
      <c r="ABF56"/>
      <c r="ABG56"/>
      <c r="ABH56"/>
      <c r="ABI56"/>
      <c r="ABJ56"/>
      <c r="ABK56"/>
      <c r="ABL56"/>
      <c r="ABM56"/>
      <c r="ABN56"/>
      <c r="ABO56"/>
      <c r="ABP56"/>
      <c r="ABQ56"/>
      <c r="ABR56"/>
      <c r="ABS56"/>
      <c r="ABT56"/>
      <c r="ABU56"/>
      <c r="ABV56"/>
      <c r="ABW56"/>
      <c r="ABX56"/>
      <c r="ABY56"/>
      <c r="ABZ56"/>
      <c r="ACA56"/>
      <c r="ACB56"/>
      <c r="ACC56"/>
      <c r="ACD56"/>
      <c r="ACE56"/>
      <c r="ACF56"/>
      <c r="ACG56"/>
      <c r="ACH56"/>
      <c r="ACI56"/>
      <c r="ACJ56"/>
      <c r="ACK56"/>
      <c r="ACL56"/>
      <c r="ACM56"/>
      <c r="ACN56"/>
      <c r="ACO56"/>
      <c r="ACP56"/>
      <c r="ACQ56"/>
      <c r="ACR56"/>
      <c r="ACS56"/>
      <c r="ACT56"/>
      <c r="ACU56"/>
      <c r="ACV56"/>
      <c r="ACW56"/>
      <c r="ACX56"/>
      <c r="ACY56"/>
      <c r="ACZ56"/>
      <c r="ADA56"/>
      <c r="ADB56"/>
      <c r="ADC56"/>
      <c r="ADD56"/>
      <c r="ADE56"/>
      <c r="ADF56"/>
      <c r="ADG56"/>
      <c r="ADH56"/>
      <c r="ADI56"/>
      <c r="ADJ56"/>
      <c r="ADK56"/>
      <c r="ADL56"/>
      <c r="ADM56"/>
      <c r="ADN56"/>
      <c r="ADO56"/>
      <c r="ADP56"/>
      <c r="ADQ56"/>
      <c r="ADR56"/>
      <c r="ADS56"/>
      <c r="ADT56"/>
      <c r="ADU56"/>
      <c r="ADV56"/>
      <c r="ADW56"/>
      <c r="ADX56"/>
      <c r="ADY56"/>
      <c r="ADZ56"/>
      <c r="AEA56"/>
      <c r="AEB56"/>
      <c r="AEC56"/>
      <c r="AED56"/>
      <c r="AEE56"/>
      <c r="AEF56"/>
      <c r="AEG56"/>
      <c r="AEH56"/>
      <c r="AEI56"/>
      <c r="AEJ56"/>
      <c r="AEK56"/>
      <c r="AEL56"/>
      <c r="AEM56"/>
      <c r="AEN56"/>
      <c r="AEO56"/>
      <c r="AEP56"/>
      <c r="AEQ56"/>
      <c r="AER56"/>
      <c r="AES56"/>
      <c r="AET56"/>
      <c r="AEU56"/>
      <c r="AEV56"/>
      <c r="AEW56"/>
      <c r="AEX56"/>
      <c r="AEY56"/>
      <c r="AEZ56"/>
      <c r="AFA56"/>
      <c r="AFB56"/>
      <c r="AFC56"/>
      <c r="AFD56"/>
      <c r="AFE56"/>
      <c r="AFF56"/>
      <c r="AFG56"/>
      <c r="AFH56"/>
      <c r="AFI56"/>
      <c r="AFJ56"/>
      <c r="AFK56"/>
      <c r="AFL56"/>
      <c r="AFM56"/>
      <c r="AFN56"/>
      <c r="AFO56"/>
      <c r="AFP56"/>
      <c r="AFQ56"/>
      <c r="AFR56"/>
      <c r="AFS56"/>
      <c r="AFT56"/>
      <c r="AFU56"/>
      <c r="AFV56"/>
      <c r="AFW56"/>
      <c r="AFX56"/>
      <c r="AFY56"/>
      <c r="AFZ56"/>
      <c r="AGA56"/>
      <c r="AGB56"/>
      <c r="AGC56"/>
      <c r="AGD56"/>
      <c r="AGE56"/>
      <c r="AGF56"/>
      <c r="AGG56"/>
      <c r="AGH56"/>
      <c r="AGI56"/>
      <c r="AGJ56"/>
      <c r="AGK56"/>
      <c r="AGL56"/>
      <c r="AGM56"/>
      <c r="AGN56"/>
      <c r="AGO56"/>
      <c r="AGP56"/>
      <c r="AGQ56"/>
      <c r="AGR56"/>
      <c r="AGS56"/>
      <c r="AGT56"/>
      <c r="AGU56"/>
      <c r="AGV56"/>
      <c r="AGW56"/>
      <c r="AGX56"/>
      <c r="AGY56"/>
      <c r="AGZ56"/>
      <c r="AHA56"/>
      <c r="AHB56"/>
      <c r="AHC56"/>
      <c r="AHD56"/>
      <c r="AHE56"/>
      <c r="AHF56"/>
      <c r="AHG56"/>
      <c r="AHH56"/>
      <c r="AHI56"/>
      <c r="AHJ56"/>
      <c r="AHK56"/>
      <c r="AHL56"/>
      <c r="AHM56"/>
      <c r="AHN56"/>
      <c r="AHO56"/>
      <c r="AHP56"/>
      <c r="AHQ56"/>
      <c r="AHR56"/>
      <c r="AHS56"/>
      <c r="AHT56"/>
      <c r="AHU56"/>
      <c r="AHV56"/>
      <c r="AHW56"/>
      <c r="AHX56"/>
      <c r="AHY56"/>
      <c r="AHZ56"/>
      <c r="AIA56"/>
      <c r="AIB56"/>
      <c r="AIC56"/>
      <c r="AID56"/>
      <c r="AIE56"/>
      <c r="AIF56"/>
      <c r="AIG56"/>
      <c r="AIH56"/>
      <c r="AII56"/>
      <c r="AIJ56"/>
      <c r="AIK56"/>
      <c r="AIL56"/>
      <c r="AIM56"/>
      <c r="AIN56"/>
      <c r="AIO56"/>
      <c r="AIP56"/>
      <c r="AIQ56"/>
      <c r="AIR56"/>
      <c r="AIS56"/>
      <c r="AIT56"/>
      <c r="AIU56"/>
      <c r="AIV56"/>
      <c r="AIW56"/>
      <c r="AIX56"/>
      <c r="AIY56"/>
      <c r="AIZ56"/>
      <c r="AJA56"/>
      <c r="AJB56"/>
      <c r="AJC56"/>
      <c r="AJD56"/>
      <c r="AJE56"/>
      <c r="AJF56"/>
      <c r="AJG56"/>
      <c r="AJH56"/>
      <c r="AJI56"/>
      <c r="AJJ56"/>
      <c r="AJK56"/>
      <c r="AJL56"/>
      <c r="AJM56"/>
      <c r="AJN56"/>
      <c r="AJO56"/>
      <c r="AJP56"/>
      <c r="AJQ56"/>
      <c r="AJR56"/>
      <c r="AJS56"/>
      <c r="AJT56"/>
      <c r="AJU56"/>
      <c r="AJV56"/>
      <c r="AJW56"/>
      <c r="AJX56"/>
      <c r="AJY56"/>
      <c r="AJZ56"/>
      <c r="AKA56"/>
      <c r="AKB56"/>
      <c r="AKC56"/>
      <c r="AKD56"/>
      <c r="AKE56"/>
      <c r="AKF56"/>
      <c r="AKG56"/>
      <c r="AKH56"/>
      <c r="AKI56"/>
      <c r="AKJ56"/>
      <c r="AKK56"/>
      <c r="AKL56"/>
      <c r="AKM56"/>
      <c r="AKN56"/>
      <c r="AKO56"/>
      <c r="AKP56"/>
      <c r="AKQ56"/>
      <c r="AKR56"/>
      <c r="AKS56"/>
      <c r="AKT56"/>
      <c r="AKU56"/>
      <c r="AKV56"/>
      <c r="AKW56"/>
      <c r="AKX56"/>
      <c r="AKY56"/>
      <c r="AKZ56"/>
      <c r="ALA56"/>
      <c r="ALB56"/>
      <c r="ALC56"/>
      <c r="ALD56"/>
      <c r="ALE56"/>
      <c r="ALF56"/>
      <c r="ALG56"/>
      <c r="ALH56"/>
      <c r="ALI56"/>
      <c r="ALJ56"/>
      <c r="ALK56"/>
      <c r="ALL56"/>
      <c r="ALM56"/>
      <c r="ALN56"/>
      <c r="ALO56"/>
      <c r="ALP56"/>
      <c r="ALQ56"/>
      <c r="ALR56"/>
      <c r="ALS56"/>
      <c r="ALT56"/>
      <c r="ALU56"/>
      <c r="ALV56"/>
      <c r="ALW56"/>
      <c r="ALX56"/>
      <c r="ALY56"/>
      <c r="ALZ56"/>
      <c r="AMA56"/>
      <c r="AMB56"/>
      <c r="AMC56"/>
      <c r="AMD56"/>
      <c r="AME56"/>
      <c r="AMF56"/>
      <c r="AMG56"/>
      <c r="AMH56"/>
      <c r="AMI56"/>
      <c r="AMJ56"/>
      <c r="AMK56"/>
      <c r="AML56"/>
      <c r="AMM56"/>
      <c r="AMN56"/>
      <c r="AMO56"/>
      <c r="AMP56"/>
      <c r="AMQ56"/>
      <c r="AMR56"/>
      <c r="AMS56"/>
      <c r="AMT56"/>
      <c r="AMU56"/>
      <c r="AMV56"/>
      <c r="AMW56"/>
      <c r="AMX56"/>
      <c r="AMY56"/>
      <c r="AMZ56"/>
      <c r="ANA56"/>
      <c r="ANB56"/>
      <c r="ANC56"/>
      <c r="AND56"/>
      <c r="ANE56"/>
      <c r="ANF56"/>
      <c r="ANG56"/>
      <c r="ANH56"/>
      <c r="ANI56"/>
      <c r="ANJ56"/>
      <c r="ANK56"/>
      <c r="ANL56"/>
      <c r="ANM56"/>
      <c r="ANN56"/>
      <c r="ANO56"/>
      <c r="ANP56"/>
      <c r="ANQ56"/>
      <c r="ANR56"/>
      <c r="ANS56"/>
      <c r="ANT56"/>
      <c r="ANU56"/>
      <c r="ANV56"/>
      <c r="ANW56"/>
      <c r="ANX56"/>
      <c r="ANY56"/>
      <c r="ANZ56"/>
      <c r="AOA56"/>
      <c r="AOB56"/>
      <c r="AOC56"/>
      <c r="AOD56"/>
      <c r="AOE56"/>
      <c r="AOF56"/>
      <c r="AOG56"/>
      <c r="AOH56"/>
      <c r="AOI56"/>
      <c r="AOJ56"/>
      <c r="AOK56"/>
      <c r="AOL56"/>
      <c r="AOM56"/>
      <c r="AON56"/>
      <c r="AOO56"/>
      <c r="AOP56"/>
      <c r="AOQ56"/>
      <c r="AOR56"/>
      <c r="AOS56"/>
      <c r="AOT56"/>
      <c r="AOU56"/>
      <c r="AOV56"/>
      <c r="AOW56"/>
      <c r="AOX56"/>
      <c r="AOY56"/>
      <c r="AOZ56"/>
      <c r="APA56"/>
      <c r="APB56"/>
      <c r="APC56"/>
      <c r="APD56"/>
      <c r="APE56"/>
      <c r="APF56"/>
      <c r="APG56"/>
      <c r="APH56"/>
      <c r="API56"/>
      <c r="APJ56"/>
      <c r="APK56"/>
      <c r="APL56"/>
      <c r="APM56"/>
      <c r="APN56"/>
      <c r="APO56"/>
      <c r="APP56"/>
      <c r="APQ56"/>
      <c r="APR56"/>
      <c r="APS56"/>
      <c r="APT56"/>
      <c r="APU56"/>
      <c r="APV56"/>
      <c r="APW56"/>
      <c r="APX56"/>
      <c r="APY56"/>
      <c r="APZ56"/>
      <c r="AQA56"/>
      <c r="AQB56"/>
      <c r="AQC56"/>
      <c r="AQD56"/>
      <c r="AQE56"/>
      <c r="AQF56"/>
      <c r="AQG56"/>
      <c r="AQH56"/>
      <c r="AQI56"/>
      <c r="AQJ56"/>
      <c r="AQK56"/>
      <c r="AQL56"/>
      <c r="AQM56"/>
      <c r="AQN56"/>
      <c r="AQO56"/>
      <c r="AQP56"/>
      <c r="AQQ56"/>
      <c r="AQR56"/>
      <c r="AQS56"/>
      <c r="AQT56"/>
      <c r="AQU56"/>
      <c r="AQV56"/>
      <c r="AQW56"/>
      <c r="AQX56"/>
      <c r="AQY56"/>
      <c r="AQZ56"/>
      <c r="ARA56"/>
      <c r="ARB56"/>
      <c r="ARC56"/>
      <c r="ARD56"/>
      <c r="ARE56"/>
      <c r="ARF56"/>
      <c r="ARG56"/>
      <c r="ARH56"/>
      <c r="ARI56"/>
      <c r="ARJ56"/>
      <c r="ARK56"/>
      <c r="ARL56"/>
      <c r="ARM56"/>
      <c r="ARN56"/>
      <c r="ARO56"/>
      <c r="ARP56"/>
      <c r="ARQ56"/>
      <c r="ARR56"/>
      <c r="ARS56"/>
      <c r="ART56"/>
      <c r="ARU56"/>
      <c r="ARV56"/>
      <c r="ARW56"/>
      <c r="ARX56"/>
      <c r="ARY56"/>
      <c r="ARZ56"/>
      <c r="ASA56"/>
      <c r="ASB56"/>
      <c r="ASC56"/>
      <c r="ASD56"/>
      <c r="ASE56"/>
      <c r="ASF56"/>
      <c r="ASG56"/>
      <c r="ASH56"/>
      <c r="ASI56"/>
      <c r="ASJ56"/>
      <c r="ASK56"/>
      <c r="ASL56"/>
      <c r="ASM56"/>
      <c r="ASN56"/>
      <c r="ASO56"/>
      <c r="ASP56"/>
      <c r="ASQ56"/>
      <c r="ASR56"/>
      <c r="ASS56"/>
      <c r="AST56"/>
      <c r="ASU56"/>
      <c r="ASV56"/>
      <c r="ASW56"/>
      <c r="ASX56"/>
      <c r="ASY56"/>
      <c r="ASZ56"/>
      <c r="ATA56"/>
      <c r="ATB56"/>
      <c r="ATC56"/>
      <c r="ATD56"/>
      <c r="ATE56"/>
      <c r="ATF56"/>
      <c r="ATG56"/>
      <c r="ATH56"/>
      <c r="ATI56"/>
      <c r="ATJ56"/>
      <c r="ATK56"/>
      <c r="ATL56"/>
      <c r="ATM56"/>
      <c r="ATN56"/>
      <c r="ATO56"/>
      <c r="ATP56"/>
      <c r="ATQ56"/>
      <c r="ATR56"/>
      <c r="ATS56"/>
      <c r="ATT56"/>
      <c r="ATU56"/>
      <c r="ATV56"/>
      <c r="ATW56"/>
      <c r="ATX56"/>
      <c r="ATY56"/>
      <c r="ATZ56"/>
      <c r="AUA56"/>
      <c r="AUB56"/>
      <c r="AUC56"/>
      <c r="AUD56"/>
      <c r="AUE56"/>
      <c r="AUF56"/>
      <c r="AUG56"/>
      <c r="AUH56"/>
      <c r="AUI56"/>
      <c r="AUJ56"/>
      <c r="AUK56"/>
      <c r="AUL56"/>
      <c r="AUM56"/>
      <c r="AUN56"/>
      <c r="AUO56"/>
      <c r="AUP56"/>
      <c r="AUQ56"/>
      <c r="AUR56"/>
      <c r="AUS56"/>
      <c r="AUT56"/>
      <c r="AUU56"/>
      <c r="AUV56"/>
      <c r="AUW56"/>
      <c r="AUX56"/>
      <c r="AUY56"/>
      <c r="AUZ56"/>
      <c r="AVA56"/>
      <c r="AVB56"/>
      <c r="AVC56"/>
      <c r="AVD56"/>
      <c r="AVE56"/>
      <c r="AVF56"/>
      <c r="AVG56"/>
      <c r="AVH56"/>
      <c r="AVI56"/>
      <c r="AVJ56"/>
      <c r="AVK56"/>
      <c r="AVL56"/>
      <c r="AVM56"/>
      <c r="AVN56"/>
      <c r="AVO56"/>
      <c r="AVP56"/>
      <c r="AVQ56"/>
      <c r="AVR56"/>
      <c r="AVS56"/>
      <c r="AVT56"/>
      <c r="AVU56"/>
      <c r="AVV56"/>
      <c r="AVW56"/>
      <c r="AVX56"/>
      <c r="AVY56"/>
      <c r="AVZ56"/>
      <c r="AWA56"/>
      <c r="AWB56"/>
      <c r="AWC56"/>
      <c r="AWD56"/>
      <c r="AWE56"/>
      <c r="AWF56"/>
      <c r="AWG56"/>
      <c r="AWH56"/>
      <c r="AWI56"/>
      <c r="AWJ56"/>
      <c r="AWK56"/>
      <c r="AWL56"/>
      <c r="AWM56"/>
      <c r="AWN56"/>
      <c r="AWO56"/>
      <c r="AWP56"/>
      <c r="AWQ56"/>
      <c r="AWR56"/>
      <c r="AWS56"/>
    </row>
    <row r="57" spans="1:1293" s="57" customFormat="1" x14ac:dyDescent="0.2">
      <c r="A57" s="270"/>
      <c r="B57" s="160">
        <v>3132</v>
      </c>
      <c r="C57" s="179"/>
      <c r="D57" s="179" t="s">
        <v>97</v>
      </c>
      <c r="E57" s="163">
        <v>414888.48</v>
      </c>
      <c r="F57" s="163">
        <v>0</v>
      </c>
      <c r="G57" s="163">
        <v>469223.35</v>
      </c>
      <c r="H57" s="268">
        <f t="shared" si="13"/>
        <v>113.09625902362967</v>
      </c>
      <c r="I57" s="333">
        <v>0</v>
      </c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  <c r="RG57"/>
      <c r="RH57"/>
      <c r="RI57"/>
      <c r="RJ57"/>
      <c r="RK57"/>
      <c r="RL57"/>
      <c r="RM57"/>
      <c r="RN57"/>
      <c r="RO57"/>
      <c r="RP57"/>
      <c r="RQ57"/>
      <c r="RR57"/>
      <c r="RS57"/>
      <c r="RT57"/>
      <c r="RU57"/>
      <c r="RV57"/>
      <c r="RW57"/>
      <c r="RX57"/>
      <c r="RY57"/>
      <c r="RZ57"/>
      <c r="SA57"/>
      <c r="SB57"/>
      <c r="SC57"/>
      <c r="SD57"/>
      <c r="SE57"/>
      <c r="SF57"/>
      <c r="SG57"/>
      <c r="SH57"/>
      <c r="SI57"/>
      <c r="SJ57"/>
      <c r="SK57"/>
      <c r="SL57"/>
      <c r="SM57"/>
      <c r="SN57"/>
      <c r="SO57"/>
      <c r="SP57"/>
      <c r="SQ57"/>
      <c r="SR57"/>
      <c r="SS57"/>
      <c r="ST57"/>
      <c r="SU57"/>
      <c r="SV57"/>
      <c r="SW57"/>
      <c r="SX57"/>
      <c r="SY57"/>
      <c r="SZ57"/>
      <c r="TA57"/>
      <c r="TB57"/>
      <c r="TC57"/>
      <c r="TD57"/>
      <c r="TE57"/>
      <c r="TF57"/>
      <c r="TG57"/>
      <c r="TH57"/>
      <c r="TI57"/>
      <c r="TJ57"/>
      <c r="TK57"/>
      <c r="TL57"/>
      <c r="TM57"/>
      <c r="TN57"/>
      <c r="TO57"/>
      <c r="TP57"/>
      <c r="TQ57"/>
      <c r="TR57"/>
      <c r="TS57"/>
      <c r="TT57"/>
      <c r="TU57"/>
      <c r="TV57"/>
      <c r="TW57"/>
      <c r="TX57"/>
      <c r="TY57"/>
      <c r="TZ57"/>
      <c r="UA57"/>
      <c r="UB57"/>
      <c r="UC57"/>
      <c r="UD57"/>
      <c r="UE57"/>
      <c r="UF57"/>
      <c r="UG57"/>
      <c r="UH57"/>
      <c r="UI57"/>
      <c r="UJ57"/>
      <c r="UK57"/>
      <c r="UL57"/>
      <c r="UM57"/>
      <c r="UN57"/>
      <c r="UO57"/>
      <c r="UP57"/>
      <c r="UQ57"/>
      <c r="UR57"/>
      <c r="US57"/>
      <c r="UT57"/>
      <c r="UU57"/>
      <c r="UV57"/>
      <c r="UW57"/>
      <c r="UX57"/>
      <c r="UY57"/>
      <c r="UZ57"/>
      <c r="VA57"/>
      <c r="VB57"/>
      <c r="VC57"/>
      <c r="VD57"/>
      <c r="VE57"/>
      <c r="VF57"/>
      <c r="VG57"/>
      <c r="VH57"/>
      <c r="VI57"/>
      <c r="VJ57"/>
      <c r="VK57"/>
      <c r="VL57"/>
      <c r="VM57"/>
      <c r="VN57"/>
      <c r="VO57"/>
      <c r="VP57"/>
      <c r="VQ57"/>
      <c r="VR57"/>
      <c r="VS57"/>
      <c r="VT57"/>
      <c r="VU57"/>
      <c r="VV57"/>
      <c r="VW57"/>
      <c r="VX57"/>
      <c r="VY57"/>
      <c r="VZ57"/>
      <c r="WA57"/>
      <c r="WB57"/>
      <c r="WC57"/>
      <c r="WD57"/>
      <c r="WE57"/>
      <c r="WF57"/>
      <c r="WG57"/>
      <c r="WH57"/>
      <c r="WI57"/>
      <c r="WJ57"/>
      <c r="WK57"/>
      <c r="WL57"/>
      <c r="WM57"/>
      <c r="WN57"/>
      <c r="WO57"/>
      <c r="WP57"/>
      <c r="WQ57"/>
      <c r="WR57"/>
      <c r="WS57"/>
      <c r="WT57"/>
      <c r="WU57"/>
      <c r="WV57"/>
      <c r="WW57"/>
      <c r="WX57"/>
      <c r="WY57"/>
      <c r="WZ57"/>
      <c r="XA57"/>
      <c r="XB57"/>
      <c r="XC57"/>
      <c r="XD57"/>
      <c r="XE57"/>
      <c r="XF57"/>
      <c r="XG57"/>
      <c r="XH57"/>
      <c r="XI57"/>
      <c r="XJ57"/>
      <c r="XK57"/>
      <c r="XL57"/>
      <c r="XM57"/>
      <c r="XN57"/>
      <c r="XO57"/>
      <c r="XP57"/>
      <c r="XQ57"/>
      <c r="XR57"/>
      <c r="XS57"/>
      <c r="XT57"/>
      <c r="XU57"/>
      <c r="XV57"/>
      <c r="XW57"/>
      <c r="XX57"/>
      <c r="XY57"/>
      <c r="XZ57"/>
      <c r="YA57"/>
      <c r="YB57"/>
      <c r="YC57"/>
      <c r="YD57"/>
      <c r="YE57"/>
      <c r="YF57"/>
      <c r="YG57"/>
      <c r="YH57"/>
      <c r="YI57"/>
      <c r="YJ57"/>
      <c r="YK57"/>
      <c r="YL57"/>
      <c r="YM57"/>
      <c r="YN57"/>
      <c r="YO57"/>
      <c r="YP57"/>
      <c r="YQ57"/>
      <c r="YR57"/>
      <c r="YS57"/>
      <c r="YT57"/>
      <c r="YU57"/>
      <c r="YV57"/>
      <c r="YW57"/>
      <c r="YX57"/>
      <c r="YY57"/>
      <c r="YZ57"/>
      <c r="ZA57"/>
      <c r="ZB57"/>
      <c r="ZC57"/>
      <c r="ZD57"/>
      <c r="ZE57"/>
      <c r="ZF57"/>
      <c r="ZG57"/>
      <c r="ZH57"/>
      <c r="ZI57"/>
      <c r="ZJ57"/>
      <c r="ZK57"/>
      <c r="ZL57"/>
      <c r="ZM57"/>
      <c r="ZN57"/>
      <c r="ZO57"/>
      <c r="ZP57"/>
      <c r="ZQ57"/>
      <c r="ZR57"/>
      <c r="ZS57"/>
      <c r="ZT57"/>
      <c r="ZU57"/>
      <c r="ZV57"/>
      <c r="ZW57"/>
      <c r="ZX57"/>
      <c r="ZY57"/>
      <c r="ZZ57"/>
      <c r="AAA57"/>
      <c r="AAB57"/>
      <c r="AAC57"/>
      <c r="AAD57"/>
      <c r="AAE57"/>
      <c r="AAF57"/>
      <c r="AAG57"/>
      <c r="AAH57"/>
      <c r="AAI57"/>
      <c r="AAJ57"/>
      <c r="AAK57"/>
      <c r="AAL57"/>
      <c r="AAM57"/>
      <c r="AAN57"/>
      <c r="AAO57"/>
      <c r="AAP57"/>
      <c r="AAQ57"/>
      <c r="AAR57"/>
      <c r="AAS57"/>
      <c r="AAT57"/>
      <c r="AAU57"/>
      <c r="AAV57"/>
      <c r="AAW57"/>
      <c r="AAX57"/>
      <c r="AAY57"/>
      <c r="AAZ57"/>
      <c r="ABA57"/>
      <c r="ABB57"/>
      <c r="ABC57"/>
      <c r="ABD57"/>
      <c r="ABE57"/>
      <c r="ABF57"/>
      <c r="ABG57"/>
      <c r="ABH57"/>
      <c r="ABI57"/>
      <c r="ABJ57"/>
      <c r="ABK57"/>
      <c r="ABL57"/>
      <c r="ABM57"/>
      <c r="ABN57"/>
      <c r="ABO57"/>
      <c r="ABP57"/>
      <c r="ABQ57"/>
      <c r="ABR57"/>
      <c r="ABS57"/>
      <c r="ABT57"/>
      <c r="ABU57"/>
      <c r="ABV57"/>
      <c r="ABW57"/>
      <c r="ABX57"/>
      <c r="ABY57"/>
      <c r="ABZ57"/>
      <c r="ACA57"/>
      <c r="ACB57"/>
      <c r="ACC57"/>
      <c r="ACD57"/>
      <c r="ACE57"/>
      <c r="ACF57"/>
      <c r="ACG57"/>
      <c r="ACH57"/>
      <c r="ACI57"/>
      <c r="ACJ57"/>
      <c r="ACK57"/>
      <c r="ACL57"/>
      <c r="ACM57"/>
      <c r="ACN57"/>
      <c r="ACO57"/>
      <c r="ACP57"/>
      <c r="ACQ57"/>
      <c r="ACR57"/>
      <c r="ACS57"/>
      <c r="ACT57"/>
      <c r="ACU57"/>
      <c r="ACV57"/>
      <c r="ACW57"/>
      <c r="ACX57"/>
      <c r="ACY57"/>
      <c r="ACZ57"/>
      <c r="ADA57"/>
      <c r="ADB57"/>
      <c r="ADC57"/>
      <c r="ADD57"/>
      <c r="ADE57"/>
      <c r="ADF57"/>
      <c r="ADG57"/>
      <c r="ADH57"/>
      <c r="ADI57"/>
      <c r="ADJ57"/>
      <c r="ADK57"/>
      <c r="ADL57"/>
      <c r="ADM57"/>
      <c r="ADN57"/>
      <c r="ADO57"/>
      <c r="ADP57"/>
      <c r="ADQ57"/>
      <c r="ADR57"/>
      <c r="ADS57"/>
      <c r="ADT57"/>
      <c r="ADU57"/>
      <c r="ADV57"/>
      <c r="ADW57"/>
      <c r="ADX57"/>
      <c r="ADY57"/>
      <c r="ADZ57"/>
      <c r="AEA57"/>
      <c r="AEB57"/>
      <c r="AEC57"/>
      <c r="AED57"/>
      <c r="AEE57"/>
      <c r="AEF57"/>
      <c r="AEG57"/>
      <c r="AEH57"/>
      <c r="AEI57"/>
      <c r="AEJ57"/>
      <c r="AEK57"/>
      <c r="AEL57"/>
      <c r="AEM57"/>
      <c r="AEN57"/>
      <c r="AEO57"/>
      <c r="AEP57"/>
      <c r="AEQ57"/>
      <c r="AER57"/>
      <c r="AES57"/>
      <c r="AET57"/>
      <c r="AEU57"/>
      <c r="AEV57"/>
      <c r="AEW57"/>
      <c r="AEX57"/>
      <c r="AEY57"/>
      <c r="AEZ57"/>
      <c r="AFA57"/>
      <c r="AFB57"/>
      <c r="AFC57"/>
      <c r="AFD57"/>
      <c r="AFE57"/>
      <c r="AFF57"/>
      <c r="AFG57"/>
      <c r="AFH57"/>
      <c r="AFI57"/>
      <c r="AFJ57"/>
      <c r="AFK57"/>
      <c r="AFL57"/>
      <c r="AFM57"/>
      <c r="AFN57"/>
      <c r="AFO57"/>
      <c r="AFP57"/>
      <c r="AFQ57"/>
      <c r="AFR57"/>
      <c r="AFS57"/>
      <c r="AFT57"/>
      <c r="AFU57"/>
      <c r="AFV57"/>
      <c r="AFW57"/>
      <c r="AFX57"/>
      <c r="AFY57"/>
      <c r="AFZ57"/>
      <c r="AGA57"/>
      <c r="AGB57"/>
      <c r="AGC57"/>
      <c r="AGD57"/>
      <c r="AGE57"/>
      <c r="AGF57"/>
      <c r="AGG57"/>
      <c r="AGH57"/>
      <c r="AGI57"/>
      <c r="AGJ57"/>
      <c r="AGK57"/>
      <c r="AGL57"/>
      <c r="AGM57"/>
      <c r="AGN57"/>
      <c r="AGO57"/>
      <c r="AGP57"/>
      <c r="AGQ57"/>
      <c r="AGR57"/>
      <c r="AGS57"/>
      <c r="AGT57"/>
      <c r="AGU57"/>
      <c r="AGV57"/>
      <c r="AGW57"/>
      <c r="AGX57"/>
      <c r="AGY57"/>
      <c r="AGZ57"/>
      <c r="AHA57"/>
      <c r="AHB57"/>
      <c r="AHC57"/>
      <c r="AHD57"/>
      <c r="AHE57"/>
      <c r="AHF57"/>
      <c r="AHG57"/>
      <c r="AHH57"/>
      <c r="AHI57"/>
      <c r="AHJ57"/>
      <c r="AHK57"/>
      <c r="AHL57"/>
      <c r="AHM57"/>
      <c r="AHN57"/>
      <c r="AHO57"/>
      <c r="AHP57"/>
      <c r="AHQ57"/>
      <c r="AHR57"/>
      <c r="AHS57"/>
      <c r="AHT57"/>
      <c r="AHU57"/>
      <c r="AHV57"/>
      <c r="AHW57"/>
      <c r="AHX57"/>
      <c r="AHY57"/>
      <c r="AHZ57"/>
      <c r="AIA57"/>
      <c r="AIB57"/>
      <c r="AIC57"/>
      <c r="AID57"/>
      <c r="AIE57"/>
      <c r="AIF57"/>
      <c r="AIG57"/>
      <c r="AIH57"/>
      <c r="AII57"/>
      <c r="AIJ57"/>
      <c r="AIK57"/>
      <c r="AIL57"/>
      <c r="AIM57"/>
      <c r="AIN57"/>
      <c r="AIO57"/>
      <c r="AIP57"/>
      <c r="AIQ57"/>
      <c r="AIR57"/>
      <c r="AIS57"/>
      <c r="AIT57"/>
      <c r="AIU57"/>
      <c r="AIV57"/>
      <c r="AIW57"/>
      <c r="AIX57"/>
      <c r="AIY57"/>
      <c r="AIZ57"/>
      <c r="AJA57"/>
      <c r="AJB57"/>
      <c r="AJC57"/>
      <c r="AJD57"/>
      <c r="AJE57"/>
      <c r="AJF57"/>
      <c r="AJG57"/>
      <c r="AJH57"/>
      <c r="AJI57"/>
      <c r="AJJ57"/>
      <c r="AJK57"/>
      <c r="AJL57"/>
      <c r="AJM57"/>
      <c r="AJN57"/>
      <c r="AJO57"/>
      <c r="AJP57"/>
      <c r="AJQ57"/>
      <c r="AJR57"/>
      <c r="AJS57"/>
      <c r="AJT57"/>
      <c r="AJU57"/>
      <c r="AJV57"/>
      <c r="AJW57"/>
      <c r="AJX57"/>
      <c r="AJY57"/>
      <c r="AJZ57"/>
      <c r="AKA57"/>
      <c r="AKB57"/>
      <c r="AKC57"/>
      <c r="AKD57"/>
      <c r="AKE57"/>
      <c r="AKF57"/>
      <c r="AKG57"/>
      <c r="AKH57"/>
      <c r="AKI57"/>
      <c r="AKJ57"/>
      <c r="AKK57"/>
      <c r="AKL57"/>
      <c r="AKM57"/>
      <c r="AKN57"/>
      <c r="AKO57"/>
      <c r="AKP57"/>
      <c r="AKQ57"/>
      <c r="AKR57"/>
      <c r="AKS57"/>
      <c r="AKT57"/>
      <c r="AKU57"/>
      <c r="AKV57"/>
      <c r="AKW57"/>
      <c r="AKX57"/>
      <c r="AKY57"/>
      <c r="AKZ57"/>
      <c r="ALA57"/>
      <c r="ALB57"/>
      <c r="ALC57"/>
      <c r="ALD57"/>
      <c r="ALE57"/>
      <c r="ALF57"/>
      <c r="ALG57"/>
      <c r="ALH57"/>
      <c r="ALI57"/>
      <c r="ALJ57"/>
      <c r="ALK57"/>
      <c r="ALL57"/>
      <c r="ALM57"/>
      <c r="ALN57"/>
      <c r="ALO57"/>
      <c r="ALP57"/>
      <c r="ALQ57"/>
      <c r="ALR57"/>
      <c r="ALS57"/>
      <c r="ALT57"/>
      <c r="ALU57"/>
      <c r="ALV57"/>
      <c r="ALW57"/>
      <c r="ALX57"/>
      <c r="ALY57"/>
      <c r="ALZ57"/>
      <c r="AMA57"/>
      <c r="AMB57"/>
      <c r="AMC57"/>
      <c r="AMD57"/>
      <c r="AME57"/>
      <c r="AMF57"/>
      <c r="AMG57"/>
      <c r="AMH57"/>
      <c r="AMI57"/>
      <c r="AMJ57"/>
      <c r="AMK57"/>
      <c r="AML57"/>
      <c r="AMM57"/>
      <c r="AMN57"/>
      <c r="AMO57"/>
      <c r="AMP57"/>
      <c r="AMQ57"/>
      <c r="AMR57"/>
      <c r="AMS57"/>
      <c r="AMT57"/>
      <c r="AMU57"/>
      <c r="AMV57"/>
      <c r="AMW57"/>
      <c r="AMX57"/>
      <c r="AMY57"/>
      <c r="AMZ57"/>
      <c r="ANA57"/>
      <c r="ANB57"/>
      <c r="ANC57"/>
      <c r="AND57"/>
      <c r="ANE57"/>
      <c r="ANF57"/>
      <c r="ANG57"/>
      <c r="ANH57"/>
      <c r="ANI57"/>
      <c r="ANJ57"/>
      <c r="ANK57"/>
      <c r="ANL57"/>
      <c r="ANM57"/>
      <c r="ANN57"/>
      <c r="ANO57"/>
      <c r="ANP57"/>
      <c r="ANQ57"/>
      <c r="ANR57"/>
      <c r="ANS57"/>
      <c r="ANT57"/>
      <c r="ANU57"/>
      <c r="ANV57"/>
      <c r="ANW57"/>
      <c r="ANX57"/>
      <c r="ANY57"/>
      <c r="ANZ57"/>
      <c r="AOA57"/>
      <c r="AOB57"/>
      <c r="AOC57"/>
      <c r="AOD57"/>
      <c r="AOE57"/>
      <c r="AOF57"/>
      <c r="AOG57"/>
      <c r="AOH57"/>
      <c r="AOI57"/>
      <c r="AOJ57"/>
      <c r="AOK57"/>
      <c r="AOL57"/>
      <c r="AOM57"/>
      <c r="AON57"/>
      <c r="AOO57"/>
      <c r="AOP57"/>
      <c r="AOQ57"/>
      <c r="AOR57"/>
      <c r="AOS57"/>
      <c r="AOT57"/>
      <c r="AOU57"/>
      <c r="AOV57"/>
      <c r="AOW57"/>
      <c r="AOX57"/>
      <c r="AOY57"/>
      <c r="AOZ57"/>
      <c r="APA57"/>
      <c r="APB57"/>
      <c r="APC57"/>
      <c r="APD57"/>
      <c r="APE57"/>
      <c r="APF57"/>
      <c r="APG57"/>
      <c r="APH57"/>
      <c r="API57"/>
      <c r="APJ57"/>
      <c r="APK57"/>
      <c r="APL57"/>
      <c r="APM57"/>
      <c r="APN57"/>
      <c r="APO57"/>
      <c r="APP57"/>
      <c r="APQ57"/>
      <c r="APR57"/>
      <c r="APS57"/>
      <c r="APT57"/>
      <c r="APU57"/>
      <c r="APV57"/>
      <c r="APW57"/>
      <c r="APX57"/>
      <c r="APY57"/>
      <c r="APZ57"/>
      <c r="AQA57"/>
      <c r="AQB57"/>
      <c r="AQC57"/>
      <c r="AQD57"/>
      <c r="AQE57"/>
      <c r="AQF57"/>
      <c r="AQG57"/>
      <c r="AQH57"/>
      <c r="AQI57"/>
      <c r="AQJ57"/>
      <c r="AQK57"/>
      <c r="AQL57"/>
      <c r="AQM57"/>
      <c r="AQN57"/>
      <c r="AQO57"/>
      <c r="AQP57"/>
      <c r="AQQ57"/>
      <c r="AQR57"/>
      <c r="AQS57"/>
      <c r="AQT57"/>
      <c r="AQU57"/>
      <c r="AQV57"/>
      <c r="AQW57"/>
      <c r="AQX57"/>
      <c r="AQY57"/>
      <c r="AQZ57"/>
      <c r="ARA57"/>
      <c r="ARB57"/>
      <c r="ARC57"/>
      <c r="ARD57"/>
      <c r="ARE57"/>
      <c r="ARF57"/>
      <c r="ARG57"/>
      <c r="ARH57"/>
      <c r="ARI57"/>
      <c r="ARJ57"/>
      <c r="ARK57"/>
      <c r="ARL57"/>
      <c r="ARM57"/>
      <c r="ARN57"/>
      <c r="ARO57"/>
      <c r="ARP57"/>
      <c r="ARQ57"/>
      <c r="ARR57"/>
      <c r="ARS57"/>
      <c r="ART57"/>
      <c r="ARU57"/>
      <c r="ARV57"/>
      <c r="ARW57"/>
      <c r="ARX57"/>
      <c r="ARY57"/>
      <c r="ARZ57"/>
      <c r="ASA57"/>
      <c r="ASB57"/>
      <c r="ASC57"/>
      <c r="ASD57"/>
      <c r="ASE57"/>
      <c r="ASF57"/>
      <c r="ASG57"/>
      <c r="ASH57"/>
      <c r="ASI57"/>
      <c r="ASJ57"/>
      <c r="ASK57"/>
      <c r="ASL57"/>
      <c r="ASM57"/>
      <c r="ASN57"/>
      <c r="ASO57"/>
      <c r="ASP57"/>
      <c r="ASQ57"/>
      <c r="ASR57"/>
      <c r="ASS57"/>
      <c r="AST57"/>
      <c r="ASU57"/>
      <c r="ASV57"/>
      <c r="ASW57"/>
      <c r="ASX57"/>
      <c r="ASY57"/>
      <c r="ASZ57"/>
      <c r="ATA57"/>
      <c r="ATB57"/>
      <c r="ATC57"/>
      <c r="ATD57"/>
      <c r="ATE57"/>
      <c r="ATF57"/>
      <c r="ATG57"/>
      <c r="ATH57"/>
      <c r="ATI57"/>
      <c r="ATJ57"/>
      <c r="ATK57"/>
      <c r="ATL57"/>
      <c r="ATM57"/>
      <c r="ATN57"/>
      <c r="ATO57"/>
      <c r="ATP57"/>
      <c r="ATQ57"/>
      <c r="ATR57"/>
      <c r="ATS57"/>
      <c r="ATT57"/>
      <c r="ATU57"/>
      <c r="ATV57"/>
      <c r="ATW57"/>
      <c r="ATX57"/>
      <c r="ATY57"/>
      <c r="ATZ57"/>
      <c r="AUA57"/>
      <c r="AUB57"/>
      <c r="AUC57"/>
      <c r="AUD57"/>
      <c r="AUE57"/>
      <c r="AUF57"/>
      <c r="AUG57"/>
      <c r="AUH57"/>
      <c r="AUI57"/>
      <c r="AUJ57"/>
      <c r="AUK57"/>
      <c r="AUL57"/>
      <c r="AUM57"/>
      <c r="AUN57"/>
      <c r="AUO57"/>
      <c r="AUP57"/>
      <c r="AUQ57"/>
      <c r="AUR57"/>
      <c r="AUS57"/>
      <c r="AUT57"/>
      <c r="AUU57"/>
      <c r="AUV57"/>
      <c r="AUW57"/>
      <c r="AUX57"/>
      <c r="AUY57"/>
      <c r="AUZ57"/>
      <c r="AVA57"/>
      <c r="AVB57"/>
      <c r="AVC57"/>
      <c r="AVD57"/>
      <c r="AVE57"/>
      <c r="AVF57"/>
      <c r="AVG57"/>
      <c r="AVH57"/>
      <c r="AVI57"/>
      <c r="AVJ57"/>
      <c r="AVK57"/>
      <c r="AVL57"/>
      <c r="AVM57"/>
      <c r="AVN57"/>
      <c r="AVO57"/>
      <c r="AVP57"/>
      <c r="AVQ57"/>
      <c r="AVR57"/>
      <c r="AVS57"/>
      <c r="AVT57"/>
      <c r="AVU57"/>
      <c r="AVV57"/>
      <c r="AVW57"/>
      <c r="AVX57"/>
      <c r="AVY57"/>
      <c r="AVZ57"/>
      <c r="AWA57"/>
      <c r="AWB57"/>
      <c r="AWC57"/>
      <c r="AWD57"/>
      <c r="AWE57"/>
      <c r="AWF57"/>
      <c r="AWG57"/>
      <c r="AWH57"/>
      <c r="AWI57"/>
      <c r="AWJ57"/>
      <c r="AWK57"/>
      <c r="AWL57"/>
      <c r="AWM57"/>
      <c r="AWN57"/>
      <c r="AWO57"/>
      <c r="AWP57"/>
      <c r="AWQ57"/>
      <c r="AWR57"/>
      <c r="AWS57"/>
    </row>
    <row r="58" spans="1:1293" s="54" customFormat="1" ht="30" x14ac:dyDescent="0.2">
      <c r="A58" s="270"/>
      <c r="B58" s="160">
        <v>3133</v>
      </c>
      <c r="C58" s="179"/>
      <c r="D58" s="271" t="s">
        <v>98</v>
      </c>
      <c r="E58" s="163">
        <v>540.74</v>
      </c>
      <c r="F58" s="163">
        <v>0</v>
      </c>
      <c r="G58" s="163">
        <v>190.47</v>
      </c>
      <c r="H58" s="268">
        <f t="shared" si="13"/>
        <v>35.223952361578576</v>
      </c>
      <c r="I58" s="333">
        <v>0</v>
      </c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  <c r="RG58"/>
      <c r="RH58"/>
      <c r="RI58"/>
      <c r="RJ58"/>
      <c r="RK58"/>
      <c r="RL58"/>
      <c r="RM58"/>
      <c r="RN58"/>
      <c r="RO58"/>
      <c r="RP58"/>
      <c r="RQ58"/>
      <c r="RR58"/>
      <c r="RS58"/>
      <c r="RT58"/>
      <c r="RU58"/>
      <c r="RV58"/>
      <c r="RW58"/>
      <c r="RX58"/>
      <c r="RY58"/>
      <c r="RZ58"/>
      <c r="SA58"/>
      <c r="SB58"/>
      <c r="SC58"/>
      <c r="SD58"/>
      <c r="SE58"/>
      <c r="SF58"/>
      <c r="SG58"/>
      <c r="SH58"/>
      <c r="SI58"/>
      <c r="SJ58"/>
      <c r="SK58"/>
      <c r="SL58"/>
      <c r="SM58"/>
      <c r="SN58"/>
      <c r="SO58"/>
      <c r="SP58"/>
      <c r="SQ58"/>
      <c r="SR58"/>
      <c r="SS58"/>
      <c r="ST58"/>
      <c r="SU58"/>
      <c r="SV58"/>
      <c r="SW58"/>
      <c r="SX58"/>
      <c r="SY58"/>
      <c r="SZ58"/>
      <c r="TA58"/>
      <c r="TB58"/>
      <c r="TC58"/>
      <c r="TD58"/>
      <c r="TE58"/>
      <c r="TF58"/>
      <c r="TG58"/>
      <c r="TH58"/>
      <c r="TI58"/>
      <c r="TJ58"/>
      <c r="TK58"/>
      <c r="TL58"/>
      <c r="TM58"/>
      <c r="TN58"/>
      <c r="TO58"/>
      <c r="TP58"/>
      <c r="TQ58"/>
      <c r="TR58"/>
      <c r="TS58"/>
      <c r="TT58"/>
      <c r="TU58"/>
      <c r="TV58"/>
      <c r="TW58"/>
      <c r="TX58"/>
      <c r="TY58"/>
      <c r="TZ58"/>
      <c r="UA58"/>
      <c r="UB58"/>
      <c r="UC58"/>
      <c r="UD58"/>
      <c r="UE58"/>
      <c r="UF58"/>
      <c r="UG58"/>
      <c r="UH58"/>
      <c r="UI58"/>
      <c r="UJ58"/>
      <c r="UK58"/>
      <c r="UL58"/>
      <c r="UM58"/>
      <c r="UN58"/>
      <c r="UO58"/>
      <c r="UP58"/>
      <c r="UQ58"/>
      <c r="UR58"/>
      <c r="US58"/>
      <c r="UT58"/>
      <c r="UU58"/>
      <c r="UV58"/>
      <c r="UW58"/>
      <c r="UX58"/>
      <c r="UY58"/>
      <c r="UZ58"/>
      <c r="VA58"/>
      <c r="VB58"/>
      <c r="VC58"/>
      <c r="VD58"/>
      <c r="VE58"/>
      <c r="VF58"/>
      <c r="VG58"/>
      <c r="VH58"/>
      <c r="VI58"/>
      <c r="VJ58"/>
      <c r="VK58"/>
      <c r="VL58"/>
      <c r="VM58"/>
      <c r="VN58"/>
      <c r="VO58"/>
      <c r="VP58"/>
      <c r="VQ58"/>
      <c r="VR58"/>
      <c r="VS58"/>
      <c r="VT58"/>
      <c r="VU58"/>
      <c r="VV58"/>
      <c r="VW58"/>
      <c r="VX58"/>
      <c r="VY58"/>
      <c r="VZ58"/>
      <c r="WA58"/>
      <c r="WB58"/>
      <c r="WC58"/>
      <c r="WD58"/>
      <c r="WE58"/>
      <c r="WF58"/>
      <c r="WG58"/>
      <c r="WH58"/>
      <c r="WI58"/>
      <c r="WJ58"/>
      <c r="WK58"/>
      <c r="WL58"/>
      <c r="WM58"/>
      <c r="WN58"/>
      <c r="WO58"/>
      <c r="WP58"/>
      <c r="WQ58"/>
      <c r="WR58"/>
      <c r="WS58"/>
      <c r="WT58"/>
      <c r="WU58"/>
      <c r="WV58"/>
      <c r="WW58"/>
      <c r="WX58"/>
      <c r="WY58"/>
      <c r="WZ58"/>
      <c r="XA58"/>
      <c r="XB58"/>
      <c r="XC58"/>
      <c r="XD58"/>
      <c r="XE58"/>
      <c r="XF58"/>
      <c r="XG58"/>
      <c r="XH58"/>
      <c r="XI58"/>
      <c r="XJ58"/>
      <c r="XK58"/>
      <c r="XL58"/>
      <c r="XM58"/>
      <c r="XN58"/>
      <c r="XO58"/>
      <c r="XP58"/>
      <c r="XQ58"/>
      <c r="XR58"/>
      <c r="XS58"/>
      <c r="XT58"/>
      <c r="XU58"/>
      <c r="XV58"/>
      <c r="XW58"/>
      <c r="XX58"/>
      <c r="XY58"/>
      <c r="XZ58"/>
      <c r="YA58"/>
      <c r="YB58"/>
      <c r="YC58"/>
      <c r="YD58"/>
      <c r="YE58"/>
      <c r="YF58"/>
      <c r="YG58"/>
      <c r="YH58"/>
      <c r="YI58"/>
      <c r="YJ58"/>
      <c r="YK58"/>
      <c r="YL58"/>
      <c r="YM58"/>
      <c r="YN58"/>
      <c r="YO58"/>
      <c r="YP58"/>
      <c r="YQ58"/>
      <c r="YR58"/>
      <c r="YS58"/>
      <c r="YT58"/>
      <c r="YU58"/>
      <c r="YV58"/>
      <c r="YW58"/>
      <c r="YX58"/>
      <c r="YY58"/>
      <c r="YZ58"/>
      <c r="ZA58"/>
      <c r="ZB58"/>
      <c r="ZC58"/>
      <c r="ZD58"/>
      <c r="ZE58"/>
      <c r="ZF58"/>
      <c r="ZG58"/>
      <c r="ZH58"/>
      <c r="ZI58"/>
      <c r="ZJ58"/>
      <c r="ZK58"/>
      <c r="ZL58"/>
      <c r="ZM58"/>
      <c r="ZN58"/>
      <c r="ZO58"/>
      <c r="ZP58"/>
      <c r="ZQ58"/>
      <c r="ZR58"/>
      <c r="ZS58"/>
      <c r="ZT58"/>
      <c r="ZU58"/>
      <c r="ZV58"/>
      <c r="ZW58"/>
      <c r="ZX58"/>
      <c r="ZY58"/>
      <c r="ZZ58"/>
      <c r="AAA58"/>
      <c r="AAB58"/>
      <c r="AAC58"/>
      <c r="AAD58"/>
      <c r="AAE58"/>
      <c r="AAF58"/>
      <c r="AAG58"/>
      <c r="AAH58"/>
      <c r="AAI58"/>
      <c r="AAJ58"/>
      <c r="AAK58"/>
      <c r="AAL58"/>
      <c r="AAM58"/>
      <c r="AAN58"/>
      <c r="AAO58"/>
      <c r="AAP58"/>
      <c r="AAQ58"/>
      <c r="AAR58"/>
      <c r="AAS58"/>
      <c r="AAT58"/>
      <c r="AAU58"/>
      <c r="AAV58"/>
      <c r="AAW58"/>
      <c r="AAX58"/>
      <c r="AAY58"/>
      <c r="AAZ58"/>
      <c r="ABA58"/>
      <c r="ABB58"/>
      <c r="ABC58"/>
      <c r="ABD58"/>
      <c r="ABE58"/>
      <c r="ABF58"/>
      <c r="ABG58"/>
      <c r="ABH58"/>
      <c r="ABI58"/>
      <c r="ABJ58"/>
      <c r="ABK58"/>
      <c r="ABL58"/>
      <c r="ABM58"/>
      <c r="ABN58"/>
      <c r="ABO58"/>
      <c r="ABP58"/>
      <c r="ABQ58"/>
      <c r="ABR58"/>
      <c r="ABS58"/>
      <c r="ABT58"/>
      <c r="ABU58"/>
      <c r="ABV58"/>
      <c r="ABW58"/>
      <c r="ABX58"/>
      <c r="ABY58"/>
      <c r="ABZ58"/>
      <c r="ACA58"/>
      <c r="ACB58"/>
      <c r="ACC58"/>
      <c r="ACD58"/>
      <c r="ACE58"/>
      <c r="ACF58"/>
      <c r="ACG58"/>
      <c r="ACH58"/>
      <c r="ACI58"/>
      <c r="ACJ58"/>
      <c r="ACK58"/>
      <c r="ACL58"/>
      <c r="ACM58"/>
      <c r="ACN58"/>
      <c r="ACO58"/>
      <c r="ACP58"/>
      <c r="ACQ58"/>
      <c r="ACR58"/>
      <c r="ACS58"/>
      <c r="ACT58"/>
      <c r="ACU58"/>
      <c r="ACV58"/>
      <c r="ACW58"/>
      <c r="ACX58"/>
      <c r="ACY58"/>
      <c r="ACZ58"/>
      <c r="ADA58"/>
      <c r="ADB58"/>
      <c r="ADC58"/>
      <c r="ADD58"/>
      <c r="ADE58"/>
      <c r="ADF58"/>
      <c r="ADG58"/>
      <c r="ADH58"/>
      <c r="ADI58"/>
      <c r="ADJ58"/>
      <c r="ADK58"/>
      <c r="ADL58"/>
      <c r="ADM58"/>
      <c r="ADN58"/>
      <c r="ADO58"/>
      <c r="ADP58"/>
      <c r="ADQ58"/>
      <c r="ADR58"/>
      <c r="ADS58"/>
      <c r="ADT58"/>
      <c r="ADU58"/>
      <c r="ADV58"/>
      <c r="ADW58"/>
      <c r="ADX58"/>
      <c r="ADY58"/>
      <c r="ADZ58"/>
      <c r="AEA58"/>
      <c r="AEB58"/>
      <c r="AEC58"/>
      <c r="AED58"/>
      <c r="AEE58"/>
      <c r="AEF58"/>
      <c r="AEG58"/>
      <c r="AEH58"/>
      <c r="AEI58"/>
      <c r="AEJ58"/>
      <c r="AEK58"/>
      <c r="AEL58"/>
      <c r="AEM58"/>
      <c r="AEN58"/>
      <c r="AEO58"/>
      <c r="AEP58"/>
      <c r="AEQ58"/>
      <c r="AER58"/>
      <c r="AES58"/>
      <c r="AET58"/>
      <c r="AEU58"/>
      <c r="AEV58"/>
      <c r="AEW58"/>
      <c r="AEX58"/>
      <c r="AEY58"/>
      <c r="AEZ58"/>
      <c r="AFA58"/>
      <c r="AFB58"/>
      <c r="AFC58"/>
      <c r="AFD58"/>
      <c r="AFE58"/>
      <c r="AFF58"/>
      <c r="AFG58"/>
      <c r="AFH58"/>
      <c r="AFI58"/>
      <c r="AFJ58"/>
      <c r="AFK58"/>
      <c r="AFL58"/>
      <c r="AFM58"/>
      <c r="AFN58"/>
      <c r="AFO58"/>
      <c r="AFP58"/>
      <c r="AFQ58"/>
      <c r="AFR58"/>
      <c r="AFS58"/>
      <c r="AFT58"/>
      <c r="AFU58"/>
      <c r="AFV58"/>
      <c r="AFW58"/>
      <c r="AFX58"/>
      <c r="AFY58"/>
      <c r="AFZ58"/>
      <c r="AGA58"/>
      <c r="AGB58"/>
      <c r="AGC58"/>
      <c r="AGD58"/>
      <c r="AGE58"/>
      <c r="AGF58"/>
      <c r="AGG58"/>
      <c r="AGH58"/>
      <c r="AGI58"/>
      <c r="AGJ58"/>
      <c r="AGK58"/>
      <c r="AGL58"/>
      <c r="AGM58"/>
      <c r="AGN58"/>
      <c r="AGO58"/>
      <c r="AGP58"/>
      <c r="AGQ58"/>
      <c r="AGR58"/>
      <c r="AGS58"/>
      <c r="AGT58"/>
      <c r="AGU58"/>
      <c r="AGV58"/>
      <c r="AGW58"/>
      <c r="AGX58"/>
      <c r="AGY58"/>
      <c r="AGZ58"/>
      <c r="AHA58"/>
      <c r="AHB58"/>
      <c r="AHC58"/>
      <c r="AHD58"/>
      <c r="AHE58"/>
      <c r="AHF58"/>
      <c r="AHG58"/>
      <c r="AHH58"/>
      <c r="AHI58"/>
      <c r="AHJ58"/>
      <c r="AHK58"/>
      <c r="AHL58"/>
      <c r="AHM58"/>
      <c r="AHN58"/>
      <c r="AHO58"/>
      <c r="AHP58"/>
      <c r="AHQ58"/>
      <c r="AHR58"/>
      <c r="AHS58"/>
      <c r="AHT58"/>
      <c r="AHU58"/>
      <c r="AHV58"/>
      <c r="AHW58"/>
      <c r="AHX58"/>
      <c r="AHY58"/>
      <c r="AHZ58"/>
      <c r="AIA58"/>
      <c r="AIB58"/>
      <c r="AIC58"/>
      <c r="AID58"/>
      <c r="AIE58"/>
      <c r="AIF58"/>
      <c r="AIG58"/>
      <c r="AIH58"/>
      <c r="AII58"/>
      <c r="AIJ58"/>
      <c r="AIK58"/>
      <c r="AIL58"/>
      <c r="AIM58"/>
      <c r="AIN58"/>
      <c r="AIO58"/>
      <c r="AIP58"/>
      <c r="AIQ58"/>
      <c r="AIR58"/>
      <c r="AIS58"/>
      <c r="AIT58"/>
      <c r="AIU58"/>
      <c r="AIV58"/>
      <c r="AIW58"/>
      <c r="AIX58"/>
      <c r="AIY58"/>
      <c r="AIZ58"/>
      <c r="AJA58"/>
      <c r="AJB58"/>
      <c r="AJC58"/>
      <c r="AJD58"/>
      <c r="AJE58"/>
      <c r="AJF58"/>
      <c r="AJG58"/>
      <c r="AJH58"/>
      <c r="AJI58"/>
      <c r="AJJ58"/>
      <c r="AJK58"/>
      <c r="AJL58"/>
      <c r="AJM58"/>
      <c r="AJN58"/>
      <c r="AJO58"/>
      <c r="AJP58"/>
      <c r="AJQ58"/>
      <c r="AJR58"/>
      <c r="AJS58"/>
      <c r="AJT58"/>
      <c r="AJU58"/>
      <c r="AJV58"/>
      <c r="AJW58"/>
      <c r="AJX58"/>
      <c r="AJY58"/>
      <c r="AJZ58"/>
      <c r="AKA58"/>
      <c r="AKB58"/>
      <c r="AKC58"/>
      <c r="AKD58"/>
      <c r="AKE58"/>
      <c r="AKF58"/>
      <c r="AKG58"/>
      <c r="AKH58"/>
      <c r="AKI58"/>
      <c r="AKJ58"/>
      <c r="AKK58"/>
      <c r="AKL58"/>
      <c r="AKM58"/>
      <c r="AKN58"/>
      <c r="AKO58"/>
      <c r="AKP58"/>
      <c r="AKQ58"/>
      <c r="AKR58"/>
      <c r="AKS58"/>
      <c r="AKT58"/>
      <c r="AKU58"/>
      <c r="AKV58"/>
      <c r="AKW58"/>
      <c r="AKX58"/>
      <c r="AKY58"/>
      <c r="AKZ58"/>
      <c r="ALA58"/>
      <c r="ALB58"/>
      <c r="ALC58"/>
      <c r="ALD58"/>
      <c r="ALE58"/>
      <c r="ALF58"/>
      <c r="ALG58"/>
      <c r="ALH58"/>
      <c r="ALI58"/>
      <c r="ALJ58"/>
      <c r="ALK58"/>
      <c r="ALL58"/>
      <c r="ALM58"/>
      <c r="ALN58"/>
      <c r="ALO58"/>
      <c r="ALP58"/>
      <c r="ALQ58"/>
      <c r="ALR58"/>
      <c r="ALS58"/>
      <c r="ALT58"/>
      <c r="ALU58"/>
      <c r="ALV58"/>
      <c r="ALW58"/>
      <c r="ALX58"/>
      <c r="ALY58"/>
      <c r="ALZ58"/>
      <c r="AMA58"/>
      <c r="AMB58"/>
      <c r="AMC58"/>
      <c r="AMD58"/>
      <c r="AME58"/>
      <c r="AMF58"/>
      <c r="AMG58"/>
      <c r="AMH58"/>
      <c r="AMI58"/>
      <c r="AMJ58"/>
      <c r="AMK58"/>
      <c r="AML58"/>
      <c r="AMM58"/>
      <c r="AMN58"/>
      <c r="AMO58"/>
      <c r="AMP58"/>
      <c r="AMQ58"/>
      <c r="AMR58"/>
      <c r="AMS58"/>
      <c r="AMT58"/>
      <c r="AMU58"/>
      <c r="AMV58"/>
      <c r="AMW58"/>
      <c r="AMX58"/>
      <c r="AMY58"/>
      <c r="AMZ58"/>
      <c r="ANA58"/>
      <c r="ANB58"/>
      <c r="ANC58"/>
      <c r="AND58"/>
      <c r="ANE58"/>
      <c r="ANF58"/>
      <c r="ANG58"/>
      <c r="ANH58"/>
      <c r="ANI58"/>
      <c r="ANJ58"/>
      <c r="ANK58"/>
      <c r="ANL58"/>
      <c r="ANM58"/>
      <c r="ANN58"/>
      <c r="ANO58"/>
      <c r="ANP58"/>
      <c r="ANQ58"/>
      <c r="ANR58"/>
      <c r="ANS58"/>
      <c r="ANT58"/>
      <c r="ANU58"/>
      <c r="ANV58"/>
      <c r="ANW58"/>
      <c r="ANX58"/>
      <c r="ANY58"/>
      <c r="ANZ58"/>
      <c r="AOA58"/>
      <c r="AOB58"/>
      <c r="AOC58"/>
      <c r="AOD58"/>
      <c r="AOE58"/>
      <c r="AOF58"/>
      <c r="AOG58"/>
      <c r="AOH58"/>
      <c r="AOI58"/>
      <c r="AOJ58"/>
      <c r="AOK58"/>
      <c r="AOL58"/>
      <c r="AOM58"/>
      <c r="AON58"/>
      <c r="AOO58"/>
      <c r="AOP58"/>
      <c r="AOQ58"/>
      <c r="AOR58"/>
      <c r="AOS58"/>
      <c r="AOT58"/>
      <c r="AOU58"/>
      <c r="AOV58"/>
      <c r="AOW58"/>
      <c r="AOX58"/>
      <c r="AOY58"/>
      <c r="AOZ58"/>
      <c r="APA58"/>
      <c r="APB58"/>
      <c r="APC58"/>
      <c r="APD58"/>
      <c r="APE58"/>
      <c r="APF58"/>
      <c r="APG58"/>
      <c r="APH58"/>
      <c r="API58"/>
      <c r="APJ58"/>
      <c r="APK58"/>
      <c r="APL58"/>
      <c r="APM58"/>
      <c r="APN58"/>
      <c r="APO58"/>
      <c r="APP58"/>
      <c r="APQ58"/>
      <c r="APR58"/>
      <c r="APS58"/>
      <c r="APT58"/>
      <c r="APU58"/>
      <c r="APV58"/>
      <c r="APW58"/>
      <c r="APX58"/>
      <c r="APY58"/>
      <c r="APZ58"/>
      <c r="AQA58"/>
      <c r="AQB58"/>
      <c r="AQC58"/>
      <c r="AQD58"/>
      <c r="AQE58"/>
      <c r="AQF58"/>
      <c r="AQG58"/>
      <c r="AQH58"/>
      <c r="AQI58"/>
      <c r="AQJ58"/>
      <c r="AQK58"/>
      <c r="AQL58"/>
      <c r="AQM58"/>
      <c r="AQN58"/>
      <c r="AQO58"/>
      <c r="AQP58"/>
      <c r="AQQ58"/>
      <c r="AQR58"/>
      <c r="AQS58"/>
      <c r="AQT58"/>
      <c r="AQU58"/>
      <c r="AQV58"/>
      <c r="AQW58"/>
      <c r="AQX58"/>
      <c r="AQY58"/>
      <c r="AQZ58"/>
      <c r="ARA58"/>
      <c r="ARB58"/>
      <c r="ARC58"/>
      <c r="ARD58"/>
      <c r="ARE58"/>
      <c r="ARF58"/>
      <c r="ARG58"/>
      <c r="ARH58"/>
      <c r="ARI58"/>
      <c r="ARJ58"/>
      <c r="ARK58"/>
      <c r="ARL58"/>
      <c r="ARM58"/>
      <c r="ARN58"/>
      <c r="ARO58"/>
      <c r="ARP58"/>
      <c r="ARQ58"/>
      <c r="ARR58"/>
      <c r="ARS58"/>
      <c r="ART58"/>
      <c r="ARU58"/>
      <c r="ARV58"/>
      <c r="ARW58"/>
      <c r="ARX58"/>
      <c r="ARY58"/>
      <c r="ARZ58"/>
      <c r="ASA58"/>
      <c r="ASB58"/>
      <c r="ASC58"/>
      <c r="ASD58"/>
      <c r="ASE58"/>
      <c r="ASF58"/>
      <c r="ASG58"/>
      <c r="ASH58"/>
      <c r="ASI58"/>
      <c r="ASJ58"/>
      <c r="ASK58"/>
      <c r="ASL58"/>
      <c r="ASM58"/>
      <c r="ASN58"/>
      <c r="ASO58"/>
      <c r="ASP58"/>
      <c r="ASQ58"/>
      <c r="ASR58"/>
      <c r="ASS58"/>
      <c r="AST58"/>
      <c r="ASU58"/>
      <c r="ASV58"/>
      <c r="ASW58"/>
      <c r="ASX58"/>
      <c r="ASY58"/>
      <c r="ASZ58"/>
      <c r="ATA58"/>
      <c r="ATB58"/>
      <c r="ATC58"/>
      <c r="ATD58"/>
      <c r="ATE58"/>
      <c r="ATF58"/>
      <c r="ATG58"/>
      <c r="ATH58"/>
      <c r="ATI58"/>
      <c r="ATJ58"/>
      <c r="ATK58"/>
      <c r="ATL58"/>
      <c r="ATM58"/>
      <c r="ATN58"/>
      <c r="ATO58"/>
      <c r="ATP58"/>
      <c r="ATQ58"/>
      <c r="ATR58"/>
      <c r="ATS58"/>
      <c r="ATT58"/>
      <c r="ATU58"/>
      <c r="ATV58"/>
      <c r="ATW58"/>
      <c r="ATX58"/>
      <c r="ATY58"/>
      <c r="ATZ58"/>
      <c r="AUA58"/>
      <c r="AUB58"/>
      <c r="AUC58"/>
      <c r="AUD58"/>
      <c r="AUE58"/>
      <c r="AUF58"/>
      <c r="AUG58"/>
      <c r="AUH58"/>
      <c r="AUI58"/>
      <c r="AUJ58"/>
      <c r="AUK58"/>
      <c r="AUL58"/>
      <c r="AUM58"/>
      <c r="AUN58"/>
      <c r="AUO58"/>
      <c r="AUP58"/>
      <c r="AUQ58"/>
      <c r="AUR58"/>
      <c r="AUS58"/>
      <c r="AUT58"/>
      <c r="AUU58"/>
      <c r="AUV58"/>
      <c r="AUW58"/>
      <c r="AUX58"/>
      <c r="AUY58"/>
      <c r="AUZ58"/>
      <c r="AVA58"/>
      <c r="AVB58"/>
      <c r="AVC58"/>
      <c r="AVD58"/>
      <c r="AVE58"/>
      <c r="AVF58"/>
      <c r="AVG58"/>
      <c r="AVH58"/>
      <c r="AVI58"/>
      <c r="AVJ58"/>
      <c r="AVK58"/>
      <c r="AVL58"/>
      <c r="AVM58"/>
      <c r="AVN58"/>
      <c r="AVO58"/>
      <c r="AVP58"/>
      <c r="AVQ58"/>
      <c r="AVR58"/>
      <c r="AVS58"/>
      <c r="AVT58"/>
      <c r="AVU58"/>
      <c r="AVV58"/>
      <c r="AVW58"/>
      <c r="AVX58"/>
      <c r="AVY58"/>
      <c r="AVZ58"/>
      <c r="AWA58"/>
      <c r="AWB58"/>
      <c r="AWC58"/>
      <c r="AWD58"/>
      <c r="AWE58"/>
      <c r="AWF58"/>
      <c r="AWG58"/>
      <c r="AWH58"/>
      <c r="AWI58"/>
      <c r="AWJ58"/>
      <c r="AWK58"/>
      <c r="AWL58"/>
      <c r="AWM58"/>
      <c r="AWN58"/>
      <c r="AWO58"/>
      <c r="AWP58"/>
      <c r="AWQ58"/>
      <c r="AWR58"/>
      <c r="AWS58"/>
    </row>
    <row r="59" spans="1:1293" s="54" customFormat="1" x14ac:dyDescent="0.2">
      <c r="A59" s="291"/>
      <c r="B59" s="292">
        <v>32</v>
      </c>
      <c r="C59" s="293"/>
      <c r="D59" s="281" t="s">
        <v>15</v>
      </c>
      <c r="E59" s="283">
        <f>SUM(E60)+E64+E68+E78</f>
        <v>408996.99</v>
      </c>
      <c r="F59" s="283">
        <v>437431</v>
      </c>
      <c r="G59" s="283">
        <f>SUM(G60)+G64+G68+G78</f>
        <v>265152.91000000003</v>
      </c>
      <c r="H59" s="284">
        <f t="shared" si="13"/>
        <v>64.830039458236612</v>
      </c>
      <c r="I59" s="294">
        <f t="shared" si="14"/>
        <v>60.615939428161248</v>
      </c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  <c r="RG59"/>
      <c r="RH59"/>
      <c r="RI59"/>
      <c r="RJ59"/>
      <c r="RK59"/>
      <c r="RL59"/>
      <c r="RM59"/>
      <c r="RN59"/>
      <c r="RO59"/>
      <c r="RP59"/>
      <c r="RQ59"/>
      <c r="RR59"/>
      <c r="RS59"/>
      <c r="RT59"/>
      <c r="RU59"/>
      <c r="RV59"/>
      <c r="RW59"/>
      <c r="RX59"/>
      <c r="RY59"/>
      <c r="RZ59"/>
      <c r="SA59"/>
      <c r="SB59"/>
      <c r="SC59"/>
      <c r="SD59"/>
      <c r="SE59"/>
      <c r="SF59"/>
      <c r="SG59"/>
      <c r="SH59"/>
      <c r="SI59"/>
      <c r="SJ59"/>
      <c r="SK59"/>
      <c r="SL59"/>
      <c r="SM59"/>
      <c r="SN59"/>
      <c r="SO59"/>
      <c r="SP59"/>
      <c r="SQ59"/>
      <c r="SR59"/>
      <c r="SS59"/>
      <c r="ST59"/>
      <c r="SU59"/>
      <c r="SV59"/>
      <c r="SW59"/>
      <c r="SX59"/>
      <c r="SY59"/>
      <c r="SZ59"/>
      <c r="TA59"/>
      <c r="TB59"/>
      <c r="TC59"/>
      <c r="TD59"/>
      <c r="TE59"/>
      <c r="TF59"/>
      <c r="TG59"/>
      <c r="TH59"/>
      <c r="TI59"/>
      <c r="TJ59"/>
      <c r="TK59"/>
      <c r="TL59"/>
      <c r="TM59"/>
      <c r="TN59"/>
      <c r="TO59"/>
      <c r="TP59"/>
      <c r="TQ59"/>
      <c r="TR59"/>
      <c r="TS59"/>
      <c r="TT59"/>
      <c r="TU59"/>
      <c r="TV59"/>
      <c r="TW59"/>
      <c r="TX59"/>
      <c r="TY59"/>
      <c r="TZ59"/>
      <c r="UA59"/>
      <c r="UB59"/>
      <c r="UC59"/>
      <c r="UD59"/>
      <c r="UE59"/>
      <c r="UF59"/>
      <c r="UG59"/>
      <c r="UH59"/>
      <c r="UI59"/>
      <c r="UJ59"/>
      <c r="UK59"/>
      <c r="UL59"/>
      <c r="UM59"/>
      <c r="UN59"/>
      <c r="UO59"/>
      <c r="UP59"/>
      <c r="UQ59"/>
      <c r="UR59"/>
      <c r="US59"/>
      <c r="UT59"/>
      <c r="UU59"/>
      <c r="UV59"/>
      <c r="UW59"/>
      <c r="UX59"/>
      <c r="UY59"/>
      <c r="UZ59"/>
      <c r="VA59"/>
      <c r="VB59"/>
      <c r="VC59"/>
      <c r="VD59"/>
      <c r="VE59"/>
      <c r="VF59"/>
      <c r="VG59"/>
      <c r="VH59"/>
      <c r="VI59"/>
      <c r="VJ59"/>
      <c r="VK59"/>
      <c r="VL59"/>
      <c r="VM59"/>
      <c r="VN59"/>
      <c r="VO59"/>
      <c r="VP59"/>
      <c r="VQ59"/>
      <c r="VR59"/>
      <c r="VS59"/>
      <c r="VT59"/>
      <c r="VU59"/>
      <c r="VV59"/>
      <c r="VW59"/>
      <c r="VX59"/>
      <c r="VY59"/>
      <c r="VZ59"/>
      <c r="WA59"/>
      <c r="WB59"/>
      <c r="WC59"/>
      <c r="WD59"/>
      <c r="WE59"/>
      <c r="WF59"/>
      <c r="WG59"/>
      <c r="WH59"/>
      <c r="WI59"/>
      <c r="WJ59"/>
      <c r="WK59"/>
      <c r="WL59"/>
      <c r="WM59"/>
      <c r="WN59"/>
      <c r="WO59"/>
      <c r="WP59"/>
      <c r="WQ59"/>
      <c r="WR59"/>
      <c r="WS59"/>
      <c r="WT59"/>
      <c r="WU59"/>
      <c r="WV59"/>
      <c r="WW59"/>
      <c r="WX59"/>
      <c r="WY59"/>
      <c r="WZ59"/>
      <c r="XA59"/>
      <c r="XB59"/>
      <c r="XC59"/>
      <c r="XD59"/>
      <c r="XE59"/>
      <c r="XF59"/>
      <c r="XG59"/>
      <c r="XH59"/>
      <c r="XI59"/>
      <c r="XJ59"/>
      <c r="XK59"/>
      <c r="XL59"/>
      <c r="XM59"/>
      <c r="XN59"/>
      <c r="XO59"/>
      <c r="XP59"/>
      <c r="XQ59"/>
      <c r="XR59"/>
      <c r="XS59"/>
      <c r="XT59"/>
      <c r="XU59"/>
      <c r="XV59"/>
      <c r="XW59"/>
      <c r="XX59"/>
      <c r="XY59"/>
      <c r="XZ59"/>
      <c r="YA59"/>
      <c r="YB59"/>
      <c r="YC59"/>
      <c r="YD59"/>
      <c r="YE59"/>
      <c r="YF59"/>
      <c r="YG59"/>
      <c r="YH59"/>
      <c r="YI59"/>
      <c r="YJ59"/>
      <c r="YK59"/>
      <c r="YL59"/>
      <c r="YM59"/>
      <c r="YN59"/>
      <c r="YO59"/>
      <c r="YP59"/>
      <c r="YQ59"/>
      <c r="YR59"/>
      <c r="YS59"/>
      <c r="YT59"/>
      <c r="YU59"/>
      <c r="YV59"/>
      <c r="YW59"/>
      <c r="YX59"/>
      <c r="YY59"/>
      <c r="YZ59"/>
      <c r="ZA59"/>
      <c r="ZB59"/>
      <c r="ZC59"/>
      <c r="ZD59"/>
      <c r="ZE59"/>
      <c r="ZF59"/>
      <c r="ZG59"/>
      <c r="ZH59"/>
      <c r="ZI59"/>
      <c r="ZJ59"/>
      <c r="ZK59"/>
      <c r="ZL59"/>
      <c r="ZM59"/>
      <c r="ZN59"/>
      <c r="ZO59"/>
      <c r="ZP59"/>
      <c r="ZQ59"/>
      <c r="ZR59"/>
      <c r="ZS59"/>
      <c r="ZT59"/>
      <c r="ZU59"/>
      <c r="ZV59"/>
      <c r="ZW59"/>
      <c r="ZX59"/>
      <c r="ZY59"/>
      <c r="ZZ59"/>
      <c r="AAA59"/>
      <c r="AAB59"/>
      <c r="AAC59"/>
      <c r="AAD59"/>
      <c r="AAE59"/>
      <c r="AAF59"/>
      <c r="AAG59"/>
      <c r="AAH59"/>
      <c r="AAI59"/>
      <c r="AAJ59"/>
      <c r="AAK59"/>
      <c r="AAL59"/>
      <c r="AAM59"/>
      <c r="AAN59"/>
      <c r="AAO59"/>
      <c r="AAP59"/>
      <c r="AAQ59"/>
      <c r="AAR59"/>
      <c r="AAS59"/>
      <c r="AAT59"/>
      <c r="AAU59"/>
      <c r="AAV59"/>
      <c r="AAW59"/>
      <c r="AAX59"/>
      <c r="AAY59"/>
      <c r="AAZ59"/>
      <c r="ABA59"/>
      <c r="ABB59"/>
      <c r="ABC59"/>
      <c r="ABD59"/>
      <c r="ABE59"/>
      <c r="ABF59"/>
      <c r="ABG59"/>
      <c r="ABH59"/>
      <c r="ABI59"/>
      <c r="ABJ59"/>
      <c r="ABK59"/>
      <c r="ABL59"/>
      <c r="ABM59"/>
      <c r="ABN59"/>
      <c r="ABO59"/>
      <c r="ABP59"/>
      <c r="ABQ59"/>
      <c r="ABR59"/>
      <c r="ABS59"/>
      <c r="ABT59"/>
      <c r="ABU59"/>
      <c r="ABV59"/>
      <c r="ABW59"/>
      <c r="ABX59"/>
      <c r="ABY59"/>
      <c r="ABZ59"/>
      <c r="ACA59"/>
      <c r="ACB59"/>
      <c r="ACC59"/>
      <c r="ACD59"/>
      <c r="ACE59"/>
      <c r="ACF59"/>
      <c r="ACG59"/>
      <c r="ACH59"/>
      <c r="ACI59"/>
      <c r="ACJ59"/>
      <c r="ACK59"/>
      <c r="ACL59"/>
      <c r="ACM59"/>
      <c r="ACN59"/>
      <c r="ACO59"/>
      <c r="ACP59"/>
      <c r="ACQ59"/>
      <c r="ACR59"/>
      <c r="ACS59"/>
      <c r="ACT59"/>
      <c r="ACU59"/>
      <c r="ACV59"/>
      <c r="ACW59"/>
      <c r="ACX59"/>
      <c r="ACY59"/>
      <c r="ACZ59"/>
      <c r="ADA59"/>
      <c r="ADB59"/>
      <c r="ADC59"/>
      <c r="ADD59"/>
      <c r="ADE59"/>
      <c r="ADF59"/>
      <c r="ADG59"/>
      <c r="ADH59"/>
      <c r="ADI59"/>
      <c r="ADJ59"/>
      <c r="ADK59"/>
      <c r="ADL59"/>
      <c r="ADM59"/>
      <c r="ADN59"/>
      <c r="ADO59"/>
      <c r="ADP59"/>
      <c r="ADQ59"/>
      <c r="ADR59"/>
      <c r="ADS59"/>
      <c r="ADT59"/>
      <c r="ADU59"/>
      <c r="ADV59"/>
      <c r="ADW59"/>
      <c r="ADX59"/>
      <c r="ADY59"/>
      <c r="ADZ59"/>
      <c r="AEA59"/>
      <c r="AEB59"/>
      <c r="AEC59"/>
      <c r="AED59"/>
      <c r="AEE59"/>
      <c r="AEF59"/>
      <c r="AEG59"/>
      <c r="AEH59"/>
      <c r="AEI59"/>
      <c r="AEJ59"/>
      <c r="AEK59"/>
      <c r="AEL59"/>
      <c r="AEM59"/>
      <c r="AEN59"/>
      <c r="AEO59"/>
      <c r="AEP59"/>
      <c r="AEQ59"/>
      <c r="AER59"/>
      <c r="AES59"/>
      <c r="AET59"/>
      <c r="AEU59"/>
      <c r="AEV59"/>
      <c r="AEW59"/>
      <c r="AEX59"/>
      <c r="AEY59"/>
      <c r="AEZ59"/>
      <c r="AFA59"/>
      <c r="AFB59"/>
      <c r="AFC59"/>
      <c r="AFD59"/>
      <c r="AFE59"/>
      <c r="AFF59"/>
      <c r="AFG59"/>
      <c r="AFH59"/>
      <c r="AFI59"/>
      <c r="AFJ59"/>
      <c r="AFK59"/>
      <c r="AFL59"/>
      <c r="AFM59"/>
      <c r="AFN59"/>
      <c r="AFO59"/>
      <c r="AFP59"/>
      <c r="AFQ59"/>
      <c r="AFR59"/>
      <c r="AFS59"/>
      <c r="AFT59"/>
      <c r="AFU59"/>
      <c r="AFV59"/>
      <c r="AFW59"/>
      <c r="AFX59"/>
      <c r="AFY59"/>
      <c r="AFZ59"/>
      <c r="AGA59"/>
      <c r="AGB59"/>
      <c r="AGC59"/>
      <c r="AGD59"/>
      <c r="AGE59"/>
      <c r="AGF59"/>
      <c r="AGG59"/>
      <c r="AGH59"/>
      <c r="AGI59"/>
      <c r="AGJ59"/>
      <c r="AGK59"/>
      <c r="AGL59"/>
      <c r="AGM59"/>
      <c r="AGN59"/>
      <c r="AGO59"/>
      <c r="AGP59"/>
      <c r="AGQ59"/>
      <c r="AGR59"/>
      <c r="AGS59"/>
      <c r="AGT59"/>
      <c r="AGU59"/>
      <c r="AGV59"/>
      <c r="AGW59"/>
      <c r="AGX59"/>
      <c r="AGY59"/>
      <c r="AGZ59"/>
      <c r="AHA59"/>
      <c r="AHB59"/>
      <c r="AHC59"/>
      <c r="AHD59"/>
      <c r="AHE59"/>
      <c r="AHF59"/>
      <c r="AHG59"/>
      <c r="AHH59"/>
      <c r="AHI59"/>
      <c r="AHJ59"/>
      <c r="AHK59"/>
      <c r="AHL59"/>
      <c r="AHM59"/>
      <c r="AHN59"/>
      <c r="AHO59"/>
      <c r="AHP59"/>
      <c r="AHQ59"/>
      <c r="AHR59"/>
      <c r="AHS59"/>
      <c r="AHT59"/>
      <c r="AHU59"/>
      <c r="AHV59"/>
      <c r="AHW59"/>
      <c r="AHX59"/>
      <c r="AHY59"/>
      <c r="AHZ59"/>
      <c r="AIA59"/>
      <c r="AIB59"/>
      <c r="AIC59"/>
      <c r="AID59"/>
      <c r="AIE59"/>
      <c r="AIF59"/>
      <c r="AIG59"/>
      <c r="AIH59"/>
      <c r="AII59"/>
      <c r="AIJ59"/>
      <c r="AIK59"/>
      <c r="AIL59"/>
      <c r="AIM59"/>
      <c r="AIN59"/>
      <c r="AIO59"/>
      <c r="AIP59"/>
      <c r="AIQ59"/>
      <c r="AIR59"/>
      <c r="AIS59"/>
      <c r="AIT59"/>
      <c r="AIU59"/>
      <c r="AIV59"/>
      <c r="AIW59"/>
      <c r="AIX59"/>
      <c r="AIY59"/>
      <c r="AIZ59"/>
      <c r="AJA59"/>
      <c r="AJB59"/>
      <c r="AJC59"/>
      <c r="AJD59"/>
      <c r="AJE59"/>
      <c r="AJF59"/>
      <c r="AJG59"/>
      <c r="AJH59"/>
      <c r="AJI59"/>
      <c r="AJJ59"/>
      <c r="AJK59"/>
      <c r="AJL59"/>
      <c r="AJM59"/>
      <c r="AJN59"/>
      <c r="AJO59"/>
      <c r="AJP59"/>
      <c r="AJQ59"/>
      <c r="AJR59"/>
      <c r="AJS59"/>
      <c r="AJT59"/>
      <c r="AJU59"/>
      <c r="AJV59"/>
      <c r="AJW59"/>
      <c r="AJX59"/>
      <c r="AJY59"/>
      <c r="AJZ59"/>
      <c r="AKA59"/>
      <c r="AKB59"/>
      <c r="AKC59"/>
      <c r="AKD59"/>
      <c r="AKE59"/>
      <c r="AKF59"/>
      <c r="AKG59"/>
      <c r="AKH59"/>
      <c r="AKI59"/>
      <c r="AKJ59"/>
      <c r="AKK59"/>
      <c r="AKL59"/>
      <c r="AKM59"/>
      <c r="AKN59"/>
      <c r="AKO59"/>
      <c r="AKP59"/>
      <c r="AKQ59"/>
      <c r="AKR59"/>
      <c r="AKS59"/>
      <c r="AKT59"/>
      <c r="AKU59"/>
      <c r="AKV59"/>
      <c r="AKW59"/>
      <c r="AKX59"/>
      <c r="AKY59"/>
      <c r="AKZ59"/>
      <c r="ALA59"/>
      <c r="ALB59"/>
      <c r="ALC59"/>
      <c r="ALD59"/>
      <c r="ALE59"/>
      <c r="ALF59"/>
      <c r="ALG59"/>
      <c r="ALH59"/>
      <c r="ALI59"/>
      <c r="ALJ59"/>
      <c r="ALK59"/>
      <c r="ALL59"/>
      <c r="ALM59"/>
      <c r="ALN59"/>
      <c r="ALO59"/>
      <c r="ALP59"/>
      <c r="ALQ59"/>
      <c r="ALR59"/>
      <c r="ALS59"/>
      <c r="ALT59"/>
      <c r="ALU59"/>
      <c r="ALV59"/>
      <c r="ALW59"/>
      <c r="ALX59"/>
      <c r="ALY59"/>
      <c r="ALZ59"/>
      <c r="AMA59"/>
      <c r="AMB59"/>
      <c r="AMC59"/>
      <c r="AMD59"/>
      <c r="AME59"/>
      <c r="AMF59"/>
      <c r="AMG59"/>
      <c r="AMH59"/>
      <c r="AMI59"/>
      <c r="AMJ59"/>
      <c r="AMK59"/>
      <c r="AML59"/>
      <c r="AMM59"/>
      <c r="AMN59"/>
      <c r="AMO59"/>
      <c r="AMP59"/>
      <c r="AMQ59"/>
      <c r="AMR59"/>
      <c r="AMS59"/>
      <c r="AMT59"/>
      <c r="AMU59"/>
      <c r="AMV59"/>
      <c r="AMW59"/>
      <c r="AMX59"/>
      <c r="AMY59"/>
      <c r="AMZ59"/>
      <c r="ANA59"/>
      <c r="ANB59"/>
      <c r="ANC59"/>
      <c r="AND59"/>
      <c r="ANE59"/>
      <c r="ANF59"/>
      <c r="ANG59"/>
      <c r="ANH59"/>
      <c r="ANI59"/>
      <c r="ANJ59"/>
      <c r="ANK59"/>
      <c r="ANL59"/>
      <c r="ANM59"/>
      <c r="ANN59"/>
      <c r="ANO59"/>
      <c r="ANP59"/>
      <c r="ANQ59"/>
      <c r="ANR59"/>
      <c r="ANS59"/>
      <c r="ANT59"/>
      <c r="ANU59"/>
      <c r="ANV59"/>
      <c r="ANW59"/>
      <c r="ANX59"/>
      <c r="ANY59"/>
      <c r="ANZ59"/>
      <c r="AOA59"/>
      <c r="AOB59"/>
      <c r="AOC59"/>
      <c r="AOD59"/>
      <c r="AOE59"/>
      <c r="AOF59"/>
      <c r="AOG59"/>
      <c r="AOH59"/>
      <c r="AOI59"/>
      <c r="AOJ59"/>
      <c r="AOK59"/>
      <c r="AOL59"/>
      <c r="AOM59"/>
      <c r="AON59"/>
      <c r="AOO59"/>
      <c r="AOP59"/>
      <c r="AOQ59"/>
      <c r="AOR59"/>
      <c r="AOS59"/>
      <c r="AOT59"/>
      <c r="AOU59"/>
      <c r="AOV59"/>
      <c r="AOW59"/>
      <c r="AOX59"/>
      <c r="AOY59"/>
      <c r="AOZ59"/>
      <c r="APA59"/>
      <c r="APB59"/>
      <c r="APC59"/>
      <c r="APD59"/>
      <c r="APE59"/>
      <c r="APF59"/>
      <c r="APG59"/>
      <c r="APH59"/>
      <c r="API59"/>
      <c r="APJ59"/>
      <c r="APK59"/>
      <c r="APL59"/>
      <c r="APM59"/>
      <c r="APN59"/>
      <c r="APO59"/>
      <c r="APP59"/>
      <c r="APQ59"/>
      <c r="APR59"/>
      <c r="APS59"/>
      <c r="APT59"/>
      <c r="APU59"/>
      <c r="APV59"/>
      <c r="APW59"/>
      <c r="APX59"/>
      <c r="APY59"/>
      <c r="APZ59"/>
      <c r="AQA59"/>
      <c r="AQB59"/>
      <c r="AQC59"/>
      <c r="AQD59"/>
      <c r="AQE59"/>
      <c r="AQF59"/>
      <c r="AQG59"/>
      <c r="AQH59"/>
      <c r="AQI59"/>
      <c r="AQJ59"/>
      <c r="AQK59"/>
      <c r="AQL59"/>
      <c r="AQM59"/>
      <c r="AQN59"/>
      <c r="AQO59"/>
      <c r="AQP59"/>
      <c r="AQQ59"/>
      <c r="AQR59"/>
      <c r="AQS59"/>
      <c r="AQT59"/>
      <c r="AQU59"/>
      <c r="AQV59"/>
      <c r="AQW59"/>
      <c r="AQX59"/>
      <c r="AQY59"/>
      <c r="AQZ59"/>
      <c r="ARA59"/>
      <c r="ARB59"/>
      <c r="ARC59"/>
      <c r="ARD59"/>
      <c r="ARE59"/>
      <c r="ARF59"/>
      <c r="ARG59"/>
      <c r="ARH59"/>
      <c r="ARI59"/>
      <c r="ARJ59"/>
      <c r="ARK59"/>
      <c r="ARL59"/>
      <c r="ARM59"/>
      <c r="ARN59"/>
      <c r="ARO59"/>
      <c r="ARP59"/>
      <c r="ARQ59"/>
      <c r="ARR59"/>
      <c r="ARS59"/>
      <c r="ART59"/>
      <c r="ARU59"/>
      <c r="ARV59"/>
      <c r="ARW59"/>
      <c r="ARX59"/>
      <c r="ARY59"/>
      <c r="ARZ59"/>
      <c r="ASA59"/>
      <c r="ASB59"/>
      <c r="ASC59"/>
      <c r="ASD59"/>
      <c r="ASE59"/>
      <c r="ASF59"/>
      <c r="ASG59"/>
      <c r="ASH59"/>
      <c r="ASI59"/>
      <c r="ASJ59"/>
      <c r="ASK59"/>
      <c r="ASL59"/>
      <c r="ASM59"/>
      <c r="ASN59"/>
      <c r="ASO59"/>
      <c r="ASP59"/>
      <c r="ASQ59"/>
      <c r="ASR59"/>
      <c r="ASS59"/>
      <c r="AST59"/>
      <c r="ASU59"/>
      <c r="ASV59"/>
      <c r="ASW59"/>
      <c r="ASX59"/>
      <c r="ASY59"/>
      <c r="ASZ59"/>
      <c r="ATA59"/>
      <c r="ATB59"/>
      <c r="ATC59"/>
      <c r="ATD59"/>
      <c r="ATE59"/>
      <c r="ATF59"/>
      <c r="ATG59"/>
      <c r="ATH59"/>
      <c r="ATI59"/>
      <c r="ATJ59"/>
      <c r="ATK59"/>
      <c r="ATL59"/>
      <c r="ATM59"/>
      <c r="ATN59"/>
      <c r="ATO59"/>
      <c r="ATP59"/>
      <c r="ATQ59"/>
      <c r="ATR59"/>
      <c r="ATS59"/>
      <c r="ATT59"/>
      <c r="ATU59"/>
      <c r="ATV59"/>
      <c r="ATW59"/>
      <c r="ATX59"/>
      <c r="ATY59"/>
      <c r="ATZ59"/>
      <c r="AUA59"/>
      <c r="AUB59"/>
      <c r="AUC59"/>
      <c r="AUD59"/>
      <c r="AUE59"/>
      <c r="AUF59"/>
      <c r="AUG59"/>
      <c r="AUH59"/>
      <c r="AUI59"/>
      <c r="AUJ59"/>
      <c r="AUK59"/>
      <c r="AUL59"/>
      <c r="AUM59"/>
      <c r="AUN59"/>
      <c r="AUO59"/>
      <c r="AUP59"/>
      <c r="AUQ59"/>
      <c r="AUR59"/>
      <c r="AUS59"/>
      <c r="AUT59"/>
      <c r="AUU59"/>
      <c r="AUV59"/>
      <c r="AUW59"/>
      <c r="AUX59"/>
      <c r="AUY59"/>
      <c r="AUZ59"/>
      <c r="AVA59"/>
      <c r="AVB59"/>
      <c r="AVC59"/>
      <c r="AVD59"/>
      <c r="AVE59"/>
      <c r="AVF59"/>
      <c r="AVG59"/>
      <c r="AVH59"/>
      <c r="AVI59"/>
      <c r="AVJ59"/>
      <c r="AVK59"/>
      <c r="AVL59"/>
      <c r="AVM59"/>
      <c r="AVN59"/>
      <c r="AVO59"/>
      <c r="AVP59"/>
      <c r="AVQ59"/>
      <c r="AVR59"/>
      <c r="AVS59"/>
      <c r="AVT59"/>
      <c r="AVU59"/>
      <c r="AVV59"/>
      <c r="AVW59"/>
      <c r="AVX59"/>
      <c r="AVY59"/>
      <c r="AVZ59"/>
      <c r="AWA59"/>
      <c r="AWB59"/>
      <c r="AWC59"/>
      <c r="AWD59"/>
      <c r="AWE59"/>
      <c r="AWF59"/>
      <c r="AWG59"/>
      <c r="AWH59"/>
      <c r="AWI59"/>
      <c r="AWJ59"/>
      <c r="AWK59"/>
      <c r="AWL59"/>
      <c r="AWM59"/>
      <c r="AWN59"/>
      <c r="AWO59"/>
      <c r="AWP59"/>
      <c r="AWQ59"/>
      <c r="AWR59"/>
      <c r="AWS59"/>
    </row>
    <row r="60" spans="1:1293" s="60" customFormat="1" x14ac:dyDescent="0.2">
      <c r="A60" s="159"/>
      <c r="B60" s="266">
        <v>321</v>
      </c>
      <c r="C60" s="267"/>
      <c r="D60" s="267" t="s">
        <v>72</v>
      </c>
      <c r="E60" s="164">
        <f>SUM(E61:E62)+E63</f>
        <v>99582.18</v>
      </c>
      <c r="F60" s="164">
        <f t="shared" ref="F60" si="15">SUM(F61:F62)</f>
        <v>0</v>
      </c>
      <c r="G60" s="164">
        <f>SUM(G61:G62)+G63</f>
        <v>61094.770000000004</v>
      </c>
      <c r="H60" s="273">
        <f t="shared" si="13"/>
        <v>61.351107196086694</v>
      </c>
      <c r="I60" s="323">
        <v>0</v>
      </c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  <c r="RG60"/>
      <c r="RH60"/>
      <c r="RI60"/>
      <c r="RJ60"/>
      <c r="RK60"/>
      <c r="RL60"/>
      <c r="RM60"/>
      <c r="RN60"/>
      <c r="RO60"/>
      <c r="RP60"/>
      <c r="RQ60"/>
      <c r="RR60"/>
      <c r="RS60"/>
      <c r="RT60"/>
      <c r="RU60"/>
      <c r="RV60"/>
      <c r="RW60"/>
      <c r="RX60"/>
      <c r="RY60"/>
      <c r="RZ60"/>
      <c r="SA60"/>
      <c r="SB60"/>
      <c r="SC60"/>
      <c r="SD60"/>
      <c r="SE60"/>
      <c r="SF60"/>
      <c r="SG60"/>
      <c r="SH60"/>
      <c r="SI60"/>
      <c r="SJ60"/>
      <c r="SK60"/>
      <c r="SL60"/>
      <c r="SM60"/>
      <c r="SN60"/>
      <c r="SO60"/>
      <c r="SP60"/>
      <c r="SQ60"/>
      <c r="SR60"/>
      <c r="SS60"/>
      <c r="ST60"/>
      <c r="SU60"/>
      <c r="SV60"/>
      <c r="SW60"/>
      <c r="SX60"/>
      <c r="SY60"/>
      <c r="SZ60"/>
      <c r="TA60"/>
      <c r="TB60"/>
      <c r="TC60"/>
      <c r="TD60"/>
      <c r="TE60"/>
      <c r="TF60"/>
      <c r="TG60"/>
      <c r="TH60"/>
      <c r="TI60"/>
      <c r="TJ60"/>
      <c r="TK60"/>
      <c r="TL60"/>
      <c r="TM60"/>
      <c r="TN60"/>
      <c r="TO60"/>
      <c r="TP60"/>
      <c r="TQ60"/>
      <c r="TR60"/>
      <c r="TS60"/>
      <c r="TT60"/>
      <c r="TU60"/>
      <c r="TV60"/>
      <c r="TW60"/>
      <c r="TX60"/>
      <c r="TY60"/>
      <c r="TZ60"/>
      <c r="UA60"/>
      <c r="UB60"/>
      <c r="UC60"/>
      <c r="UD60"/>
      <c r="UE60"/>
      <c r="UF60"/>
      <c r="UG60"/>
      <c r="UH60"/>
      <c r="UI60"/>
      <c r="UJ60"/>
      <c r="UK60"/>
      <c r="UL60"/>
      <c r="UM60"/>
      <c r="UN60"/>
      <c r="UO60"/>
      <c r="UP60"/>
      <c r="UQ60"/>
      <c r="UR60"/>
      <c r="US60"/>
      <c r="UT60"/>
      <c r="UU60"/>
      <c r="UV60"/>
      <c r="UW60"/>
      <c r="UX60"/>
      <c r="UY60"/>
      <c r="UZ60"/>
      <c r="VA60"/>
      <c r="VB60"/>
      <c r="VC60"/>
      <c r="VD60"/>
      <c r="VE60"/>
      <c r="VF60"/>
      <c r="VG60"/>
      <c r="VH60"/>
      <c r="VI60"/>
      <c r="VJ60"/>
      <c r="VK60"/>
      <c r="VL60"/>
      <c r="VM60"/>
      <c r="VN60"/>
      <c r="VO60"/>
      <c r="VP60"/>
      <c r="VQ60"/>
      <c r="VR60"/>
      <c r="VS60"/>
      <c r="VT60"/>
      <c r="VU60"/>
      <c r="VV60"/>
      <c r="VW60"/>
      <c r="VX60"/>
      <c r="VY60"/>
      <c r="VZ60"/>
      <c r="WA60"/>
      <c r="WB60"/>
      <c r="WC60"/>
      <c r="WD60"/>
      <c r="WE60"/>
      <c r="WF60"/>
      <c r="WG60"/>
      <c r="WH60"/>
      <c r="WI60"/>
      <c r="WJ60"/>
      <c r="WK60"/>
      <c r="WL60"/>
      <c r="WM60"/>
      <c r="WN60"/>
      <c r="WO60"/>
      <c r="WP60"/>
      <c r="WQ60"/>
      <c r="WR60"/>
      <c r="WS60"/>
      <c r="WT60"/>
      <c r="WU60"/>
      <c r="WV60"/>
      <c r="WW60"/>
      <c r="WX60"/>
      <c r="WY60"/>
      <c r="WZ60"/>
      <c r="XA60"/>
      <c r="XB60"/>
      <c r="XC60"/>
      <c r="XD60"/>
      <c r="XE60"/>
      <c r="XF60"/>
      <c r="XG60"/>
      <c r="XH60"/>
      <c r="XI60"/>
      <c r="XJ60"/>
      <c r="XK60"/>
      <c r="XL60"/>
      <c r="XM60"/>
      <c r="XN60"/>
      <c r="XO60"/>
      <c r="XP60"/>
      <c r="XQ60"/>
      <c r="XR60"/>
      <c r="XS60"/>
      <c r="XT60"/>
      <c r="XU60"/>
      <c r="XV60"/>
      <c r="XW60"/>
      <c r="XX60"/>
      <c r="XY60"/>
      <c r="XZ60"/>
      <c r="YA60"/>
      <c r="YB60"/>
      <c r="YC60"/>
      <c r="YD60"/>
      <c r="YE60"/>
      <c r="YF60"/>
      <c r="YG60"/>
      <c r="YH60"/>
      <c r="YI60"/>
      <c r="YJ60"/>
      <c r="YK60"/>
      <c r="YL60"/>
      <c r="YM60"/>
      <c r="YN60"/>
      <c r="YO60"/>
      <c r="YP60"/>
      <c r="YQ60"/>
      <c r="YR60"/>
      <c r="YS60"/>
      <c r="YT60"/>
      <c r="YU60"/>
      <c r="YV60"/>
      <c r="YW60"/>
      <c r="YX60"/>
      <c r="YY60"/>
      <c r="YZ60"/>
      <c r="ZA60"/>
      <c r="ZB60"/>
      <c r="ZC60"/>
      <c r="ZD60"/>
      <c r="ZE60"/>
      <c r="ZF60"/>
      <c r="ZG60"/>
      <c r="ZH60"/>
      <c r="ZI60"/>
      <c r="ZJ60"/>
      <c r="ZK60"/>
      <c r="ZL60"/>
      <c r="ZM60"/>
      <c r="ZN60"/>
      <c r="ZO60"/>
      <c r="ZP60"/>
      <c r="ZQ60"/>
      <c r="ZR60"/>
      <c r="ZS60"/>
      <c r="ZT60"/>
      <c r="ZU60"/>
      <c r="ZV60"/>
      <c r="ZW60"/>
      <c r="ZX60"/>
      <c r="ZY60"/>
      <c r="ZZ60"/>
      <c r="AAA60"/>
      <c r="AAB60"/>
      <c r="AAC60"/>
      <c r="AAD60"/>
      <c r="AAE60"/>
      <c r="AAF60"/>
      <c r="AAG60"/>
      <c r="AAH60"/>
      <c r="AAI60"/>
      <c r="AAJ60"/>
      <c r="AAK60"/>
      <c r="AAL60"/>
      <c r="AAM60"/>
      <c r="AAN60"/>
      <c r="AAO60"/>
      <c r="AAP60"/>
      <c r="AAQ60"/>
      <c r="AAR60"/>
      <c r="AAS60"/>
      <c r="AAT60"/>
      <c r="AAU60"/>
      <c r="AAV60"/>
      <c r="AAW60"/>
      <c r="AAX60"/>
      <c r="AAY60"/>
      <c r="AAZ60"/>
      <c r="ABA60"/>
      <c r="ABB60"/>
      <c r="ABC60"/>
      <c r="ABD60"/>
      <c r="ABE60"/>
      <c r="ABF60"/>
      <c r="ABG60"/>
      <c r="ABH60"/>
      <c r="ABI60"/>
      <c r="ABJ60"/>
      <c r="ABK60"/>
      <c r="ABL60"/>
      <c r="ABM60"/>
      <c r="ABN60"/>
      <c r="ABO60"/>
      <c r="ABP60"/>
      <c r="ABQ60"/>
      <c r="ABR60"/>
      <c r="ABS60"/>
      <c r="ABT60"/>
      <c r="ABU60"/>
      <c r="ABV60"/>
      <c r="ABW60"/>
      <c r="ABX60"/>
      <c r="ABY60"/>
      <c r="ABZ60"/>
      <c r="ACA60"/>
      <c r="ACB60"/>
      <c r="ACC60"/>
      <c r="ACD60"/>
      <c r="ACE60"/>
      <c r="ACF60"/>
      <c r="ACG60"/>
      <c r="ACH60"/>
      <c r="ACI60"/>
      <c r="ACJ60"/>
      <c r="ACK60"/>
      <c r="ACL60"/>
      <c r="ACM60"/>
      <c r="ACN60"/>
      <c r="ACO60"/>
      <c r="ACP60"/>
      <c r="ACQ60"/>
      <c r="ACR60"/>
      <c r="ACS60"/>
      <c r="ACT60"/>
      <c r="ACU60"/>
      <c r="ACV60"/>
      <c r="ACW60"/>
      <c r="ACX60"/>
      <c r="ACY60"/>
      <c r="ACZ60"/>
      <c r="ADA60"/>
      <c r="ADB60"/>
      <c r="ADC60"/>
      <c r="ADD60"/>
      <c r="ADE60"/>
      <c r="ADF60"/>
      <c r="ADG60"/>
      <c r="ADH60"/>
      <c r="ADI60"/>
      <c r="ADJ60"/>
      <c r="ADK60"/>
      <c r="ADL60"/>
      <c r="ADM60"/>
      <c r="ADN60"/>
      <c r="ADO60"/>
      <c r="ADP60"/>
      <c r="ADQ60"/>
      <c r="ADR60"/>
      <c r="ADS60"/>
      <c r="ADT60"/>
      <c r="ADU60"/>
      <c r="ADV60"/>
      <c r="ADW60"/>
      <c r="ADX60"/>
      <c r="ADY60"/>
      <c r="ADZ60"/>
      <c r="AEA60"/>
      <c r="AEB60"/>
      <c r="AEC60"/>
      <c r="AED60"/>
      <c r="AEE60"/>
      <c r="AEF60"/>
      <c r="AEG60"/>
      <c r="AEH60"/>
      <c r="AEI60"/>
      <c r="AEJ60"/>
      <c r="AEK60"/>
      <c r="AEL60"/>
      <c r="AEM60"/>
      <c r="AEN60"/>
      <c r="AEO60"/>
      <c r="AEP60"/>
      <c r="AEQ60"/>
      <c r="AER60"/>
      <c r="AES60"/>
      <c r="AET60"/>
      <c r="AEU60"/>
      <c r="AEV60"/>
      <c r="AEW60"/>
      <c r="AEX60"/>
      <c r="AEY60"/>
      <c r="AEZ60"/>
      <c r="AFA60"/>
      <c r="AFB60"/>
      <c r="AFC60"/>
      <c r="AFD60"/>
      <c r="AFE60"/>
      <c r="AFF60"/>
      <c r="AFG60"/>
      <c r="AFH60"/>
      <c r="AFI60"/>
      <c r="AFJ60"/>
      <c r="AFK60"/>
      <c r="AFL60"/>
      <c r="AFM60"/>
      <c r="AFN60"/>
      <c r="AFO60"/>
      <c r="AFP60"/>
      <c r="AFQ60"/>
      <c r="AFR60"/>
      <c r="AFS60"/>
      <c r="AFT60"/>
      <c r="AFU60"/>
      <c r="AFV60"/>
      <c r="AFW60"/>
      <c r="AFX60"/>
      <c r="AFY60"/>
      <c r="AFZ60"/>
      <c r="AGA60"/>
      <c r="AGB60"/>
      <c r="AGC60"/>
      <c r="AGD60"/>
      <c r="AGE60"/>
      <c r="AGF60"/>
      <c r="AGG60"/>
      <c r="AGH60"/>
      <c r="AGI60"/>
      <c r="AGJ60"/>
      <c r="AGK60"/>
      <c r="AGL60"/>
      <c r="AGM60"/>
      <c r="AGN60"/>
      <c r="AGO60"/>
      <c r="AGP60"/>
      <c r="AGQ60"/>
      <c r="AGR60"/>
      <c r="AGS60"/>
      <c r="AGT60"/>
      <c r="AGU60"/>
      <c r="AGV60"/>
      <c r="AGW60"/>
      <c r="AGX60"/>
      <c r="AGY60"/>
      <c r="AGZ60"/>
      <c r="AHA60"/>
      <c r="AHB60"/>
      <c r="AHC60"/>
      <c r="AHD60"/>
      <c r="AHE60"/>
      <c r="AHF60"/>
      <c r="AHG60"/>
      <c r="AHH60"/>
      <c r="AHI60"/>
      <c r="AHJ60"/>
      <c r="AHK60"/>
      <c r="AHL60"/>
      <c r="AHM60"/>
      <c r="AHN60"/>
      <c r="AHO60"/>
      <c r="AHP60"/>
      <c r="AHQ60"/>
      <c r="AHR60"/>
      <c r="AHS60"/>
      <c r="AHT60"/>
      <c r="AHU60"/>
      <c r="AHV60"/>
      <c r="AHW60"/>
      <c r="AHX60"/>
      <c r="AHY60"/>
      <c r="AHZ60"/>
      <c r="AIA60"/>
      <c r="AIB60"/>
      <c r="AIC60"/>
      <c r="AID60"/>
      <c r="AIE60"/>
      <c r="AIF60"/>
      <c r="AIG60"/>
      <c r="AIH60"/>
      <c r="AII60"/>
      <c r="AIJ60"/>
      <c r="AIK60"/>
      <c r="AIL60"/>
      <c r="AIM60"/>
      <c r="AIN60"/>
      <c r="AIO60"/>
      <c r="AIP60"/>
      <c r="AIQ60"/>
      <c r="AIR60"/>
      <c r="AIS60"/>
      <c r="AIT60"/>
      <c r="AIU60"/>
      <c r="AIV60"/>
      <c r="AIW60"/>
      <c r="AIX60"/>
      <c r="AIY60"/>
      <c r="AIZ60"/>
      <c r="AJA60"/>
      <c r="AJB60"/>
      <c r="AJC60"/>
      <c r="AJD60"/>
      <c r="AJE60"/>
      <c r="AJF60"/>
      <c r="AJG60"/>
      <c r="AJH60"/>
      <c r="AJI60"/>
      <c r="AJJ60"/>
      <c r="AJK60"/>
      <c r="AJL60"/>
      <c r="AJM60"/>
      <c r="AJN60"/>
      <c r="AJO60"/>
      <c r="AJP60"/>
      <c r="AJQ60"/>
      <c r="AJR60"/>
      <c r="AJS60"/>
      <c r="AJT60"/>
      <c r="AJU60"/>
      <c r="AJV60"/>
      <c r="AJW60"/>
      <c r="AJX60"/>
      <c r="AJY60"/>
      <c r="AJZ60"/>
      <c r="AKA60"/>
      <c r="AKB60"/>
      <c r="AKC60"/>
      <c r="AKD60"/>
      <c r="AKE60"/>
      <c r="AKF60"/>
      <c r="AKG60"/>
      <c r="AKH60"/>
      <c r="AKI60"/>
      <c r="AKJ60"/>
      <c r="AKK60"/>
      <c r="AKL60"/>
      <c r="AKM60"/>
      <c r="AKN60"/>
      <c r="AKO60"/>
      <c r="AKP60"/>
      <c r="AKQ60"/>
      <c r="AKR60"/>
      <c r="AKS60"/>
      <c r="AKT60"/>
      <c r="AKU60"/>
      <c r="AKV60"/>
      <c r="AKW60"/>
      <c r="AKX60"/>
      <c r="AKY60"/>
      <c r="AKZ60"/>
      <c r="ALA60"/>
      <c r="ALB60"/>
      <c r="ALC60"/>
      <c r="ALD60"/>
      <c r="ALE60"/>
      <c r="ALF60"/>
      <c r="ALG60"/>
      <c r="ALH60"/>
      <c r="ALI60"/>
      <c r="ALJ60"/>
      <c r="ALK60"/>
      <c r="ALL60"/>
      <c r="ALM60"/>
      <c r="ALN60"/>
      <c r="ALO60"/>
      <c r="ALP60"/>
      <c r="ALQ60"/>
      <c r="ALR60"/>
      <c r="ALS60"/>
      <c r="ALT60"/>
      <c r="ALU60"/>
      <c r="ALV60"/>
      <c r="ALW60"/>
      <c r="ALX60"/>
      <c r="ALY60"/>
      <c r="ALZ60"/>
      <c r="AMA60"/>
      <c r="AMB60"/>
      <c r="AMC60"/>
      <c r="AMD60"/>
      <c r="AME60"/>
      <c r="AMF60"/>
      <c r="AMG60"/>
      <c r="AMH60"/>
      <c r="AMI60"/>
      <c r="AMJ60"/>
      <c r="AMK60"/>
      <c r="AML60"/>
      <c r="AMM60"/>
      <c r="AMN60"/>
      <c r="AMO60"/>
      <c r="AMP60"/>
      <c r="AMQ60"/>
      <c r="AMR60"/>
      <c r="AMS60"/>
      <c r="AMT60"/>
      <c r="AMU60"/>
      <c r="AMV60"/>
      <c r="AMW60"/>
      <c r="AMX60"/>
      <c r="AMY60"/>
      <c r="AMZ60"/>
      <c r="ANA60"/>
      <c r="ANB60"/>
      <c r="ANC60"/>
      <c r="AND60"/>
      <c r="ANE60"/>
      <c r="ANF60"/>
      <c r="ANG60"/>
      <c r="ANH60"/>
      <c r="ANI60"/>
      <c r="ANJ60"/>
      <c r="ANK60"/>
      <c r="ANL60"/>
      <c r="ANM60"/>
      <c r="ANN60"/>
      <c r="ANO60"/>
      <c r="ANP60"/>
      <c r="ANQ60"/>
      <c r="ANR60"/>
      <c r="ANS60"/>
      <c r="ANT60"/>
      <c r="ANU60"/>
      <c r="ANV60"/>
      <c r="ANW60"/>
      <c r="ANX60"/>
      <c r="ANY60"/>
      <c r="ANZ60"/>
      <c r="AOA60"/>
      <c r="AOB60"/>
      <c r="AOC60"/>
      <c r="AOD60"/>
      <c r="AOE60"/>
      <c r="AOF60"/>
      <c r="AOG60"/>
      <c r="AOH60"/>
      <c r="AOI60"/>
      <c r="AOJ60"/>
      <c r="AOK60"/>
      <c r="AOL60"/>
      <c r="AOM60"/>
      <c r="AON60"/>
      <c r="AOO60"/>
      <c r="AOP60"/>
      <c r="AOQ60"/>
      <c r="AOR60"/>
      <c r="AOS60"/>
      <c r="AOT60"/>
      <c r="AOU60"/>
      <c r="AOV60"/>
      <c r="AOW60"/>
      <c r="AOX60"/>
      <c r="AOY60"/>
      <c r="AOZ60"/>
      <c r="APA60"/>
      <c r="APB60"/>
      <c r="APC60"/>
      <c r="APD60"/>
      <c r="APE60"/>
      <c r="APF60"/>
      <c r="APG60"/>
      <c r="APH60"/>
      <c r="API60"/>
      <c r="APJ60"/>
      <c r="APK60"/>
      <c r="APL60"/>
      <c r="APM60"/>
      <c r="APN60"/>
      <c r="APO60"/>
      <c r="APP60"/>
      <c r="APQ60"/>
      <c r="APR60"/>
      <c r="APS60"/>
      <c r="APT60"/>
      <c r="APU60"/>
      <c r="APV60"/>
      <c r="APW60"/>
      <c r="APX60"/>
      <c r="APY60"/>
      <c r="APZ60"/>
      <c r="AQA60"/>
      <c r="AQB60"/>
      <c r="AQC60"/>
      <c r="AQD60"/>
      <c r="AQE60"/>
      <c r="AQF60"/>
      <c r="AQG60"/>
      <c r="AQH60"/>
      <c r="AQI60"/>
      <c r="AQJ60"/>
      <c r="AQK60"/>
      <c r="AQL60"/>
      <c r="AQM60"/>
      <c r="AQN60"/>
      <c r="AQO60"/>
      <c r="AQP60"/>
      <c r="AQQ60"/>
      <c r="AQR60"/>
      <c r="AQS60"/>
      <c r="AQT60"/>
      <c r="AQU60"/>
      <c r="AQV60"/>
      <c r="AQW60"/>
      <c r="AQX60"/>
      <c r="AQY60"/>
      <c r="AQZ60"/>
      <c r="ARA60"/>
      <c r="ARB60"/>
      <c r="ARC60"/>
      <c r="ARD60"/>
      <c r="ARE60"/>
      <c r="ARF60"/>
      <c r="ARG60"/>
      <c r="ARH60"/>
      <c r="ARI60"/>
      <c r="ARJ60"/>
      <c r="ARK60"/>
      <c r="ARL60"/>
      <c r="ARM60"/>
      <c r="ARN60"/>
      <c r="ARO60"/>
      <c r="ARP60"/>
      <c r="ARQ60"/>
      <c r="ARR60"/>
      <c r="ARS60"/>
      <c r="ART60"/>
      <c r="ARU60"/>
      <c r="ARV60"/>
      <c r="ARW60"/>
      <c r="ARX60"/>
      <c r="ARY60"/>
      <c r="ARZ60"/>
      <c r="ASA60"/>
      <c r="ASB60"/>
      <c r="ASC60"/>
      <c r="ASD60"/>
      <c r="ASE60"/>
      <c r="ASF60"/>
      <c r="ASG60"/>
      <c r="ASH60"/>
      <c r="ASI60"/>
      <c r="ASJ60"/>
      <c r="ASK60"/>
      <c r="ASL60"/>
      <c r="ASM60"/>
      <c r="ASN60"/>
      <c r="ASO60"/>
      <c r="ASP60"/>
      <c r="ASQ60"/>
      <c r="ASR60"/>
      <c r="ASS60"/>
      <c r="AST60"/>
      <c r="ASU60"/>
      <c r="ASV60"/>
      <c r="ASW60"/>
      <c r="ASX60"/>
      <c r="ASY60"/>
      <c r="ASZ60"/>
      <c r="ATA60"/>
      <c r="ATB60"/>
      <c r="ATC60"/>
      <c r="ATD60"/>
      <c r="ATE60"/>
      <c r="ATF60"/>
      <c r="ATG60"/>
      <c r="ATH60"/>
      <c r="ATI60"/>
      <c r="ATJ60"/>
      <c r="ATK60"/>
      <c r="ATL60"/>
      <c r="ATM60"/>
      <c r="ATN60"/>
      <c r="ATO60"/>
      <c r="ATP60"/>
      <c r="ATQ60"/>
      <c r="ATR60"/>
      <c r="ATS60"/>
      <c r="ATT60"/>
      <c r="ATU60"/>
      <c r="ATV60"/>
      <c r="ATW60"/>
      <c r="ATX60"/>
      <c r="ATY60"/>
      <c r="ATZ60"/>
      <c r="AUA60"/>
      <c r="AUB60"/>
      <c r="AUC60"/>
      <c r="AUD60"/>
      <c r="AUE60"/>
      <c r="AUF60"/>
      <c r="AUG60"/>
      <c r="AUH60"/>
      <c r="AUI60"/>
      <c r="AUJ60"/>
      <c r="AUK60"/>
      <c r="AUL60"/>
      <c r="AUM60"/>
      <c r="AUN60"/>
      <c r="AUO60"/>
      <c r="AUP60"/>
      <c r="AUQ60"/>
      <c r="AUR60"/>
      <c r="AUS60"/>
      <c r="AUT60"/>
      <c r="AUU60"/>
      <c r="AUV60"/>
      <c r="AUW60"/>
      <c r="AUX60"/>
      <c r="AUY60"/>
      <c r="AUZ60"/>
      <c r="AVA60"/>
      <c r="AVB60"/>
      <c r="AVC60"/>
      <c r="AVD60"/>
      <c r="AVE60"/>
      <c r="AVF60"/>
      <c r="AVG60"/>
      <c r="AVH60"/>
      <c r="AVI60"/>
      <c r="AVJ60"/>
      <c r="AVK60"/>
      <c r="AVL60"/>
      <c r="AVM60"/>
      <c r="AVN60"/>
      <c r="AVO60"/>
      <c r="AVP60"/>
      <c r="AVQ60"/>
      <c r="AVR60"/>
      <c r="AVS60"/>
      <c r="AVT60"/>
      <c r="AVU60"/>
      <c r="AVV60"/>
      <c r="AVW60"/>
      <c r="AVX60"/>
      <c r="AVY60"/>
      <c r="AVZ60"/>
      <c r="AWA60"/>
      <c r="AWB60"/>
      <c r="AWC60"/>
      <c r="AWD60"/>
      <c r="AWE60"/>
      <c r="AWF60"/>
      <c r="AWG60"/>
      <c r="AWH60"/>
      <c r="AWI60"/>
      <c r="AWJ60"/>
      <c r="AWK60"/>
      <c r="AWL60"/>
      <c r="AWM60"/>
      <c r="AWN60"/>
      <c r="AWO60"/>
      <c r="AWP60"/>
      <c r="AWQ60"/>
      <c r="AWR60"/>
      <c r="AWS60"/>
    </row>
    <row r="61" spans="1:1293" s="54" customFormat="1" x14ac:dyDescent="0.2">
      <c r="A61" s="270"/>
      <c r="B61" s="178" t="s">
        <v>99</v>
      </c>
      <c r="C61" s="179"/>
      <c r="D61" s="179" t="s">
        <v>100</v>
      </c>
      <c r="E61" s="268">
        <v>27346.7</v>
      </c>
      <c r="F61" s="268">
        <v>0</v>
      </c>
      <c r="G61" s="268">
        <v>3413.71</v>
      </c>
      <c r="H61" s="268">
        <f t="shared" ref="H61:H129" si="16">SUM(G61/E61*100)</f>
        <v>12.483078397027795</v>
      </c>
      <c r="I61" s="269">
        <v>0</v>
      </c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  <c r="RG61"/>
      <c r="RH61"/>
      <c r="RI61"/>
      <c r="RJ61"/>
      <c r="RK61"/>
      <c r="RL61"/>
      <c r="RM61"/>
      <c r="RN61"/>
      <c r="RO61"/>
      <c r="RP61"/>
      <c r="RQ61"/>
      <c r="RR61"/>
      <c r="RS61"/>
      <c r="RT61"/>
      <c r="RU61"/>
      <c r="RV61"/>
      <c r="RW61"/>
      <c r="RX61"/>
      <c r="RY61"/>
      <c r="RZ61"/>
      <c r="SA61"/>
      <c r="SB61"/>
      <c r="SC61"/>
      <c r="SD61"/>
      <c r="SE61"/>
      <c r="SF61"/>
      <c r="SG61"/>
      <c r="SH61"/>
      <c r="SI61"/>
      <c r="SJ61"/>
      <c r="SK61"/>
      <c r="SL61"/>
      <c r="SM61"/>
      <c r="SN61"/>
      <c r="SO61"/>
      <c r="SP61"/>
      <c r="SQ61"/>
      <c r="SR61"/>
      <c r="SS61"/>
      <c r="ST61"/>
      <c r="SU61"/>
      <c r="SV61"/>
      <c r="SW61"/>
      <c r="SX61"/>
      <c r="SY61"/>
      <c r="SZ61"/>
      <c r="TA61"/>
      <c r="TB61"/>
      <c r="TC61"/>
      <c r="TD61"/>
      <c r="TE61"/>
      <c r="TF61"/>
      <c r="TG61"/>
      <c r="TH61"/>
      <c r="TI61"/>
      <c r="TJ61"/>
      <c r="TK61"/>
      <c r="TL61"/>
      <c r="TM61"/>
      <c r="TN61"/>
      <c r="TO61"/>
      <c r="TP61"/>
      <c r="TQ61"/>
      <c r="TR61"/>
      <c r="TS61"/>
      <c r="TT61"/>
      <c r="TU61"/>
      <c r="TV61"/>
      <c r="TW61"/>
      <c r="TX61"/>
      <c r="TY61"/>
      <c r="TZ61"/>
      <c r="UA61"/>
      <c r="UB61"/>
      <c r="UC61"/>
      <c r="UD61"/>
      <c r="UE61"/>
      <c r="UF61"/>
      <c r="UG61"/>
      <c r="UH61"/>
      <c r="UI61"/>
      <c r="UJ61"/>
      <c r="UK61"/>
      <c r="UL61"/>
      <c r="UM61"/>
      <c r="UN61"/>
      <c r="UO61"/>
      <c r="UP61"/>
      <c r="UQ61"/>
      <c r="UR61"/>
      <c r="US61"/>
      <c r="UT61"/>
      <c r="UU61"/>
      <c r="UV61"/>
      <c r="UW61"/>
      <c r="UX61"/>
      <c r="UY61"/>
      <c r="UZ61"/>
      <c r="VA61"/>
      <c r="VB61"/>
      <c r="VC61"/>
      <c r="VD61"/>
      <c r="VE61"/>
      <c r="VF61"/>
      <c r="VG61"/>
      <c r="VH61"/>
      <c r="VI61"/>
      <c r="VJ61"/>
      <c r="VK61"/>
      <c r="VL61"/>
      <c r="VM61"/>
      <c r="VN61"/>
      <c r="VO61"/>
      <c r="VP61"/>
      <c r="VQ61"/>
      <c r="VR61"/>
      <c r="VS61"/>
      <c r="VT61"/>
      <c r="VU61"/>
      <c r="VV61"/>
      <c r="VW61"/>
      <c r="VX61"/>
      <c r="VY61"/>
      <c r="VZ61"/>
      <c r="WA61"/>
      <c r="WB61"/>
      <c r="WC61"/>
      <c r="WD61"/>
      <c r="WE61"/>
      <c r="WF61"/>
      <c r="WG61"/>
      <c r="WH61"/>
      <c r="WI61"/>
      <c r="WJ61"/>
      <c r="WK61"/>
      <c r="WL61"/>
      <c r="WM61"/>
      <c r="WN61"/>
      <c r="WO61"/>
      <c r="WP61"/>
      <c r="WQ61"/>
      <c r="WR61"/>
      <c r="WS61"/>
      <c r="WT61"/>
      <c r="WU61"/>
      <c r="WV61"/>
      <c r="WW61"/>
      <c r="WX61"/>
      <c r="WY61"/>
      <c r="WZ61"/>
      <c r="XA61"/>
      <c r="XB61"/>
      <c r="XC61"/>
      <c r="XD61"/>
      <c r="XE61"/>
      <c r="XF61"/>
      <c r="XG61"/>
      <c r="XH61"/>
      <c r="XI61"/>
      <c r="XJ61"/>
      <c r="XK61"/>
      <c r="XL61"/>
      <c r="XM61"/>
      <c r="XN61"/>
      <c r="XO61"/>
      <c r="XP61"/>
      <c r="XQ61"/>
      <c r="XR61"/>
      <c r="XS61"/>
      <c r="XT61"/>
      <c r="XU61"/>
      <c r="XV61"/>
      <c r="XW61"/>
      <c r="XX61"/>
      <c r="XY61"/>
      <c r="XZ61"/>
      <c r="YA61"/>
      <c r="YB61"/>
      <c r="YC61"/>
      <c r="YD61"/>
      <c r="YE61"/>
      <c r="YF61"/>
      <c r="YG61"/>
      <c r="YH61"/>
      <c r="YI61"/>
      <c r="YJ61"/>
      <c r="YK61"/>
      <c r="YL61"/>
      <c r="YM61"/>
      <c r="YN61"/>
      <c r="YO61"/>
      <c r="YP61"/>
      <c r="YQ61"/>
      <c r="YR61"/>
      <c r="YS61"/>
      <c r="YT61"/>
      <c r="YU61"/>
      <c r="YV61"/>
      <c r="YW61"/>
      <c r="YX61"/>
      <c r="YY61"/>
      <c r="YZ61"/>
      <c r="ZA61"/>
      <c r="ZB61"/>
      <c r="ZC61"/>
      <c r="ZD61"/>
      <c r="ZE61"/>
      <c r="ZF61"/>
      <c r="ZG61"/>
      <c r="ZH61"/>
      <c r="ZI61"/>
      <c r="ZJ61"/>
      <c r="ZK61"/>
      <c r="ZL61"/>
      <c r="ZM61"/>
      <c r="ZN61"/>
      <c r="ZO61"/>
      <c r="ZP61"/>
      <c r="ZQ61"/>
      <c r="ZR61"/>
      <c r="ZS61"/>
      <c r="ZT61"/>
      <c r="ZU61"/>
      <c r="ZV61"/>
      <c r="ZW61"/>
      <c r="ZX61"/>
      <c r="ZY61"/>
      <c r="ZZ61"/>
      <c r="AAA61"/>
      <c r="AAB61"/>
      <c r="AAC61"/>
      <c r="AAD61"/>
      <c r="AAE61"/>
      <c r="AAF61"/>
      <c r="AAG61"/>
      <c r="AAH61"/>
      <c r="AAI61"/>
      <c r="AAJ61"/>
      <c r="AAK61"/>
      <c r="AAL61"/>
      <c r="AAM61"/>
      <c r="AAN61"/>
      <c r="AAO61"/>
      <c r="AAP61"/>
      <c r="AAQ61"/>
      <c r="AAR61"/>
      <c r="AAS61"/>
      <c r="AAT61"/>
      <c r="AAU61"/>
      <c r="AAV61"/>
      <c r="AAW61"/>
      <c r="AAX61"/>
      <c r="AAY61"/>
      <c r="AAZ61"/>
      <c r="ABA61"/>
      <c r="ABB61"/>
      <c r="ABC61"/>
      <c r="ABD61"/>
      <c r="ABE61"/>
      <c r="ABF61"/>
      <c r="ABG61"/>
      <c r="ABH61"/>
      <c r="ABI61"/>
      <c r="ABJ61"/>
      <c r="ABK61"/>
      <c r="ABL61"/>
      <c r="ABM61"/>
      <c r="ABN61"/>
      <c r="ABO61"/>
      <c r="ABP61"/>
      <c r="ABQ61"/>
      <c r="ABR61"/>
      <c r="ABS61"/>
      <c r="ABT61"/>
      <c r="ABU61"/>
      <c r="ABV61"/>
      <c r="ABW61"/>
      <c r="ABX61"/>
      <c r="ABY61"/>
      <c r="ABZ61"/>
      <c r="ACA61"/>
      <c r="ACB61"/>
      <c r="ACC61"/>
      <c r="ACD61"/>
      <c r="ACE61"/>
      <c r="ACF61"/>
      <c r="ACG61"/>
      <c r="ACH61"/>
      <c r="ACI61"/>
      <c r="ACJ61"/>
      <c r="ACK61"/>
      <c r="ACL61"/>
      <c r="ACM61"/>
      <c r="ACN61"/>
      <c r="ACO61"/>
      <c r="ACP61"/>
      <c r="ACQ61"/>
      <c r="ACR61"/>
      <c r="ACS61"/>
      <c r="ACT61"/>
      <c r="ACU61"/>
      <c r="ACV61"/>
      <c r="ACW61"/>
      <c r="ACX61"/>
      <c r="ACY61"/>
      <c r="ACZ61"/>
      <c r="ADA61"/>
      <c r="ADB61"/>
      <c r="ADC61"/>
      <c r="ADD61"/>
      <c r="ADE61"/>
      <c r="ADF61"/>
      <c r="ADG61"/>
      <c r="ADH61"/>
      <c r="ADI61"/>
      <c r="ADJ61"/>
      <c r="ADK61"/>
      <c r="ADL61"/>
      <c r="ADM61"/>
      <c r="ADN61"/>
      <c r="ADO61"/>
      <c r="ADP61"/>
      <c r="ADQ61"/>
      <c r="ADR61"/>
      <c r="ADS61"/>
      <c r="ADT61"/>
      <c r="ADU61"/>
      <c r="ADV61"/>
      <c r="ADW61"/>
      <c r="ADX61"/>
      <c r="ADY61"/>
      <c r="ADZ61"/>
      <c r="AEA61"/>
      <c r="AEB61"/>
      <c r="AEC61"/>
      <c r="AED61"/>
      <c r="AEE61"/>
      <c r="AEF61"/>
      <c r="AEG61"/>
      <c r="AEH61"/>
      <c r="AEI61"/>
      <c r="AEJ61"/>
      <c r="AEK61"/>
      <c r="AEL61"/>
      <c r="AEM61"/>
      <c r="AEN61"/>
      <c r="AEO61"/>
      <c r="AEP61"/>
      <c r="AEQ61"/>
      <c r="AER61"/>
      <c r="AES61"/>
      <c r="AET61"/>
      <c r="AEU61"/>
      <c r="AEV61"/>
      <c r="AEW61"/>
      <c r="AEX61"/>
      <c r="AEY61"/>
      <c r="AEZ61"/>
      <c r="AFA61"/>
      <c r="AFB61"/>
      <c r="AFC61"/>
      <c r="AFD61"/>
      <c r="AFE61"/>
      <c r="AFF61"/>
      <c r="AFG61"/>
      <c r="AFH61"/>
      <c r="AFI61"/>
      <c r="AFJ61"/>
      <c r="AFK61"/>
      <c r="AFL61"/>
      <c r="AFM61"/>
      <c r="AFN61"/>
      <c r="AFO61"/>
      <c r="AFP61"/>
      <c r="AFQ61"/>
      <c r="AFR61"/>
      <c r="AFS61"/>
      <c r="AFT61"/>
      <c r="AFU61"/>
      <c r="AFV61"/>
      <c r="AFW61"/>
      <c r="AFX61"/>
      <c r="AFY61"/>
      <c r="AFZ61"/>
      <c r="AGA61"/>
      <c r="AGB61"/>
      <c r="AGC61"/>
      <c r="AGD61"/>
      <c r="AGE61"/>
      <c r="AGF61"/>
      <c r="AGG61"/>
      <c r="AGH61"/>
      <c r="AGI61"/>
      <c r="AGJ61"/>
      <c r="AGK61"/>
      <c r="AGL61"/>
      <c r="AGM61"/>
      <c r="AGN61"/>
      <c r="AGO61"/>
      <c r="AGP61"/>
      <c r="AGQ61"/>
      <c r="AGR61"/>
      <c r="AGS61"/>
      <c r="AGT61"/>
      <c r="AGU61"/>
      <c r="AGV61"/>
      <c r="AGW61"/>
      <c r="AGX61"/>
      <c r="AGY61"/>
      <c r="AGZ61"/>
      <c r="AHA61"/>
      <c r="AHB61"/>
      <c r="AHC61"/>
      <c r="AHD61"/>
      <c r="AHE61"/>
      <c r="AHF61"/>
      <c r="AHG61"/>
      <c r="AHH61"/>
      <c r="AHI61"/>
      <c r="AHJ61"/>
      <c r="AHK61"/>
      <c r="AHL61"/>
      <c r="AHM61"/>
      <c r="AHN61"/>
      <c r="AHO61"/>
      <c r="AHP61"/>
      <c r="AHQ61"/>
      <c r="AHR61"/>
      <c r="AHS61"/>
      <c r="AHT61"/>
      <c r="AHU61"/>
      <c r="AHV61"/>
      <c r="AHW61"/>
      <c r="AHX61"/>
      <c r="AHY61"/>
      <c r="AHZ61"/>
      <c r="AIA61"/>
      <c r="AIB61"/>
      <c r="AIC61"/>
      <c r="AID61"/>
      <c r="AIE61"/>
      <c r="AIF61"/>
      <c r="AIG61"/>
      <c r="AIH61"/>
      <c r="AII61"/>
      <c r="AIJ61"/>
      <c r="AIK61"/>
      <c r="AIL61"/>
      <c r="AIM61"/>
      <c r="AIN61"/>
      <c r="AIO61"/>
      <c r="AIP61"/>
      <c r="AIQ61"/>
      <c r="AIR61"/>
      <c r="AIS61"/>
      <c r="AIT61"/>
      <c r="AIU61"/>
      <c r="AIV61"/>
      <c r="AIW61"/>
      <c r="AIX61"/>
      <c r="AIY61"/>
      <c r="AIZ61"/>
      <c r="AJA61"/>
      <c r="AJB61"/>
      <c r="AJC61"/>
      <c r="AJD61"/>
      <c r="AJE61"/>
      <c r="AJF61"/>
      <c r="AJG61"/>
      <c r="AJH61"/>
      <c r="AJI61"/>
      <c r="AJJ61"/>
      <c r="AJK61"/>
      <c r="AJL61"/>
      <c r="AJM61"/>
      <c r="AJN61"/>
      <c r="AJO61"/>
      <c r="AJP61"/>
      <c r="AJQ61"/>
      <c r="AJR61"/>
      <c r="AJS61"/>
      <c r="AJT61"/>
      <c r="AJU61"/>
      <c r="AJV61"/>
      <c r="AJW61"/>
      <c r="AJX61"/>
      <c r="AJY61"/>
      <c r="AJZ61"/>
      <c r="AKA61"/>
      <c r="AKB61"/>
      <c r="AKC61"/>
      <c r="AKD61"/>
      <c r="AKE61"/>
      <c r="AKF61"/>
      <c r="AKG61"/>
      <c r="AKH61"/>
      <c r="AKI61"/>
      <c r="AKJ61"/>
      <c r="AKK61"/>
      <c r="AKL61"/>
      <c r="AKM61"/>
      <c r="AKN61"/>
      <c r="AKO61"/>
      <c r="AKP61"/>
      <c r="AKQ61"/>
      <c r="AKR61"/>
      <c r="AKS61"/>
      <c r="AKT61"/>
      <c r="AKU61"/>
      <c r="AKV61"/>
      <c r="AKW61"/>
      <c r="AKX61"/>
      <c r="AKY61"/>
      <c r="AKZ61"/>
      <c r="ALA61"/>
      <c r="ALB61"/>
      <c r="ALC61"/>
      <c r="ALD61"/>
      <c r="ALE61"/>
      <c r="ALF61"/>
      <c r="ALG61"/>
      <c r="ALH61"/>
      <c r="ALI61"/>
      <c r="ALJ61"/>
      <c r="ALK61"/>
      <c r="ALL61"/>
      <c r="ALM61"/>
      <c r="ALN61"/>
      <c r="ALO61"/>
      <c r="ALP61"/>
      <c r="ALQ61"/>
      <c r="ALR61"/>
      <c r="ALS61"/>
      <c r="ALT61"/>
      <c r="ALU61"/>
      <c r="ALV61"/>
      <c r="ALW61"/>
      <c r="ALX61"/>
      <c r="ALY61"/>
      <c r="ALZ61"/>
      <c r="AMA61"/>
      <c r="AMB61"/>
      <c r="AMC61"/>
      <c r="AMD61"/>
      <c r="AME61"/>
      <c r="AMF61"/>
      <c r="AMG61"/>
      <c r="AMH61"/>
      <c r="AMI61"/>
      <c r="AMJ61"/>
      <c r="AMK61"/>
      <c r="AML61"/>
      <c r="AMM61"/>
      <c r="AMN61"/>
      <c r="AMO61"/>
      <c r="AMP61"/>
      <c r="AMQ61"/>
      <c r="AMR61"/>
      <c r="AMS61"/>
      <c r="AMT61"/>
      <c r="AMU61"/>
      <c r="AMV61"/>
      <c r="AMW61"/>
      <c r="AMX61"/>
      <c r="AMY61"/>
      <c r="AMZ61"/>
      <c r="ANA61"/>
      <c r="ANB61"/>
      <c r="ANC61"/>
      <c r="AND61"/>
      <c r="ANE61"/>
      <c r="ANF61"/>
      <c r="ANG61"/>
      <c r="ANH61"/>
      <c r="ANI61"/>
      <c r="ANJ61"/>
      <c r="ANK61"/>
      <c r="ANL61"/>
      <c r="ANM61"/>
      <c r="ANN61"/>
      <c r="ANO61"/>
      <c r="ANP61"/>
      <c r="ANQ61"/>
      <c r="ANR61"/>
      <c r="ANS61"/>
      <c r="ANT61"/>
      <c r="ANU61"/>
      <c r="ANV61"/>
      <c r="ANW61"/>
      <c r="ANX61"/>
      <c r="ANY61"/>
      <c r="ANZ61"/>
      <c r="AOA61"/>
      <c r="AOB61"/>
      <c r="AOC61"/>
      <c r="AOD61"/>
      <c r="AOE61"/>
      <c r="AOF61"/>
      <c r="AOG61"/>
      <c r="AOH61"/>
      <c r="AOI61"/>
      <c r="AOJ61"/>
      <c r="AOK61"/>
      <c r="AOL61"/>
      <c r="AOM61"/>
      <c r="AON61"/>
      <c r="AOO61"/>
      <c r="AOP61"/>
      <c r="AOQ61"/>
      <c r="AOR61"/>
      <c r="AOS61"/>
      <c r="AOT61"/>
      <c r="AOU61"/>
      <c r="AOV61"/>
      <c r="AOW61"/>
      <c r="AOX61"/>
      <c r="AOY61"/>
      <c r="AOZ61"/>
      <c r="APA61"/>
      <c r="APB61"/>
      <c r="APC61"/>
      <c r="APD61"/>
      <c r="APE61"/>
      <c r="APF61"/>
      <c r="APG61"/>
      <c r="APH61"/>
      <c r="API61"/>
      <c r="APJ61"/>
      <c r="APK61"/>
      <c r="APL61"/>
      <c r="APM61"/>
      <c r="APN61"/>
      <c r="APO61"/>
      <c r="APP61"/>
      <c r="APQ61"/>
      <c r="APR61"/>
      <c r="APS61"/>
      <c r="APT61"/>
      <c r="APU61"/>
      <c r="APV61"/>
      <c r="APW61"/>
      <c r="APX61"/>
      <c r="APY61"/>
      <c r="APZ61"/>
      <c r="AQA61"/>
      <c r="AQB61"/>
      <c r="AQC61"/>
      <c r="AQD61"/>
      <c r="AQE61"/>
      <c r="AQF61"/>
      <c r="AQG61"/>
      <c r="AQH61"/>
      <c r="AQI61"/>
      <c r="AQJ61"/>
      <c r="AQK61"/>
      <c r="AQL61"/>
      <c r="AQM61"/>
      <c r="AQN61"/>
      <c r="AQO61"/>
      <c r="AQP61"/>
      <c r="AQQ61"/>
      <c r="AQR61"/>
      <c r="AQS61"/>
      <c r="AQT61"/>
      <c r="AQU61"/>
      <c r="AQV61"/>
      <c r="AQW61"/>
      <c r="AQX61"/>
      <c r="AQY61"/>
      <c r="AQZ61"/>
      <c r="ARA61"/>
      <c r="ARB61"/>
      <c r="ARC61"/>
      <c r="ARD61"/>
      <c r="ARE61"/>
      <c r="ARF61"/>
      <c r="ARG61"/>
      <c r="ARH61"/>
      <c r="ARI61"/>
      <c r="ARJ61"/>
      <c r="ARK61"/>
      <c r="ARL61"/>
      <c r="ARM61"/>
      <c r="ARN61"/>
      <c r="ARO61"/>
      <c r="ARP61"/>
      <c r="ARQ61"/>
      <c r="ARR61"/>
      <c r="ARS61"/>
      <c r="ART61"/>
      <c r="ARU61"/>
      <c r="ARV61"/>
      <c r="ARW61"/>
      <c r="ARX61"/>
      <c r="ARY61"/>
      <c r="ARZ61"/>
      <c r="ASA61"/>
      <c r="ASB61"/>
      <c r="ASC61"/>
      <c r="ASD61"/>
      <c r="ASE61"/>
      <c r="ASF61"/>
      <c r="ASG61"/>
      <c r="ASH61"/>
      <c r="ASI61"/>
      <c r="ASJ61"/>
      <c r="ASK61"/>
      <c r="ASL61"/>
      <c r="ASM61"/>
      <c r="ASN61"/>
      <c r="ASO61"/>
      <c r="ASP61"/>
      <c r="ASQ61"/>
      <c r="ASR61"/>
      <c r="ASS61"/>
      <c r="AST61"/>
      <c r="ASU61"/>
      <c r="ASV61"/>
      <c r="ASW61"/>
      <c r="ASX61"/>
      <c r="ASY61"/>
      <c r="ASZ61"/>
      <c r="ATA61"/>
      <c r="ATB61"/>
      <c r="ATC61"/>
      <c r="ATD61"/>
      <c r="ATE61"/>
      <c r="ATF61"/>
      <c r="ATG61"/>
      <c r="ATH61"/>
      <c r="ATI61"/>
      <c r="ATJ61"/>
      <c r="ATK61"/>
      <c r="ATL61"/>
      <c r="ATM61"/>
      <c r="ATN61"/>
      <c r="ATO61"/>
      <c r="ATP61"/>
      <c r="ATQ61"/>
      <c r="ATR61"/>
      <c r="ATS61"/>
      <c r="ATT61"/>
      <c r="ATU61"/>
      <c r="ATV61"/>
      <c r="ATW61"/>
      <c r="ATX61"/>
      <c r="ATY61"/>
      <c r="ATZ61"/>
      <c r="AUA61"/>
      <c r="AUB61"/>
      <c r="AUC61"/>
      <c r="AUD61"/>
      <c r="AUE61"/>
      <c r="AUF61"/>
      <c r="AUG61"/>
      <c r="AUH61"/>
      <c r="AUI61"/>
      <c r="AUJ61"/>
      <c r="AUK61"/>
      <c r="AUL61"/>
      <c r="AUM61"/>
      <c r="AUN61"/>
      <c r="AUO61"/>
      <c r="AUP61"/>
      <c r="AUQ61"/>
      <c r="AUR61"/>
      <c r="AUS61"/>
      <c r="AUT61"/>
      <c r="AUU61"/>
      <c r="AUV61"/>
      <c r="AUW61"/>
      <c r="AUX61"/>
      <c r="AUY61"/>
      <c r="AUZ61"/>
      <c r="AVA61"/>
      <c r="AVB61"/>
      <c r="AVC61"/>
      <c r="AVD61"/>
      <c r="AVE61"/>
      <c r="AVF61"/>
      <c r="AVG61"/>
      <c r="AVH61"/>
      <c r="AVI61"/>
      <c r="AVJ61"/>
      <c r="AVK61"/>
      <c r="AVL61"/>
      <c r="AVM61"/>
      <c r="AVN61"/>
      <c r="AVO61"/>
      <c r="AVP61"/>
      <c r="AVQ61"/>
      <c r="AVR61"/>
      <c r="AVS61"/>
      <c r="AVT61"/>
      <c r="AVU61"/>
      <c r="AVV61"/>
      <c r="AVW61"/>
      <c r="AVX61"/>
      <c r="AVY61"/>
      <c r="AVZ61"/>
      <c r="AWA61"/>
      <c r="AWB61"/>
      <c r="AWC61"/>
      <c r="AWD61"/>
      <c r="AWE61"/>
      <c r="AWF61"/>
      <c r="AWG61"/>
      <c r="AWH61"/>
      <c r="AWI61"/>
      <c r="AWJ61"/>
      <c r="AWK61"/>
      <c r="AWL61"/>
      <c r="AWM61"/>
      <c r="AWN61"/>
      <c r="AWO61"/>
      <c r="AWP61"/>
      <c r="AWQ61"/>
      <c r="AWR61"/>
      <c r="AWS61"/>
    </row>
    <row r="62" spans="1:1293" s="54" customFormat="1" ht="30" x14ac:dyDescent="0.2">
      <c r="A62" s="270"/>
      <c r="B62" s="178" t="s">
        <v>101</v>
      </c>
      <c r="C62" s="179"/>
      <c r="D62" s="271" t="s">
        <v>78</v>
      </c>
      <c r="E62" s="268">
        <v>40667.69</v>
      </c>
      <c r="F62" s="268">
        <v>0</v>
      </c>
      <c r="G62" s="268">
        <v>38855.68</v>
      </c>
      <c r="H62" s="268">
        <f t="shared" si="16"/>
        <v>95.544349826606819</v>
      </c>
      <c r="I62" s="269">
        <v>0</v>
      </c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  <c r="RG62"/>
      <c r="RH62"/>
      <c r="RI62"/>
      <c r="RJ62"/>
      <c r="RK62"/>
      <c r="RL62"/>
      <c r="RM62"/>
      <c r="RN62"/>
      <c r="RO62"/>
      <c r="RP62"/>
      <c r="RQ62"/>
      <c r="RR62"/>
      <c r="RS62"/>
      <c r="RT62"/>
      <c r="RU62"/>
      <c r="RV62"/>
      <c r="RW62"/>
      <c r="RX62"/>
      <c r="RY62"/>
      <c r="RZ62"/>
      <c r="SA62"/>
      <c r="SB62"/>
      <c r="SC62"/>
      <c r="SD62"/>
      <c r="SE62"/>
      <c r="SF62"/>
      <c r="SG62"/>
      <c r="SH62"/>
      <c r="SI62"/>
      <c r="SJ62"/>
      <c r="SK62"/>
      <c r="SL62"/>
      <c r="SM62"/>
      <c r="SN62"/>
      <c r="SO62"/>
      <c r="SP62"/>
      <c r="SQ62"/>
      <c r="SR62"/>
      <c r="SS62"/>
      <c r="ST62"/>
      <c r="SU62"/>
      <c r="SV62"/>
      <c r="SW62"/>
      <c r="SX62"/>
      <c r="SY62"/>
      <c r="SZ62"/>
      <c r="TA62"/>
      <c r="TB62"/>
      <c r="TC62"/>
      <c r="TD62"/>
      <c r="TE62"/>
      <c r="TF62"/>
      <c r="TG62"/>
      <c r="TH62"/>
      <c r="TI62"/>
      <c r="TJ62"/>
      <c r="TK62"/>
      <c r="TL62"/>
      <c r="TM62"/>
      <c r="TN62"/>
      <c r="TO62"/>
      <c r="TP62"/>
      <c r="TQ62"/>
      <c r="TR62"/>
      <c r="TS62"/>
      <c r="TT62"/>
      <c r="TU62"/>
      <c r="TV62"/>
      <c r="TW62"/>
      <c r="TX62"/>
      <c r="TY62"/>
      <c r="TZ62"/>
      <c r="UA62"/>
      <c r="UB62"/>
      <c r="UC62"/>
      <c r="UD62"/>
      <c r="UE62"/>
      <c r="UF62"/>
      <c r="UG62"/>
      <c r="UH62"/>
      <c r="UI62"/>
      <c r="UJ62"/>
      <c r="UK62"/>
      <c r="UL62"/>
      <c r="UM62"/>
      <c r="UN62"/>
      <c r="UO62"/>
      <c r="UP62"/>
      <c r="UQ62"/>
      <c r="UR62"/>
      <c r="US62"/>
      <c r="UT62"/>
      <c r="UU62"/>
      <c r="UV62"/>
      <c r="UW62"/>
      <c r="UX62"/>
      <c r="UY62"/>
      <c r="UZ62"/>
      <c r="VA62"/>
      <c r="VB62"/>
      <c r="VC62"/>
      <c r="VD62"/>
      <c r="VE62"/>
      <c r="VF62"/>
      <c r="VG62"/>
      <c r="VH62"/>
      <c r="VI62"/>
      <c r="VJ62"/>
      <c r="VK62"/>
      <c r="VL62"/>
      <c r="VM62"/>
      <c r="VN62"/>
      <c r="VO62"/>
      <c r="VP62"/>
      <c r="VQ62"/>
      <c r="VR62"/>
      <c r="VS62"/>
      <c r="VT62"/>
      <c r="VU62"/>
      <c r="VV62"/>
      <c r="VW62"/>
      <c r="VX62"/>
      <c r="VY62"/>
      <c r="VZ62"/>
      <c r="WA62"/>
      <c r="WB62"/>
      <c r="WC62"/>
      <c r="WD62"/>
      <c r="WE62"/>
      <c r="WF62"/>
      <c r="WG62"/>
      <c r="WH62"/>
      <c r="WI62"/>
      <c r="WJ62"/>
      <c r="WK62"/>
      <c r="WL62"/>
      <c r="WM62"/>
      <c r="WN62"/>
      <c r="WO62"/>
      <c r="WP62"/>
      <c r="WQ62"/>
      <c r="WR62"/>
      <c r="WS62"/>
      <c r="WT62"/>
      <c r="WU62"/>
      <c r="WV62"/>
      <c r="WW62"/>
      <c r="WX62"/>
      <c r="WY62"/>
      <c r="WZ62"/>
      <c r="XA62"/>
      <c r="XB62"/>
      <c r="XC62"/>
      <c r="XD62"/>
      <c r="XE62"/>
      <c r="XF62"/>
      <c r="XG62"/>
      <c r="XH62"/>
      <c r="XI62"/>
      <c r="XJ62"/>
      <c r="XK62"/>
      <c r="XL62"/>
      <c r="XM62"/>
      <c r="XN62"/>
      <c r="XO62"/>
      <c r="XP62"/>
      <c r="XQ62"/>
      <c r="XR62"/>
      <c r="XS62"/>
      <c r="XT62"/>
      <c r="XU62"/>
      <c r="XV62"/>
      <c r="XW62"/>
      <c r="XX62"/>
      <c r="XY62"/>
      <c r="XZ62"/>
      <c r="YA62"/>
      <c r="YB62"/>
      <c r="YC62"/>
      <c r="YD62"/>
      <c r="YE62"/>
      <c r="YF62"/>
      <c r="YG62"/>
      <c r="YH62"/>
      <c r="YI62"/>
      <c r="YJ62"/>
      <c r="YK62"/>
      <c r="YL62"/>
      <c r="YM62"/>
      <c r="YN62"/>
      <c r="YO62"/>
      <c r="YP62"/>
      <c r="YQ62"/>
      <c r="YR62"/>
      <c r="YS62"/>
      <c r="YT62"/>
      <c r="YU62"/>
      <c r="YV62"/>
      <c r="YW62"/>
      <c r="YX62"/>
      <c r="YY62"/>
      <c r="YZ62"/>
      <c r="ZA62"/>
      <c r="ZB62"/>
      <c r="ZC62"/>
      <c r="ZD62"/>
      <c r="ZE62"/>
      <c r="ZF62"/>
      <c r="ZG62"/>
      <c r="ZH62"/>
      <c r="ZI62"/>
      <c r="ZJ62"/>
      <c r="ZK62"/>
      <c r="ZL62"/>
      <c r="ZM62"/>
      <c r="ZN62"/>
      <c r="ZO62"/>
      <c r="ZP62"/>
      <c r="ZQ62"/>
      <c r="ZR62"/>
      <c r="ZS62"/>
      <c r="ZT62"/>
      <c r="ZU62"/>
      <c r="ZV62"/>
      <c r="ZW62"/>
      <c r="ZX62"/>
      <c r="ZY62"/>
      <c r="ZZ62"/>
      <c r="AAA62"/>
      <c r="AAB62"/>
      <c r="AAC62"/>
      <c r="AAD62"/>
      <c r="AAE62"/>
      <c r="AAF62"/>
      <c r="AAG62"/>
      <c r="AAH62"/>
      <c r="AAI62"/>
      <c r="AAJ62"/>
      <c r="AAK62"/>
      <c r="AAL62"/>
      <c r="AAM62"/>
      <c r="AAN62"/>
      <c r="AAO62"/>
      <c r="AAP62"/>
      <c r="AAQ62"/>
      <c r="AAR62"/>
      <c r="AAS62"/>
      <c r="AAT62"/>
      <c r="AAU62"/>
      <c r="AAV62"/>
      <c r="AAW62"/>
      <c r="AAX62"/>
      <c r="AAY62"/>
      <c r="AAZ62"/>
      <c r="ABA62"/>
      <c r="ABB62"/>
      <c r="ABC62"/>
      <c r="ABD62"/>
      <c r="ABE62"/>
      <c r="ABF62"/>
      <c r="ABG62"/>
      <c r="ABH62"/>
      <c r="ABI62"/>
      <c r="ABJ62"/>
      <c r="ABK62"/>
      <c r="ABL62"/>
      <c r="ABM62"/>
      <c r="ABN62"/>
      <c r="ABO62"/>
      <c r="ABP62"/>
      <c r="ABQ62"/>
      <c r="ABR62"/>
      <c r="ABS62"/>
      <c r="ABT62"/>
      <c r="ABU62"/>
      <c r="ABV62"/>
      <c r="ABW62"/>
      <c r="ABX62"/>
      <c r="ABY62"/>
      <c r="ABZ62"/>
      <c r="ACA62"/>
      <c r="ACB62"/>
      <c r="ACC62"/>
      <c r="ACD62"/>
      <c r="ACE62"/>
      <c r="ACF62"/>
      <c r="ACG62"/>
      <c r="ACH62"/>
      <c r="ACI62"/>
      <c r="ACJ62"/>
      <c r="ACK62"/>
      <c r="ACL62"/>
      <c r="ACM62"/>
      <c r="ACN62"/>
      <c r="ACO62"/>
      <c r="ACP62"/>
      <c r="ACQ62"/>
      <c r="ACR62"/>
      <c r="ACS62"/>
      <c r="ACT62"/>
      <c r="ACU62"/>
      <c r="ACV62"/>
      <c r="ACW62"/>
      <c r="ACX62"/>
      <c r="ACY62"/>
      <c r="ACZ62"/>
      <c r="ADA62"/>
      <c r="ADB62"/>
      <c r="ADC62"/>
      <c r="ADD62"/>
      <c r="ADE62"/>
      <c r="ADF62"/>
      <c r="ADG62"/>
      <c r="ADH62"/>
      <c r="ADI62"/>
      <c r="ADJ62"/>
      <c r="ADK62"/>
      <c r="ADL62"/>
      <c r="ADM62"/>
      <c r="ADN62"/>
      <c r="ADO62"/>
      <c r="ADP62"/>
      <c r="ADQ62"/>
      <c r="ADR62"/>
      <c r="ADS62"/>
      <c r="ADT62"/>
      <c r="ADU62"/>
      <c r="ADV62"/>
      <c r="ADW62"/>
      <c r="ADX62"/>
      <c r="ADY62"/>
      <c r="ADZ62"/>
      <c r="AEA62"/>
      <c r="AEB62"/>
      <c r="AEC62"/>
      <c r="AED62"/>
      <c r="AEE62"/>
      <c r="AEF62"/>
      <c r="AEG62"/>
      <c r="AEH62"/>
      <c r="AEI62"/>
      <c r="AEJ62"/>
      <c r="AEK62"/>
      <c r="AEL62"/>
      <c r="AEM62"/>
      <c r="AEN62"/>
      <c r="AEO62"/>
      <c r="AEP62"/>
      <c r="AEQ62"/>
      <c r="AER62"/>
      <c r="AES62"/>
      <c r="AET62"/>
      <c r="AEU62"/>
      <c r="AEV62"/>
      <c r="AEW62"/>
      <c r="AEX62"/>
      <c r="AEY62"/>
      <c r="AEZ62"/>
      <c r="AFA62"/>
      <c r="AFB62"/>
      <c r="AFC62"/>
      <c r="AFD62"/>
      <c r="AFE62"/>
      <c r="AFF62"/>
      <c r="AFG62"/>
      <c r="AFH62"/>
      <c r="AFI62"/>
      <c r="AFJ62"/>
      <c r="AFK62"/>
      <c r="AFL62"/>
      <c r="AFM62"/>
      <c r="AFN62"/>
      <c r="AFO62"/>
      <c r="AFP62"/>
      <c r="AFQ62"/>
      <c r="AFR62"/>
      <c r="AFS62"/>
      <c r="AFT62"/>
      <c r="AFU62"/>
      <c r="AFV62"/>
      <c r="AFW62"/>
      <c r="AFX62"/>
      <c r="AFY62"/>
      <c r="AFZ62"/>
      <c r="AGA62"/>
      <c r="AGB62"/>
      <c r="AGC62"/>
      <c r="AGD62"/>
      <c r="AGE62"/>
      <c r="AGF62"/>
      <c r="AGG62"/>
      <c r="AGH62"/>
      <c r="AGI62"/>
      <c r="AGJ62"/>
      <c r="AGK62"/>
      <c r="AGL62"/>
      <c r="AGM62"/>
      <c r="AGN62"/>
      <c r="AGO62"/>
      <c r="AGP62"/>
      <c r="AGQ62"/>
      <c r="AGR62"/>
      <c r="AGS62"/>
      <c r="AGT62"/>
      <c r="AGU62"/>
      <c r="AGV62"/>
      <c r="AGW62"/>
      <c r="AGX62"/>
      <c r="AGY62"/>
      <c r="AGZ62"/>
      <c r="AHA62"/>
      <c r="AHB62"/>
      <c r="AHC62"/>
      <c r="AHD62"/>
      <c r="AHE62"/>
      <c r="AHF62"/>
      <c r="AHG62"/>
      <c r="AHH62"/>
      <c r="AHI62"/>
      <c r="AHJ62"/>
      <c r="AHK62"/>
      <c r="AHL62"/>
      <c r="AHM62"/>
      <c r="AHN62"/>
      <c r="AHO62"/>
      <c r="AHP62"/>
      <c r="AHQ62"/>
      <c r="AHR62"/>
      <c r="AHS62"/>
      <c r="AHT62"/>
      <c r="AHU62"/>
      <c r="AHV62"/>
      <c r="AHW62"/>
      <c r="AHX62"/>
      <c r="AHY62"/>
      <c r="AHZ62"/>
      <c r="AIA62"/>
      <c r="AIB62"/>
      <c r="AIC62"/>
      <c r="AID62"/>
      <c r="AIE62"/>
      <c r="AIF62"/>
      <c r="AIG62"/>
      <c r="AIH62"/>
      <c r="AII62"/>
      <c r="AIJ62"/>
      <c r="AIK62"/>
      <c r="AIL62"/>
      <c r="AIM62"/>
      <c r="AIN62"/>
      <c r="AIO62"/>
      <c r="AIP62"/>
      <c r="AIQ62"/>
      <c r="AIR62"/>
      <c r="AIS62"/>
      <c r="AIT62"/>
      <c r="AIU62"/>
      <c r="AIV62"/>
      <c r="AIW62"/>
      <c r="AIX62"/>
      <c r="AIY62"/>
      <c r="AIZ62"/>
      <c r="AJA62"/>
      <c r="AJB62"/>
      <c r="AJC62"/>
      <c r="AJD62"/>
      <c r="AJE62"/>
      <c r="AJF62"/>
      <c r="AJG62"/>
      <c r="AJH62"/>
      <c r="AJI62"/>
      <c r="AJJ62"/>
      <c r="AJK62"/>
      <c r="AJL62"/>
      <c r="AJM62"/>
      <c r="AJN62"/>
      <c r="AJO62"/>
      <c r="AJP62"/>
      <c r="AJQ62"/>
      <c r="AJR62"/>
      <c r="AJS62"/>
      <c r="AJT62"/>
      <c r="AJU62"/>
      <c r="AJV62"/>
      <c r="AJW62"/>
      <c r="AJX62"/>
      <c r="AJY62"/>
      <c r="AJZ62"/>
      <c r="AKA62"/>
      <c r="AKB62"/>
      <c r="AKC62"/>
      <c r="AKD62"/>
      <c r="AKE62"/>
      <c r="AKF62"/>
      <c r="AKG62"/>
      <c r="AKH62"/>
      <c r="AKI62"/>
      <c r="AKJ62"/>
      <c r="AKK62"/>
      <c r="AKL62"/>
      <c r="AKM62"/>
      <c r="AKN62"/>
      <c r="AKO62"/>
      <c r="AKP62"/>
      <c r="AKQ62"/>
      <c r="AKR62"/>
      <c r="AKS62"/>
      <c r="AKT62"/>
      <c r="AKU62"/>
      <c r="AKV62"/>
      <c r="AKW62"/>
      <c r="AKX62"/>
      <c r="AKY62"/>
      <c r="AKZ62"/>
      <c r="ALA62"/>
      <c r="ALB62"/>
      <c r="ALC62"/>
      <c r="ALD62"/>
      <c r="ALE62"/>
      <c r="ALF62"/>
      <c r="ALG62"/>
      <c r="ALH62"/>
      <c r="ALI62"/>
      <c r="ALJ62"/>
      <c r="ALK62"/>
      <c r="ALL62"/>
      <c r="ALM62"/>
      <c r="ALN62"/>
      <c r="ALO62"/>
      <c r="ALP62"/>
      <c r="ALQ62"/>
      <c r="ALR62"/>
      <c r="ALS62"/>
      <c r="ALT62"/>
      <c r="ALU62"/>
      <c r="ALV62"/>
      <c r="ALW62"/>
      <c r="ALX62"/>
      <c r="ALY62"/>
      <c r="ALZ62"/>
      <c r="AMA62"/>
      <c r="AMB62"/>
      <c r="AMC62"/>
      <c r="AMD62"/>
      <c r="AME62"/>
      <c r="AMF62"/>
      <c r="AMG62"/>
      <c r="AMH62"/>
      <c r="AMI62"/>
      <c r="AMJ62"/>
      <c r="AMK62"/>
      <c r="AML62"/>
      <c r="AMM62"/>
      <c r="AMN62"/>
      <c r="AMO62"/>
      <c r="AMP62"/>
      <c r="AMQ62"/>
      <c r="AMR62"/>
      <c r="AMS62"/>
      <c r="AMT62"/>
      <c r="AMU62"/>
      <c r="AMV62"/>
      <c r="AMW62"/>
      <c r="AMX62"/>
      <c r="AMY62"/>
      <c r="AMZ62"/>
      <c r="ANA62"/>
      <c r="ANB62"/>
      <c r="ANC62"/>
      <c r="AND62"/>
      <c r="ANE62"/>
      <c r="ANF62"/>
      <c r="ANG62"/>
      <c r="ANH62"/>
      <c r="ANI62"/>
      <c r="ANJ62"/>
      <c r="ANK62"/>
      <c r="ANL62"/>
      <c r="ANM62"/>
      <c r="ANN62"/>
      <c r="ANO62"/>
      <c r="ANP62"/>
      <c r="ANQ62"/>
      <c r="ANR62"/>
      <c r="ANS62"/>
      <c r="ANT62"/>
      <c r="ANU62"/>
      <c r="ANV62"/>
      <c r="ANW62"/>
      <c r="ANX62"/>
      <c r="ANY62"/>
      <c r="ANZ62"/>
      <c r="AOA62"/>
      <c r="AOB62"/>
      <c r="AOC62"/>
      <c r="AOD62"/>
      <c r="AOE62"/>
      <c r="AOF62"/>
      <c r="AOG62"/>
      <c r="AOH62"/>
      <c r="AOI62"/>
      <c r="AOJ62"/>
      <c r="AOK62"/>
      <c r="AOL62"/>
      <c r="AOM62"/>
      <c r="AON62"/>
      <c r="AOO62"/>
      <c r="AOP62"/>
      <c r="AOQ62"/>
      <c r="AOR62"/>
      <c r="AOS62"/>
      <c r="AOT62"/>
      <c r="AOU62"/>
      <c r="AOV62"/>
      <c r="AOW62"/>
      <c r="AOX62"/>
      <c r="AOY62"/>
      <c r="AOZ62"/>
      <c r="APA62"/>
      <c r="APB62"/>
      <c r="APC62"/>
      <c r="APD62"/>
      <c r="APE62"/>
      <c r="APF62"/>
      <c r="APG62"/>
      <c r="APH62"/>
      <c r="API62"/>
      <c r="APJ62"/>
      <c r="APK62"/>
      <c r="APL62"/>
      <c r="APM62"/>
      <c r="APN62"/>
      <c r="APO62"/>
      <c r="APP62"/>
      <c r="APQ62"/>
      <c r="APR62"/>
      <c r="APS62"/>
      <c r="APT62"/>
      <c r="APU62"/>
      <c r="APV62"/>
      <c r="APW62"/>
      <c r="APX62"/>
      <c r="APY62"/>
      <c r="APZ62"/>
      <c r="AQA62"/>
      <c r="AQB62"/>
      <c r="AQC62"/>
      <c r="AQD62"/>
      <c r="AQE62"/>
      <c r="AQF62"/>
      <c r="AQG62"/>
      <c r="AQH62"/>
      <c r="AQI62"/>
      <c r="AQJ62"/>
      <c r="AQK62"/>
      <c r="AQL62"/>
      <c r="AQM62"/>
      <c r="AQN62"/>
      <c r="AQO62"/>
      <c r="AQP62"/>
      <c r="AQQ62"/>
      <c r="AQR62"/>
      <c r="AQS62"/>
      <c r="AQT62"/>
      <c r="AQU62"/>
      <c r="AQV62"/>
      <c r="AQW62"/>
      <c r="AQX62"/>
      <c r="AQY62"/>
      <c r="AQZ62"/>
      <c r="ARA62"/>
      <c r="ARB62"/>
      <c r="ARC62"/>
      <c r="ARD62"/>
      <c r="ARE62"/>
      <c r="ARF62"/>
      <c r="ARG62"/>
      <c r="ARH62"/>
      <c r="ARI62"/>
      <c r="ARJ62"/>
      <c r="ARK62"/>
      <c r="ARL62"/>
      <c r="ARM62"/>
      <c r="ARN62"/>
      <c r="ARO62"/>
      <c r="ARP62"/>
      <c r="ARQ62"/>
      <c r="ARR62"/>
      <c r="ARS62"/>
      <c r="ART62"/>
      <c r="ARU62"/>
      <c r="ARV62"/>
      <c r="ARW62"/>
      <c r="ARX62"/>
      <c r="ARY62"/>
      <c r="ARZ62"/>
      <c r="ASA62"/>
      <c r="ASB62"/>
      <c r="ASC62"/>
      <c r="ASD62"/>
      <c r="ASE62"/>
      <c r="ASF62"/>
      <c r="ASG62"/>
      <c r="ASH62"/>
      <c r="ASI62"/>
      <c r="ASJ62"/>
      <c r="ASK62"/>
      <c r="ASL62"/>
      <c r="ASM62"/>
      <c r="ASN62"/>
      <c r="ASO62"/>
      <c r="ASP62"/>
      <c r="ASQ62"/>
      <c r="ASR62"/>
      <c r="ASS62"/>
      <c r="AST62"/>
      <c r="ASU62"/>
      <c r="ASV62"/>
      <c r="ASW62"/>
      <c r="ASX62"/>
      <c r="ASY62"/>
      <c r="ASZ62"/>
      <c r="ATA62"/>
      <c r="ATB62"/>
      <c r="ATC62"/>
      <c r="ATD62"/>
      <c r="ATE62"/>
      <c r="ATF62"/>
      <c r="ATG62"/>
      <c r="ATH62"/>
      <c r="ATI62"/>
      <c r="ATJ62"/>
      <c r="ATK62"/>
      <c r="ATL62"/>
      <c r="ATM62"/>
      <c r="ATN62"/>
      <c r="ATO62"/>
      <c r="ATP62"/>
      <c r="ATQ62"/>
      <c r="ATR62"/>
      <c r="ATS62"/>
      <c r="ATT62"/>
      <c r="ATU62"/>
      <c r="ATV62"/>
      <c r="ATW62"/>
      <c r="ATX62"/>
      <c r="ATY62"/>
      <c r="ATZ62"/>
      <c r="AUA62"/>
      <c r="AUB62"/>
      <c r="AUC62"/>
      <c r="AUD62"/>
      <c r="AUE62"/>
      <c r="AUF62"/>
      <c r="AUG62"/>
      <c r="AUH62"/>
      <c r="AUI62"/>
      <c r="AUJ62"/>
      <c r="AUK62"/>
      <c r="AUL62"/>
      <c r="AUM62"/>
      <c r="AUN62"/>
      <c r="AUO62"/>
      <c r="AUP62"/>
      <c r="AUQ62"/>
      <c r="AUR62"/>
      <c r="AUS62"/>
      <c r="AUT62"/>
      <c r="AUU62"/>
      <c r="AUV62"/>
      <c r="AUW62"/>
      <c r="AUX62"/>
      <c r="AUY62"/>
      <c r="AUZ62"/>
      <c r="AVA62"/>
      <c r="AVB62"/>
      <c r="AVC62"/>
      <c r="AVD62"/>
      <c r="AVE62"/>
      <c r="AVF62"/>
      <c r="AVG62"/>
      <c r="AVH62"/>
      <c r="AVI62"/>
      <c r="AVJ62"/>
      <c r="AVK62"/>
      <c r="AVL62"/>
      <c r="AVM62"/>
      <c r="AVN62"/>
      <c r="AVO62"/>
      <c r="AVP62"/>
      <c r="AVQ62"/>
      <c r="AVR62"/>
      <c r="AVS62"/>
      <c r="AVT62"/>
      <c r="AVU62"/>
      <c r="AVV62"/>
      <c r="AVW62"/>
      <c r="AVX62"/>
      <c r="AVY62"/>
      <c r="AVZ62"/>
      <c r="AWA62"/>
      <c r="AWB62"/>
      <c r="AWC62"/>
      <c r="AWD62"/>
      <c r="AWE62"/>
      <c r="AWF62"/>
      <c r="AWG62"/>
      <c r="AWH62"/>
      <c r="AWI62"/>
      <c r="AWJ62"/>
      <c r="AWK62"/>
      <c r="AWL62"/>
      <c r="AWM62"/>
      <c r="AWN62"/>
      <c r="AWO62"/>
      <c r="AWP62"/>
      <c r="AWQ62"/>
      <c r="AWR62"/>
      <c r="AWS62"/>
    </row>
    <row r="63" spans="1:1293" s="54" customFormat="1" x14ac:dyDescent="0.2">
      <c r="A63" s="270"/>
      <c r="B63" s="178" t="s">
        <v>200</v>
      </c>
      <c r="C63" s="179"/>
      <c r="D63" s="271" t="s">
        <v>79</v>
      </c>
      <c r="E63" s="268">
        <v>31567.79</v>
      </c>
      <c r="F63" s="268">
        <v>0</v>
      </c>
      <c r="G63" s="268">
        <v>18825.38</v>
      </c>
      <c r="H63" s="268">
        <f t="shared" si="16"/>
        <v>59.634773292650515</v>
      </c>
      <c r="I63" s="269">
        <v>0</v>
      </c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  <c r="RG63"/>
      <c r="RH63"/>
      <c r="RI63"/>
      <c r="RJ63"/>
      <c r="RK63"/>
      <c r="RL63"/>
      <c r="RM63"/>
      <c r="RN63"/>
      <c r="RO63"/>
      <c r="RP63"/>
      <c r="RQ63"/>
      <c r="RR63"/>
      <c r="RS63"/>
      <c r="RT63"/>
      <c r="RU63"/>
      <c r="RV63"/>
      <c r="RW63"/>
      <c r="RX63"/>
      <c r="RY63"/>
      <c r="RZ63"/>
      <c r="SA63"/>
      <c r="SB63"/>
      <c r="SC63"/>
      <c r="SD63"/>
      <c r="SE63"/>
      <c r="SF63"/>
      <c r="SG63"/>
      <c r="SH63"/>
      <c r="SI63"/>
      <c r="SJ63"/>
      <c r="SK63"/>
      <c r="SL63"/>
      <c r="SM63"/>
      <c r="SN63"/>
      <c r="SO63"/>
      <c r="SP63"/>
      <c r="SQ63"/>
      <c r="SR63"/>
      <c r="SS63"/>
      <c r="ST63"/>
      <c r="SU63"/>
      <c r="SV63"/>
      <c r="SW63"/>
      <c r="SX63"/>
      <c r="SY63"/>
      <c r="SZ63"/>
      <c r="TA63"/>
      <c r="TB63"/>
      <c r="TC63"/>
      <c r="TD63"/>
      <c r="TE63"/>
      <c r="TF63"/>
      <c r="TG63"/>
      <c r="TH63"/>
      <c r="TI63"/>
      <c r="TJ63"/>
      <c r="TK63"/>
      <c r="TL63"/>
      <c r="TM63"/>
      <c r="TN63"/>
      <c r="TO63"/>
      <c r="TP63"/>
      <c r="TQ63"/>
      <c r="TR63"/>
      <c r="TS63"/>
      <c r="TT63"/>
      <c r="TU63"/>
      <c r="TV63"/>
      <c r="TW63"/>
      <c r="TX63"/>
      <c r="TY63"/>
      <c r="TZ63"/>
      <c r="UA63"/>
      <c r="UB63"/>
      <c r="UC63"/>
      <c r="UD63"/>
      <c r="UE63"/>
      <c r="UF63"/>
      <c r="UG63"/>
      <c r="UH63"/>
      <c r="UI63"/>
      <c r="UJ63"/>
      <c r="UK63"/>
      <c r="UL63"/>
      <c r="UM63"/>
      <c r="UN63"/>
      <c r="UO63"/>
      <c r="UP63"/>
      <c r="UQ63"/>
      <c r="UR63"/>
      <c r="US63"/>
      <c r="UT63"/>
      <c r="UU63"/>
      <c r="UV63"/>
      <c r="UW63"/>
      <c r="UX63"/>
      <c r="UY63"/>
      <c r="UZ63"/>
      <c r="VA63"/>
      <c r="VB63"/>
      <c r="VC63"/>
      <c r="VD63"/>
      <c r="VE63"/>
      <c r="VF63"/>
      <c r="VG63"/>
      <c r="VH63"/>
      <c r="VI63"/>
      <c r="VJ63"/>
      <c r="VK63"/>
      <c r="VL63"/>
      <c r="VM63"/>
      <c r="VN63"/>
      <c r="VO63"/>
      <c r="VP63"/>
      <c r="VQ63"/>
      <c r="VR63"/>
      <c r="VS63"/>
      <c r="VT63"/>
      <c r="VU63"/>
      <c r="VV63"/>
      <c r="VW63"/>
      <c r="VX63"/>
      <c r="VY63"/>
      <c r="VZ63"/>
      <c r="WA63"/>
      <c r="WB63"/>
      <c r="WC63"/>
      <c r="WD63"/>
      <c r="WE63"/>
      <c r="WF63"/>
      <c r="WG63"/>
      <c r="WH63"/>
      <c r="WI63"/>
      <c r="WJ63"/>
      <c r="WK63"/>
      <c r="WL63"/>
      <c r="WM63"/>
      <c r="WN63"/>
      <c r="WO63"/>
      <c r="WP63"/>
      <c r="WQ63"/>
      <c r="WR63"/>
      <c r="WS63"/>
      <c r="WT63"/>
      <c r="WU63"/>
      <c r="WV63"/>
      <c r="WW63"/>
      <c r="WX63"/>
      <c r="WY63"/>
      <c r="WZ63"/>
      <c r="XA63"/>
      <c r="XB63"/>
      <c r="XC63"/>
      <c r="XD63"/>
      <c r="XE63"/>
      <c r="XF63"/>
      <c r="XG63"/>
      <c r="XH63"/>
      <c r="XI63"/>
      <c r="XJ63"/>
      <c r="XK63"/>
      <c r="XL63"/>
      <c r="XM63"/>
      <c r="XN63"/>
      <c r="XO63"/>
      <c r="XP63"/>
      <c r="XQ63"/>
      <c r="XR63"/>
      <c r="XS63"/>
      <c r="XT63"/>
      <c r="XU63"/>
      <c r="XV63"/>
      <c r="XW63"/>
      <c r="XX63"/>
      <c r="XY63"/>
      <c r="XZ63"/>
      <c r="YA63"/>
      <c r="YB63"/>
      <c r="YC63"/>
      <c r="YD63"/>
      <c r="YE63"/>
      <c r="YF63"/>
      <c r="YG63"/>
      <c r="YH63"/>
      <c r="YI63"/>
      <c r="YJ63"/>
      <c r="YK63"/>
      <c r="YL63"/>
      <c r="YM63"/>
      <c r="YN63"/>
      <c r="YO63"/>
      <c r="YP63"/>
      <c r="YQ63"/>
      <c r="YR63"/>
      <c r="YS63"/>
      <c r="YT63"/>
      <c r="YU63"/>
      <c r="YV63"/>
      <c r="YW63"/>
      <c r="YX63"/>
      <c r="YY63"/>
      <c r="YZ63"/>
      <c r="ZA63"/>
      <c r="ZB63"/>
      <c r="ZC63"/>
      <c r="ZD63"/>
      <c r="ZE63"/>
      <c r="ZF63"/>
      <c r="ZG63"/>
      <c r="ZH63"/>
      <c r="ZI63"/>
      <c r="ZJ63"/>
      <c r="ZK63"/>
      <c r="ZL63"/>
      <c r="ZM63"/>
      <c r="ZN63"/>
      <c r="ZO63"/>
      <c r="ZP63"/>
      <c r="ZQ63"/>
      <c r="ZR63"/>
      <c r="ZS63"/>
      <c r="ZT63"/>
      <c r="ZU63"/>
      <c r="ZV63"/>
      <c r="ZW63"/>
      <c r="ZX63"/>
      <c r="ZY63"/>
      <c r="ZZ63"/>
      <c r="AAA63"/>
      <c r="AAB63"/>
      <c r="AAC63"/>
      <c r="AAD63"/>
      <c r="AAE63"/>
      <c r="AAF63"/>
      <c r="AAG63"/>
      <c r="AAH63"/>
      <c r="AAI63"/>
      <c r="AAJ63"/>
      <c r="AAK63"/>
      <c r="AAL63"/>
      <c r="AAM63"/>
      <c r="AAN63"/>
      <c r="AAO63"/>
      <c r="AAP63"/>
      <c r="AAQ63"/>
      <c r="AAR63"/>
      <c r="AAS63"/>
      <c r="AAT63"/>
      <c r="AAU63"/>
      <c r="AAV63"/>
      <c r="AAW63"/>
      <c r="AAX63"/>
      <c r="AAY63"/>
      <c r="AAZ63"/>
      <c r="ABA63"/>
      <c r="ABB63"/>
      <c r="ABC63"/>
      <c r="ABD63"/>
      <c r="ABE63"/>
      <c r="ABF63"/>
      <c r="ABG63"/>
      <c r="ABH63"/>
      <c r="ABI63"/>
      <c r="ABJ63"/>
      <c r="ABK63"/>
      <c r="ABL63"/>
      <c r="ABM63"/>
      <c r="ABN63"/>
      <c r="ABO63"/>
      <c r="ABP63"/>
      <c r="ABQ63"/>
      <c r="ABR63"/>
      <c r="ABS63"/>
      <c r="ABT63"/>
      <c r="ABU63"/>
      <c r="ABV63"/>
      <c r="ABW63"/>
      <c r="ABX63"/>
      <c r="ABY63"/>
      <c r="ABZ63"/>
      <c r="ACA63"/>
      <c r="ACB63"/>
      <c r="ACC63"/>
      <c r="ACD63"/>
      <c r="ACE63"/>
      <c r="ACF63"/>
      <c r="ACG63"/>
      <c r="ACH63"/>
      <c r="ACI63"/>
      <c r="ACJ63"/>
      <c r="ACK63"/>
      <c r="ACL63"/>
      <c r="ACM63"/>
      <c r="ACN63"/>
      <c r="ACO63"/>
      <c r="ACP63"/>
      <c r="ACQ63"/>
      <c r="ACR63"/>
      <c r="ACS63"/>
      <c r="ACT63"/>
      <c r="ACU63"/>
      <c r="ACV63"/>
      <c r="ACW63"/>
      <c r="ACX63"/>
      <c r="ACY63"/>
      <c r="ACZ63"/>
      <c r="ADA63"/>
      <c r="ADB63"/>
      <c r="ADC63"/>
      <c r="ADD63"/>
      <c r="ADE63"/>
      <c r="ADF63"/>
      <c r="ADG63"/>
      <c r="ADH63"/>
      <c r="ADI63"/>
      <c r="ADJ63"/>
      <c r="ADK63"/>
      <c r="ADL63"/>
      <c r="ADM63"/>
      <c r="ADN63"/>
      <c r="ADO63"/>
      <c r="ADP63"/>
      <c r="ADQ63"/>
      <c r="ADR63"/>
      <c r="ADS63"/>
      <c r="ADT63"/>
      <c r="ADU63"/>
      <c r="ADV63"/>
      <c r="ADW63"/>
      <c r="ADX63"/>
      <c r="ADY63"/>
      <c r="ADZ63"/>
      <c r="AEA63"/>
      <c r="AEB63"/>
      <c r="AEC63"/>
      <c r="AED63"/>
      <c r="AEE63"/>
      <c r="AEF63"/>
      <c r="AEG63"/>
      <c r="AEH63"/>
      <c r="AEI63"/>
      <c r="AEJ63"/>
      <c r="AEK63"/>
      <c r="AEL63"/>
      <c r="AEM63"/>
      <c r="AEN63"/>
      <c r="AEO63"/>
      <c r="AEP63"/>
      <c r="AEQ63"/>
      <c r="AER63"/>
      <c r="AES63"/>
      <c r="AET63"/>
      <c r="AEU63"/>
      <c r="AEV63"/>
      <c r="AEW63"/>
      <c r="AEX63"/>
      <c r="AEY63"/>
      <c r="AEZ63"/>
      <c r="AFA63"/>
      <c r="AFB63"/>
      <c r="AFC63"/>
      <c r="AFD63"/>
      <c r="AFE63"/>
      <c r="AFF63"/>
      <c r="AFG63"/>
      <c r="AFH63"/>
      <c r="AFI63"/>
      <c r="AFJ63"/>
      <c r="AFK63"/>
      <c r="AFL63"/>
      <c r="AFM63"/>
      <c r="AFN63"/>
      <c r="AFO63"/>
      <c r="AFP63"/>
      <c r="AFQ63"/>
      <c r="AFR63"/>
      <c r="AFS63"/>
      <c r="AFT63"/>
      <c r="AFU63"/>
      <c r="AFV63"/>
      <c r="AFW63"/>
      <c r="AFX63"/>
      <c r="AFY63"/>
      <c r="AFZ63"/>
      <c r="AGA63"/>
      <c r="AGB63"/>
      <c r="AGC63"/>
      <c r="AGD63"/>
      <c r="AGE63"/>
      <c r="AGF63"/>
      <c r="AGG63"/>
      <c r="AGH63"/>
      <c r="AGI63"/>
      <c r="AGJ63"/>
      <c r="AGK63"/>
      <c r="AGL63"/>
      <c r="AGM63"/>
      <c r="AGN63"/>
      <c r="AGO63"/>
      <c r="AGP63"/>
      <c r="AGQ63"/>
      <c r="AGR63"/>
      <c r="AGS63"/>
      <c r="AGT63"/>
      <c r="AGU63"/>
      <c r="AGV63"/>
      <c r="AGW63"/>
      <c r="AGX63"/>
      <c r="AGY63"/>
      <c r="AGZ63"/>
      <c r="AHA63"/>
      <c r="AHB63"/>
      <c r="AHC63"/>
      <c r="AHD63"/>
      <c r="AHE63"/>
      <c r="AHF63"/>
      <c r="AHG63"/>
      <c r="AHH63"/>
      <c r="AHI63"/>
      <c r="AHJ63"/>
      <c r="AHK63"/>
      <c r="AHL63"/>
      <c r="AHM63"/>
      <c r="AHN63"/>
      <c r="AHO63"/>
      <c r="AHP63"/>
      <c r="AHQ63"/>
      <c r="AHR63"/>
      <c r="AHS63"/>
      <c r="AHT63"/>
      <c r="AHU63"/>
      <c r="AHV63"/>
      <c r="AHW63"/>
      <c r="AHX63"/>
      <c r="AHY63"/>
      <c r="AHZ63"/>
      <c r="AIA63"/>
      <c r="AIB63"/>
      <c r="AIC63"/>
      <c r="AID63"/>
      <c r="AIE63"/>
      <c r="AIF63"/>
      <c r="AIG63"/>
      <c r="AIH63"/>
      <c r="AII63"/>
      <c r="AIJ63"/>
      <c r="AIK63"/>
      <c r="AIL63"/>
      <c r="AIM63"/>
      <c r="AIN63"/>
      <c r="AIO63"/>
      <c r="AIP63"/>
      <c r="AIQ63"/>
      <c r="AIR63"/>
      <c r="AIS63"/>
      <c r="AIT63"/>
      <c r="AIU63"/>
      <c r="AIV63"/>
      <c r="AIW63"/>
      <c r="AIX63"/>
      <c r="AIY63"/>
      <c r="AIZ63"/>
      <c r="AJA63"/>
      <c r="AJB63"/>
      <c r="AJC63"/>
      <c r="AJD63"/>
      <c r="AJE63"/>
      <c r="AJF63"/>
      <c r="AJG63"/>
      <c r="AJH63"/>
      <c r="AJI63"/>
      <c r="AJJ63"/>
      <c r="AJK63"/>
      <c r="AJL63"/>
      <c r="AJM63"/>
      <c r="AJN63"/>
      <c r="AJO63"/>
      <c r="AJP63"/>
      <c r="AJQ63"/>
      <c r="AJR63"/>
      <c r="AJS63"/>
      <c r="AJT63"/>
      <c r="AJU63"/>
      <c r="AJV63"/>
      <c r="AJW63"/>
      <c r="AJX63"/>
      <c r="AJY63"/>
      <c r="AJZ63"/>
      <c r="AKA63"/>
      <c r="AKB63"/>
      <c r="AKC63"/>
      <c r="AKD63"/>
      <c r="AKE63"/>
      <c r="AKF63"/>
      <c r="AKG63"/>
      <c r="AKH63"/>
      <c r="AKI63"/>
      <c r="AKJ63"/>
      <c r="AKK63"/>
      <c r="AKL63"/>
      <c r="AKM63"/>
      <c r="AKN63"/>
      <c r="AKO63"/>
      <c r="AKP63"/>
      <c r="AKQ63"/>
      <c r="AKR63"/>
      <c r="AKS63"/>
      <c r="AKT63"/>
      <c r="AKU63"/>
      <c r="AKV63"/>
      <c r="AKW63"/>
      <c r="AKX63"/>
      <c r="AKY63"/>
      <c r="AKZ63"/>
      <c r="ALA63"/>
      <c r="ALB63"/>
      <c r="ALC63"/>
      <c r="ALD63"/>
      <c r="ALE63"/>
      <c r="ALF63"/>
      <c r="ALG63"/>
      <c r="ALH63"/>
      <c r="ALI63"/>
      <c r="ALJ63"/>
      <c r="ALK63"/>
      <c r="ALL63"/>
      <c r="ALM63"/>
      <c r="ALN63"/>
      <c r="ALO63"/>
      <c r="ALP63"/>
      <c r="ALQ63"/>
      <c r="ALR63"/>
      <c r="ALS63"/>
      <c r="ALT63"/>
      <c r="ALU63"/>
      <c r="ALV63"/>
      <c r="ALW63"/>
      <c r="ALX63"/>
      <c r="ALY63"/>
      <c r="ALZ63"/>
      <c r="AMA63"/>
      <c r="AMB63"/>
      <c r="AMC63"/>
      <c r="AMD63"/>
      <c r="AME63"/>
      <c r="AMF63"/>
      <c r="AMG63"/>
      <c r="AMH63"/>
      <c r="AMI63"/>
      <c r="AMJ63"/>
      <c r="AMK63"/>
      <c r="AML63"/>
      <c r="AMM63"/>
      <c r="AMN63"/>
      <c r="AMO63"/>
      <c r="AMP63"/>
      <c r="AMQ63"/>
      <c r="AMR63"/>
      <c r="AMS63"/>
      <c r="AMT63"/>
      <c r="AMU63"/>
      <c r="AMV63"/>
      <c r="AMW63"/>
      <c r="AMX63"/>
      <c r="AMY63"/>
      <c r="AMZ63"/>
      <c r="ANA63"/>
      <c r="ANB63"/>
      <c r="ANC63"/>
      <c r="AND63"/>
      <c r="ANE63"/>
      <c r="ANF63"/>
      <c r="ANG63"/>
      <c r="ANH63"/>
      <c r="ANI63"/>
      <c r="ANJ63"/>
      <c r="ANK63"/>
      <c r="ANL63"/>
      <c r="ANM63"/>
      <c r="ANN63"/>
      <c r="ANO63"/>
      <c r="ANP63"/>
      <c r="ANQ63"/>
      <c r="ANR63"/>
      <c r="ANS63"/>
      <c r="ANT63"/>
      <c r="ANU63"/>
      <c r="ANV63"/>
      <c r="ANW63"/>
      <c r="ANX63"/>
      <c r="ANY63"/>
      <c r="ANZ63"/>
      <c r="AOA63"/>
      <c r="AOB63"/>
      <c r="AOC63"/>
      <c r="AOD63"/>
      <c r="AOE63"/>
      <c r="AOF63"/>
      <c r="AOG63"/>
      <c r="AOH63"/>
      <c r="AOI63"/>
      <c r="AOJ63"/>
      <c r="AOK63"/>
      <c r="AOL63"/>
      <c r="AOM63"/>
      <c r="AON63"/>
      <c r="AOO63"/>
      <c r="AOP63"/>
      <c r="AOQ63"/>
      <c r="AOR63"/>
      <c r="AOS63"/>
      <c r="AOT63"/>
      <c r="AOU63"/>
      <c r="AOV63"/>
      <c r="AOW63"/>
      <c r="AOX63"/>
      <c r="AOY63"/>
      <c r="AOZ63"/>
      <c r="APA63"/>
      <c r="APB63"/>
      <c r="APC63"/>
      <c r="APD63"/>
      <c r="APE63"/>
      <c r="APF63"/>
      <c r="APG63"/>
      <c r="APH63"/>
      <c r="API63"/>
      <c r="APJ63"/>
      <c r="APK63"/>
      <c r="APL63"/>
      <c r="APM63"/>
      <c r="APN63"/>
      <c r="APO63"/>
      <c r="APP63"/>
      <c r="APQ63"/>
      <c r="APR63"/>
      <c r="APS63"/>
      <c r="APT63"/>
      <c r="APU63"/>
      <c r="APV63"/>
      <c r="APW63"/>
      <c r="APX63"/>
      <c r="APY63"/>
      <c r="APZ63"/>
      <c r="AQA63"/>
      <c r="AQB63"/>
      <c r="AQC63"/>
      <c r="AQD63"/>
      <c r="AQE63"/>
      <c r="AQF63"/>
      <c r="AQG63"/>
      <c r="AQH63"/>
      <c r="AQI63"/>
      <c r="AQJ63"/>
      <c r="AQK63"/>
      <c r="AQL63"/>
      <c r="AQM63"/>
      <c r="AQN63"/>
      <c r="AQO63"/>
      <c r="AQP63"/>
      <c r="AQQ63"/>
      <c r="AQR63"/>
      <c r="AQS63"/>
      <c r="AQT63"/>
      <c r="AQU63"/>
      <c r="AQV63"/>
      <c r="AQW63"/>
      <c r="AQX63"/>
      <c r="AQY63"/>
      <c r="AQZ63"/>
      <c r="ARA63"/>
      <c r="ARB63"/>
      <c r="ARC63"/>
      <c r="ARD63"/>
      <c r="ARE63"/>
      <c r="ARF63"/>
      <c r="ARG63"/>
      <c r="ARH63"/>
      <c r="ARI63"/>
      <c r="ARJ63"/>
      <c r="ARK63"/>
      <c r="ARL63"/>
      <c r="ARM63"/>
      <c r="ARN63"/>
      <c r="ARO63"/>
      <c r="ARP63"/>
      <c r="ARQ63"/>
      <c r="ARR63"/>
      <c r="ARS63"/>
      <c r="ART63"/>
      <c r="ARU63"/>
      <c r="ARV63"/>
      <c r="ARW63"/>
      <c r="ARX63"/>
      <c r="ARY63"/>
      <c r="ARZ63"/>
      <c r="ASA63"/>
      <c r="ASB63"/>
      <c r="ASC63"/>
      <c r="ASD63"/>
      <c r="ASE63"/>
      <c r="ASF63"/>
      <c r="ASG63"/>
      <c r="ASH63"/>
      <c r="ASI63"/>
      <c r="ASJ63"/>
      <c r="ASK63"/>
      <c r="ASL63"/>
      <c r="ASM63"/>
      <c r="ASN63"/>
      <c r="ASO63"/>
      <c r="ASP63"/>
      <c r="ASQ63"/>
      <c r="ASR63"/>
      <c r="ASS63"/>
      <c r="AST63"/>
      <c r="ASU63"/>
      <c r="ASV63"/>
      <c r="ASW63"/>
      <c r="ASX63"/>
      <c r="ASY63"/>
      <c r="ASZ63"/>
      <c r="ATA63"/>
      <c r="ATB63"/>
      <c r="ATC63"/>
      <c r="ATD63"/>
      <c r="ATE63"/>
      <c r="ATF63"/>
      <c r="ATG63"/>
      <c r="ATH63"/>
      <c r="ATI63"/>
      <c r="ATJ63"/>
      <c r="ATK63"/>
      <c r="ATL63"/>
      <c r="ATM63"/>
      <c r="ATN63"/>
      <c r="ATO63"/>
      <c r="ATP63"/>
      <c r="ATQ63"/>
      <c r="ATR63"/>
      <c r="ATS63"/>
      <c r="ATT63"/>
      <c r="ATU63"/>
      <c r="ATV63"/>
      <c r="ATW63"/>
      <c r="ATX63"/>
      <c r="ATY63"/>
      <c r="ATZ63"/>
      <c r="AUA63"/>
      <c r="AUB63"/>
      <c r="AUC63"/>
      <c r="AUD63"/>
      <c r="AUE63"/>
      <c r="AUF63"/>
      <c r="AUG63"/>
      <c r="AUH63"/>
      <c r="AUI63"/>
      <c r="AUJ63"/>
      <c r="AUK63"/>
      <c r="AUL63"/>
      <c r="AUM63"/>
      <c r="AUN63"/>
      <c r="AUO63"/>
      <c r="AUP63"/>
      <c r="AUQ63"/>
      <c r="AUR63"/>
      <c r="AUS63"/>
      <c r="AUT63"/>
      <c r="AUU63"/>
      <c r="AUV63"/>
      <c r="AUW63"/>
      <c r="AUX63"/>
      <c r="AUY63"/>
      <c r="AUZ63"/>
      <c r="AVA63"/>
      <c r="AVB63"/>
      <c r="AVC63"/>
      <c r="AVD63"/>
      <c r="AVE63"/>
      <c r="AVF63"/>
      <c r="AVG63"/>
      <c r="AVH63"/>
      <c r="AVI63"/>
      <c r="AVJ63"/>
      <c r="AVK63"/>
      <c r="AVL63"/>
      <c r="AVM63"/>
      <c r="AVN63"/>
      <c r="AVO63"/>
      <c r="AVP63"/>
      <c r="AVQ63"/>
      <c r="AVR63"/>
      <c r="AVS63"/>
      <c r="AVT63"/>
      <c r="AVU63"/>
      <c r="AVV63"/>
      <c r="AVW63"/>
      <c r="AVX63"/>
      <c r="AVY63"/>
      <c r="AVZ63"/>
      <c r="AWA63"/>
      <c r="AWB63"/>
      <c r="AWC63"/>
      <c r="AWD63"/>
      <c r="AWE63"/>
      <c r="AWF63"/>
      <c r="AWG63"/>
      <c r="AWH63"/>
      <c r="AWI63"/>
      <c r="AWJ63"/>
      <c r="AWK63"/>
      <c r="AWL63"/>
      <c r="AWM63"/>
      <c r="AWN63"/>
      <c r="AWO63"/>
      <c r="AWP63"/>
      <c r="AWQ63"/>
      <c r="AWR63"/>
      <c r="AWS63"/>
    </row>
    <row r="64" spans="1:1293" s="54" customFormat="1" x14ac:dyDescent="0.2">
      <c r="A64" s="270"/>
      <c r="B64" s="181" t="s">
        <v>201</v>
      </c>
      <c r="C64" s="179"/>
      <c r="D64" s="272" t="s">
        <v>73</v>
      </c>
      <c r="E64" s="273">
        <f>E65+E66+E67</f>
        <v>127209.4</v>
      </c>
      <c r="F64" s="273">
        <v>0</v>
      </c>
      <c r="G64" s="273">
        <f>G65+G66+G67</f>
        <v>66382.23</v>
      </c>
      <c r="H64" s="273">
        <f t="shared" si="16"/>
        <v>52.183431413087398</v>
      </c>
      <c r="I64" s="323">
        <v>0</v>
      </c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  <c r="RG64"/>
      <c r="RH64"/>
      <c r="RI64"/>
      <c r="RJ64"/>
      <c r="RK64"/>
      <c r="RL64"/>
      <c r="RM64"/>
      <c r="RN64"/>
      <c r="RO64"/>
      <c r="RP64"/>
      <c r="RQ64"/>
      <c r="RR64"/>
      <c r="RS64"/>
      <c r="RT64"/>
      <c r="RU64"/>
      <c r="RV64"/>
      <c r="RW64"/>
      <c r="RX64"/>
      <c r="RY64"/>
      <c r="RZ64"/>
      <c r="SA64"/>
      <c r="SB64"/>
      <c r="SC64"/>
      <c r="SD64"/>
      <c r="SE64"/>
      <c r="SF64"/>
      <c r="SG64"/>
      <c r="SH64"/>
      <c r="SI64"/>
      <c r="SJ64"/>
      <c r="SK64"/>
      <c r="SL64"/>
      <c r="SM64"/>
      <c r="SN64"/>
      <c r="SO64"/>
      <c r="SP64"/>
      <c r="SQ64"/>
      <c r="SR64"/>
      <c r="SS64"/>
      <c r="ST64"/>
      <c r="SU64"/>
      <c r="SV64"/>
      <c r="SW64"/>
      <c r="SX64"/>
      <c r="SY64"/>
      <c r="SZ64"/>
      <c r="TA64"/>
      <c r="TB64"/>
      <c r="TC64"/>
      <c r="TD64"/>
      <c r="TE64"/>
      <c r="TF64"/>
      <c r="TG64"/>
      <c r="TH64"/>
      <c r="TI64"/>
      <c r="TJ64"/>
      <c r="TK64"/>
      <c r="TL64"/>
      <c r="TM64"/>
      <c r="TN64"/>
      <c r="TO64"/>
      <c r="TP64"/>
      <c r="TQ64"/>
      <c r="TR64"/>
      <c r="TS64"/>
      <c r="TT64"/>
      <c r="TU64"/>
      <c r="TV64"/>
      <c r="TW64"/>
      <c r="TX64"/>
      <c r="TY64"/>
      <c r="TZ64"/>
      <c r="UA64"/>
      <c r="UB64"/>
      <c r="UC64"/>
      <c r="UD64"/>
      <c r="UE64"/>
      <c r="UF64"/>
      <c r="UG64"/>
      <c r="UH64"/>
      <c r="UI64"/>
      <c r="UJ64"/>
      <c r="UK64"/>
      <c r="UL64"/>
      <c r="UM64"/>
      <c r="UN64"/>
      <c r="UO64"/>
      <c r="UP64"/>
      <c r="UQ64"/>
      <c r="UR64"/>
      <c r="US64"/>
      <c r="UT64"/>
      <c r="UU64"/>
      <c r="UV64"/>
      <c r="UW64"/>
      <c r="UX64"/>
      <c r="UY64"/>
      <c r="UZ64"/>
      <c r="VA64"/>
      <c r="VB64"/>
      <c r="VC64"/>
      <c r="VD64"/>
      <c r="VE64"/>
      <c r="VF64"/>
      <c r="VG64"/>
      <c r="VH64"/>
      <c r="VI64"/>
      <c r="VJ64"/>
      <c r="VK64"/>
      <c r="VL64"/>
      <c r="VM64"/>
      <c r="VN64"/>
      <c r="VO64"/>
      <c r="VP64"/>
      <c r="VQ64"/>
      <c r="VR64"/>
      <c r="VS64"/>
      <c r="VT64"/>
      <c r="VU64"/>
      <c r="VV64"/>
      <c r="VW64"/>
      <c r="VX64"/>
      <c r="VY64"/>
      <c r="VZ64"/>
      <c r="WA64"/>
      <c r="WB64"/>
      <c r="WC64"/>
      <c r="WD64"/>
      <c r="WE64"/>
      <c r="WF64"/>
      <c r="WG64"/>
      <c r="WH64"/>
      <c r="WI64"/>
      <c r="WJ64"/>
      <c r="WK64"/>
      <c r="WL64"/>
      <c r="WM64"/>
      <c r="WN64"/>
      <c r="WO64"/>
      <c r="WP64"/>
      <c r="WQ64"/>
      <c r="WR64"/>
      <c r="WS64"/>
      <c r="WT64"/>
      <c r="WU64"/>
      <c r="WV64"/>
      <c r="WW64"/>
      <c r="WX64"/>
      <c r="WY64"/>
      <c r="WZ64"/>
      <c r="XA64"/>
      <c r="XB64"/>
      <c r="XC64"/>
      <c r="XD64"/>
      <c r="XE64"/>
      <c r="XF64"/>
      <c r="XG64"/>
      <c r="XH64"/>
      <c r="XI64"/>
      <c r="XJ64"/>
      <c r="XK64"/>
      <c r="XL64"/>
      <c r="XM64"/>
      <c r="XN64"/>
      <c r="XO64"/>
      <c r="XP64"/>
      <c r="XQ64"/>
      <c r="XR64"/>
      <c r="XS64"/>
      <c r="XT64"/>
      <c r="XU64"/>
      <c r="XV64"/>
      <c r="XW64"/>
      <c r="XX64"/>
      <c r="XY64"/>
      <c r="XZ64"/>
      <c r="YA64"/>
      <c r="YB64"/>
      <c r="YC64"/>
      <c r="YD64"/>
      <c r="YE64"/>
      <c r="YF64"/>
      <c r="YG64"/>
      <c r="YH64"/>
      <c r="YI64"/>
      <c r="YJ64"/>
      <c r="YK64"/>
      <c r="YL64"/>
      <c r="YM64"/>
      <c r="YN64"/>
      <c r="YO64"/>
      <c r="YP64"/>
      <c r="YQ64"/>
      <c r="YR64"/>
      <c r="YS64"/>
      <c r="YT64"/>
      <c r="YU64"/>
      <c r="YV64"/>
      <c r="YW64"/>
      <c r="YX64"/>
      <c r="YY64"/>
      <c r="YZ64"/>
      <c r="ZA64"/>
      <c r="ZB64"/>
      <c r="ZC64"/>
      <c r="ZD64"/>
      <c r="ZE64"/>
      <c r="ZF64"/>
      <c r="ZG64"/>
      <c r="ZH64"/>
      <c r="ZI64"/>
      <c r="ZJ64"/>
      <c r="ZK64"/>
      <c r="ZL64"/>
      <c r="ZM64"/>
      <c r="ZN64"/>
      <c r="ZO64"/>
      <c r="ZP64"/>
      <c r="ZQ64"/>
      <c r="ZR64"/>
      <c r="ZS64"/>
      <c r="ZT64"/>
      <c r="ZU64"/>
      <c r="ZV64"/>
      <c r="ZW64"/>
      <c r="ZX64"/>
      <c r="ZY64"/>
      <c r="ZZ64"/>
      <c r="AAA64"/>
      <c r="AAB64"/>
      <c r="AAC64"/>
      <c r="AAD64"/>
      <c r="AAE64"/>
      <c r="AAF64"/>
      <c r="AAG64"/>
      <c r="AAH64"/>
      <c r="AAI64"/>
      <c r="AAJ64"/>
      <c r="AAK64"/>
      <c r="AAL64"/>
      <c r="AAM64"/>
      <c r="AAN64"/>
      <c r="AAO64"/>
      <c r="AAP64"/>
      <c r="AAQ64"/>
      <c r="AAR64"/>
      <c r="AAS64"/>
      <c r="AAT64"/>
      <c r="AAU64"/>
      <c r="AAV64"/>
      <c r="AAW64"/>
      <c r="AAX64"/>
      <c r="AAY64"/>
      <c r="AAZ64"/>
      <c r="ABA64"/>
      <c r="ABB64"/>
      <c r="ABC64"/>
      <c r="ABD64"/>
      <c r="ABE64"/>
      <c r="ABF64"/>
      <c r="ABG64"/>
      <c r="ABH64"/>
      <c r="ABI64"/>
      <c r="ABJ64"/>
      <c r="ABK64"/>
      <c r="ABL64"/>
      <c r="ABM64"/>
      <c r="ABN64"/>
      <c r="ABO64"/>
      <c r="ABP64"/>
      <c r="ABQ64"/>
      <c r="ABR64"/>
      <c r="ABS64"/>
      <c r="ABT64"/>
      <c r="ABU64"/>
      <c r="ABV64"/>
      <c r="ABW64"/>
      <c r="ABX64"/>
      <c r="ABY64"/>
      <c r="ABZ64"/>
      <c r="ACA64"/>
      <c r="ACB64"/>
      <c r="ACC64"/>
      <c r="ACD64"/>
      <c r="ACE64"/>
      <c r="ACF64"/>
      <c r="ACG64"/>
      <c r="ACH64"/>
      <c r="ACI64"/>
      <c r="ACJ64"/>
      <c r="ACK64"/>
      <c r="ACL64"/>
      <c r="ACM64"/>
      <c r="ACN64"/>
      <c r="ACO64"/>
      <c r="ACP64"/>
      <c r="ACQ64"/>
      <c r="ACR64"/>
      <c r="ACS64"/>
      <c r="ACT64"/>
      <c r="ACU64"/>
      <c r="ACV64"/>
      <c r="ACW64"/>
      <c r="ACX64"/>
      <c r="ACY64"/>
      <c r="ACZ64"/>
      <c r="ADA64"/>
      <c r="ADB64"/>
      <c r="ADC64"/>
      <c r="ADD64"/>
      <c r="ADE64"/>
      <c r="ADF64"/>
      <c r="ADG64"/>
      <c r="ADH64"/>
      <c r="ADI64"/>
      <c r="ADJ64"/>
      <c r="ADK64"/>
      <c r="ADL64"/>
      <c r="ADM64"/>
      <c r="ADN64"/>
      <c r="ADO64"/>
      <c r="ADP64"/>
      <c r="ADQ64"/>
      <c r="ADR64"/>
      <c r="ADS64"/>
      <c r="ADT64"/>
      <c r="ADU64"/>
      <c r="ADV64"/>
      <c r="ADW64"/>
      <c r="ADX64"/>
      <c r="ADY64"/>
      <c r="ADZ64"/>
      <c r="AEA64"/>
      <c r="AEB64"/>
      <c r="AEC64"/>
      <c r="AED64"/>
      <c r="AEE64"/>
      <c r="AEF64"/>
      <c r="AEG64"/>
      <c r="AEH64"/>
      <c r="AEI64"/>
      <c r="AEJ64"/>
      <c r="AEK64"/>
      <c r="AEL64"/>
      <c r="AEM64"/>
      <c r="AEN64"/>
      <c r="AEO64"/>
      <c r="AEP64"/>
      <c r="AEQ64"/>
      <c r="AER64"/>
      <c r="AES64"/>
      <c r="AET64"/>
      <c r="AEU64"/>
      <c r="AEV64"/>
      <c r="AEW64"/>
      <c r="AEX64"/>
      <c r="AEY64"/>
      <c r="AEZ64"/>
      <c r="AFA64"/>
      <c r="AFB64"/>
      <c r="AFC64"/>
      <c r="AFD64"/>
      <c r="AFE64"/>
      <c r="AFF64"/>
      <c r="AFG64"/>
      <c r="AFH64"/>
      <c r="AFI64"/>
      <c r="AFJ64"/>
      <c r="AFK64"/>
      <c r="AFL64"/>
      <c r="AFM64"/>
      <c r="AFN64"/>
      <c r="AFO64"/>
      <c r="AFP64"/>
      <c r="AFQ64"/>
      <c r="AFR64"/>
      <c r="AFS64"/>
      <c r="AFT64"/>
      <c r="AFU64"/>
      <c r="AFV64"/>
      <c r="AFW64"/>
      <c r="AFX64"/>
      <c r="AFY64"/>
      <c r="AFZ64"/>
      <c r="AGA64"/>
      <c r="AGB64"/>
      <c r="AGC64"/>
      <c r="AGD64"/>
      <c r="AGE64"/>
      <c r="AGF64"/>
      <c r="AGG64"/>
      <c r="AGH64"/>
      <c r="AGI64"/>
      <c r="AGJ64"/>
      <c r="AGK64"/>
      <c r="AGL64"/>
      <c r="AGM64"/>
      <c r="AGN64"/>
      <c r="AGO64"/>
      <c r="AGP64"/>
      <c r="AGQ64"/>
      <c r="AGR64"/>
      <c r="AGS64"/>
      <c r="AGT64"/>
      <c r="AGU64"/>
      <c r="AGV64"/>
      <c r="AGW64"/>
      <c r="AGX64"/>
      <c r="AGY64"/>
      <c r="AGZ64"/>
      <c r="AHA64"/>
      <c r="AHB64"/>
      <c r="AHC64"/>
      <c r="AHD64"/>
      <c r="AHE64"/>
      <c r="AHF64"/>
      <c r="AHG64"/>
      <c r="AHH64"/>
      <c r="AHI64"/>
      <c r="AHJ64"/>
      <c r="AHK64"/>
      <c r="AHL64"/>
      <c r="AHM64"/>
      <c r="AHN64"/>
      <c r="AHO64"/>
      <c r="AHP64"/>
      <c r="AHQ64"/>
      <c r="AHR64"/>
      <c r="AHS64"/>
      <c r="AHT64"/>
      <c r="AHU64"/>
      <c r="AHV64"/>
      <c r="AHW64"/>
      <c r="AHX64"/>
      <c r="AHY64"/>
      <c r="AHZ64"/>
      <c r="AIA64"/>
      <c r="AIB64"/>
      <c r="AIC64"/>
      <c r="AID64"/>
      <c r="AIE64"/>
      <c r="AIF64"/>
      <c r="AIG64"/>
      <c r="AIH64"/>
      <c r="AII64"/>
      <c r="AIJ64"/>
      <c r="AIK64"/>
      <c r="AIL64"/>
      <c r="AIM64"/>
      <c r="AIN64"/>
      <c r="AIO64"/>
      <c r="AIP64"/>
      <c r="AIQ64"/>
      <c r="AIR64"/>
      <c r="AIS64"/>
      <c r="AIT64"/>
      <c r="AIU64"/>
      <c r="AIV64"/>
      <c r="AIW64"/>
      <c r="AIX64"/>
      <c r="AIY64"/>
      <c r="AIZ64"/>
      <c r="AJA64"/>
      <c r="AJB64"/>
      <c r="AJC64"/>
      <c r="AJD64"/>
      <c r="AJE64"/>
      <c r="AJF64"/>
      <c r="AJG64"/>
      <c r="AJH64"/>
      <c r="AJI64"/>
      <c r="AJJ64"/>
      <c r="AJK64"/>
      <c r="AJL64"/>
      <c r="AJM64"/>
      <c r="AJN64"/>
      <c r="AJO64"/>
      <c r="AJP64"/>
      <c r="AJQ64"/>
      <c r="AJR64"/>
      <c r="AJS64"/>
      <c r="AJT64"/>
      <c r="AJU64"/>
      <c r="AJV64"/>
      <c r="AJW64"/>
      <c r="AJX64"/>
      <c r="AJY64"/>
      <c r="AJZ64"/>
      <c r="AKA64"/>
      <c r="AKB64"/>
      <c r="AKC64"/>
      <c r="AKD64"/>
      <c r="AKE64"/>
      <c r="AKF64"/>
      <c r="AKG64"/>
      <c r="AKH64"/>
      <c r="AKI64"/>
      <c r="AKJ64"/>
      <c r="AKK64"/>
      <c r="AKL64"/>
      <c r="AKM64"/>
      <c r="AKN64"/>
      <c r="AKO64"/>
      <c r="AKP64"/>
      <c r="AKQ64"/>
      <c r="AKR64"/>
      <c r="AKS64"/>
      <c r="AKT64"/>
      <c r="AKU64"/>
      <c r="AKV64"/>
      <c r="AKW64"/>
      <c r="AKX64"/>
      <c r="AKY64"/>
      <c r="AKZ64"/>
      <c r="ALA64"/>
      <c r="ALB64"/>
      <c r="ALC64"/>
      <c r="ALD64"/>
      <c r="ALE64"/>
      <c r="ALF64"/>
      <c r="ALG64"/>
      <c r="ALH64"/>
      <c r="ALI64"/>
      <c r="ALJ64"/>
      <c r="ALK64"/>
      <c r="ALL64"/>
      <c r="ALM64"/>
      <c r="ALN64"/>
      <c r="ALO64"/>
      <c r="ALP64"/>
      <c r="ALQ64"/>
      <c r="ALR64"/>
      <c r="ALS64"/>
      <c r="ALT64"/>
      <c r="ALU64"/>
      <c r="ALV64"/>
      <c r="ALW64"/>
      <c r="ALX64"/>
      <c r="ALY64"/>
      <c r="ALZ64"/>
      <c r="AMA64"/>
      <c r="AMB64"/>
      <c r="AMC64"/>
      <c r="AMD64"/>
      <c r="AME64"/>
      <c r="AMF64"/>
      <c r="AMG64"/>
      <c r="AMH64"/>
      <c r="AMI64"/>
      <c r="AMJ64"/>
      <c r="AMK64"/>
      <c r="AML64"/>
      <c r="AMM64"/>
      <c r="AMN64"/>
      <c r="AMO64"/>
      <c r="AMP64"/>
      <c r="AMQ64"/>
      <c r="AMR64"/>
      <c r="AMS64"/>
      <c r="AMT64"/>
      <c r="AMU64"/>
      <c r="AMV64"/>
      <c r="AMW64"/>
      <c r="AMX64"/>
      <c r="AMY64"/>
      <c r="AMZ64"/>
      <c r="ANA64"/>
      <c r="ANB64"/>
      <c r="ANC64"/>
      <c r="AND64"/>
      <c r="ANE64"/>
      <c r="ANF64"/>
      <c r="ANG64"/>
      <c r="ANH64"/>
      <c r="ANI64"/>
      <c r="ANJ64"/>
      <c r="ANK64"/>
      <c r="ANL64"/>
      <c r="ANM64"/>
      <c r="ANN64"/>
      <c r="ANO64"/>
      <c r="ANP64"/>
      <c r="ANQ64"/>
      <c r="ANR64"/>
      <c r="ANS64"/>
      <c r="ANT64"/>
      <c r="ANU64"/>
      <c r="ANV64"/>
      <c r="ANW64"/>
      <c r="ANX64"/>
      <c r="ANY64"/>
      <c r="ANZ64"/>
      <c r="AOA64"/>
      <c r="AOB64"/>
      <c r="AOC64"/>
      <c r="AOD64"/>
      <c r="AOE64"/>
      <c r="AOF64"/>
      <c r="AOG64"/>
      <c r="AOH64"/>
      <c r="AOI64"/>
      <c r="AOJ64"/>
      <c r="AOK64"/>
      <c r="AOL64"/>
      <c r="AOM64"/>
      <c r="AON64"/>
      <c r="AOO64"/>
      <c r="AOP64"/>
      <c r="AOQ64"/>
      <c r="AOR64"/>
      <c r="AOS64"/>
      <c r="AOT64"/>
      <c r="AOU64"/>
      <c r="AOV64"/>
      <c r="AOW64"/>
      <c r="AOX64"/>
      <c r="AOY64"/>
      <c r="AOZ64"/>
      <c r="APA64"/>
      <c r="APB64"/>
      <c r="APC64"/>
      <c r="APD64"/>
      <c r="APE64"/>
      <c r="APF64"/>
      <c r="APG64"/>
      <c r="APH64"/>
      <c r="API64"/>
      <c r="APJ64"/>
      <c r="APK64"/>
      <c r="APL64"/>
      <c r="APM64"/>
      <c r="APN64"/>
      <c r="APO64"/>
      <c r="APP64"/>
      <c r="APQ64"/>
      <c r="APR64"/>
      <c r="APS64"/>
      <c r="APT64"/>
      <c r="APU64"/>
      <c r="APV64"/>
      <c r="APW64"/>
      <c r="APX64"/>
      <c r="APY64"/>
      <c r="APZ64"/>
      <c r="AQA64"/>
      <c r="AQB64"/>
      <c r="AQC64"/>
      <c r="AQD64"/>
      <c r="AQE64"/>
      <c r="AQF64"/>
      <c r="AQG64"/>
      <c r="AQH64"/>
      <c r="AQI64"/>
      <c r="AQJ64"/>
      <c r="AQK64"/>
      <c r="AQL64"/>
      <c r="AQM64"/>
      <c r="AQN64"/>
      <c r="AQO64"/>
      <c r="AQP64"/>
      <c r="AQQ64"/>
      <c r="AQR64"/>
      <c r="AQS64"/>
      <c r="AQT64"/>
      <c r="AQU64"/>
      <c r="AQV64"/>
      <c r="AQW64"/>
      <c r="AQX64"/>
      <c r="AQY64"/>
      <c r="AQZ64"/>
      <c r="ARA64"/>
      <c r="ARB64"/>
      <c r="ARC64"/>
      <c r="ARD64"/>
      <c r="ARE64"/>
      <c r="ARF64"/>
      <c r="ARG64"/>
      <c r="ARH64"/>
      <c r="ARI64"/>
      <c r="ARJ64"/>
      <c r="ARK64"/>
      <c r="ARL64"/>
      <c r="ARM64"/>
      <c r="ARN64"/>
      <c r="ARO64"/>
      <c r="ARP64"/>
      <c r="ARQ64"/>
      <c r="ARR64"/>
      <c r="ARS64"/>
      <c r="ART64"/>
      <c r="ARU64"/>
      <c r="ARV64"/>
      <c r="ARW64"/>
      <c r="ARX64"/>
      <c r="ARY64"/>
      <c r="ARZ64"/>
      <c r="ASA64"/>
      <c r="ASB64"/>
      <c r="ASC64"/>
      <c r="ASD64"/>
      <c r="ASE64"/>
      <c r="ASF64"/>
      <c r="ASG64"/>
      <c r="ASH64"/>
      <c r="ASI64"/>
      <c r="ASJ64"/>
      <c r="ASK64"/>
      <c r="ASL64"/>
      <c r="ASM64"/>
      <c r="ASN64"/>
      <c r="ASO64"/>
      <c r="ASP64"/>
      <c r="ASQ64"/>
      <c r="ASR64"/>
      <c r="ASS64"/>
      <c r="AST64"/>
      <c r="ASU64"/>
      <c r="ASV64"/>
      <c r="ASW64"/>
      <c r="ASX64"/>
      <c r="ASY64"/>
      <c r="ASZ64"/>
      <c r="ATA64"/>
      <c r="ATB64"/>
      <c r="ATC64"/>
      <c r="ATD64"/>
      <c r="ATE64"/>
      <c r="ATF64"/>
      <c r="ATG64"/>
      <c r="ATH64"/>
      <c r="ATI64"/>
      <c r="ATJ64"/>
      <c r="ATK64"/>
      <c r="ATL64"/>
      <c r="ATM64"/>
      <c r="ATN64"/>
      <c r="ATO64"/>
      <c r="ATP64"/>
      <c r="ATQ64"/>
      <c r="ATR64"/>
      <c r="ATS64"/>
      <c r="ATT64"/>
      <c r="ATU64"/>
      <c r="ATV64"/>
      <c r="ATW64"/>
      <c r="ATX64"/>
      <c r="ATY64"/>
      <c r="ATZ64"/>
      <c r="AUA64"/>
      <c r="AUB64"/>
      <c r="AUC64"/>
      <c r="AUD64"/>
      <c r="AUE64"/>
      <c r="AUF64"/>
      <c r="AUG64"/>
      <c r="AUH64"/>
      <c r="AUI64"/>
      <c r="AUJ64"/>
      <c r="AUK64"/>
      <c r="AUL64"/>
      <c r="AUM64"/>
      <c r="AUN64"/>
      <c r="AUO64"/>
      <c r="AUP64"/>
      <c r="AUQ64"/>
      <c r="AUR64"/>
      <c r="AUS64"/>
      <c r="AUT64"/>
      <c r="AUU64"/>
      <c r="AUV64"/>
      <c r="AUW64"/>
      <c r="AUX64"/>
      <c r="AUY64"/>
      <c r="AUZ64"/>
      <c r="AVA64"/>
      <c r="AVB64"/>
      <c r="AVC64"/>
      <c r="AVD64"/>
      <c r="AVE64"/>
      <c r="AVF64"/>
      <c r="AVG64"/>
      <c r="AVH64"/>
      <c r="AVI64"/>
      <c r="AVJ64"/>
      <c r="AVK64"/>
      <c r="AVL64"/>
      <c r="AVM64"/>
      <c r="AVN64"/>
      <c r="AVO64"/>
      <c r="AVP64"/>
      <c r="AVQ64"/>
      <c r="AVR64"/>
      <c r="AVS64"/>
      <c r="AVT64"/>
      <c r="AVU64"/>
      <c r="AVV64"/>
      <c r="AVW64"/>
      <c r="AVX64"/>
      <c r="AVY64"/>
      <c r="AVZ64"/>
      <c r="AWA64"/>
      <c r="AWB64"/>
      <c r="AWC64"/>
      <c r="AWD64"/>
      <c r="AWE64"/>
      <c r="AWF64"/>
      <c r="AWG64"/>
      <c r="AWH64"/>
      <c r="AWI64"/>
      <c r="AWJ64"/>
      <c r="AWK64"/>
      <c r="AWL64"/>
      <c r="AWM64"/>
      <c r="AWN64"/>
      <c r="AWO64"/>
      <c r="AWP64"/>
      <c r="AWQ64"/>
      <c r="AWR64"/>
      <c r="AWS64"/>
    </row>
    <row r="65" spans="1:1293" s="54" customFormat="1" ht="15" customHeight="1" x14ac:dyDescent="0.2">
      <c r="A65" s="270"/>
      <c r="B65" s="178" t="s">
        <v>102</v>
      </c>
      <c r="C65" s="179"/>
      <c r="D65" s="271" t="s">
        <v>82</v>
      </c>
      <c r="E65" s="268">
        <v>20002.84</v>
      </c>
      <c r="F65" s="268">
        <v>0</v>
      </c>
      <c r="G65" s="268">
        <v>22111.1</v>
      </c>
      <c r="H65" s="268">
        <f t="shared" si="16"/>
        <v>110.53980334792459</v>
      </c>
      <c r="I65" s="269">
        <v>0</v>
      </c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  <c r="RG65"/>
      <c r="RH65"/>
      <c r="RI65"/>
      <c r="RJ65"/>
      <c r="RK65"/>
      <c r="RL65"/>
      <c r="RM65"/>
      <c r="RN65"/>
      <c r="RO65"/>
      <c r="RP65"/>
      <c r="RQ65"/>
      <c r="RR65"/>
      <c r="RS65"/>
      <c r="RT65"/>
      <c r="RU65"/>
      <c r="RV65"/>
      <c r="RW65"/>
      <c r="RX65"/>
      <c r="RY65"/>
      <c r="RZ65"/>
      <c r="SA65"/>
      <c r="SB65"/>
      <c r="SC65"/>
      <c r="SD65"/>
      <c r="SE65"/>
      <c r="SF65"/>
      <c r="SG65"/>
      <c r="SH65"/>
      <c r="SI65"/>
      <c r="SJ65"/>
      <c r="SK65"/>
      <c r="SL65"/>
      <c r="SM65"/>
      <c r="SN65"/>
      <c r="SO65"/>
      <c r="SP65"/>
      <c r="SQ65"/>
      <c r="SR65"/>
      <c r="SS65"/>
      <c r="ST65"/>
      <c r="SU65"/>
      <c r="SV65"/>
      <c r="SW65"/>
      <c r="SX65"/>
      <c r="SY65"/>
      <c r="SZ65"/>
      <c r="TA65"/>
      <c r="TB65"/>
      <c r="TC65"/>
      <c r="TD65"/>
      <c r="TE65"/>
      <c r="TF65"/>
      <c r="TG65"/>
      <c r="TH65"/>
      <c r="TI65"/>
      <c r="TJ65"/>
      <c r="TK65"/>
      <c r="TL65"/>
      <c r="TM65"/>
      <c r="TN65"/>
      <c r="TO65"/>
      <c r="TP65"/>
      <c r="TQ65"/>
      <c r="TR65"/>
      <c r="TS65"/>
      <c r="TT65"/>
      <c r="TU65"/>
      <c r="TV65"/>
      <c r="TW65"/>
      <c r="TX65"/>
      <c r="TY65"/>
      <c r="TZ65"/>
      <c r="UA65"/>
      <c r="UB65"/>
      <c r="UC65"/>
      <c r="UD65"/>
      <c r="UE65"/>
      <c r="UF65"/>
      <c r="UG65"/>
      <c r="UH65"/>
      <c r="UI65"/>
      <c r="UJ65"/>
      <c r="UK65"/>
      <c r="UL65"/>
      <c r="UM65"/>
      <c r="UN65"/>
      <c r="UO65"/>
      <c r="UP65"/>
      <c r="UQ65"/>
      <c r="UR65"/>
      <c r="US65"/>
      <c r="UT65"/>
      <c r="UU65"/>
      <c r="UV65"/>
      <c r="UW65"/>
      <c r="UX65"/>
      <c r="UY65"/>
      <c r="UZ65"/>
      <c r="VA65"/>
      <c r="VB65"/>
      <c r="VC65"/>
      <c r="VD65"/>
      <c r="VE65"/>
      <c r="VF65"/>
      <c r="VG65"/>
      <c r="VH65"/>
      <c r="VI65"/>
      <c r="VJ65"/>
      <c r="VK65"/>
      <c r="VL65"/>
      <c r="VM65"/>
      <c r="VN65"/>
      <c r="VO65"/>
      <c r="VP65"/>
      <c r="VQ65"/>
      <c r="VR65"/>
      <c r="VS65"/>
      <c r="VT65"/>
      <c r="VU65"/>
      <c r="VV65"/>
      <c r="VW65"/>
      <c r="VX65"/>
      <c r="VY65"/>
      <c r="VZ65"/>
      <c r="WA65"/>
      <c r="WB65"/>
      <c r="WC65"/>
      <c r="WD65"/>
      <c r="WE65"/>
      <c r="WF65"/>
      <c r="WG65"/>
      <c r="WH65"/>
      <c r="WI65"/>
      <c r="WJ65"/>
      <c r="WK65"/>
      <c r="WL65"/>
      <c r="WM65"/>
      <c r="WN65"/>
      <c r="WO65"/>
      <c r="WP65"/>
      <c r="WQ65"/>
      <c r="WR65"/>
      <c r="WS65"/>
      <c r="WT65"/>
      <c r="WU65"/>
      <c r="WV65"/>
      <c r="WW65"/>
      <c r="WX65"/>
      <c r="WY65"/>
      <c r="WZ65"/>
      <c r="XA65"/>
      <c r="XB65"/>
      <c r="XC65"/>
      <c r="XD65"/>
      <c r="XE65"/>
      <c r="XF65"/>
      <c r="XG65"/>
      <c r="XH65"/>
      <c r="XI65"/>
      <c r="XJ65"/>
      <c r="XK65"/>
      <c r="XL65"/>
      <c r="XM65"/>
      <c r="XN65"/>
      <c r="XO65"/>
      <c r="XP65"/>
      <c r="XQ65"/>
      <c r="XR65"/>
      <c r="XS65"/>
      <c r="XT65"/>
      <c r="XU65"/>
      <c r="XV65"/>
      <c r="XW65"/>
      <c r="XX65"/>
      <c r="XY65"/>
      <c r="XZ65"/>
      <c r="YA65"/>
      <c r="YB65"/>
      <c r="YC65"/>
      <c r="YD65"/>
      <c r="YE65"/>
      <c r="YF65"/>
      <c r="YG65"/>
      <c r="YH65"/>
      <c r="YI65"/>
      <c r="YJ65"/>
      <c r="YK65"/>
      <c r="YL65"/>
      <c r="YM65"/>
      <c r="YN65"/>
      <c r="YO65"/>
      <c r="YP65"/>
      <c r="YQ65"/>
      <c r="YR65"/>
      <c r="YS65"/>
      <c r="YT65"/>
      <c r="YU65"/>
      <c r="YV65"/>
      <c r="YW65"/>
      <c r="YX65"/>
      <c r="YY65"/>
      <c r="YZ65"/>
      <c r="ZA65"/>
      <c r="ZB65"/>
      <c r="ZC65"/>
      <c r="ZD65"/>
      <c r="ZE65"/>
      <c r="ZF65"/>
      <c r="ZG65"/>
      <c r="ZH65"/>
      <c r="ZI65"/>
      <c r="ZJ65"/>
      <c r="ZK65"/>
      <c r="ZL65"/>
      <c r="ZM65"/>
      <c r="ZN65"/>
      <c r="ZO65"/>
      <c r="ZP65"/>
      <c r="ZQ65"/>
      <c r="ZR65"/>
      <c r="ZS65"/>
      <c r="ZT65"/>
      <c r="ZU65"/>
      <c r="ZV65"/>
      <c r="ZW65"/>
      <c r="ZX65"/>
      <c r="ZY65"/>
      <c r="ZZ65"/>
      <c r="AAA65"/>
      <c r="AAB65"/>
      <c r="AAC65"/>
      <c r="AAD65"/>
      <c r="AAE65"/>
      <c r="AAF65"/>
      <c r="AAG65"/>
      <c r="AAH65"/>
      <c r="AAI65"/>
      <c r="AAJ65"/>
      <c r="AAK65"/>
      <c r="AAL65"/>
      <c r="AAM65"/>
      <c r="AAN65"/>
      <c r="AAO65"/>
      <c r="AAP65"/>
      <c r="AAQ65"/>
      <c r="AAR65"/>
      <c r="AAS65"/>
      <c r="AAT65"/>
      <c r="AAU65"/>
      <c r="AAV65"/>
      <c r="AAW65"/>
      <c r="AAX65"/>
      <c r="AAY65"/>
      <c r="AAZ65"/>
      <c r="ABA65"/>
      <c r="ABB65"/>
      <c r="ABC65"/>
      <c r="ABD65"/>
      <c r="ABE65"/>
      <c r="ABF65"/>
      <c r="ABG65"/>
      <c r="ABH65"/>
      <c r="ABI65"/>
      <c r="ABJ65"/>
      <c r="ABK65"/>
      <c r="ABL65"/>
      <c r="ABM65"/>
      <c r="ABN65"/>
      <c r="ABO65"/>
      <c r="ABP65"/>
      <c r="ABQ65"/>
      <c r="ABR65"/>
      <c r="ABS65"/>
      <c r="ABT65"/>
      <c r="ABU65"/>
      <c r="ABV65"/>
      <c r="ABW65"/>
      <c r="ABX65"/>
      <c r="ABY65"/>
      <c r="ABZ65"/>
      <c r="ACA65"/>
      <c r="ACB65"/>
      <c r="ACC65"/>
      <c r="ACD65"/>
      <c r="ACE65"/>
      <c r="ACF65"/>
      <c r="ACG65"/>
      <c r="ACH65"/>
      <c r="ACI65"/>
      <c r="ACJ65"/>
      <c r="ACK65"/>
      <c r="ACL65"/>
      <c r="ACM65"/>
      <c r="ACN65"/>
      <c r="ACO65"/>
      <c r="ACP65"/>
      <c r="ACQ65"/>
      <c r="ACR65"/>
      <c r="ACS65"/>
      <c r="ACT65"/>
      <c r="ACU65"/>
      <c r="ACV65"/>
      <c r="ACW65"/>
      <c r="ACX65"/>
      <c r="ACY65"/>
      <c r="ACZ65"/>
      <c r="ADA65"/>
      <c r="ADB65"/>
      <c r="ADC65"/>
      <c r="ADD65"/>
      <c r="ADE65"/>
      <c r="ADF65"/>
      <c r="ADG65"/>
      <c r="ADH65"/>
      <c r="ADI65"/>
      <c r="ADJ65"/>
      <c r="ADK65"/>
      <c r="ADL65"/>
      <c r="ADM65"/>
      <c r="ADN65"/>
      <c r="ADO65"/>
      <c r="ADP65"/>
      <c r="ADQ65"/>
      <c r="ADR65"/>
      <c r="ADS65"/>
      <c r="ADT65"/>
      <c r="ADU65"/>
      <c r="ADV65"/>
      <c r="ADW65"/>
      <c r="ADX65"/>
      <c r="ADY65"/>
      <c r="ADZ65"/>
      <c r="AEA65"/>
      <c r="AEB65"/>
      <c r="AEC65"/>
      <c r="AED65"/>
      <c r="AEE65"/>
      <c r="AEF65"/>
      <c r="AEG65"/>
      <c r="AEH65"/>
      <c r="AEI65"/>
      <c r="AEJ65"/>
      <c r="AEK65"/>
      <c r="AEL65"/>
      <c r="AEM65"/>
      <c r="AEN65"/>
      <c r="AEO65"/>
      <c r="AEP65"/>
      <c r="AEQ65"/>
      <c r="AER65"/>
      <c r="AES65"/>
      <c r="AET65"/>
      <c r="AEU65"/>
      <c r="AEV65"/>
      <c r="AEW65"/>
      <c r="AEX65"/>
      <c r="AEY65"/>
      <c r="AEZ65"/>
      <c r="AFA65"/>
      <c r="AFB65"/>
      <c r="AFC65"/>
      <c r="AFD65"/>
      <c r="AFE65"/>
      <c r="AFF65"/>
      <c r="AFG65"/>
      <c r="AFH65"/>
      <c r="AFI65"/>
      <c r="AFJ65"/>
      <c r="AFK65"/>
      <c r="AFL65"/>
      <c r="AFM65"/>
      <c r="AFN65"/>
      <c r="AFO65"/>
      <c r="AFP65"/>
      <c r="AFQ65"/>
      <c r="AFR65"/>
      <c r="AFS65"/>
      <c r="AFT65"/>
      <c r="AFU65"/>
      <c r="AFV65"/>
      <c r="AFW65"/>
      <c r="AFX65"/>
      <c r="AFY65"/>
      <c r="AFZ65"/>
      <c r="AGA65"/>
      <c r="AGB65"/>
      <c r="AGC65"/>
      <c r="AGD65"/>
      <c r="AGE65"/>
      <c r="AGF65"/>
      <c r="AGG65"/>
      <c r="AGH65"/>
      <c r="AGI65"/>
      <c r="AGJ65"/>
      <c r="AGK65"/>
      <c r="AGL65"/>
      <c r="AGM65"/>
      <c r="AGN65"/>
      <c r="AGO65"/>
      <c r="AGP65"/>
      <c r="AGQ65"/>
      <c r="AGR65"/>
      <c r="AGS65"/>
      <c r="AGT65"/>
      <c r="AGU65"/>
      <c r="AGV65"/>
      <c r="AGW65"/>
      <c r="AGX65"/>
      <c r="AGY65"/>
      <c r="AGZ65"/>
      <c r="AHA65"/>
      <c r="AHB65"/>
      <c r="AHC65"/>
      <c r="AHD65"/>
      <c r="AHE65"/>
      <c r="AHF65"/>
      <c r="AHG65"/>
      <c r="AHH65"/>
      <c r="AHI65"/>
      <c r="AHJ65"/>
      <c r="AHK65"/>
      <c r="AHL65"/>
      <c r="AHM65"/>
      <c r="AHN65"/>
      <c r="AHO65"/>
      <c r="AHP65"/>
      <c r="AHQ65"/>
      <c r="AHR65"/>
      <c r="AHS65"/>
      <c r="AHT65"/>
      <c r="AHU65"/>
      <c r="AHV65"/>
      <c r="AHW65"/>
      <c r="AHX65"/>
      <c r="AHY65"/>
      <c r="AHZ65"/>
      <c r="AIA65"/>
      <c r="AIB65"/>
      <c r="AIC65"/>
      <c r="AID65"/>
      <c r="AIE65"/>
      <c r="AIF65"/>
      <c r="AIG65"/>
      <c r="AIH65"/>
      <c r="AII65"/>
      <c r="AIJ65"/>
      <c r="AIK65"/>
      <c r="AIL65"/>
      <c r="AIM65"/>
      <c r="AIN65"/>
      <c r="AIO65"/>
      <c r="AIP65"/>
      <c r="AIQ65"/>
      <c r="AIR65"/>
      <c r="AIS65"/>
      <c r="AIT65"/>
      <c r="AIU65"/>
      <c r="AIV65"/>
      <c r="AIW65"/>
      <c r="AIX65"/>
      <c r="AIY65"/>
      <c r="AIZ65"/>
      <c r="AJA65"/>
      <c r="AJB65"/>
      <c r="AJC65"/>
      <c r="AJD65"/>
      <c r="AJE65"/>
      <c r="AJF65"/>
      <c r="AJG65"/>
      <c r="AJH65"/>
      <c r="AJI65"/>
      <c r="AJJ65"/>
      <c r="AJK65"/>
      <c r="AJL65"/>
      <c r="AJM65"/>
      <c r="AJN65"/>
      <c r="AJO65"/>
      <c r="AJP65"/>
      <c r="AJQ65"/>
      <c r="AJR65"/>
      <c r="AJS65"/>
      <c r="AJT65"/>
      <c r="AJU65"/>
      <c r="AJV65"/>
      <c r="AJW65"/>
      <c r="AJX65"/>
      <c r="AJY65"/>
      <c r="AJZ65"/>
      <c r="AKA65"/>
      <c r="AKB65"/>
      <c r="AKC65"/>
      <c r="AKD65"/>
      <c r="AKE65"/>
      <c r="AKF65"/>
      <c r="AKG65"/>
      <c r="AKH65"/>
      <c r="AKI65"/>
      <c r="AKJ65"/>
      <c r="AKK65"/>
      <c r="AKL65"/>
      <c r="AKM65"/>
      <c r="AKN65"/>
      <c r="AKO65"/>
      <c r="AKP65"/>
      <c r="AKQ65"/>
      <c r="AKR65"/>
      <c r="AKS65"/>
      <c r="AKT65"/>
      <c r="AKU65"/>
      <c r="AKV65"/>
      <c r="AKW65"/>
      <c r="AKX65"/>
      <c r="AKY65"/>
      <c r="AKZ65"/>
      <c r="ALA65"/>
      <c r="ALB65"/>
      <c r="ALC65"/>
      <c r="ALD65"/>
      <c r="ALE65"/>
      <c r="ALF65"/>
      <c r="ALG65"/>
      <c r="ALH65"/>
      <c r="ALI65"/>
      <c r="ALJ65"/>
      <c r="ALK65"/>
      <c r="ALL65"/>
      <c r="ALM65"/>
      <c r="ALN65"/>
      <c r="ALO65"/>
      <c r="ALP65"/>
      <c r="ALQ65"/>
      <c r="ALR65"/>
      <c r="ALS65"/>
      <c r="ALT65"/>
      <c r="ALU65"/>
      <c r="ALV65"/>
      <c r="ALW65"/>
      <c r="ALX65"/>
      <c r="ALY65"/>
      <c r="ALZ65"/>
      <c r="AMA65"/>
      <c r="AMB65"/>
      <c r="AMC65"/>
      <c r="AMD65"/>
      <c r="AME65"/>
      <c r="AMF65"/>
      <c r="AMG65"/>
      <c r="AMH65"/>
      <c r="AMI65"/>
      <c r="AMJ65"/>
      <c r="AMK65"/>
      <c r="AML65"/>
      <c r="AMM65"/>
      <c r="AMN65"/>
      <c r="AMO65"/>
      <c r="AMP65"/>
      <c r="AMQ65"/>
      <c r="AMR65"/>
      <c r="AMS65"/>
      <c r="AMT65"/>
      <c r="AMU65"/>
      <c r="AMV65"/>
      <c r="AMW65"/>
      <c r="AMX65"/>
      <c r="AMY65"/>
      <c r="AMZ65"/>
      <c r="ANA65"/>
      <c r="ANB65"/>
      <c r="ANC65"/>
      <c r="AND65"/>
      <c r="ANE65"/>
      <c r="ANF65"/>
      <c r="ANG65"/>
      <c r="ANH65"/>
      <c r="ANI65"/>
      <c r="ANJ65"/>
      <c r="ANK65"/>
      <c r="ANL65"/>
      <c r="ANM65"/>
      <c r="ANN65"/>
      <c r="ANO65"/>
      <c r="ANP65"/>
      <c r="ANQ65"/>
      <c r="ANR65"/>
      <c r="ANS65"/>
      <c r="ANT65"/>
      <c r="ANU65"/>
      <c r="ANV65"/>
      <c r="ANW65"/>
      <c r="ANX65"/>
      <c r="ANY65"/>
      <c r="ANZ65"/>
      <c r="AOA65"/>
      <c r="AOB65"/>
      <c r="AOC65"/>
      <c r="AOD65"/>
      <c r="AOE65"/>
      <c r="AOF65"/>
      <c r="AOG65"/>
      <c r="AOH65"/>
      <c r="AOI65"/>
      <c r="AOJ65"/>
      <c r="AOK65"/>
      <c r="AOL65"/>
      <c r="AOM65"/>
      <c r="AON65"/>
      <c r="AOO65"/>
      <c r="AOP65"/>
      <c r="AOQ65"/>
      <c r="AOR65"/>
      <c r="AOS65"/>
      <c r="AOT65"/>
      <c r="AOU65"/>
      <c r="AOV65"/>
      <c r="AOW65"/>
      <c r="AOX65"/>
      <c r="AOY65"/>
      <c r="AOZ65"/>
      <c r="APA65"/>
      <c r="APB65"/>
      <c r="APC65"/>
      <c r="APD65"/>
      <c r="APE65"/>
      <c r="APF65"/>
      <c r="APG65"/>
      <c r="APH65"/>
      <c r="API65"/>
      <c r="APJ65"/>
      <c r="APK65"/>
      <c r="APL65"/>
      <c r="APM65"/>
      <c r="APN65"/>
      <c r="APO65"/>
      <c r="APP65"/>
      <c r="APQ65"/>
      <c r="APR65"/>
      <c r="APS65"/>
      <c r="APT65"/>
      <c r="APU65"/>
      <c r="APV65"/>
      <c r="APW65"/>
      <c r="APX65"/>
      <c r="APY65"/>
      <c r="APZ65"/>
      <c r="AQA65"/>
      <c r="AQB65"/>
      <c r="AQC65"/>
      <c r="AQD65"/>
      <c r="AQE65"/>
      <c r="AQF65"/>
      <c r="AQG65"/>
      <c r="AQH65"/>
      <c r="AQI65"/>
      <c r="AQJ65"/>
      <c r="AQK65"/>
      <c r="AQL65"/>
      <c r="AQM65"/>
      <c r="AQN65"/>
      <c r="AQO65"/>
      <c r="AQP65"/>
      <c r="AQQ65"/>
      <c r="AQR65"/>
      <c r="AQS65"/>
      <c r="AQT65"/>
      <c r="AQU65"/>
      <c r="AQV65"/>
      <c r="AQW65"/>
      <c r="AQX65"/>
      <c r="AQY65"/>
      <c r="AQZ65"/>
      <c r="ARA65"/>
      <c r="ARB65"/>
      <c r="ARC65"/>
      <c r="ARD65"/>
      <c r="ARE65"/>
      <c r="ARF65"/>
      <c r="ARG65"/>
      <c r="ARH65"/>
      <c r="ARI65"/>
      <c r="ARJ65"/>
      <c r="ARK65"/>
      <c r="ARL65"/>
      <c r="ARM65"/>
      <c r="ARN65"/>
      <c r="ARO65"/>
      <c r="ARP65"/>
      <c r="ARQ65"/>
      <c r="ARR65"/>
      <c r="ARS65"/>
      <c r="ART65"/>
      <c r="ARU65"/>
      <c r="ARV65"/>
      <c r="ARW65"/>
      <c r="ARX65"/>
      <c r="ARY65"/>
      <c r="ARZ65"/>
      <c r="ASA65"/>
      <c r="ASB65"/>
      <c r="ASC65"/>
      <c r="ASD65"/>
      <c r="ASE65"/>
      <c r="ASF65"/>
      <c r="ASG65"/>
      <c r="ASH65"/>
      <c r="ASI65"/>
      <c r="ASJ65"/>
      <c r="ASK65"/>
      <c r="ASL65"/>
      <c r="ASM65"/>
      <c r="ASN65"/>
      <c r="ASO65"/>
      <c r="ASP65"/>
      <c r="ASQ65"/>
      <c r="ASR65"/>
      <c r="ASS65"/>
      <c r="AST65"/>
      <c r="ASU65"/>
      <c r="ASV65"/>
      <c r="ASW65"/>
      <c r="ASX65"/>
      <c r="ASY65"/>
      <c r="ASZ65"/>
      <c r="ATA65"/>
      <c r="ATB65"/>
      <c r="ATC65"/>
      <c r="ATD65"/>
      <c r="ATE65"/>
      <c r="ATF65"/>
      <c r="ATG65"/>
      <c r="ATH65"/>
      <c r="ATI65"/>
      <c r="ATJ65"/>
      <c r="ATK65"/>
      <c r="ATL65"/>
      <c r="ATM65"/>
      <c r="ATN65"/>
      <c r="ATO65"/>
      <c r="ATP65"/>
      <c r="ATQ65"/>
      <c r="ATR65"/>
      <c r="ATS65"/>
      <c r="ATT65"/>
      <c r="ATU65"/>
      <c r="ATV65"/>
      <c r="ATW65"/>
      <c r="ATX65"/>
      <c r="ATY65"/>
      <c r="ATZ65"/>
      <c r="AUA65"/>
      <c r="AUB65"/>
      <c r="AUC65"/>
      <c r="AUD65"/>
      <c r="AUE65"/>
      <c r="AUF65"/>
      <c r="AUG65"/>
      <c r="AUH65"/>
      <c r="AUI65"/>
      <c r="AUJ65"/>
      <c r="AUK65"/>
      <c r="AUL65"/>
      <c r="AUM65"/>
      <c r="AUN65"/>
      <c r="AUO65"/>
      <c r="AUP65"/>
      <c r="AUQ65"/>
      <c r="AUR65"/>
      <c r="AUS65"/>
      <c r="AUT65"/>
      <c r="AUU65"/>
      <c r="AUV65"/>
      <c r="AUW65"/>
      <c r="AUX65"/>
      <c r="AUY65"/>
      <c r="AUZ65"/>
      <c r="AVA65"/>
      <c r="AVB65"/>
      <c r="AVC65"/>
      <c r="AVD65"/>
      <c r="AVE65"/>
      <c r="AVF65"/>
      <c r="AVG65"/>
      <c r="AVH65"/>
      <c r="AVI65"/>
      <c r="AVJ65"/>
      <c r="AVK65"/>
      <c r="AVL65"/>
      <c r="AVM65"/>
      <c r="AVN65"/>
      <c r="AVO65"/>
      <c r="AVP65"/>
      <c r="AVQ65"/>
      <c r="AVR65"/>
      <c r="AVS65"/>
      <c r="AVT65"/>
      <c r="AVU65"/>
      <c r="AVV65"/>
      <c r="AVW65"/>
      <c r="AVX65"/>
      <c r="AVY65"/>
      <c r="AVZ65"/>
      <c r="AWA65"/>
      <c r="AWB65"/>
      <c r="AWC65"/>
      <c r="AWD65"/>
      <c r="AWE65"/>
      <c r="AWF65"/>
      <c r="AWG65"/>
      <c r="AWH65"/>
      <c r="AWI65"/>
      <c r="AWJ65"/>
      <c r="AWK65"/>
      <c r="AWL65"/>
      <c r="AWM65"/>
      <c r="AWN65"/>
      <c r="AWO65"/>
      <c r="AWP65"/>
      <c r="AWQ65"/>
      <c r="AWR65"/>
      <c r="AWS65"/>
    </row>
    <row r="66" spans="1:1293" s="54" customFormat="1" ht="15" customHeight="1" x14ac:dyDescent="0.2">
      <c r="A66" s="270"/>
      <c r="B66" s="178" t="s">
        <v>103</v>
      </c>
      <c r="C66" s="179"/>
      <c r="D66" s="271" t="s">
        <v>104</v>
      </c>
      <c r="E66" s="268">
        <v>100903.93</v>
      </c>
      <c r="F66" s="268">
        <v>0</v>
      </c>
      <c r="G66" s="268">
        <v>39230.97</v>
      </c>
      <c r="H66" s="268">
        <f t="shared" si="16"/>
        <v>38.87952629793508</v>
      </c>
      <c r="I66" s="269">
        <v>0</v>
      </c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  <c r="RG66"/>
      <c r="RH66"/>
      <c r="RI66"/>
      <c r="RJ66"/>
      <c r="RK66"/>
      <c r="RL66"/>
      <c r="RM66"/>
      <c r="RN66"/>
      <c r="RO66"/>
      <c r="RP66"/>
      <c r="RQ66"/>
      <c r="RR66"/>
      <c r="RS66"/>
      <c r="RT66"/>
      <c r="RU66"/>
      <c r="RV66"/>
      <c r="RW66"/>
      <c r="RX66"/>
      <c r="RY66"/>
      <c r="RZ66"/>
      <c r="SA66"/>
      <c r="SB66"/>
      <c r="SC66"/>
      <c r="SD66"/>
      <c r="SE66"/>
      <c r="SF66"/>
      <c r="SG66"/>
      <c r="SH66"/>
      <c r="SI66"/>
      <c r="SJ66"/>
      <c r="SK66"/>
      <c r="SL66"/>
      <c r="SM66"/>
      <c r="SN66"/>
      <c r="SO66"/>
      <c r="SP66"/>
      <c r="SQ66"/>
      <c r="SR66"/>
      <c r="SS66"/>
      <c r="ST66"/>
      <c r="SU66"/>
      <c r="SV66"/>
      <c r="SW66"/>
      <c r="SX66"/>
      <c r="SY66"/>
      <c r="SZ66"/>
      <c r="TA66"/>
      <c r="TB66"/>
      <c r="TC66"/>
      <c r="TD66"/>
      <c r="TE66"/>
      <c r="TF66"/>
      <c r="TG66"/>
      <c r="TH66"/>
      <c r="TI66"/>
      <c r="TJ66"/>
      <c r="TK66"/>
      <c r="TL66"/>
      <c r="TM66"/>
      <c r="TN66"/>
      <c r="TO66"/>
      <c r="TP66"/>
      <c r="TQ66"/>
      <c r="TR66"/>
      <c r="TS66"/>
      <c r="TT66"/>
      <c r="TU66"/>
      <c r="TV66"/>
      <c r="TW66"/>
      <c r="TX66"/>
      <c r="TY66"/>
      <c r="TZ66"/>
      <c r="UA66"/>
      <c r="UB66"/>
      <c r="UC66"/>
      <c r="UD66"/>
      <c r="UE66"/>
      <c r="UF66"/>
      <c r="UG66"/>
      <c r="UH66"/>
      <c r="UI66"/>
      <c r="UJ66"/>
      <c r="UK66"/>
      <c r="UL66"/>
      <c r="UM66"/>
      <c r="UN66"/>
      <c r="UO66"/>
      <c r="UP66"/>
      <c r="UQ66"/>
      <c r="UR66"/>
      <c r="US66"/>
      <c r="UT66"/>
      <c r="UU66"/>
      <c r="UV66"/>
      <c r="UW66"/>
      <c r="UX66"/>
      <c r="UY66"/>
      <c r="UZ66"/>
      <c r="VA66"/>
      <c r="VB66"/>
      <c r="VC66"/>
      <c r="VD66"/>
      <c r="VE66"/>
      <c r="VF66"/>
      <c r="VG66"/>
      <c r="VH66"/>
      <c r="VI66"/>
      <c r="VJ66"/>
      <c r="VK66"/>
      <c r="VL66"/>
      <c r="VM66"/>
      <c r="VN66"/>
      <c r="VO66"/>
      <c r="VP66"/>
      <c r="VQ66"/>
      <c r="VR66"/>
      <c r="VS66"/>
      <c r="VT66"/>
      <c r="VU66"/>
      <c r="VV66"/>
      <c r="VW66"/>
      <c r="VX66"/>
      <c r="VY66"/>
      <c r="VZ66"/>
      <c r="WA66"/>
      <c r="WB66"/>
      <c r="WC66"/>
      <c r="WD66"/>
      <c r="WE66"/>
      <c r="WF66"/>
      <c r="WG66"/>
      <c r="WH66"/>
      <c r="WI66"/>
      <c r="WJ66"/>
      <c r="WK66"/>
      <c r="WL66"/>
      <c r="WM66"/>
      <c r="WN66"/>
      <c r="WO66"/>
      <c r="WP66"/>
      <c r="WQ66"/>
      <c r="WR66"/>
      <c r="WS66"/>
      <c r="WT66"/>
      <c r="WU66"/>
      <c r="WV66"/>
      <c r="WW66"/>
      <c r="WX66"/>
      <c r="WY66"/>
      <c r="WZ66"/>
      <c r="XA66"/>
      <c r="XB66"/>
      <c r="XC66"/>
      <c r="XD66"/>
      <c r="XE66"/>
      <c r="XF66"/>
      <c r="XG66"/>
      <c r="XH66"/>
      <c r="XI66"/>
      <c r="XJ66"/>
      <c r="XK66"/>
      <c r="XL66"/>
      <c r="XM66"/>
      <c r="XN66"/>
      <c r="XO66"/>
      <c r="XP66"/>
      <c r="XQ66"/>
      <c r="XR66"/>
      <c r="XS66"/>
      <c r="XT66"/>
      <c r="XU66"/>
      <c r="XV66"/>
      <c r="XW66"/>
      <c r="XX66"/>
      <c r="XY66"/>
      <c r="XZ66"/>
      <c r="YA66"/>
      <c r="YB66"/>
      <c r="YC66"/>
      <c r="YD66"/>
      <c r="YE66"/>
      <c r="YF66"/>
      <c r="YG66"/>
      <c r="YH66"/>
      <c r="YI66"/>
      <c r="YJ66"/>
      <c r="YK66"/>
      <c r="YL66"/>
      <c r="YM66"/>
      <c r="YN66"/>
      <c r="YO66"/>
      <c r="YP66"/>
      <c r="YQ66"/>
      <c r="YR66"/>
      <c r="YS66"/>
      <c r="YT66"/>
      <c r="YU66"/>
      <c r="YV66"/>
      <c r="YW66"/>
      <c r="YX66"/>
      <c r="YY66"/>
      <c r="YZ66"/>
      <c r="ZA66"/>
      <c r="ZB66"/>
      <c r="ZC66"/>
      <c r="ZD66"/>
      <c r="ZE66"/>
      <c r="ZF66"/>
      <c r="ZG66"/>
      <c r="ZH66"/>
      <c r="ZI66"/>
      <c r="ZJ66"/>
      <c r="ZK66"/>
      <c r="ZL66"/>
      <c r="ZM66"/>
      <c r="ZN66"/>
      <c r="ZO66"/>
      <c r="ZP66"/>
      <c r="ZQ66"/>
      <c r="ZR66"/>
      <c r="ZS66"/>
      <c r="ZT66"/>
      <c r="ZU66"/>
      <c r="ZV66"/>
      <c r="ZW66"/>
      <c r="ZX66"/>
      <c r="ZY66"/>
      <c r="ZZ66"/>
      <c r="AAA66"/>
      <c r="AAB66"/>
      <c r="AAC66"/>
      <c r="AAD66"/>
      <c r="AAE66"/>
      <c r="AAF66"/>
      <c r="AAG66"/>
      <c r="AAH66"/>
      <c r="AAI66"/>
      <c r="AAJ66"/>
      <c r="AAK66"/>
      <c r="AAL66"/>
      <c r="AAM66"/>
      <c r="AAN66"/>
      <c r="AAO66"/>
      <c r="AAP66"/>
      <c r="AAQ66"/>
      <c r="AAR66"/>
      <c r="AAS66"/>
      <c r="AAT66"/>
      <c r="AAU66"/>
      <c r="AAV66"/>
      <c r="AAW66"/>
      <c r="AAX66"/>
      <c r="AAY66"/>
      <c r="AAZ66"/>
      <c r="ABA66"/>
      <c r="ABB66"/>
      <c r="ABC66"/>
      <c r="ABD66"/>
      <c r="ABE66"/>
      <c r="ABF66"/>
      <c r="ABG66"/>
      <c r="ABH66"/>
      <c r="ABI66"/>
      <c r="ABJ66"/>
      <c r="ABK66"/>
      <c r="ABL66"/>
      <c r="ABM66"/>
      <c r="ABN66"/>
      <c r="ABO66"/>
      <c r="ABP66"/>
      <c r="ABQ66"/>
      <c r="ABR66"/>
      <c r="ABS66"/>
      <c r="ABT66"/>
      <c r="ABU66"/>
      <c r="ABV66"/>
      <c r="ABW66"/>
      <c r="ABX66"/>
      <c r="ABY66"/>
      <c r="ABZ66"/>
      <c r="ACA66"/>
      <c r="ACB66"/>
      <c r="ACC66"/>
      <c r="ACD66"/>
      <c r="ACE66"/>
      <c r="ACF66"/>
      <c r="ACG66"/>
      <c r="ACH66"/>
      <c r="ACI66"/>
      <c r="ACJ66"/>
      <c r="ACK66"/>
      <c r="ACL66"/>
      <c r="ACM66"/>
      <c r="ACN66"/>
      <c r="ACO66"/>
      <c r="ACP66"/>
      <c r="ACQ66"/>
      <c r="ACR66"/>
      <c r="ACS66"/>
      <c r="ACT66"/>
      <c r="ACU66"/>
      <c r="ACV66"/>
      <c r="ACW66"/>
      <c r="ACX66"/>
      <c r="ACY66"/>
      <c r="ACZ66"/>
      <c r="ADA66"/>
      <c r="ADB66"/>
      <c r="ADC66"/>
      <c r="ADD66"/>
      <c r="ADE66"/>
      <c r="ADF66"/>
      <c r="ADG66"/>
      <c r="ADH66"/>
      <c r="ADI66"/>
      <c r="ADJ66"/>
      <c r="ADK66"/>
      <c r="ADL66"/>
      <c r="ADM66"/>
      <c r="ADN66"/>
      <c r="ADO66"/>
      <c r="ADP66"/>
      <c r="ADQ66"/>
      <c r="ADR66"/>
      <c r="ADS66"/>
      <c r="ADT66"/>
      <c r="ADU66"/>
      <c r="ADV66"/>
      <c r="ADW66"/>
      <c r="ADX66"/>
      <c r="ADY66"/>
      <c r="ADZ66"/>
      <c r="AEA66"/>
      <c r="AEB66"/>
      <c r="AEC66"/>
      <c r="AED66"/>
      <c r="AEE66"/>
      <c r="AEF66"/>
      <c r="AEG66"/>
      <c r="AEH66"/>
      <c r="AEI66"/>
      <c r="AEJ66"/>
      <c r="AEK66"/>
      <c r="AEL66"/>
      <c r="AEM66"/>
      <c r="AEN66"/>
      <c r="AEO66"/>
      <c r="AEP66"/>
      <c r="AEQ66"/>
      <c r="AER66"/>
      <c r="AES66"/>
      <c r="AET66"/>
      <c r="AEU66"/>
      <c r="AEV66"/>
      <c r="AEW66"/>
      <c r="AEX66"/>
      <c r="AEY66"/>
      <c r="AEZ66"/>
      <c r="AFA66"/>
      <c r="AFB66"/>
      <c r="AFC66"/>
      <c r="AFD66"/>
      <c r="AFE66"/>
      <c r="AFF66"/>
      <c r="AFG66"/>
      <c r="AFH66"/>
      <c r="AFI66"/>
      <c r="AFJ66"/>
      <c r="AFK66"/>
      <c r="AFL66"/>
      <c r="AFM66"/>
      <c r="AFN66"/>
      <c r="AFO66"/>
      <c r="AFP66"/>
      <c r="AFQ66"/>
      <c r="AFR66"/>
      <c r="AFS66"/>
      <c r="AFT66"/>
      <c r="AFU66"/>
      <c r="AFV66"/>
      <c r="AFW66"/>
      <c r="AFX66"/>
      <c r="AFY66"/>
      <c r="AFZ66"/>
      <c r="AGA66"/>
      <c r="AGB66"/>
      <c r="AGC66"/>
      <c r="AGD66"/>
      <c r="AGE66"/>
      <c r="AGF66"/>
      <c r="AGG66"/>
      <c r="AGH66"/>
      <c r="AGI66"/>
      <c r="AGJ66"/>
      <c r="AGK66"/>
      <c r="AGL66"/>
      <c r="AGM66"/>
      <c r="AGN66"/>
      <c r="AGO66"/>
      <c r="AGP66"/>
      <c r="AGQ66"/>
      <c r="AGR66"/>
      <c r="AGS66"/>
      <c r="AGT66"/>
      <c r="AGU66"/>
      <c r="AGV66"/>
      <c r="AGW66"/>
      <c r="AGX66"/>
      <c r="AGY66"/>
      <c r="AGZ66"/>
      <c r="AHA66"/>
      <c r="AHB66"/>
      <c r="AHC66"/>
      <c r="AHD66"/>
      <c r="AHE66"/>
      <c r="AHF66"/>
      <c r="AHG66"/>
      <c r="AHH66"/>
      <c r="AHI66"/>
      <c r="AHJ66"/>
      <c r="AHK66"/>
      <c r="AHL66"/>
      <c r="AHM66"/>
      <c r="AHN66"/>
      <c r="AHO66"/>
      <c r="AHP66"/>
      <c r="AHQ66"/>
      <c r="AHR66"/>
      <c r="AHS66"/>
      <c r="AHT66"/>
      <c r="AHU66"/>
      <c r="AHV66"/>
      <c r="AHW66"/>
      <c r="AHX66"/>
      <c r="AHY66"/>
      <c r="AHZ66"/>
      <c r="AIA66"/>
      <c r="AIB66"/>
      <c r="AIC66"/>
      <c r="AID66"/>
      <c r="AIE66"/>
      <c r="AIF66"/>
      <c r="AIG66"/>
      <c r="AIH66"/>
      <c r="AII66"/>
      <c r="AIJ66"/>
      <c r="AIK66"/>
      <c r="AIL66"/>
      <c r="AIM66"/>
      <c r="AIN66"/>
      <c r="AIO66"/>
      <c r="AIP66"/>
      <c r="AIQ66"/>
      <c r="AIR66"/>
      <c r="AIS66"/>
      <c r="AIT66"/>
      <c r="AIU66"/>
      <c r="AIV66"/>
      <c r="AIW66"/>
      <c r="AIX66"/>
      <c r="AIY66"/>
      <c r="AIZ66"/>
      <c r="AJA66"/>
      <c r="AJB66"/>
      <c r="AJC66"/>
      <c r="AJD66"/>
      <c r="AJE66"/>
      <c r="AJF66"/>
      <c r="AJG66"/>
      <c r="AJH66"/>
      <c r="AJI66"/>
      <c r="AJJ66"/>
      <c r="AJK66"/>
      <c r="AJL66"/>
      <c r="AJM66"/>
      <c r="AJN66"/>
      <c r="AJO66"/>
      <c r="AJP66"/>
      <c r="AJQ66"/>
      <c r="AJR66"/>
      <c r="AJS66"/>
      <c r="AJT66"/>
      <c r="AJU66"/>
      <c r="AJV66"/>
      <c r="AJW66"/>
      <c r="AJX66"/>
      <c r="AJY66"/>
      <c r="AJZ66"/>
      <c r="AKA66"/>
      <c r="AKB66"/>
      <c r="AKC66"/>
      <c r="AKD66"/>
      <c r="AKE66"/>
      <c r="AKF66"/>
      <c r="AKG66"/>
      <c r="AKH66"/>
      <c r="AKI66"/>
      <c r="AKJ66"/>
      <c r="AKK66"/>
      <c r="AKL66"/>
      <c r="AKM66"/>
      <c r="AKN66"/>
      <c r="AKO66"/>
      <c r="AKP66"/>
      <c r="AKQ66"/>
      <c r="AKR66"/>
      <c r="AKS66"/>
      <c r="AKT66"/>
      <c r="AKU66"/>
      <c r="AKV66"/>
      <c r="AKW66"/>
      <c r="AKX66"/>
      <c r="AKY66"/>
      <c r="AKZ66"/>
      <c r="ALA66"/>
      <c r="ALB66"/>
      <c r="ALC66"/>
      <c r="ALD66"/>
      <c r="ALE66"/>
      <c r="ALF66"/>
      <c r="ALG66"/>
      <c r="ALH66"/>
      <c r="ALI66"/>
      <c r="ALJ66"/>
      <c r="ALK66"/>
      <c r="ALL66"/>
      <c r="ALM66"/>
      <c r="ALN66"/>
      <c r="ALO66"/>
      <c r="ALP66"/>
      <c r="ALQ66"/>
      <c r="ALR66"/>
      <c r="ALS66"/>
      <c r="ALT66"/>
      <c r="ALU66"/>
      <c r="ALV66"/>
      <c r="ALW66"/>
      <c r="ALX66"/>
      <c r="ALY66"/>
      <c r="ALZ66"/>
      <c r="AMA66"/>
      <c r="AMB66"/>
      <c r="AMC66"/>
      <c r="AMD66"/>
      <c r="AME66"/>
      <c r="AMF66"/>
      <c r="AMG66"/>
      <c r="AMH66"/>
      <c r="AMI66"/>
      <c r="AMJ66"/>
      <c r="AMK66"/>
      <c r="AML66"/>
      <c r="AMM66"/>
      <c r="AMN66"/>
      <c r="AMO66"/>
      <c r="AMP66"/>
      <c r="AMQ66"/>
      <c r="AMR66"/>
      <c r="AMS66"/>
      <c r="AMT66"/>
      <c r="AMU66"/>
      <c r="AMV66"/>
      <c r="AMW66"/>
      <c r="AMX66"/>
      <c r="AMY66"/>
      <c r="AMZ66"/>
      <c r="ANA66"/>
      <c r="ANB66"/>
      <c r="ANC66"/>
      <c r="AND66"/>
      <c r="ANE66"/>
      <c r="ANF66"/>
      <c r="ANG66"/>
      <c r="ANH66"/>
      <c r="ANI66"/>
      <c r="ANJ66"/>
      <c r="ANK66"/>
      <c r="ANL66"/>
      <c r="ANM66"/>
      <c r="ANN66"/>
      <c r="ANO66"/>
      <c r="ANP66"/>
      <c r="ANQ66"/>
      <c r="ANR66"/>
      <c r="ANS66"/>
      <c r="ANT66"/>
      <c r="ANU66"/>
      <c r="ANV66"/>
      <c r="ANW66"/>
      <c r="ANX66"/>
      <c r="ANY66"/>
      <c r="ANZ66"/>
      <c r="AOA66"/>
      <c r="AOB66"/>
      <c r="AOC66"/>
      <c r="AOD66"/>
      <c r="AOE66"/>
      <c r="AOF66"/>
      <c r="AOG66"/>
      <c r="AOH66"/>
      <c r="AOI66"/>
      <c r="AOJ66"/>
      <c r="AOK66"/>
      <c r="AOL66"/>
      <c r="AOM66"/>
      <c r="AON66"/>
      <c r="AOO66"/>
      <c r="AOP66"/>
      <c r="AOQ66"/>
      <c r="AOR66"/>
      <c r="AOS66"/>
      <c r="AOT66"/>
      <c r="AOU66"/>
      <c r="AOV66"/>
      <c r="AOW66"/>
      <c r="AOX66"/>
      <c r="AOY66"/>
      <c r="AOZ66"/>
      <c r="APA66"/>
      <c r="APB66"/>
      <c r="APC66"/>
      <c r="APD66"/>
      <c r="APE66"/>
      <c r="APF66"/>
      <c r="APG66"/>
      <c r="APH66"/>
      <c r="API66"/>
      <c r="APJ66"/>
      <c r="APK66"/>
      <c r="APL66"/>
      <c r="APM66"/>
      <c r="APN66"/>
      <c r="APO66"/>
      <c r="APP66"/>
      <c r="APQ66"/>
      <c r="APR66"/>
      <c r="APS66"/>
      <c r="APT66"/>
      <c r="APU66"/>
      <c r="APV66"/>
      <c r="APW66"/>
      <c r="APX66"/>
      <c r="APY66"/>
      <c r="APZ66"/>
      <c r="AQA66"/>
      <c r="AQB66"/>
      <c r="AQC66"/>
      <c r="AQD66"/>
      <c r="AQE66"/>
      <c r="AQF66"/>
      <c r="AQG66"/>
      <c r="AQH66"/>
      <c r="AQI66"/>
      <c r="AQJ66"/>
      <c r="AQK66"/>
      <c r="AQL66"/>
      <c r="AQM66"/>
      <c r="AQN66"/>
      <c r="AQO66"/>
      <c r="AQP66"/>
      <c r="AQQ66"/>
      <c r="AQR66"/>
      <c r="AQS66"/>
      <c r="AQT66"/>
      <c r="AQU66"/>
      <c r="AQV66"/>
      <c r="AQW66"/>
      <c r="AQX66"/>
      <c r="AQY66"/>
      <c r="AQZ66"/>
      <c r="ARA66"/>
      <c r="ARB66"/>
      <c r="ARC66"/>
      <c r="ARD66"/>
      <c r="ARE66"/>
      <c r="ARF66"/>
      <c r="ARG66"/>
      <c r="ARH66"/>
      <c r="ARI66"/>
      <c r="ARJ66"/>
      <c r="ARK66"/>
      <c r="ARL66"/>
      <c r="ARM66"/>
      <c r="ARN66"/>
      <c r="ARO66"/>
      <c r="ARP66"/>
      <c r="ARQ66"/>
      <c r="ARR66"/>
      <c r="ARS66"/>
      <c r="ART66"/>
      <c r="ARU66"/>
      <c r="ARV66"/>
      <c r="ARW66"/>
      <c r="ARX66"/>
      <c r="ARY66"/>
      <c r="ARZ66"/>
      <c r="ASA66"/>
      <c r="ASB66"/>
      <c r="ASC66"/>
      <c r="ASD66"/>
      <c r="ASE66"/>
      <c r="ASF66"/>
      <c r="ASG66"/>
      <c r="ASH66"/>
      <c r="ASI66"/>
      <c r="ASJ66"/>
      <c r="ASK66"/>
      <c r="ASL66"/>
      <c r="ASM66"/>
      <c r="ASN66"/>
      <c r="ASO66"/>
      <c r="ASP66"/>
      <c r="ASQ66"/>
      <c r="ASR66"/>
      <c r="ASS66"/>
      <c r="AST66"/>
      <c r="ASU66"/>
      <c r="ASV66"/>
      <c r="ASW66"/>
      <c r="ASX66"/>
      <c r="ASY66"/>
      <c r="ASZ66"/>
      <c r="ATA66"/>
      <c r="ATB66"/>
      <c r="ATC66"/>
      <c r="ATD66"/>
      <c r="ATE66"/>
      <c r="ATF66"/>
      <c r="ATG66"/>
      <c r="ATH66"/>
      <c r="ATI66"/>
      <c r="ATJ66"/>
      <c r="ATK66"/>
      <c r="ATL66"/>
      <c r="ATM66"/>
      <c r="ATN66"/>
      <c r="ATO66"/>
      <c r="ATP66"/>
      <c r="ATQ66"/>
      <c r="ATR66"/>
      <c r="ATS66"/>
      <c r="ATT66"/>
      <c r="ATU66"/>
      <c r="ATV66"/>
      <c r="ATW66"/>
      <c r="ATX66"/>
      <c r="ATY66"/>
      <c r="ATZ66"/>
      <c r="AUA66"/>
      <c r="AUB66"/>
      <c r="AUC66"/>
      <c r="AUD66"/>
      <c r="AUE66"/>
      <c r="AUF66"/>
      <c r="AUG66"/>
      <c r="AUH66"/>
      <c r="AUI66"/>
      <c r="AUJ66"/>
      <c r="AUK66"/>
      <c r="AUL66"/>
      <c r="AUM66"/>
      <c r="AUN66"/>
      <c r="AUO66"/>
      <c r="AUP66"/>
      <c r="AUQ66"/>
      <c r="AUR66"/>
      <c r="AUS66"/>
      <c r="AUT66"/>
      <c r="AUU66"/>
      <c r="AUV66"/>
      <c r="AUW66"/>
      <c r="AUX66"/>
      <c r="AUY66"/>
      <c r="AUZ66"/>
      <c r="AVA66"/>
      <c r="AVB66"/>
      <c r="AVC66"/>
      <c r="AVD66"/>
      <c r="AVE66"/>
      <c r="AVF66"/>
      <c r="AVG66"/>
      <c r="AVH66"/>
      <c r="AVI66"/>
      <c r="AVJ66"/>
      <c r="AVK66"/>
      <c r="AVL66"/>
      <c r="AVM66"/>
      <c r="AVN66"/>
      <c r="AVO66"/>
      <c r="AVP66"/>
      <c r="AVQ66"/>
      <c r="AVR66"/>
      <c r="AVS66"/>
      <c r="AVT66"/>
      <c r="AVU66"/>
      <c r="AVV66"/>
      <c r="AVW66"/>
      <c r="AVX66"/>
      <c r="AVY66"/>
      <c r="AVZ66"/>
      <c r="AWA66"/>
      <c r="AWB66"/>
      <c r="AWC66"/>
      <c r="AWD66"/>
      <c r="AWE66"/>
      <c r="AWF66"/>
      <c r="AWG66"/>
      <c r="AWH66"/>
      <c r="AWI66"/>
      <c r="AWJ66"/>
      <c r="AWK66"/>
      <c r="AWL66"/>
      <c r="AWM66"/>
      <c r="AWN66"/>
      <c r="AWO66"/>
      <c r="AWP66"/>
      <c r="AWQ66"/>
      <c r="AWR66"/>
      <c r="AWS66"/>
    </row>
    <row r="67" spans="1:1293" s="54" customFormat="1" ht="29.25" customHeight="1" x14ac:dyDescent="0.2">
      <c r="A67" s="270"/>
      <c r="B67" s="178" t="s">
        <v>105</v>
      </c>
      <c r="C67" s="179"/>
      <c r="D67" s="271" t="s">
        <v>106</v>
      </c>
      <c r="E67" s="268">
        <v>6302.63</v>
      </c>
      <c r="F67" s="268">
        <v>0</v>
      </c>
      <c r="G67" s="268">
        <v>5040.16</v>
      </c>
      <c r="H67" s="268">
        <f t="shared" si="16"/>
        <v>79.969155733400171</v>
      </c>
      <c r="I67" s="269">
        <v>0</v>
      </c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  <c r="RG67"/>
      <c r="RH67"/>
      <c r="RI67"/>
      <c r="RJ67"/>
      <c r="RK67"/>
      <c r="RL67"/>
      <c r="RM67"/>
      <c r="RN67"/>
      <c r="RO67"/>
      <c r="RP67"/>
      <c r="RQ67"/>
      <c r="RR67"/>
      <c r="RS67"/>
      <c r="RT67"/>
      <c r="RU67"/>
      <c r="RV67"/>
      <c r="RW67"/>
      <c r="RX67"/>
      <c r="RY67"/>
      <c r="RZ67"/>
      <c r="SA67"/>
      <c r="SB67"/>
      <c r="SC67"/>
      <c r="SD67"/>
      <c r="SE67"/>
      <c r="SF67"/>
      <c r="SG67"/>
      <c r="SH67"/>
      <c r="SI67"/>
      <c r="SJ67"/>
      <c r="SK67"/>
      <c r="SL67"/>
      <c r="SM67"/>
      <c r="SN67"/>
      <c r="SO67"/>
      <c r="SP67"/>
      <c r="SQ67"/>
      <c r="SR67"/>
      <c r="SS67"/>
      <c r="ST67"/>
      <c r="SU67"/>
      <c r="SV67"/>
      <c r="SW67"/>
      <c r="SX67"/>
      <c r="SY67"/>
      <c r="SZ67"/>
      <c r="TA67"/>
      <c r="TB67"/>
      <c r="TC67"/>
      <c r="TD67"/>
      <c r="TE67"/>
      <c r="TF67"/>
      <c r="TG67"/>
      <c r="TH67"/>
      <c r="TI67"/>
      <c r="TJ67"/>
      <c r="TK67"/>
      <c r="TL67"/>
      <c r="TM67"/>
      <c r="TN67"/>
      <c r="TO67"/>
      <c r="TP67"/>
      <c r="TQ67"/>
      <c r="TR67"/>
      <c r="TS67"/>
      <c r="TT67"/>
      <c r="TU67"/>
      <c r="TV67"/>
      <c r="TW67"/>
      <c r="TX67"/>
      <c r="TY67"/>
      <c r="TZ67"/>
      <c r="UA67"/>
      <c r="UB67"/>
      <c r="UC67"/>
      <c r="UD67"/>
      <c r="UE67"/>
      <c r="UF67"/>
      <c r="UG67"/>
      <c r="UH67"/>
      <c r="UI67"/>
      <c r="UJ67"/>
      <c r="UK67"/>
      <c r="UL67"/>
      <c r="UM67"/>
      <c r="UN67"/>
      <c r="UO67"/>
      <c r="UP67"/>
      <c r="UQ67"/>
      <c r="UR67"/>
      <c r="US67"/>
      <c r="UT67"/>
      <c r="UU67"/>
      <c r="UV67"/>
      <c r="UW67"/>
      <c r="UX67"/>
      <c r="UY67"/>
      <c r="UZ67"/>
      <c r="VA67"/>
      <c r="VB67"/>
      <c r="VC67"/>
      <c r="VD67"/>
      <c r="VE67"/>
      <c r="VF67"/>
      <c r="VG67"/>
      <c r="VH67"/>
      <c r="VI67"/>
      <c r="VJ67"/>
      <c r="VK67"/>
      <c r="VL67"/>
      <c r="VM67"/>
      <c r="VN67"/>
      <c r="VO67"/>
      <c r="VP67"/>
      <c r="VQ67"/>
      <c r="VR67"/>
      <c r="VS67"/>
      <c r="VT67"/>
      <c r="VU67"/>
      <c r="VV67"/>
      <c r="VW67"/>
      <c r="VX67"/>
      <c r="VY67"/>
      <c r="VZ67"/>
      <c r="WA67"/>
      <c r="WB67"/>
      <c r="WC67"/>
      <c r="WD67"/>
      <c r="WE67"/>
      <c r="WF67"/>
      <c r="WG67"/>
      <c r="WH67"/>
      <c r="WI67"/>
      <c r="WJ67"/>
      <c r="WK67"/>
      <c r="WL67"/>
      <c r="WM67"/>
      <c r="WN67"/>
      <c r="WO67"/>
      <c r="WP67"/>
      <c r="WQ67"/>
      <c r="WR67"/>
      <c r="WS67"/>
      <c r="WT67"/>
      <c r="WU67"/>
      <c r="WV67"/>
      <c r="WW67"/>
      <c r="WX67"/>
      <c r="WY67"/>
      <c r="WZ67"/>
      <c r="XA67"/>
      <c r="XB67"/>
      <c r="XC67"/>
      <c r="XD67"/>
      <c r="XE67"/>
      <c r="XF67"/>
      <c r="XG67"/>
      <c r="XH67"/>
      <c r="XI67"/>
      <c r="XJ67"/>
      <c r="XK67"/>
      <c r="XL67"/>
      <c r="XM67"/>
      <c r="XN67"/>
      <c r="XO67"/>
      <c r="XP67"/>
      <c r="XQ67"/>
      <c r="XR67"/>
      <c r="XS67"/>
      <c r="XT67"/>
      <c r="XU67"/>
      <c r="XV67"/>
      <c r="XW67"/>
      <c r="XX67"/>
      <c r="XY67"/>
      <c r="XZ67"/>
      <c r="YA67"/>
      <c r="YB67"/>
      <c r="YC67"/>
      <c r="YD67"/>
      <c r="YE67"/>
      <c r="YF67"/>
      <c r="YG67"/>
      <c r="YH67"/>
      <c r="YI67"/>
      <c r="YJ67"/>
      <c r="YK67"/>
      <c r="YL67"/>
      <c r="YM67"/>
      <c r="YN67"/>
      <c r="YO67"/>
      <c r="YP67"/>
      <c r="YQ67"/>
      <c r="YR67"/>
      <c r="YS67"/>
      <c r="YT67"/>
      <c r="YU67"/>
      <c r="YV67"/>
      <c r="YW67"/>
      <c r="YX67"/>
      <c r="YY67"/>
      <c r="YZ67"/>
      <c r="ZA67"/>
      <c r="ZB67"/>
      <c r="ZC67"/>
      <c r="ZD67"/>
      <c r="ZE67"/>
      <c r="ZF67"/>
      <c r="ZG67"/>
      <c r="ZH67"/>
      <c r="ZI67"/>
      <c r="ZJ67"/>
      <c r="ZK67"/>
      <c r="ZL67"/>
      <c r="ZM67"/>
      <c r="ZN67"/>
      <c r="ZO67"/>
      <c r="ZP67"/>
      <c r="ZQ67"/>
      <c r="ZR67"/>
      <c r="ZS67"/>
      <c r="ZT67"/>
      <c r="ZU67"/>
      <c r="ZV67"/>
      <c r="ZW67"/>
      <c r="ZX67"/>
      <c r="ZY67"/>
      <c r="ZZ67"/>
      <c r="AAA67"/>
      <c r="AAB67"/>
      <c r="AAC67"/>
      <c r="AAD67"/>
      <c r="AAE67"/>
      <c r="AAF67"/>
      <c r="AAG67"/>
      <c r="AAH67"/>
      <c r="AAI67"/>
      <c r="AAJ67"/>
      <c r="AAK67"/>
      <c r="AAL67"/>
      <c r="AAM67"/>
      <c r="AAN67"/>
      <c r="AAO67"/>
      <c r="AAP67"/>
      <c r="AAQ67"/>
      <c r="AAR67"/>
      <c r="AAS67"/>
      <c r="AAT67"/>
      <c r="AAU67"/>
      <c r="AAV67"/>
      <c r="AAW67"/>
      <c r="AAX67"/>
      <c r="AAY67"/>
      <c r="AAZ67"/>
      <c r="ABA67"/>
      <c r="ABB67"/>
      <c r="ABC67"/>
      <c r="ABD67"/>
      <c r="ABE67"/>
      <c r="ABF67"/>
      <c r="ABG67"/>
      <c r="ABH67"/>
      <c r="ABI67"/>
      <c r="ABJ67"/>
      <c r="ABK67"/>
      <c r="ABL67"/>
      <c r="ABM67"/>
      <c r="ABN67"/>
      <c r="ABO67"/>
      <c r="ABP67"/>
      <c r="ABQ67"/>
      <c r="ABR67"/>
      <c r="ABS67"/>
      <c r="ABT67"/>
      <c r="ABU67"/>
      <c r="ABV67"/>
      <c r="ABW67"/>
      <c r="ABX67"/>
      <c r="ABY67"/>
      <c r="ABZ67"/>
      <c r="ACA67"/>
      <c r="ACB67"/>
      <c r="ACC67"/>
      <c r="ACD67"/>
      <c r="ACE67"/>
      <c r="ACF67"/>
      <c r="ACG67"/>
      <c r="ACH67"/>
      <c r="ACI67"/>
      <c r="ACJ67"/>
      <c r="ACK67"/>
      <c r="ACL67"/>
      <c r="ACM67"/>
      <c r="ACN67"/>
      <c r="ACO67"/>
      <c r="ACP67"/>
      <c r="ACQ67"/>
      <c r="ACR67"/>
      <c r="ACS67"/>
      <c r="ACT67"/>
      <c r="ACU67"/>
      <c r="ACV67"/>
      <c r="ACW67"/>
      <c r="ACX67"/>
      <c r="ACY67"/>
      <c r="ACZ67"/>
      <c r="ADA67"/>
      <c r="ADB67"/>
      <c r="ADC67"/>
      <c r="ADD67"/>
      <c r="ADE67"/>
      <c r="ADF67"/>
      <c r="ADG67"/>
      <c r="ADH67"/>
      <c r="ADI67"/>
      <c r="ADJ67"/>
      <c r="ADK67"/>
      <c r="ADL67"/>
      <c r="ADM67"/>
      <c r="ADN67"/>
      <c r="ADO67"/>
      <c r="ADP67"/>
      <c r="ADQ67"/>
      <c r="ADR67"/>
      <c r="ADS67"/>
      <c r="ADT67"/>
      <c r="ADU67"/>
      <c r="ADV67"/>
      <c r="ADW67"/>
      <c r="ADX67"/>
      <c r="ADY67"/>
      <c r="ADZ67"/>
      <c r="AEA67"/>
      <c r="AEB67"/>
      <c r="AEC67"/>
      <c r="AED67"/>
      <c r="AEE67"/>
      <c r="AEF67"/>
      <c r="AEG67"/>
      <c r="AEH67"/>
      <c r="AEI67"/>
      <c r="AEJ67"/>
      <c r="AEK67"/>
      <c r="AEL67"/>
      <c r="AEM67"/>
      <c r="AEN67"/>
      <c r="AEO67"/>
      <c r="AEP67"/>
      <c r="AEQ67"/>
      <c r="AER67"/>
      <c r="AES67"/>
      <c r="AET67"/>
      <c r="AEU67"/>
      <c r="AEV67"/>
      <c r="AEW67"/>
      <c r="AEX67"/>
      <c r="AEY67"/>
      <c r="AEZ67"/>
      <c r="AFA67"/>
      <c r="AFB67"/>
      <c r="AFC67"/>
      <c r="AFD67"/>
      <c r="AFE67"/>
      <c r="AFF67"/>
      <c r="AFG67"/>
      <c r="AFH67"/>
      <c r="AFI67"/>
      <c r="AFJ67"/>
      <c r="AFK67"/>
      <c r="AFL67"/>
      <c r="AFM67"/>
      <c r="AFN67"/>
      <c r="AFO67"/>
      <c r="AFP67"/>
      <c r="AFQ67"/>
      <c r="AFR67"/>
      <c r="AFS67"/>
      <c r="AFT67"/>
      <c r="AFU67"/>
      <c r="AFV67"/>
      <c r="AFW67"/>
      <c r="AFX67"/>
      <c r="AFY67"/>
      <c r="AFZ67"/>
      <c r="AGA67"/>
      <c r="AGB67"/>
      <c r="AGC67"/>
      <c r="AGD67"/>
      <c r="AGE67"/>
      <c r="AGF67"/>
      <c r="AGG67"/>
      <c r="AGH67"/>
      <c r="AGI67"/>
      <c r="AGJ67"/>
      <c r="AGK67"/>
      <c r="AGL67"/>
      <c r="AGM67"/>
      <c r="AGN67"/>
      <c r="AGO67"/>
      <c r="AGP67"/>
      <c r="AGQ67"/>
      <c r="AGR67"/>
      <c r="AGS67"/>
      <c r="AGT67"/>
      <c r="AGU67"/>
      <c r="AGV67"/>
      <c r="AGW67"/>
      <c r="AGX67"/>
      <c r="AGY67"/>
      <c r="AGZ67"/>
      <c r="AHA67"/>
      <c r="AHB67"/>
      <c r="AHC67"/>
      <c r="AHD67"/>
      <c r="AHE67"/>
      <c r="AHF67"/>
      <c r="AHG67"/>
      <c r="AHH67"/>
      <c r="AHI67"/>
      <c r="AHJ67"/>
      <c r="AHK67"/>
      <c r="AHL67"/>
      <c r="AHM67"/>
      <c r="AHN67"/>
      <c r="AHO67"/>
      <c r="AHP67"/>
      <c r="AHQ67"/>
      <c r="AHR67"/>
      <c r="AHS67"/>
      <c r="AHT67"/>
      <c r="AHU67"/>
      <c r="AHV67"/>
      <c r="AHW67"/>
      <c r="AHX67"/>
      <c r="AHY67"/>
      <c r="AHZ67"/>
      <c r="AIA67"/>
      <c r="AIB67"/>
      <c r="AIC67"/>
      <c r="AID67"/>
      <c r="AIE67"/>
      <c r="AIF67"/>
      <c r="AIG67"/>
      <c r="AIH67"/>
      <c r="AII67"/>
      <c r="AIJ67"/>
      <c r="AIK67"/>
      <c r="AIL67"/>
      <c r="AIM67"/>
      <c r="AIN67"/>
      <c r="AIO67"/>
      <c r="AIP67"/>
      <c r="AIQ67"/>
      <c r="AIR67"/>
      <c r="AIS67"/>
      <c r="AIT67"/>
      <c r="AIU67"/>
      <c r="AIV67"/>
      <c r="AIW67"/>
      <c r="AIX67"/>
      <c r="AIY67"/>
      <c r="AIZ67"/>
      <c r="AJA67"/>
      <c r="AJB67"/>
      <c r="AJC67"/>
      <c r="AJD67"/>
      <c r="AJE67"/>
      <c r="AJF67"/>
      <c r="AJG67"/>
      <c r="AJH67"/>
      <c r="AJI67"/>
      <c r="AJJ67"/>
      <c r="AJK67"/>
      <c r="AJL67"/>
      <c r="AJM67"/>
      <c r="AJN67"/>
      <c r="AJO67"/>
      <c r="AJP67"/>
      <c r="AJQ67"/>
      <c r="AJR67"/>
      <c r="AJS67"/>
      <c r="AJT67"/>
      <c r="AJU67"/>
      <c r="AJV67"/>
      <c r="AJW67"/>
      <c r="AJX67"/>
      <c r="AJY67"/>
      <c r="AJZ67"/>
      <c r="AKA67"/>
      <c r="AKB67"/>
      <c r="AKC67"/>
      <c r="AKD67"/>
      <c r="AKE67"/>
      <c r="AKF67"/>
      <c r="AKG67"/>
      <c r="AKH67"/>
      <c r="AKI67"/>
      <c r="AKJ67"/>
      <c r="AKK67"/>
      <c r="AKL67"/>
      <c r="AKM67"/>
      <c r="AKN67"/>
      <c r="AKO67"/>
      <c r="AKP67"/>
      <c r="AKQ67"/>
      <c r="AKR67"/>
      <c r="AKS67"/>
      <c r="AKT67"/>
      <c r="AKU67"/>
      <c r="AKV67"/>
      <c r="AKW67"/>
      <c r="AKX67"/>
      <c r="AKY67"/>
      <c r="AKZ67"/>
      <c r="ALA67"/>
      <c r="ALB67"/>
      <c r="ALC67"/>
      <c r="ALD67"/>
      <c r="ALE67"/>
      <c r="ALF67"/>
      <c r="ALG67"/>
      <c r="ALH67"/>
      <c r="ALI67"/>
      <c r="ALJ67"/>
      <c r="ALK67"/>
      <c r="ALL67"/>
      <c r="ALM67"/>
      <c r="ALN67"/>
      <c r="ALO67"/>
      <c r="ALP67"/>
      <c r="ALQ67"/>
      <c r="ALR67"/>
      <c r="ALS67"/>
      <c r="ALT67"/>
      <c r="ALU67"/>
      <c r="ALV67"/>
      <c r="ALW67"/>
      <c r="ALX67"/>
      <c r="ALY67"/>
      <c r="ALZ67"/>
      <c r="AMA67"/>
      <c r="AMB67"/>
      <c r="AMC67"/>
      <c r="AMD67"/>
      <c r="AME67"/>
      <c r="AMF67"/>
      <c r="AMG67"/>
      <c r="AMH67"/>
      <c r="AMI67"/>
      <c r="AMJ67"/>
      <c r="AMK67"/>
      <c r="AML67"/>
      <c r="AMM67"/>
      <c r="AMN67"/>
      <c r="AMO67"/>
      <c r="AMP67"/>
      <c r="AMQ67"/>
      <c r="AMR67"/>
      <c r="AMS67"/>
      <c r="AMT67"/>
      <c r="AMU67"/>
      <c r="AMV67"/>
      <c r="AMW67"/>
      <c r="AMX67"/>
      <c r="AMY67"/>
      <c r="AMZ67"/>
      <c r="ANA67"/>
      <c r="ANB67"/>
      <c r="ANC67"/>
      <c r="AND67"/>
      <c r="ANE67"/>
      <c r="ANF67"/>
      <c r="ANG67"/>
      <c r="ANH67"/>
      <c r="ANI67"/>
      <c r="ANJ67"/>
      <c r="ANK67"/>
      <c r="ANL67"/>
      <c r="ANM67"/>
      <c r="ANN67"/>
      <c r="ANO67"/>
      <c r="ANP67"/>
      <c r="ANQ67"/>
      <c r="ANR67"/>
      <c r="ANS67"/>
      <c r="ANT67"/>
      <c r="ANU67"/>
      <c r="ANV67"/>
      <c r="ANW67"/>
      <c r="ANX67"/>
      <c r="ANY67"/>
      <c r="ANZ67"/>
      <c r="AOA67"/>
      <c r="AOB67"/>
      <c r="AOC67"/>
      <c r="AOD67"/>
      <c r="AOE67"/>
      <c r="AOF67"/>
      <c r="AOG67"/>
      <c r="AOH67"/>
      <c r="AOI67"/>
      <c r="AOJ67"/>
      <c r="AOK67"/>
      <c r="AOL67"/>
      <c r="AOM67"/>
      <c r="AON67"/>
      <c r="AOO67"/>
      <c r="AOP67"/>
      <c r="AOQ67"/>
      <c r="AOR67"/>
      <c r="AOS67"/>
      <c r="AOT67"/>
      <c r="AOU67"/>
      <c r="AOV67"/>
      <c r="AOW67"/>
      <c r="AOX67"/>
      <c r="AOY67"/>
      <c r="AOZ67"/>
      <c r="APA67"/>
      <c r="APB67"/>
      <c r="APC67"/>
      <c r="APD67"/>
      <c r="APE67"/>
      <c r="APF67"/>
      <c r="APG67"/>
      <c r="APH67"/>
      <c r="API67"/>
      <c r="APJ67"/>
      <c r="APK67"/>
      <c r="APL67"/>
      <c r="APM67"/>
      <c r="APN67"/>
      <c r="APO67"/>
      <c r="APP67"/>
      <c r="APQ67"/>
      <c r="APR67"/>
      <c r="APS67"/>
      <c r="APT67"/>
      <c r="APU67"/>
      <c r="APV67"/>
      <c r="APW67"/>
      <c r="APX67"/>
      <c r="APY67"/>
      <c r="APZ67"/>
      <c r="AQA67"/>
      <c r="AQB67"/>
      <c r="AQC67"/>
      <c r="AQD67"/>
      <c r="AQE67"/>
      <c r="AQF67"/>
      <c r="AQG67"/>
      <c r="AQH67"/>
      <c r="AQI67"/>
      <c r="AQJ67"/>
      <c r="AQK67"/>
      <c r="AQL67"/>
      <c r="AQM67"/>
      <c r="AQN67"/>
      <c r="AQO67"/>
      <c r="AQP67"/>
      <c r="AQQ67"/>
      <c r="AQR67"/>
      <c r="AQS67"/>
      <c r="AQT67"/>
      <c r="AQU67"/>
      <c r="AQV67"/>
      <c r="AQW67"/>
      <c r="AQX67"/>
      <c r="AQY67"/>
      <c r="AQZ67"/>
      <c r="ARA67"/>
      <c r="ARB67"/>
      <c r="ARC67"/>
      <c r="ARD67"/>
      <c r="ARE67"/>
      <c r="ARF67"/>
      <c r="ARG67"/>
      <c r="ARH67"/>
      <c r="ARI67"/>
      <c r="ARJ67"/>
      <c r="ARK67"/>
      <c r="ARL67"/>
      <c r="ARM67"/>
      <c r="ARN67"/>
      <c r="ARO67"/>
      <c r="ARP67"/>
      <c r="ARQ67"/>
      <c r="ARR67"/>
      <c r="ARS67"/>
      <c r="ART67"/>
      <c r="ARU67"/>
      <c r="ARV67"/>
      <c r="ARW67"/>
      <c r="ARX67"/>
      <c r="ARY67"/>
      <c r="ARZ67"/>
      <c r="ASA67"/>
      <c r="ASB67"/>
      <c r="ASC67"/>
      <c r="ASD67"/>
      <c r="ASE67"/>
      <c r="ASF67"/>
      <c r="ASG67"/>
      <c r="ASH67"/>
      <c r="ASI67"/>
      <c r="ASJ67"/>
      <c r="ASK67"/>
      <c r="ASL67"/>
      <c r="ASM67"/>
      <c r="ASN67"/>
      <c r="ASO67"/>
      <c r="ASP67"/>
      <c r="ASQ67"/>
      <c r="ASR67"/>
      <c r="ASS67"/>
      <c r="AST67"/>
      <c r="ASU67"/>
      <c r="ASV67"/>
      <c r="ASW67"/>
      <c r="ASX67"/>
      <c r="ASY67"/>
      <c r="ASZ67"/>
      <c r="ATA67"/>
      <c r="ATB67"/>
      <c r="ATC67"/>
      <c r="ATD67"/>
      <c r="ATE67"/>
      <c r="ATF67"/>
      <c r="ATG67"/>
      <c r="ATH67"/>
      <c r="ATI67"/>
      <c r="ATJ67"/>
      <c r="ATK67"/>
      <c r="ATL67"/>
      <c r="ATM67"/>
      <c r="ATN67"/>
      <c r="ATO67"/>
      <c r="ATP67"/>
      <c r="ATQ67"/>
      <c r="ATR67"/>
      <c r="ATS67"/>
      <c r="ATT67"/>
      <c r="ATU67"/>
      <c r="ATV67"/>
      <c r="ATW67"/>
      <c r="ATX67"/>
      <c r="ATY67"/>
      <c r="ATZ67"/>
      <c r="AUA67"/>
      <c r="AUB67"/>
      <c r="AUC67"/>
      <c r="AUD67"/>
      <c r="AUE67"/>
      <c r="AUF67"/>
      <c r="AUG67"/>
      <c r="AUH67"/>
      <c r="AUI67"/>
      <c r="AUJ67"/>
      <c r="AUK67"/>
      <c r="AUL67"/>
      <c r="AUM67"/>
      <c r="AUN67"/>
      <c r="AUO67"/>
      <c r="AUP67"/>
      <c r="AUQ67"/>
      <c r="AUR67"/>
      <c r="AUS67"/>
      <c r="AUT67"/>
      <c r="AUU67"/>
      <c r="AUV67"/>
      <c r="AUW67"/>
      <c r="AUX67"/>
      <c r="AUY67"/>
      <c r="AUZ67"/>
      <c r="AVA67"/>
      <c r="AVB67"/>
      <c r="AVC67"/>
      <c r="AVD67"/>
      <c r="AVE67"/>
      <c r="AVF67"/>
      <c r="AVG67"/>
      <c r="AVH67"/>
      <c r="AVI67"/>
      <c r="AVJ67"/>
      <c r="AVK67"/>
      <c r="AVL67"/>
      <c r="AVM67"/>
      <c r="AVN67"/>
      <c r="AVO67"/>
      <c r="AVP67"/>
      <c r="AVQ67"/>
      <c r="AVR67"/>
      <c r="AVS67"/>
      <c r="AVT67"/>
      <c r="AVU67"/>
      <c r="AVV67"/>
      <c r="AVW67"/>
      <c r="AVX67"/>
      <c r="AVY67"/>
      <c r="AVZ67"/>
      <c r="AWA67"/>
      <c r="AWB67"/>
      <c r="AWC67"/>
      <c r="AWD67"/>
      <c r="AWE67"/>
      <c r="AWF67"/>
      <c r="AWG67"/>
      <c r="AWH67"/>
      <c r="AWI67"/>
      <c r="AWJ67"/>
      <c r="AWK67"/>
      <c r="AWL67"/>
      <c r="AWM67"/>
      <c r="AWN67"/>
      <c r="AWO67"/>
      <c r="AWP67"/>
      <c r="AWQ67"/>
      <c r="AWR67"/>
      <c r="AWS67"/>
    </row>
    <row r="68" spans="1:1293" s="54" customFormat="1" ht="15" customHeight="1" x14ac:dyDescent="0.2">
      <c r="A68" s="270"/>
      <c r="B68" s="181" t="s">
        <v>202</v>
      </c>
      <c r="C68" s="179"/>
      <c r="D68" s="272" t="s">
        <v>64</v>
      </c>
      <c r="E68" s="273">
        <f>E69+E70+E71+E72+E73+E74+E75+E76+E77</f>
        <v>148165.29999999999</v>
      </c>
      <c r="F68" s="273">
        <v>0</v>
      </c>
      <c r="G68" s="273">
        <f>G69+G70+G71+G72+G73+G74+G75+G76+G77</f>
        <v>121921.09000000001</v>
      </c>
      <c r="H68" s="273">
        <f t="shared" si="16"/>
        <v>82.28720894838402</v>
      </c>
      <c r="I68" s="323">
        <v>0</v>
      </c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  <c r="RG68"/>
      <c r="RH68"/>
      <c r="RI68"/>
      <c r="RJ68"/>
      <c r="RK68"/>
      <c r="RL68"/>
      <c r="RM68"/>
      <c r="RN68"/>
      <c r="RO68"/>
      <c r="RP68"/>
      <c r="RQ68"/>
      <c r="RR68"/>
      <c r="RS68"/>
      <c r="RT68"/>
      <c r="RU68"/>
      <c r="RV68"/>
      <c r="RW68"/>
      <c r="RX68"/>
      <c r="RY68"/>
      <c r="RZ68"/>
      <c r="SA68"/>
      <c r="SB68"/>
      <c r="SC68"/>
      <c r="SD68"/>
      <c r="SE68"/>
      <c r="SF68"/>
      <c r="SG68"/>
      <c r="SH68"/>
      <c r="SI68"/>
      <c r="SJ68"/>
      <c r="SK68"/>
      <c r="SL68"/>
      <c r="SM68"/>
      <c r="SN68"/>
      <c r="SO68"/>
      <c r="SP68"/>
      <c r="SQ68"/>
      <c r="SR68"/>
      <c r="SS68"/>
      <c r="ST68"/>
      <c r="SU68"/>
      <c r="SV68"/>
      <c r="SW68"/>
      <c r="SX68"/>
      <c r="SY68"/>
      <c r="SZ68"/>
      <c r="TA68"/>
      <c r="TB68"/>
      <c r="TC68"/>
      <c r="TD68"/>
      <c r="TE68"/>
      <c r="TF68"/>
      <c r="TG68"/>
      <c r="TH68"/>
      <c r="TI68"/>
      <c r="TJ68"/>
      <c r="TK68"/>
      <c r="TL68"/>
      <c r="TM68"/>
      <c r="TN68"/>
      <c r="TO68"/>
      <c r="TP68"/>
      <c r="TQ68"/>
      <c r="TR68"/>
      <c r="TS68"/>
      <c r="TT68"/>
      <c r="TU68"/>
      <c r="TV68"/>
      <c r="TW68"/>
      <c r="TX68"/>
      <c r="TY68"/>
      <c r="TZ68"/>
      <c r="UA68"/>
      <c r="UB68"/>
      <c r="UC68"/>
      <c r="UD68"/>
      <c r="UE68"/>
      <c r="UF68"/>
      <c r="UG68"/>
      <c r="UH68"/>
      <c r="UI68"/>
      <c r="UJ68"/>
      <c r="UK68"/>
      <c r="UL68"/>
      <c r="UM68"/>
      <c r="UN68"/>
      <c r="UO68"/>
      <c r="UP68"/>
      <c r="UQ68"/>
      <c r="UR68"/>
      <c r="US68"/>
      <c r="UT68"/>
      <c r="UU68"/>
      <c r="UV68"/>
      <c r="UW68"/>
      <c r="UX68"/>
      <c r="UY68"/>
      <c r="UZ68"/>
      <c r="VA68"/>
      <c r="VB68"/>
      <c r="VC68"/>
      <c r="VD68"/>
      <c r="VE68"/>
      <c r="VF68"/>
      <c r="VG68"/>
      <c r="VH68"/>
      <c r="VI68"/>
      <c r="VJ68"/>
      <c r="VK68"/>
      <c r="VL68"/>
      <c r="VM68"/>
      <c r="VN68"/>
      <c r="VO68"/>
      <c r="VP68"/>
      <c r="VQ68"/>
      <c r="VR68"/>
      <c r="VS68"/>
      <c r="VT68"/>
      <c r="VU68"/>
      <c r="VV68"/>
      <c r="VW68"/>
      <c r="VX68"/>
      <c r="VY68"/>
      <c r="VZ68"/>
      <c r="WA68"/>
      <c r="WB68"/>
      <c r="WC68"/>
      <c r="WD68"/>
      <c r="WE68"/>
      <c r="WF68"/>
      <c r="WG68"/>
      <c r="WH68"/>
      <c r="WI68"/>
      <c r="WJ68"/>
      <c r="WK68"/>
      <c r="WL68"/>
      <c r="WM68"/>
      <c r="WN68"/>
      <c r="WO68"/>
      <c r="WP68"/>
      <c r="WQ68"/>
      <c r="WR68"/>
      <c r="WS68"/>
      <c r="WT68"/>
      <c r="WU68"/>
      <c r="WV68"/>
      <c r="WW68"/>
      <c r="WX68"/>
      <c r="WY68"/>
      <c r="WZ68"/>
      <c r="XA68"/>
      <c r="XB68"/>
      <c r="XC68"/>
      <c r="XD68"/>
      <c r="XE68"/>
      <c r="XF68"/>
      <c r="XG68"/>
      <c r="XH68"/>
      <c r="XI68"/>
      <c r="XJ68"/>
      <c r="XK68"/>
      <c r="XL68"/>
      <c r="XM68"/>
      <c r="XN68"/>
      <c r="XO68"/>
      <c r="XP68"/>
      <c r="XQ68"/>
      <c r="XR68"/>
      <c r="XS68"/>
      <c r="XT68"/>
      <c r="XU68"/>
      <c r="XV68"/>
      <c r="XW68"/>
      <c r="XX68"/>
      <c r="XY68"/>
      <c r="XZ68"/>
      <c r="YA68"/>
      <c r="YB68"/>
      <c r="YC68"/>
      <c r="YD68"/>
      <c r="YE68"/>
      <c r="YF68"/>
      <c r="YG68"/>
      <c r="YH68"/>
      <c r="YI68"/>
      <c r="YJ68"/>
      <c r="YK68"/>
      <c r="YL68"/>
      <c r="YM68"/>
      <c r="YN68"/>
      <c r="YO68"/>
      <c r="YP68"/>
      <c r="YQ68"/>
      <c r="YR68"/>
      <c r="YS68"/>
      <c r="YT68"/>
      <c r="YU68"/>
      <c r="YV68"/>
      <c r="YW68"/>
      <c r="YX68"/>
      <c r="YY68"/>
      <c r="YZ68"/>
      <c r="ZA68"/>
      <c r="ZB68"/>
      <c r="ZC68"/>
      <c r="ZD68"/>
      <c r="ZE68"/>
      <c r="ZF68"/>
      <c r="ZG68"/>
      <c r="ZH68"/>
      <c r="ZI68"/>
      <c r="ZJ68"/>
      <c r="ZK68"/>
      <c r="ZL68"/>
      <c r="ZM68"/>
      <c r="ZN68"/>
      <c r="ZO68"/>
      <c r="ZP68"/>
      <c r="ZQ68"/>
      <c r="ZR68"/>
      <c r="ZS68"/>
      <c r="ZT68"/>
      <c r="ZU68"/>
      <c r="ZV68"/>
      <c r="ZW68"/>
      <c r="ZX68"/>
      <c r="ZY68"/>
      <c r="ZZ68"/>
      <c r="AAA68"/>
      <c r="AAB68"/>
      <c r="AAC68"/>
      <c r="AAD68"/>
      <c r="AAE68"/>
      <c r="AAF68"/>
      <c r="AAG68"/>
      <c r="AAH68"/>
      <c r="AAI68"/>
      <c r="AAJ68"/>
      <c r="AAK68"/>
      <c r="AAL68"/>
      <c r="AAM68"/>
      <c r="AAN68"/>
      <c r="AAO68"/>
      <c r="AAP68"/>
      <c r="AAQ68"/>
      <c r="AAR68"/>
      <c r="AAS68"/>
      <c r="AAT68"/>
      <c r="AAU68"/>
      <c r="AAV68"/>
      <c r="AAW68"/>
      <c r="AAX68"/>
      <c r="AAY68"/>
      <c r="AAZ68"/>
      <c r="ABA68"/>
      <c r="ABB68"/>
      <c r="ABC68"/>
      <c r="ABD68"/>
      <c r="ABE68"/>
      <c r="ABF68"/>
      <c r="ABG68"/>
      <c r="ABH68"/>
      <c r="ABI68"/>
      <c r="ABJ68"/>
      <c r="ABK68"/>
      <c r="ABL68"/>
      <c r="ABM68"/>
      <c r="ABN68"/>
      <c r="ABO68"/>
      <c r="ABP68"/>
      <c r="ABQ68"/>
      <c r="ABR68"/>
      <c r="ABS68"/>
      <c r="ABT68"/>
      <c r="ABU68"/>
      <c r="ABV68"/>
      <c r="ABW68"/>
      <c r="ABX68"/>
      <c r="ABY68"/>
      <c r="ABZ68"/>
      <c r="ACA68"/>
      <c r="ACB68"/>
      <c r="ACC68"/>
      <c r="ACD68"/>
      <c r="ACE68"/>
      <c r="ACF68"/>
      <c r="ACG68"/>
      <c r="ACH68"/>
      <c r="ACI68"/>
      <c r="ACJ68"/>
      <c r="ACK68"/>
      <c r="ACL68"/>
      <c r="ACM68"/>
      <c r="ACN68"/>
      <c r="ACO68"/>
      <c r="ACP68"/>
      <c r="ACQ68"/>
      <c r="ACR68"/>
      <c r="ACS68"/>
      <c r="ACT68"/>
      <c r="ACU68"/>
      <c r="ACV68"/>
      <c r="ACW68"/>
      <c r="ACX68"/>
      <c r="ACY68"/>
      <c r="ACZ68"/>
      <c r="ADA68"/>
      <c r="ADB68"/>
      <c r="ADC68"/>
      <c r="ADD68"/>
      <c r="ADE68"/>
      <c r="ADF68"/>
      <c r="ADG68"/>
      <c r="ADH68"/>
      <c r="ADI68"/>
      <c r="ADJ68"/>
      <c r="ADK68"/>
      <c r="ADL68"/>
      <c r="ADM68"/>
      <c r="ADN68"/>
      <c r="ADO68"/>
      <c r="ADP68"/>
      <c r="ADQ68"/>
      <c r="ADR68"/>
      <c r="ADS68"/>
      <c r="ADT68"/>
      <c r="ADU68"/>
      <c r="ADV68"/>
      <c r="ADW68"/>
      <c r="ADX68"/>
      <c r="ADY68"/>
      <c r="ADZ68"/>
      <c r="AEA68"/>
      <c r="AEB68"/>
      <c r="AEC68"/>
      <c r="AED68"/>
      <c r="AEE68"/>
      <c r="AEF68"/>
      <c r="AEG68"/>
      <c r="AEH68"/>
      <c r="AEI68"/>
      <c r="AEJ68"/>
      <c r="AEK68"/>
      <c r="AEL68"/>
      <c r="AEM68"/>
      <c r="AEN68"/>
      <c r="AEO68"/>
      <c r="AEP68"/>
      <c r="AEQ68"/>
      <c r="AER68"/>
      <c r="AES68"/>
      <c r="AET68"/>
      <c r="AEU68"/>
      <c r="AEV68"/>
      <c r="AEW68"/>
      <c r="AEX68"/>
      <c r="AEY68"/>
      <c r="AEZ68"/>
      <c r="AFA68"/>
      <c r="AFB68"/>
      <c r="AFC68"/>
      <c r="AFD68"/>
      <c r="AFE68"/>
      <c r="AFF68"/>
      <c r="AFG68"/>
      <c r="AFH68"/>
      <c r="AFI68"/>
      <c r="AFJ68"/>
      <c r="AFK68"/>
      <c r="AFL68"/>
      <c r="AFM68"/>
      <c r="AFN68"/>
      <c r="AFO68"/>
      <c r="AFP68"/>
      <c r="AFQ68"/>
      <c r="AFR68"/>
      <c r="AFS68"/>
      <c r="AFT68"/>
      <c r="AFU68"/>
      <c r="AFV68"/>
      <c r="AFW68"/>
      <c r="AFX68"/>
      <c r="AFY68"/>
      <c r="AFZ68"/>
      <c r="AGA68"/>
      <c r="AGB68"/>
      <c r="AGC68"/>
      <c r="AGD68"/>
      <c r="AGE68"/>
      <c r="AGF68"/>
      <c r="AGG68"/>
      <c r="AGH68"/>
      <c r="AGI68"/>
      <c r="AGJ68"/>
      <c r="AGK68"/>
      <c r="AGL68"/>
      <c r="AGM68"/>
      <c r="AGN68"/>
      <c r="AGO68"/>
      <c r="AGP68"/>
      <c r="AGQ68"/>
      <c r="AGR68"/>
      <c r="AGS68"/>
      <c r="AGT68"/>
      <c r="AGU68"/>
      <c r="AGV68"/>
      <c r="AGW68"/>
      <c r="AGX68"/>
      <c r="AGY68"/>
      <c r="AGZ68"/>
      <c r="AHA68"/>
      <c r="AHB68"/>
      <c r="AHC68"/>
      <c r="AHD68"/>
      <c r="AHE68"/>
      <c r="AHF68"/>
      <c r="AHG68"/>
      <c r="AHH68"/>
      <c r="AHI68"/>
      <c r="AHJ68"/>
      <c r="AHK68"/>
      <c r="AHL68"/>
      <c r="AHM68"/>
      <c r="AHN68"/>
      <c r="AHO68"/>
      <c r="AHP68"/>
      <c r="AHQ68"/>
      <c r="AHR68"/>
      <c r="AHS68"/>
      <c r="AHT68"/>
      <c r="AHU68"/>
      <c r="AHV68"/>
      <c r="AHW68"/>
      <c r="AHX68"/>
      <c r="AHY68"/>
      <c r="AHZ68"/>
      <c r="AIA68"/>
      <c r="AIB68"/>
      <c r="AIC68"/>
      <c r="AID68"/>
      <c r="AIE68"/>
      <c r="AIF68"/>
      <c r="AIG68"/>
      <c r="AIH68"/>
      <c r="AII68"/>
      <c r="AIJ68"/>
      <c r="AIK68"/>
      <c r="AIL68"/>
      <c r="AIM68"/>
      <c r="AIN68"/>
      <c r="AIO68"/>
      <c r="AIP68"/>
      <c r="AIQ68"/>
      <c r="AIR68"/>
      <c r="AIS68"/>
      <c r="AIT68"/>
      <c r="AIU68"/>
      <c r="AIV68"/>
      <c r="AIW68"/>
      <c r="AIX68"/>
      <c r="AIY68"/>
      <c r="AIZ68"/>
      <c r="AJA68"/>
      <c r="AJB68"/>
      <c r="AJC68"/>
      <c r="AJD68"/>
      <c r="AJE68"/>
      <c r="AJF68"/>
      <c r="AJG68"/>
      <c r="AJH68"/>
      <c r="AJI68"/>
      <c r="AJJ68"/>
      <c r="AJK68"/>
      <c r="AJL68"/>
      <c r="AJM68"/>
      <c r="AJN68"/>
      <c r="AJO68"/>
      <c r="AJP68"/>
      <c r="AJQ68"/>
      <c r="AJR68"/>
      <c r="AJS68"/>
      <c r="AJT68"/>
      <c r="AJU68"/>
      <c r="AJV68"/>
      <c r="AJW68"/>
      <c r="AJX68"/>
      <c r="AJY68"/>
      <c r="AJZ68"/>
      <c r="AKA68"/>
      <c r="AKB68"/>
      <c r="AKC68"/>
      <c r="AKD68"/>
      <c r="AKE68"/>
      <c r="AKF68"/>
      <c r="AKG68"/>
      <c r="AKH68"/>
      <c r="AKI68"/>
      <c r="AKJ68"/>
      <c r="AKK68"/>
      <c r="AKL68"/>
      <c r="AKM68"/>
      <c r="AKN68"/>
      <c r="AKO68"/>
      <c r="AKP68"/>
      <c r="AKQ68"/>
      <c r="AKR68"/>
      <c r="AKS68"/>
      <c r="AKT68"/>
      <c r="AKU68"/>
      <c r="AKV68"/>
      <c r="AKW68"/>
      <c r="AKX68"/>
      <c r="AKY68"/>
      <c r="AKZ68"/>
      <c r="ALA68"/>
      <c r="ALB68"/>
      <c r="ALC68"/>
      <c r="ALD68"/>
      <c r="ALE68"/>
      <c r="ALF68"/>
      <c r="ALG68"/>
      <c r="ALH68"/>
      <c r="ALI68"/>
      <c r="ALJ68"/>
      <c r="ALK68"/>
      <c r="ALL68"/>
      <c r="ALM68"/>
      <c r="ALN68"/>
      <c r="ALO68"/>
      <c r="ALP68"/>
      <c r="ALQ68"/>
      <c r="ALR68"/>
      <c r="ALS68"/>
      <c r="ALT68"/>
      <c r="ALU68"/>
      <c r="ALV68"/>
      <c r="ALW68"/>
      <c r="ALX68"/>
      <c r="ALY68"/>
      <c r="ALZ68"/>
      <c r="AMA68"/>
      <c r="AMB68"/>
      <c r="AMC68"/>
      <c r="AMD68"/>
      <c r="AME68"/>
      <c r="AMF68"/>
      <c r="AMG68"/>
      <c r="AMH68"/>
      <c r="AMI68"/>
      <c r="AMJ68"/>
      <c r="AMK68"/>
      <c r="AML68"/>
      <c r="AMM68"/>
      <c r="AMN68"/>
      <c r="AMO68"/>
      <c r="AMP68"/>
      <c r="AMQ68"/>
      <c r="AMR68"/>
      <c r="AMS68"/>
      <c r="AMT68"/>
      <c r="AMU68"/>
      <c r="AMV68"/>
      <c r="AMW68"/>
      <c r="AMX68"/>
      <c r="AMY68"/>
      <c r="AMZ68"/>
      <c r="ANA68"/>
      <c r="ANB68"/>
      <c r="ANC68"/>
      <c r="AND68"/>
      <c r="ANE68"/>
      <c r="ANF68"/>
      <c r="ANG68"/>
      <c r="ANH68"/>
      <c r="ANI68"/>
      <c r="ANJ68"/>
      <c r="ANK68"/>
      <c r="ANL68"/>
      <c r="ANM68"/>
      <c r="ANN68"/>
      <c r="ANO68"/>
      <c r="ANP68"/>
      <c r="ANQ68"/>
      <c r="ANR68"/>
      <c r="ANS68"/>
      <c r="ANT68"/>
      <c r="ANU68"/>
      <c r="ANV68"/>
      <c r="ANW68"/>
      <c r="ANX68"/>
      <c r="ANY68"/>
      <c r="ANZ68"/>
      <c r="AOA68"/>
      <c r="AOB68"/>
      <c r="AOC68"/>
      <c r="AOD68"/>
      <c r="AOE68"/>
      <c r="AOF68"/>
      <c r="AOG68"/>
      <c r="AOH68"/>
      <c r="AOI68"/>
      <c r="AOJ68"/>
      <c r="AOK68"/>
      <c r="AOL68"/>
      <c r="AOM68"/>
      <c r="AON68"/>
      <c r="AOO68"/>
      <c r="AOP68"/>
      <c r="AOQ68"/>
      <c r="AOR68"/>
      <c r="AOS68"/>
      <c r="AOT68"/>
      <c r="AOU68"/>
      <c r="AOV68"/>
      <c r="AOW68"/>
      <c r="AOX68"/>
      <c r="AOY68"/>
      <c r="AOZ68"/>
      <c r="APA68"/>
      <c r="APB68"/>
      <c r="APC68"/>
      <c r="APD68"/>
      <c r="APE68"/>
      <c r="APF68"/>
      <c r="APG68"/>
      <c r="APH68"/>
      <c r="API68"/>
      <c r="APJ68"/>
      <c r="APK68"/>
      <c r="APL68"/>
      <c r="APM68"/>
      <c r="APN68"/>
      <c r="APO68"/>
      <c r="APP68"/>
      <c r="APQ68"/>
      <c r="APR68"/>
      <c r="APS68"/>
      <c r="APT68"/>
      <c r="APU68"/>
      <c r="APV68"/>
      <c r="APW68"/>
      <c r="APX68"/>
      <c r="APY68"/>
      <c r="APZ68"/>
      <c r="AQA68"/>
      <c r="AQB68"/>
      <c r="AQC68"/>
      <c r="AQD68"/>
      <c r="AQE68"/>
      <c r="AQF68"/>
      <c r="AQG68"/>
      <c r="AQH68"/>
      <c r="AQI68"/>
      <c r="AQJ68"/>
      <c r="AQK68"/>
      <c r="AQL68"/>
      <c r="AQM68"/>
      <c r="AQN68"/>
      <c r="AQO68"/>
      <c r="AQP68"/>
      <c r="AQQ68"/>
      <c r="AQR68"/>
      <c r="AQS68"/>
      <c r="AQT68"/>
      <c r="AQU68"/>
      <c r="AQV68"/>
      <c r="AQW68"/>
      <c r="AQX68"/>
      <c r="AQY68"/>
      <c r="AQZ68"/>
      <c r="ARA68"/>
      <c r="ARB68"/>
      <c r="ARC68"/>
      <c r="ARD68"/>
      <c r="ARE68"/>
      <c r="ARF68"/>
      <c r="ARG68"/>
      <c r="ARH68"/>
      <c r="ARI68"/>
      <c r="ARJ68"/>
      <c r="ARK68"/>
      <c r="ARL68"/>
      <c r="ARM68"/>
      <c r="ARN68"/>
      <c r="ARO68"/>
      <c r="ARP68"/>
      <c r="ARQ68"/>
      <c r="ARR68"/>
      <c r="ARS68"/>
      <c r="ART68"/>
      <c r="ARU68"/>
      <c r="ARV68"/>
      <c r="ARW68"/>
      <c r="ARX68"/>
      <c r="ARY68"/>
      <c r="ARZ68"/>
      <c r="ASA68"/>
      <c r="ASB68"/>
      <c r="ASC68"/>
      <c r="ASD68"/>
      <c r="ASE68"/>
      <c r="ASF68"/>
      <c r="ASG68"/>
      <c r="ASH68"/>
      <c r="ASI68"/>
      <c r="ASJ68"/>
      <c r="ASK68"/>
      <c r="ASL68"/>
      <c r="ASM68"/>
      <c r="ASN68"/>
      <c r="ASO68"/>
      <c r="ASP68"/>
      <c r="ASQ68"/>
      <c r="ASR68"/>
      <c r="ASS68"/>
      <c r="AST68"/>
      <c r="ASU68"/>
      <c r="ASV68"/>
      <c r="ASW68"/>
      <c r="ASX68"/>
      <c r="ASY68"/>
      <c r="ASZ68"/>
      <c r="ATA68"/>
      <c r="ATB68"/>
      <c r="ATC68"/>
      <c r="ATD68"/>
      <c r="ATE68"/>
      <c r="ATF68"/>
      <c r="ATG68"/>
      <c r="ATH68"/>
      <c r="ATI68"/>
      <c r="ATJ68"/>
      <c r="ATK68"/>
      <c r="ATL68"/>
      <c r="ATM68"/>
      <c r="ATN68"/>
      <c r="ATO68"/>
      <c r="ATP68"/>
      <c r="ATQ68"/>
      <c r="ATR68"/>
      <c r="ATS68"/>
      <c r="ATT68"/>
      <c r="ATU68"/>
      <c r="ATV68"/>
      <c r="ATW68"/>
      <c r="ATX68"/>
      <c r="ATY68"/>
      <c r="ATZ68"/>
      <c r="AUA68"/>
      <c r="AUB68"/>
      <c r="AUC68"/>
      <c r="AUD68"/>
      <c r="AUE68"/>
      <c r="AUF68"/>
      <c r="AUG68"/>
      <c r="AUH68"/>
      <c r="AUI68"/>
      <c r="AUJ68"/>
      <c r="AUK68"/>
      <c r="AUL68"/>
      <c r="AUM68"/>
      <c r="AUN68"/>
      <c r="AUO68"/>
      <c r="AUP68"/>
      <c r="AUQ68"/>
      <c r="AUR68"/>
      <c r="AUS68"/>
      <c r="AUT68"/>
      <c r="AUU68"/>
      <c r="AUV68"/>
      <c r="AUW68"/>
      <c r="AUX68"/>
      <c r="AUY68"/>
      <c r="AUZ68"/>
      <c r="AVA68"/>
      <c r="AVB68"/>
      <c r="AVC68"/>
      <c r="AVD68"/>
      <c r="AVE68"/>
      <c r="AVF68"/>
      <c r="AVG68"/>
      <c r="AVH68"/>
      <c r="AVI68"/>
      <c r="AVJ68"/>
      <c r="AVK68"/>
      <c r="AVL68"/>
      <c r="AVM68"/>
      <c r="AVN68"/>
      <c r="AVO68"/>
      <c r="AVP68"/>
      <c r="AVQ68"/>
      <c r="AVR68"/>
      <c r="AVS68"/>
      <c r="AVT68"/>
      <c r="AVU68"/>
      <c r="AVV68"/>
      <c r="AVW68"/>
      <c r="AVX68"/>
      <c r="AVY68"/>
      <c r="AVZ68"/>
      <c r="AWA68"/>
      <c r="AWB68"/>
      <c r="AWC68"/>
      <c r="AWD68"/>
      <c r="AWE68"/>
      <c r="AWF68"/>
      <c r="AWG68"/>
      <c r="AWH68"/>
      <c r="AWI68"/>
      <c r="AWJ68"/>
      <c r="AWK68"/>
      <c r="AWL68"/>
      <c r="AWM68"/>
      <c r="AWN68"/>
      <c r="AWO68"/>
      <c r="AWP68"/>
      <c r="AWQ68"/>
      <c r="AWR68"/>
      <c r="AWS68"/>
    </row>
    <row r="69" spans="1:1293" s="54" customFormat="1" ht="15" customHeight="1" x14ac:dyDescent="0.2">
      <c r="A69" s="270"/>
      <c r="B69" s="274" t="s">
        <v>109</v>
      </c>
      <c r="C69" s="179"/>
      <c r="D69" s="275" t="s">
        <v>110</v>
      </c>
      <c r="E69" s="268">
        <v>14689.68</v>
      </c>
      <c r="F69" s="268">
        <v>0</v>
      </c>
      <c r="G69" s="268">
        <v>10948.1</v>
      </c>
      <c r="H69" s="268">
        <f t="shared" si="16"/>
        <v>74.529193283992569</v>
      </c>
      <c r="I69" s="269">
        <v>0</v>
      </c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  <c r="RG69"/>
      <c r="RH69"/>
      <c r="RI69"/>
      <c r="RJ69"/>
      <c r="RK69"/>
      <c r="RL69"/>
      <c r="RM69"/>
      <c r="RN69"/>
      <c r="RO69"/>
      <c r="RP69"/>
      <c r="RQ69"/>
      <c r="RR69"/>
      <c r="RS69"/>
      <c r="RT69"/>
      <c r="RU69"/>
      <c r="RV69"/>
      <c r="RW69"/>
      <c r="RX69"/>
      <c r="RY69"/>
      <c r="RZ69"/>
      <c r="SA69"/>
      <c r="SB69"/>
      <c r="SC69"/>
      <c r="SD69"/>
      <c r="SE69"/>
      <c r="SF69"/>
      <c r="SG69"/>
      <c r="SH69"/>
      <c r="SI69"/>
      <c r="SJ69"/>
      <c r="SK69"/>
      <c r="SL69"/>
      <c r="SM69"/>
      <c r="SN69"/>
      <c r="SO69"/>
      <c r="SP69"/>
      <c r="SQ69"/>
      <c r="SR69"/>
      <c r="SS69"/>
      <c r="ST69"/>
      <c r="SU69"/>
      <c r="SV69"/>
      <c r="SW69"/>
      <c r="SX69"/>
      <c r="SY69"/>
      <c r="SZ69"/>
      <c r="TA69"/>
      <c r="TB69"/>
      <c r="TC69"/>
      <c r="TD69"/>
      <c r="TE69"/>
      <c r="TF69"/>
      <c r="TG69"/>
      <c r="TH69"/>
      <c r="TI69"/>
      <c r="TJ69"/>
      <c r="TK69"/>
      <c r="TL69"/>
      <c r="TM69"/>
      <c r="TN69"/>
      <c r="TO69"/>
      <c r="TP69"/>
      <c r="TQ69"/>
      <c r="TR69"/>
      <c r="TS69"/>
      <c r="TT69"/>
      <c r="TU69"/>
      <c r="TV69"/>
      <c r="TW69"/>
      <c r="TX69"/>
      <c r="TY69"/>
      <c r="TZ69"/>
      <c r="UA69"/>
      <c r="UB69"/>
      <c r="UC69"/>
      <c r="UD69"/>
      <c r="UE69"/>
      <c r="UF69"/>
      <c r="UG69"/>
      <c r="UH69"/>
      <c r="UI69"/>
      <c r="UJ69"/>
      <c r="UK69"/>
      <c r="UL69"/>
      <c r="UM69"/>
      <c r="UN69"/>
      <c r="UO69"/>
      <c r="UP69"/>
      <c r="UQ69"/>
      <c r="UR69"/>
      <c r="US69"/>
      <c r="UT69"/>
      <c r="UU69"/>
      <c r="UV69"/>
      <c r="UW69"/>
      <c r="UX69"/>
      <c r="UY69"/>
      <c r="UZ69"/>
      <c r="VA69"/>
      <c r="VB69"/>
      <c r="VC69"/>
      <c r="VD69"/>
      <c r="VE69"/>
      <c r="VF69"/>
      <c r="VG69"/>
      <c r="VH69"/>
      <c r="VI69"/>
      <c r="VJ69"/>
      <c r="VK69"/>
      <c r="VL69"/>
      <c r="VM69"/>
      <c r="VN69"/>
      <c r="VO69"/>
      <c r="VP69"/>
      <c r="VQ69"/>
      <c r="VR69"/>
      <c r="VS69"/>
      <c r="VT69"/>
      <c r="VU69"/>
      <c r="VV69"/>
      <c r="VW69"/>
      <c r="VX69"/>
      <c r="VY69"/>
      <c r="VZ69"/>
      <c r="WA69"/>
      <c r="WB69"/>
      <c r="WC69"/>
      <c r="WD69"/>
      <c r="WE69"/>
      <c r="WF69"/>
      <c r="WG69"/>
      <c r="WH69"/>
      <c r="WI69"/>
      <c r="WJ69"/>
      <c r="WK69"/>
      <c r="WL69"/>
      <c r="WM69"/>
      <c r="WN69"/>
      <c r="WO69"/>
      <c r="WP69"/>
      <c r="WQ69"/>
      <c r="WR69"/>
      <c r="WS69"/>
      <c r="WT69"/>
      <c r="WU69"/>
      <c r="WV69"/>
      <c r="WW69"/>
      <c r="WX69"/>
      <c r="WY69"/>
      <c r="WZ69"/>
      <c r="XA69"/>
      <c r="XB69"/>
      <c r="XC69"/>
      <c r="XD69"/>
      <c r="XE69"/>
      <c r="XF69"/>
      <c r="XG69"/>
      <c r="XH69"/>
      <c r="XI69"/>
      <c r="XJ69"/>
      <c r="XK69"/>
      <c r="XL69"/>
      <c r="XM69"/>
      <c r="XN69"/>
      <c r="XO69"/>
      <c r="XP69"/>
      <c r="XQ69"/>
      <c r="XR69"/>
      <c r="XS69"/>
      <c r="XT69"/>
      <c r="XU69"/>
      <c r="XV69"/>
      <c r="XW69"/>
      <c r="XX69"/>
      <c r="XY69"/>
      <c r="XZ69"/>
      <c r="YA69"/>
      <c r="YB69"/>
      <c r="YC69"/>
      <c r="YD69"/>
      <c r="YE69"/>
      <c r="YF69"/>
      <c r="YG69"/>
      <c r="YH69"/>
      <c r="YI69"/>
      <c r="YJ69"/>
      <c r="YK69"/>
      <c r="YL69"/>
      <c r="YM69"/>
      <c r="YN69"/>
      <c r="YO69"/>
      <c r="YP69"/>
      <c r="YQ69"/>
      <c r="YR69"/>
      <c r="YS69"/>
      <c r="YT69"/>
      <c r="YU69"/>
      <c r="YV69"/>
      <c r="YW69"/>
      <c r="YX69"/>
      <c r="YY69"/>
      <c r="YZ69"/>
      <c r="ZA69"/>
      <c r="ZB69"/>
      <c r="ZC69"/>
      <c r="ZD69"/>
      <c r="ZE69"/>
      <c r="ZF69"/>
      <c r="ZG69"/>
      <c r="ZH69"/>
      <c r="ZI69"/>
      <c r="ZJ69"/>
      <c r="ZK69"/>
      <c r="ZL69"/>
      <c r="ZM69"/>
      <c r="ZN69"/>
      <c r="ZO69"/>
      <c r="ZP69"/>
      <c r="ZQ69"/>
      <c r="ZR69"/>
      <c r="ZS69"/>
      <c r="ZT69"/>
      <c r="ZU69"/>
      <c r="ZV69"/>
      <c r="ZW69"/>
      <c r="ZX69"/>
      <c r="ZY69"/>
      <c r="ZZ69"/>
      <c r="AAA69"/>
      <c r="AAB69"/>
      <c r="AAC69"/>
      <c r="AAD69"/>
      <c r="AAE69"/>
      <c r="AAF69"/>
      <c r="AAG69"/>
      <c r="AAH69"/>
      <c r="AAI69"/>
      <c r="AAJ69"/>
      <c r="AAK69"/>
      <c r="AAL69"/>
      <c r="AAM69"/>
      <c r="AAN69"/>
      <c r="AAO69"/>
      <c r="AAP69"/>
      <c r="AAQ69"/>
      <c r="AAR69"/>
      <c r="AAS69"/>
      <c r="AAT69"/>
      <c r="AAU69"/>
      <c r="AAV69"/>
      <c r="AAW69"/>
      <c r="AAX69"/>
      <c r="AAY69"/>
      <c r="AAZ69"/>
      <c r="ABA69"/>
      <c r="ABB69"/>
      <c r="ABC69"/>
      <c r="ABD69"/>
      <c r="ABE69"/>
      <c r="ABF69"/>
      <c r="ABG69"/>
      <c r="ABH69"/>
      <c r="ABI69"/>
      <c r="ABJ69"/>
      <c r="ABK69"/>
      <c r="ABL69"/>
      <c r="ABM69"/>
      <c r="ABN69"/>
      <c r="ABO69"/>
      <c r="ABP69"/>
      <c r="ABQ69"/>
      <c r="ABR69"/>
      <c r="ABS69"/>
      <c r="ABT69"/>
      <c r="ABU69"/>
      <c r="ABV69"/>
      <c r="ABW69"/>
      <c r="ABX69"/>
      <c r="ABY69"/>
      <c r="ABZ69"/>
      <c r="ACA69"/>
      <c r="ACB69"/>
      <c r="ACC69"/>
      <c r="ACD69"/>
      <c r="ACE69"/>
      <c r="ACF69"/>
      <c r="ACG69"/>
      <c r="ACH69"/>
      <c r="ACI69"/>
      <c r="ACJ69"/>
      <c r="ACK69"/>
      <c r="ACL69"/>
      <c r="ACM69"/>
      <c r="ACN69"/>
      <c r="ACO69"/>
      <c r="ACP69"/>
      <c r="ACQ69"/>
      <c r="ACR69"/>
      <c r="ACS69"/>
      <c r="ACT69"/>
      <c r="ACU69"/>
      <c r="ACV69"/>
      <c r="ACW69"/>
      <c r="ACX69"/>
      <c r="ACY69"/>
      <c r="ACZ69"/>
      <c r="ADA69"/>
      <c r="ADB69"/>
      <c r="ADC69"/>
      <c r="ADD69"/>
      <c r="ADE69"/>
      <c r="ADF69"/>
      <c r="ADG69"/>
      <c r="ADH69"/>
      <c r="ADI69"/>
      <c r="ADJ69"/>
      <c r="ADK69"/>
      <c r="ADL69"/>
      <c r="ADM69"/>
      <c r="ADN69"/>
      <c r="ADO69"/>
      <c r="ADP69"/>
      <c r="ADQ69"/>
      <c r="ADR69"/>
      <c r="ADS69"/>
      <c r="ADT69"/>
      <c r="ADU69"/>
      <c r="ADV69"/>
      <c r="ADW69"/>
      <c r="ADX69"/>
      <c r="ADY69"/>
      <c r="ADZ69"/>
      <c r="AEA69"/>
      <c r="AEB69"/>
      <c r="AEC69"/>
      <c r="AED69"/>
      <c r="AEE69"/>
      <c r="AEF69"/>
      <c r="AEG69"/>
      <c r="AEH69"/>
      <c r="AEI69"/>
      <c r="AEJ69"/>
      <c r="AEK69"/>
      <c r="AEL69"/>
      <c r="AEM69"/>
      <c r="AEN69"/>
      <c r="AEO69"/>
      <c r="AEP69"/>
      <c r="AEQ69"/>
      <c r="AER69"/>
      <c r="AES69"/>
      <c r="AET69"/>
      <c r="AEU69"/>
      <c r="AEV69"/>
      <c r="AEW69"/>
      <c r="AEX69"/>
      <c r="AEY69"/>
      <c r="AEZ69"/>
      <c r="AFA69"/>
      <c r="AFB69"/>
      <c r="AFC69"/>
      <c r="AFD69"/>
      <c r="AFE69"/>
      <c r="AFF69"/>
      <c r="AFG69"/>
      <c r="AFH69"/>
      <c r="AFI69"/>
      <c r="AFJ69"/>
      <c r="AFK69"/>
      <c r="AFL69"/>
      <c r="AFM69"/>
      <c r="AFN69"/>
      <c r="AFO69"/>
      <c r="AFP69"/>
      <c r="AFQ69"/>
      <c r="AFR69"/>
      <c r="AFS69"/>
      <c r="AFT69"/>
      <c r="AFU69"/>
      <c r="AFV69"/>
      <c r="AFW69"/>
      <c r="AFX69"/>
      <c r="AFY69"/>
      <c r="AFZ69"/>
      <c r="AGA69"/>
      <c r="AGB69"/>
      <c r="AGC69"/>
      <c r="AGD69"/>
      <c r="AGE69"/>
      <c r="AGF69"/>
      <c r="AGG69"/>
      <c r="AGH69"/>
      <c r="AGI69"/>
      <c r="AGJ69"/>
      <c r="AGK69"/>
      <c r="AGL69"/>
      <c r="AGM69"/>
      <c r="AGN69"/>
      <c r="AGO69"/>
      <c r="AGP69"/>
      <c r="AGQ69"/>
      <c r="AGR69"/>
      <c r="AGS69"/>
      <c r="AGT69"/>
      <c r="AGU69"/>
      <c r="AGV69"/>
      <c r="AGW69"/>
      <c r="AGX69"/>
      <c r="AGY69"/>
      <c r="AGZ69"/>
      <c r="AHA69"/>
      <c r="AHB69"/>
      <c r="AHC69"/>
      <c r="AHD69"/>
      <c r="AHE69"/>
      <c r="AHF69"/>
      <c r="AHG69"/>
      <c r="AHH69"/>
      <c r="AHI69"/>
      <c r="AHJ69"/>
      <c r="AHK69"/>
      <c r="AHL69"/>
      <c r="AHM69"/>
      <c r="AHN69"/>
      <c r="AHO69"/>
      <c r="AHP69"/>
      <c r="AHQ69"/>
      <c r="AHR69"/>
      <c r="AHS69"/>
      <c r="AHT69"/>
      <c r="AHU69"/>
      <c r="AHV69"/>
      <c r="AHW69"/>
      <c r="AHX69"/>
      <c r="AHY69"/>
      <c r="AHZ69"/>
      <c r="AIA69"/>
      <c r="AIB69"/>
      <c r="AIC69"/>
      <c r="AID69"/>
      <c r="AIE69"/>
      <c r="AIF69"/>
      <c r="AIG69"/>
      <c r="AIH69"/>
      <c r="AII69"/>
      <c r="AIJ69"/>
      <c r="AIK69"/>
      <c r="AIL69"/>
      <c r="AIM69"/>
      <c r="AIN69"/>
      <c r="AIO69"/>
      <c r="AIP69"/>
      <c r="AIQ69"/>
      <c r="AIR69"/>
      <c r="AIS69"/>
      <c r="AIT69"/>
      <c r="AIU69"/>
      <c r="AIV69"/>
      <c r="AIW69"/>
      <c r="AIX69"/>
      <c r="AIY69"/>
      <c r="AIZ69"/>
      <c r="AJA69"/>
      <c r="AJB69"/>
      <c r="AJC69"/>
      <c r="AJD69"/>
      <c r="AJE69"/>
      <c r="AJF69"/>
      <c r="AJG69"/>
      <c r="AJH69"/>
      <c r="AJI69"/>
      <c r="AJJ69"/>
      <c r="AJK69"/>
      <c r="AJL69"/>
      <c r="AJM69"/>
      <c r="AJN69"/>
      <c r="AJO69"/>
      <c r="AJP69"/>
      <c r="AJQ69"/>
      <c r="AJR69"/>
      <c r="AJS69"/>
      <c r="AJT69"/>
      <c r="AJU69"/>
      <c r="AJV69"/>
      <c r="AJW69"/>
      <c r="AJX69"/>
      <c r="AJY69"/>
      <c r="AJZ69"/>
      <c r="AKA69"/>
      <c r="AKB69"/>
      <c r="AKC69"/>
      <c r="AKD69"/>
      <c r="AKE69"/>
      <c r="AKF69"/>
      <c r="AKG69"/>
      <c r="AKH69"/>
      <c r="AKI69"/>
      <c r="AKJ69"/>
      <c r="AKK69"/>
      <c r="AKL69"/>
      <c r="AKM69"/>
      <c r="AKN69"/>
      <c r="AKO69"/>
      <c r="AKP69"/>
      <c r="AKQ69"/>
      <c r="AKR69"/>
      <c r="AKS69"/>
      <c r="AKT69"/>
      <c r="AKU69"/>
      <c r="AKV69"/>
      <c r="AKW69"/>
      <c r="AKX69"/>
      <c r="AKY69"/>
      <c r="AKZ69"/>
      <c r="ALA69"/>
      <c r="ALB69"/>
      <c r="ALC69"/>
      <c r="ALD69"/>
      <c r="ALE69"/>
      <c r="ALF69"/>
      <c r="ALG69"/>
      <c r="ALH69"/>
      <c r="ALI69"/>
      <c r="ALJ69"/>
      <c r="ALK69"/>
      <c r="ALL69"/>
      <c r="ALM69"/>
      <c r="ALN69"/>
      <c r="ALO69"/>
      <c r="ALP69"/>
      <c r="ALQ69"/>
      <c r="ALR69"/>
      <c r="ALS69"/>
      <c r="ALT69"/>
      <c r="ALU69"/>
      <c r="ALV69"/>
      <c r="ALW69"/>
      <c r="ALX69"/>
      <c r="ALY69"/>
      <c r="ALZ69"/>
      <c r="AMA69"/>
      <c r="AMB69"/>
      <c r="AMC69"/>
      <c r="AMD69"/>
      <c r="AME69"/>
      <c r="AMF69"/>
      <c r="AMG69"/>
      <c r="AMH69"/>
      <c r="AMI69"/>
      <c r="AMJ69"/>
      <c r="AMK69"/>
      <c r="AML69"/>
      <c r="AMM69"/>
      <c r="AMN69"/>
      <c r="AMO69"/>
      <c r="AMP69"/>
      <c r="AMQ69"/>
      <c r="AMR69"/>
      <c r="AMS69"/>
      <c r="AMT69"/>
      <c r="AMU69"/>
      <c r="AMV69"/>
      <c r="AMW69"/>
      <c r="AMX69"/>
      <c r="AMY69"/>
      <c r="AMZ69"/>
      <c r="ANA69"/>
      <c r="ANB69"/>
      <c r="ANC69"/>
      <c r="AND69"/>
      <c r="ANE69"/>
      <c r="ANF69"/>
      <c r="ANG69"/>
      <c r="ANH69"/>
      <c r="ANI69"/>
      <c r="ANJ69"/>
      <c r="ANK69"/>
      <c r="ANL69"/>
      <c r="ANM69"/>
      <c r="ANN69"/>
      <c r="ANO69"/>
      <c r="ANP69"/>
      <c r="ANQ69"/>
      <c r="ANR69"/>
      <c r="ANS69"/>
      <c r="ANT69"/>
      <c r="ANU69"/>
      <c r="ANV69"/>
      <c r="ANW69"/>
      <c r="ANX69"/>
      <c r="ANY69"/>
      <c r="ANZ69"/>
      <c r="AOA69"/>
      <c r="AOB69"/>
      <c r="AOC69"/>
      <c r="AOD69"/>
      <c r="AOE69"/>
      <c r="AOF69"/>
      <c r="AOG69"/>
      <c r="AOH69"/>
      <c r="AOI69"/>
      <c r="AOJ69"/>
      <c r="AOK69"/>
      <c r="AOL69"/>
      <c r="AOM69"/>
      <c r="AON69"/>
      <c r="AOO69"/>
      <c r="AOP69"/>
      <c r="AOQ69"/>
      <c r="AOR69"/>
      <c r="AOS69"/>
      <c r="AOT69"/>
      <c r="AOU69"/>
      <c r="AOV69"/>
      <c r="AOW69"/>
      <c r="AOX69"/>
      <c r="AOY69"/>
      <c r="AOZ69"/>
      <c r="APA69"/>
      <c r="APB69"/>
      <c r="APC69"/>
      <c r="APD69"/>
      <c r="APE69"/>
      <c r="APF69"/>
      <c r="APG69"/>
      <c r="APH69"/>
      <c r="API69"/>
      <c r="APJ69"/>
      <c r="APK69"/>
      <c r="APL69"/>
      <c r="APM69"/>
      <c r="APN69"/>
      <c r="APO69"/>
      <c r="APP69"/>
      <c r="APQ69"/>
      <c r="APR69"/>
      <c r="APS69"/>
      <c r="APT69"/>
      <c r="APU69"/>
      <c r="APV69"/>
      <c r="APW69"/>
      <c r="APX69"/>
      <c r="APY69"/>
      <c r="APZ69"/>
      <c r="AQA69"/>
      <c r="AQB69"/>
      <c r="AQC69"/>
      <c r="AQD69"/>
      <c r="AQE69"/>
      <c r="AQF69"/>
      <c r="AQG69"/>
      <c r="AQH69"/>
      <c r="AQI69"/>
      <c r="AQJ69"/>
      <c r="AQK69"/>
      <c r="AQL69"/>
      <c r="AQM69"/>
      <c r="AQN69"/>
      <c r="AQO69"/>
      <c r="AQP69"/>
      <c r="AQQ69"/>
      <c r="AQR69"/>
      <c r="AQS69"/>
      <c r="AQT69"/>
      <c r="AQU69"/>
      <c r="AQV69"/>
      <c r="AQW69"/>
      <c r="AQX69"/>
      <c r="AQY69"/>
      <c r="AQZ69"/>
      <c r="ARA69"/>
      <c r="ARB69"/>
      <c r="ARC69"/>
      <c r="ARD69"/>
      <c r="ARE69"/>
      <c r="ARF69"/>
      <c r="ARG69"/>
      <c r="ARH69"/>
      <c r="ARI69"/>
      <c r="ARJ69"/>
      <c r="ARK69"/>
      <c r="ARL69"/>
      <c r="ARM69"/>
      <c r="ARN69"/>
      <c r="ARO69"/>
      <c r="ARP69"/>
      <c r="ARQ69"/>
      <c r="ARR69"/>
      <c r="ARS69"/>
      <c r="ART69"/>
      <c r="ARU69"/>
      <c r="ARV69"/>
      <c r="ARW69"/>
      <c r="ARX69"/>
      <c r="ARY69"/>
      <c r="ARZ69"/>
      <c r="ASA69"/>
      <c r="ASB69"/>
      <c r="ASC69"/>
      <c r="ASD69"/>
      <c r="ASE69"/>
      <c r="ASF69"/>
      <c r="ASG69"/>
      <c r="ASH69"/>
      <c r="ASI69"/>
      <c r="ASJ69"/>
      <c r="ASK69"/>
      <c r="ASL69"/>
      <c r="ASM69"/>
      <c r="ASN69"/>
      <c r="ASO69"/>
      <c r="ASP69"/>
      <c r="ASQ69"/>
      <c r="ASR69"/>
      <c r="ASS69"/>
      <c r="AST69"/>
      <c r="ASU69"/>
      <c r="ASV69"/>
      <c r="ASW69"/>
      <c r="ASX69"/>
      <c r="ASY69"/>
      <c r="ASZ69"/>
      <c r="ATA69"/>
      <c r="ATB69"/>
      <c r="ATC69"/>
      <c r="ATD69"/>
      <c r="ATE69"/>
      <c r="ATF69"/>
      <c r="ATG69"/>
      <c r="ATH69"/>
      <c r="ATI69"/>
      <c r="ATJ69"/>
      <c r="ATK69"/>
      <c r="ATL69"/>
      <c r="ATM69"/>
      <c r="ATN69"/>
      <c r="ATO69"/>
      <c r="ATP69"/>
      <c r="ATQ69"/>
      <c r="ATR69"/>
      <c r="ATS69"/>
      <c r="ATT69"/>
      <c r="ATU69"/>
      <c r="ATV69"/>
      <c r="ATW69"/>
      <c r="ATX69"/>
      <c r="ATY69"/>
      <c r="ATZ69"/>
      <c r="AUA69"/>
      <c r="AUB69"/>
      <c r="AUC69"/>
      <c r="AUD69"/>
      <c r="AUE69"/>
      <c r="AUF69"/>
      <c r="AUG69"/>
      <c r="AUH69"/>
      <c r="AUI69"/>
      <c r="AUJ69"/>
      <c r="AUK69"/>
      <c r="AUL69"/>
      <c r="AUM69"/>
      <c r="AUN69"/>
      <c r="AUO69"/>
      <c r="AUP69"/>
      <c r="AUQ69"/>
      <c r="AUR69"/>
      <c r="AUS69"/>
      <c r="AUT69"/>
      <c r="AUU69"/>
      <c r="AUV69"/>
      <c r="AUW69"/>
      <c r="AUX69"/>
      <c r="AUY69"/>
      <c r="AUZ69"/>
      <c r="AVA69"/>
      <c r="AVB69"/>
      <c r="AVC69"/>
      <c r="AVD69"/>
      <c r="AVE69"/>
      <c r="AVF69"/>
      <c r="AVG69"/>
      <c r="AVH69"/>
      <c r="AVI69"/>
      <c r="AVJ69"/>
      <c r="AVK69"/>
      <c r="AVL69"/>
      <c r="AVM69"/>
      <c r="AVN69"/>
      <c r="AVO69"/>
      <c r="AVP69"/>
      <c r="AVQ69"/>
      <c r="AVR69"/>
      <c r="AVS69"/>
      <c r="AVT69"/>
      <c r="AVU69"/>
      <c r="AVV69"/>
      <c r="AVW69"/>
      <c r="AVX69"/>
      <c r="AVY69"/>
      <c r="AVZ69"/>
      <c r="AWA69"/>
      <c r="AWB69"/>
      <c r="AWC69"/>
      <c r="AWD69"/>
      <c r="AWE69"/>
      <c r="AWF69"/>
      <c r="AWG69"/>
      <c r="AWH69"/>
      <c r="AWI69"/>
      <c r="AWJ69"/>
      <c r="AWK69"/>
      <c r="AWL69"/>
      <c r="AWM69"/>
      <c r="AWN69"/>
      <c r="AWO69"/>
      <c r="AWP69"/>
      <c r="AWQ69"/>
      <c r="AWR69"/>
      <c r="AWS69"/>
    </row>
    <row r="70" spans="1:1293" s="54" customFormat="1" ht="15" customHeight="1" x14ac:dyDescent="0.2">
      <c r="A70" s="270"/>
      <c r="B70" s="274" t="s">
        <v>111</v>
      </c>
      <c r="C70" s="179"/>
      <c r="D70" s="275" t="s">
        <v>112</v>
      </c>
      <c r="E70" s="268">
        <v>15963.4</v>
      </c>
      <c r="F70" s="268">
        <v>0</v>
      </c>
      <c r="G70" s="268">
        <v>10676.81</v>
      </c>
      <c r="H70" s="268">
        <f t="shared" si="16"/>
        <v>66.883057494017564</v>
      </c>
      <c r="I70" s="269">
        <v>0</v>
      </c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  <c r="RG70"/>
      <c r="RH70"/>
      <c r="RI70"/>
      <c r="RJ70"/>
      <c r="RK70"/>
      <c r="RL70"/>
      <c r="RM70"/>
      <c r="RN70"/>
      <c r="RO70"/>
      <c r="RP70"/>
      <c r="RQ70"/>
      <c r="RR70"/>
      <c r="RS70"/>
      <c r="RT70"/>
      <c r="RU70"/>
      <c r="RV70"/>
      <c r="RW70"/>
      <c r="RX70"/>
      <c r="RY70"/>
      <c r="RZ70"/>
      <c r="SA70"/>
      <c r="SB70"/>
      <c r="SC70"/>
      <c r="SD70"/>
      <c r="SE70"/>
      <c r="SF70"/>
      <c r="SG70"/>
      <c r="SH70"/>
      <c r="SI70"/>
      <c r="SJ70"/>
      <c r="SK70"/>
      <c r="SL70"/>
      <c r="SM70"/>
      <c r="SN70"/>
      <c r="SO70"/>
      <c r="SP70"/>
      <c r="SQ70"/>
      <c r="SR70"/>
      <c r="SS70"/>
      <c r="ST70"/>
      <c r="SU70"/>
      <c r="SV70"/>
      <c r="SW70"/>
      <c r="SX70"/>
      <c r="SY70"/>
      <c r="SZ70"/>
      <c r="TA70"/>
      <c r="TB70"/>
      <c r="TC70"/>
      <c r="TD70"/>
      <c r="TE70"/>
      <c r="TF70"/>
      <c r="TG70"/>
      <c r="TH70"/>
      <c r="TI70"/>
      <c r="TJ70"/>
      <c r="TK70"/>
      <c r="TL70"/>
      <c r="TM70"/>
      <c r="TN70"/>
      <c r="TO70"/>
      <c r="TP70"/>
      <c r="TQ70"/>
      <c r="TR70"/>
      <c r="TS70"/>
      <c r="TT70"/>
      <c r="TU70"/>
      <c r="TV70"/>
      <c r="TW70"/>
      <c r="TX70"/>
      <c r="TY70"/>
      <c r="TZ70"/>
      <c r="UA70"/>
      <c r="UB70"/>
      <c r="UC70"/>
      <c r="UD70"/>
      <c r="UE70"/>
      <c r="UF70"/>
      <c r="UG70"/>
      <c r="UH70"/>
      <c r="UI70"/>
      <c r="UJ70"/>
      <c r="UK70"/>
      <c r="UL70"/>
      <c r="UM70"/>
      <c r="UN70"/>
      <c r="UO70"/>
      <c r="UP70"/>
      <c r="UQ70"/>
      <c r="UR70"/>
      <c r="US70"/>
      <c r="UT70"/>
      <c r="UU70"/>
      <c r="UV70"/>
      <c r="UW70"/>
      <c r="UX70"/>
      <c r="UY70"/>
      <c r="UZ70"/>
      <c r="VA70"/>
      <c r="VB70"/>
      <c r="VC70"/>
      <c r="VD70"/>
      <c r="VE70"/>
      <c r="VF70"/>
      <c r="VG70"/>
      <c r="VH70"/>
      <c r="VI70"/>
      <c r="VJ70"/>
      <c r="VK70"/>
      <c r="VL70"/>
      <c r="VM70"/>
      <c r="VN70"/>
      <c r="VO70"/>
      <c r="VP70"/>
      <c r="VQ70"/>
      <c r="VR70"/>
      <c r="VS70"/>
      <c r="VT70"/>
      <c r="VU70"/>
      <c r="VV70"/>
      <c r="VW70"/>
      <c r="VX70"/>
      <c r="VY70"/>
      <c r="VZ70"/>
      <c r="WA70"/>
      <c r="WB70"/>
      <c r="WC70"/>
      <c r="WD70"/>
      <c r="WE70"/>
      <c r="WF70"/>
      <c r="WG70"/>
      <c r="WH70"/>
      <c r="WI70"/>
      <c r="WJ70"/>
      <c r="WK70"/>
      <c r="WL70"/>
      <c r="WM70"/>
      <c r="WN70"/>
      <c r="WO70"/>
      <c r="WP70"/>
      <c r="WQ70"/>
      <c r="WR70"/>
      <c r="WS70"/>
      <c r="WT70"/>
      <c r="WU70"/>
      <c r="WV70"/>
      <c r="WW70"/>
      <c r="WX70"/>
      <c r="WY70"/>
      <c r="WZ70"/>
      <c r="XA70"/>
      <c r="XB70"/>
      <c r="XC70"/>
      <c r="XD70"/>
      <c r="XE70"/>
      <c r="XF70"/>
      <c r="XG70"/>
      <c r="XH70"/>
      <c r="XI70"/>
      <c r="XJ70"/>
      <c r="XK70"/>
      <c r="XL70"/>
      <c r="XM70"/>
      <c r="XN70"/>
      <c r="XO70"/>
      <c r="XP70"/>
      <c r="XQ70"/>
      <c r="XR70"/>
      <c r="XS70"/>
      <c r="XT70"/>
      <c r="XU70"/>
      <c r="XV70"/>
      <c r="XW70"/>
      <c r="XX70"/>
      <c r="XY70"/>
      <c r="XZ70"/>
      <c r="YA70"/>
      <c r="YB70"/>
      <c r="YC70"/>
      <c r="YD70"/>
      <c r="YE70"/>
      <c r="YF70"/>
      <c r="YG70"/>
      <c r="YH70"/>
      <c r="YI70"/>
      <c r="YJ70"/>
      <c r="YK70"/>
      <c r="YL70"/>
      <c r="YM70"/>
      <c r="YN70"/>
      <c r="YO70"/>
      <c r="YP70"/>
      <c r="YQ70"/>
      <c r="YR70"/>
      <c r="YS70"/>
      <c r="YT70"/>
      <c r="YU70"/>
      <c r="YV70"/>
      <c r="YW70"/>
      <c r="YX70"/>
      <c r="YY70"/>
      <c r="YZ70"/>
      <c r="ZA70"/>
      <c r="ZB70"/>
      <c r="ZC70"/>
      <c r="ZD70"/>
      <c r="ZE70"/>
      <c r="ZF70"/>
      <c r="ZG70"/>
      <c r="ZH70"/>
      <c r="ZI70"/>
      <c r="ZJ70"/>
      <c r="ZK70"/>
      <c r="ZL70"/>
      <c r="ZM70"/>
      <c r="ZN70"/>
      <c r="ZO70"/>
      <c r="ZP70"/>
      <c r="ZQ70"/>
      <c r="ZR70"/>
      <c r="ZS70"/>
      <c r="ZT70"/>
      <c r="ZU70"/>
      <c r="ZV70"/>
      <c r="ZW70"/>
      <c r="ZX70"/>
      <c r="ZY70"/>
      <c r="ZZ70"/>
      <c r="AAA70"/>
      <c r="AAB70"/>
      <c r="AAC70"/>
      <c r="AAD70"/>
      <c r="AAE70"/>
      <c r="AAF70"/>
      <c r="AAG70"/>
      <c r="AAH70"/>
      <c r="AAI70"/>
      <c r="AAJ70"/>
      <c r="AAK70"/>
      <c r="AAL70"/>
      <c r="AAM70"/>
      <c r="AAN70"/>
      <c r="AAO70"/>
      <c r="AAP70"/>
      <c r="AAQ70"/>
      <c r="AAR70"/>
      <c r="AAS70"/>
      <c r="AAT70"/>
      <c r="AAU70"/>
      <c r="AAV70"/>
      <c r="AAW70"/>
      <c r="AAX70"/>
      <c r="AAY70"/>
      <c r="AAZ70"/>
      <c r="ABA70"/>
      <c r="ABB70"/>
      <c r="ABC70"/>
      <c r="ABD70"/>
      <c r="ABE70"/>
      <c r="ABF70"/>
      <c r="ABG70"/>
      <c r="ABH70"/>
      <c r="ABI70"/>
      <c r="ABJ70"/>
      <c r="ABK70"/>
      <c r="ABL70"/>
      <c r="ABM70"/>
      <c r="ABN70"/>
      <c r="ABO70"/>
      <c r="ABP70"/>
      <c r="ABQ70"/>
      <c r="ABR70"/>
      <c r="ABS70"/>
      <c r="ABT70"/>
      <c r="ABU70"/>
      <c r="ABV70"/>
      <c r="ABW70"/>
      <c r="ABX70"/>
      <c r="ABY70"/>
      <c r="ABZ70"/>
      <c r="ACA70"/>
      <c r="ACB70"/>
      <c r="ACC70"/>
      <c r="ACD70"/>
      <c r="ACE70"/>
      <c r="ACF70"/>
      <c r="ACG70"/>
      <c r="ACH70"/>
      <c r="ACI70"/>
      <c r="ACJ70"/>
      <c r="ACK70"/>
      <c r="ACL70"/>
      <c r="ACM70"/>
      <c r="ACN70"/>
      <c r="ACO70"/>
      <c r="ACP70"/>
      <c r="ACQ70"/>
      <c r="ACR70"/>
      <c r="ACS70"/>
      <c r="ACT70"/>
      <c r="ACU70"/>
      <c r="ACV70"/>
      <c r="ACW70"/>
      <c r="ACX70"/>
      <c r="ACY70"/>
      <c r="ACZ70"/>
      <c r="ADA70"/>
      <c r="ADB70"/>
      <c r="ADC70"/>
      <c r="ADD70"/>
      <c r="ADE70"/>
      <c r="ADF70"/>
      <c r="ADG70"/>
      <c r="ADH70"/>
      <c r="ADI70"/>
      <c r="ADJ70"/>
      <c r="ADK70"/>
      <c r="ADL70"/>
      <c r="ADM70"/>
      <c r="ADN70"/>
      <c r="ADO70"/>
      <c r="ADP70"/>
      <c r="ADQ70"/>
      <c r="ADR70"/>
      <c r="ADS70"/>
      <c r="ADT70"/>
      <c r="ADU70"/>
      <c r="ADV70"/>
      <c r="ADW70"/>
      <c r="ADX70"/>
      <c r="ADY70"/>
      <c r="ADZ70"/>
      <c r="AEA70"/>
      <c r="AEB70"/>
      <c r="AEC70"/>
      <c r="AED70"/>
      <c r="AEE70"/>
      <c r="AEF70"/>
      <c r="AEG70"/>
      <c r="AEH70"/>
      <c r="AEI70"/>
      <c r="AEJ70"/>
      <c r="AEK70"/>
      <c r="AEL70"/>
      <c r="AEM70"/>
      <c r="AEN70"/>
      <c r="AEO70"/>
      <c r="AEP70"/>
      <c r="AEQ70"/>
      <c r="AER70"/>
      <c r="AES70"/>
      <c r="AET70"/>
      <c r="AEU70"/>
      <c r="AEV70"/>
      <c r="AEW70"/>
      <c r="AEX70"/>
      <c r="AEY70"/>
      <c r="AEZ70"/>
      <c r="AFA70"/>
      <c r="AFB70"/>
      <c r="AFC70"/>
      <c r="AFD70"/>
      <c r="AFE70"/>
      <c r="AFF70"/>
      <c r="AFG70"/>
      <c r="AFH70"/>
      <c r="AFI70"/>
      <c r="AFJ70"/>
      <c r="AFK70"/>
      <c r="AFL70"/>
      <c r="AFM70"/>
      <c r="AFN70"/>
      <c r="AFO70"/>
      <c r="AFP70"/>
      <c r="AFQ70"/>
      <c r="AFR70"/>
      <c r="AFS70"/>
      <c r="AFT70"/>
      <c r="AFU70"/>
      <c r="AFV70"/>
      <c r="AFW70"/>
      <c r="AFX70"/>
      <c r="AFY70"/>
      <c r="AFZ70"/>
      <c r="AGA70"/>
      <c r="AGB70"/>
      <c r="AGC70"/>
      <c r="AGD70"/>
      <c r="AGE70"/>
      <c r="AGF70"/>
      <c r="AGG70"/>
      <c r="AGH70"/>
      <c r="AGI70"/>
      <c r="AGJ70"/>
      <c r="AGK70"/>
      <c r="AGL70"/>
      <c r="AGM70"/>
      <c r="AGN70"/>
      <c r="AGO70"/>
      <c r="AGP70"/>
      <c r="AGQ70"/>
      <c r="AGR70"/>
      <c r="AGS70"/>
      <c r="AGT70"/>
      <c r="AGU70"/>
      <c r="AGV70"/>
      <c r="AGW70"/>
      <c r="AGX70"/>
      <c r="AGY70"/>
      <c r="AGZ70"/>
      <c r="AHA70"/>
      <c r="AHB70"/>
      <c r="AHC70"/>
      <c r="AHD70"/>
      <c r="AHE70"/>
      <c r="AHF70"/>
      <c r="AHG70"/>
      <c r="AHH70"/>
      <c r="AHI70"/>
      <c r="AHJ70"/>
      <c r="AHK70"/>
      <c r="AHL70"/>
      <c r="AHM70"/>
      <c r="AHN70"/>
      <c r="AHO70"/>
      <c r="AHP70"/>
      <c r="AHQ70"/>
      <c r="AHR70"/>
      <c r="AHS70"/>
      <c r="AHT70"/>
      <c r="AHU70"/>
      <c r="AHV70"/>
      <c r="AHW70"/>
      <c r="AHX70"/>
      <c r="AHY70"/>
      <c r="AHZ70"/>
      <c r="AIA70"/>
      <c r="AIB70"/>
      <c r="AIC70"/>
      <c r="AID70"/>
      <c r="AIE70"/>
      <c r="AIF70"/>
      <c r="AIG70"/>
      <c r="AIH70"/>
      <c r="AII70"/>
      <c r="AIJ70"/>
      <c r="AIK70"/>
      <c r="AIL70"/>
      <c r="AIM70"/>
      <c r="AIN70"/>
      <c r="AIO70"/>
      <c r="AIP70"/>
      <c r="AIQ70"/>
      <c r="AIR70"/>
      <c r="AIS70"/>
      <c r="AIT70"/>
      <c r="AIU70"/>
      <c r="AIV70"/>
      <c r="AIW70"/>
      <c r="AIX70"/>
      <c r="AIY70"/>
      <c r="AIZ70"/>
      <c r="AJA70"/>
      <c r="AJB70"/>
      <c r="AJC70"/>
      <c r="AJD70"/>
      <c r="AJE70"/>
      <c r="AJF70"/>
      <c r="AJG70"/>
      <c r="AJH70"/>
      <c r="AJI70"/>
      <c r="AJJ70"/>
      <c r="AJK70"/>
      <c r="AJL70"/>
      <c r="AJM70"/>
      <c r="AJN70"/>
      <c r="AJO70"/>
      <c r="AJP70"/>
      <c r="AJQ70"/>
      <c r="AJR70"/>
      <c r="AJS70"/>
      <c r="AJT70"/>
      <c r="AJU70"/>
      <c r="AJV70"/>
      <c r="AJW70"/>
      <c r="AJX70"/>
      <c r="AJY70"/>
      <c r="AJZ70"/>
      <c r="AKA70"/>
      <c r="AKB70"/>
      <c r="AKC70"/>
      <c r="AKD70"/>
      <c r="AKE70"/>
      <c r="AKF70"/>
      <c r="AKG70"/>
      <c r="AKH70"/>
      <c r="AKI70"/>
      <c r="AKJ70"/>
      <c r="AKK70"/>
      <c r="AKL70"/>
      <c r="AKM70"/>
      <c r="AKN70"/>
      <c r="AKO70"/>
      <c r="AKP70"/>
      <c r="AKQ70"/>
      <c r="AKR70"/>
      <c r="AKS70"/>
      <c r="AKT70"/>
      <c r="AKU70"/>
      <c r="AKV70"/>
      <c r="AKW70"/>
      <c r="AKX70"/>
      <c r="AKY70"/>
      <c r="AKZ70"/>
      <c r="ALA70"/>
      <c r="ALB70"/>
      <c r="ALC70"/>
      <c r="ALD70"/>
      <c r="ALE70"/>
      <c r="ALF70"/>
      <c r="ALG70"/>
      <c r="ALH70"/>
      <c r="ALI70"/>
      <c r="ALJ70"/>
      <c r="ALK70"/>
      <c r="ALL70"/>
      <c r="ALM70"/>
      <c r="ALN70"/>
      <c r="ALO70"/>
      <c r="ALP70"/>
      <c r="ALQ70"/>
      <c r="ALR70"/>
      <c r="ALS70"/>
      <c r="ALT70"/>
      <c r="ALU70"/>
      <c r="ALV70"/>
      <c r="ALW70"/>
      <c r="ALX70"/>
      <c r="ALY70"/>
      <c r="ALZ70"/>
      <c r="AMA70"/>
      <c r="AMB70"/>
      <c r="AMC70"/>
      <c r="AMD70"/>
      <c r="AME70"/>
      <c r="AMF70"/>
      <c r="AMG70"/>
      <c r="AMH70"/>
      <c r="AMI70"/>
      <c r="AMJ70"/>
      <c r="AMK70"/>
      <c r="AML70"/>
      <c r="AMM70"/>
      <c r="AMN70"/>
      <c r="AMO70"/>
      <c r="AMP70"/>
      <c r="AMQ70"/>
      <c r="AMR70"/>
      <c r="AMS70"/>
      <c r="AMT70"/>
      <c r="AMU70"/>
      <c r="AMV70"/>
      <c r="AMW70"/>
      <c r="AMX70"/>
      <c r="AMY70"/>
      <c r="AMZ70"/>
      <c r="ANA70"/>
      <c r="ANB70"/>
      <c r="ANC70"/>
      <c r="AND70"/>
      <c r="ANE70"/>
      <c r="ANF70"/>
      <c r="ANG70"/>
      <c r="ANH70"/>
      <c r="ANI70"/>
      <c r="ANJ70"/>
      <c r="ANK70"/>
      <c r="ANL70"/>
      <c r="ANM70"/>
      <c r="ANN70"/>
      <c r="ANO70"/>
      <c r="ANP70"/>
      <c r="ANQ70"/>
      <c r="ANR70"/>
      <c r="ANS70"/>
      <c r="ANT70"/>
      <c r="ANU70"/>
      <c r="ANV70"/>
      <c r="ANW70"/>
      <c r="ANX70"/>
      <c r="ANY70"/>
      <c r="ANZ70"/>
      <c r="AOA70"/>
      <c r="AOB70"/>
      <c r="AOC70"/>
      <c r="AOD70"/>
      <c r="AOE70"/>
      <c r="AOF70"/>
      <c r="AOG70"/>
      <c r="AOH70"/>
      <c r="AOI70"/>
      <c r="AOJ70"/>
      <c r="AOK70"/>
      <c r="AOL70"/>
      <c r="AOM70"/>
      <c r="AON70"/>
      <c r="AOO70"/>
      <c r="AOP70"/>
      <c r="AOQ70"/>
      <c r="AOR70"/>
      <c r="AOS70"/>
      <c r="AOT70"/>
      <c r="AOU70"/>
      <c r="AOV70"/>
      <c r="AOW70"/>
      <c r="AOX70"/>
      <c r="AOY70"/>
      <c r="AOZ70"/>
      <c r="APA70"/>
      <c r="APB70"/>
      <c r="APC70"/>
      <c r="APD70"/>
      <c r="APE70"/>
      <c r="APF70"/>
      <c r="APG70"/>
      <c r="APH70"/>
      <c r="API70"/>
      <c r="APJ70"/>
      <c r="APK70"/>
      <c r="APL70"/>
      <c r="APM70"/>
      <c r="APN70"/>
      <c r="APO70"/>
      <c r="APP70"/>
      <c r="APQ70"/>
      <c r="APR70"/>
      <c r="APS70"/>
      <c r="APT70"/>
      <c r="APU70"/>
      <c r="APV70"/>
      <c r="APW70"/>
      <c r="APX70"/>
      <c r="APY70"/>
      <c r="APZ70"/>
      <c r="AQA70"/>
      <c r="AQB70"/>
      <c r="AQC70"/>
      <c r="AQD70"/>
      <c r="AQE70"/>
      <c r="AQF70"/>
      <c r="AQG70"/>
      <c r="AQH70"/>
      <c r="AQI70"/>
      <c r="AQJ70"/>
      <c r="AQK70"/>
      <c r="AQL70"/>
      <c r="AQM70"/>
      <c r="AQN70"/>
      <c r="AQO70"/>
      <c r="AQP70"/>
      <c r="AQQ70"/>
      <c r="AQR70"/>
      <c r="AQS70"/>
      <c r="AQT70"/>
      <c r="AQU70"/>
      <c r="AQV70"/>
      <c r="AQW70"/>
      <c r="AQX70"/>
      <c r="AQY70"/>
      <c r="AQZ70"/>
      <c r="ARA70"/>
      <c r="ARB70"/>
      <c r="ARC70"/>
      <c r="ARD70"/>
      <c r="ARE70"/>
      <c r="ARF70"/>
      <c r="ARG70"/>
      <c r="ARH70"/>
      <c r="ARI70"/>
      <c r="ARJ70"/>
      <c r="ARK70"/>
      <c r="ARL70"/>
      <c r="ARM70"/>
      <c r="ARN70"/>
      <c r="ARO70"/>
      <c r="ARP70"/>
      <c r="ARQ70"/>
      <c r="ARR70"/>
      <c r="ARS70"/>
      <c r="ART70"/>
      <c r="ARU70"/>
      <c r="ARV70"/>
      <c r="ARW70"/>
      <c r="ARX70"/>
      <c r="ARY70"/>
      <c r="ARZ70"/>
      <c r="ASA70"/>
      <c r="ASB70"/>
      <c r="ASC70"/>
      <c r="ASD70"/>
      <c r="ASE70"/>
      <c r="ASF70"/>
      <c r="ASG70"/>
      <c r="ASH70"/>
      <c r="ASI70"/>
      <c r="ASJ70"/>
      <c r="ASK70"/>
      <c r="ASL70"/>
      <c r="ASM70"/>
      <c r="ASN70"/>
      <c r="ASO70"/>
      <c r="ASP70"/>
      <c r="ASQ70"/>
      <c r="ASR70"/>
      <c r="ASS70"/>
      <c r="AST70"/>
      <c r="ASU70"/>
      <c r="ASV70"/>
      <c r="ASW70"/>
      <c r="ASX70"/>
      <c r="ASY70"/>
      <c r="ASZ70"/>
      <c r="ATA70"/>
      <c r="ATB70"/>
      <c r="ATC70"/>
      <c r="ATD70"/>
      <c r="ATE70"/>
      <c r="ATF70"/>
      <c r="ATG70"/>
      <c r="ATH70"/>
      <c r="ATI70"/>
      <c r="ATJ70"/>
      <c r="ATK70"/>
      <c r="ATL70"/>
      <c r="ATM70"/>
      <c r="ATN70"/>
      <c r="ATO70"/>
      <c r="ATP70"/>
      <c r="ATQ70"/>
      <c r="ATR70"/>
      <c r="ATS70"/>
      <c r="ATT70"/>
      <c r="ATU70"/>
      <c r="ATV70"/>
      <c r="ATW70"/>
      <c r="ATX70"/>
      <c r="ATY70"/>
      <c r="ATZ70"/>
      <c r="AUA70"/>
      <c r="AUB70"/>
      <c r="AUC70"/>
      <c r="AUD70"/>
      <c r="AUE70"/>
      <c r="AUF70"/>
      <c r="AUG70"/>
      <c r="AUH70"/>
      <c r="AUI70"/>
      <c r="AUJ70"/>
      <c r="AUK70"/>
      <c r="AUL70"/>
      <c r="AUM70"/>
      <c r="AUN70"/>
      <c r="AUO70"/>
      <c r="AUP70"/>
      <c r="AUQ70"/>
      <c r="AUR70"/>
      <c r="AUS70"/>
      <c r="AUT70"/>
      <c r="AUU70"/>
      <c r="AUV70"/>
      <c r="AUW70"/>
      <c r="AUX70"/>
      <c r="AUY70"/>
      <c r="AUZ70"/>
      <c r="AVA70"/>
      <c r="AVB70"/>
      <c r="AVC70"/>
      <c r="AVD70"/>
      <c r="AVE70"/>
      <c r="AVF70"/>
      <c r="AVG70"/>
      <c r="AVH70"/>
      <c r="AVI70"/>
      <c r="AVJ70"/>
      <c r="AVK70"/>
      <c r="AVL70"/>
      <c r="AVM70"/>
      <c r="AVN70"/>
      <c r="AVO70"/>
      <c r="AVP70"/>
      <c r="AVQ70"/>
      <c r="AVR70"/>
      <c r="AVS70"/>
      <c r="AVT70"/>
      <c r="AVU70"/>
      <c r="AVV70"/>
      <c r="AVW70"/>
      <c r="AVX70"/>
      <c r="AVY70"/>
      <c r="AVZ70"/>
      <c r="AWA70"/>
      <c r="AWB70"/>
      <c r="AWC70"/>
      <c r="AWD70"/>
      <c r="AWE70"/>
      <c r="AWF70"/>
      <c r="AWG70"/>
      <c r="AWH70"/>
      <c r="AWI70"/>
      <c r="AWJ70"/>
      <c r="AWK70"/>
      <c r="AWL70"/>
      <c r="AWM70"/>
      <c r="AWN70"/>
      <c r="AWO70"/>
      <c r="AWP70"/>
      <c r="AWQ70"/>
      <c r="AWR70"/>
      <c r="AWS70"/>
    </row>
    <row r="71" spans="1:1293" s="54" customFormat="1" ht="15" customHeight="1" x14ac:dyDescent="0.2">
      <c r="A71" s="270"/>
      <c r="B71" s="274" t="s">
        <v>203</v>
      </c>
      <c r="C71" s="179"/>
      <c r="D71" s="275" t="s">
        <v>204</v>
      </c>
      <c r="E71" s="268">
        <v>4193.51</v>
      </c>
      <c r="F71" s="268">
        <v>0</v>
      </c>
      <c r="G71" s="268">
        <v>4900.33</v>
      </c>
      <c r="H71" s="268">
        <f t="shared" si="16"/>
        <v>116.85509275046439</v>
      </c>
      <c r="I71" s="269">
        <v>0</v>
      </c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  <c r="RG71"/>
      <c r="RH71"/>
      <c r="RI71"/>
      <c r="RJ71"/>
      <c r="RK71"/>
      <c r="RL71"/>
      <c r="RM71"/>
      <c r="RN71"/>
      <c r="RO71"/>
      <c r="RP71"/>
      <c r="RQ71"/>
      <c r="RR71"/>
      <c r="RS71"/>
      <c r="RT71"/>
      <c r="RU71"/>
      <c r="RV71"/>
      <c r="RW71"/>
      <c r="RX71"/>
      <c r="RY71"/>
      <c r="RZ71"/>
      <c r="SA71"/>
      <c r="SB71"/>
      <c r="SC71"/>
      <c r="SD71"/>
      <c r="SE71"/>
      <c r="SF71"/>
      <c r="SG71"/>
      <c r="SH71"/>
      <c r="SI71"/>
      <c r="SJ71"/>
      <c r="SK71"/>
      <c r="SL71"/>
      <c r="SM71"/>
      <c r="SN71"/>
      <c r="SO71"/>
      <c r="SP71"/>
      <c r="SQ71"/>
      <c r="SR71"/>
      <c r="SS71"/>
      <c r="ST71"/>
      <c r="SU71"/>
      <c r="SV71"/>
      <c r="SW71"/>
      <c r="SX71"/>
      <c r="SY71"/>
      <c r="SZ71"/>
      <c r="TA71"/>
      <c r="TB71"/>
      <c r="TC71"/>
      <c r="TD71"/>
      <c r="TE71"/>
      <c r="TF71"/>
      <c r="TG71"/>
      <c r="TH71"/>
      <c r="TI71"/>
      <c r="TJ71"/>
      <c r="TK71"/>
      <c r="TL71"/>
      <c r="TM71"/>
      <c r="TN71"/>
      <c r="TO71"/>
      <c r="TP71"/>
      <c r="TQ71"/>
      <c r="TR71"/>
      <c r="TS71"/>
      <c r="TT71"/>
      <c r="TU71"/>
      <c r="TV71"/>
      <c r="TW71"/>
      <c r="TX71"/>
      <c r="TY71"/>
      <c r="TZ71"/>
      <c r="UA71"/>
      <c r="UB71"/>
      <c r="UC71"/>
      <c r="UD71"/>
      <c r="UE71"/>
      <c r="UF71"/>
      <c r="UG71"/>
      <c r="UH71"/>
      <c r="UI71"/>
      <c r="UJ71"/>
      <c r="UK71"/>
      <c r="UL71"/>
      <c r="UM71"/>
      <c r="UN71"/>
      <c r="UO71"/>
      <c r="UP71"/>
      <c r="UQ71"/>
      <c r="UR71"/>
      <c r="US71"/>
      <c r="UT71"/>
      <c r="UU71"/>
      <c r="UV71"/>
      <c r="UW71"/>
      <c r="UX71"/>
      <c r="UY71"/>
      <c r="UZ71"/>
      <c r="VA71"/>
      <c r="VB71"/>
      <c r="VC71"/>
      <c r="VD71"/>
      <c r="VE71"/>
      <c r="VF71"/>
      <c r="VG71"/>
      <c r="VH71"/>
      <c r="VI71"/>
      <c r="VJ71"/>
      <c r="VK71"/>
      <c r="VL71"/>
      <c r="VM71"/>
      <c r="VN71"/>
      <c r="VO71"/>
      <c r="VP71"/>
      <c r="VQ71"/>
      <c r="VR71"/>
      <c r="VS71"/>
      <c r="VT71"/>
      <c r="VU71"/>
      <c r="VV71"/>
      <c r="VW71"/>
      <c r="VX71"/>
      <c r="VY71"/>
      <c r="VZ71"/>
      <c r="WA71"/>
      <c r="WB71"/>
      <c r="WC71"/>
      <c r="WD71"/>
      <c r="WE71"/>
      <c r="WF71"/>
      <c r="WG71"/>
      <c r="WH71"/>
      <c r="WI71"/>
      <c r="WJ71"/>
      <c r="WK71"/>
      <c r="WL71"/>
      <c r="WM71"/>
      <c r="WN71"/>
      <c r="WO71"/>
      <c r="WP71"/>
      <c r="WQ71"/>
      <c r="WR71"/>
      <c r="WS71"/>
      <c r="WT71"/>
      <c r="WU71"/>
      <c r="WV71"/>
      <c r="WW71"/>
      <c r="WX71"/>
      <c r="WY71"/>
      <c r="WZ71"/>
      <c r="XA71"/>
      <c r="XB71"/>
      <c r="XC71"/>
      <c r="XD71"/>
      <c r="XE71"/>
      <c r="XF71"/>
      <c r="XG71"/>
      <c r="XH71"/>
      <c r="XI71"/>
      <c r="XJ71"/>
      <c r="XK71"/>
      <c r="XL71"/>
      <c r="XM71"/>
      <c r="XN71"/>
      <c r="XO71"/>
      <c r="XP71"/>
      <c r="XQ71"/>
      <c r="XR71"/>
      <c r="XS71"/>
      <c r="XT71"/>
      <c r="XU71"/>
      <c r="XV71"/>
      <c r="XW71"/>
      <c r="XX71"/>
      <c r="XY71"/>
      <c r="XZ71"/>
      <c r="YA71"/>
      <c r="YB71"/>
      <c r="YC71"/>
      <c r="YD71"/>
      <c r="YE71"/>
      <c r="YF71"/>
      <c r="YG71"/>
      <c r="YH71"/>
      <c r="YI71"/>
      <c r="YJ71"/>
      <c r="YK71"/>
      <c r="YL71"/>
      <c r="YM71"/>
      <c r="YN71"/>
      <c r="YO71"/>
      <c r="YP71"/>
      <c r="YQ71"/>
      <c r="YR71"/>
      <c r="YS71"/>
      <c r="YT71"/>
      <c r="YU71"/>
      <c r="YV71"/>
      <c r="YW71"/>
      <c r="YX71"/>
      <c r="YY71"/>
      <c r="YZ71"/>
      <c r="ZA71"/>
      <c r="ZB71"/>
      <c r="ZC71"/>
      <c r="ZD71"/>
      <c r="ZE71"/>
      <c r="ZF71"/>
      <c r="ZG71"/>
      <c r="ZH71"/>
      <c r="ZI71"/>
      <c r="ZJ71"/>
      <c r="ZK71"/>
      <c r="ZL71"/>
      <c r="ZM71"/>
      <c r="ZN71"/>
      <c r="ZO71"/>
      <c r="ZP71"/>
      <c r="ZQ71"/>
      <c r="ZR71"/>
      <c r="ZS71"/>
      <c r="ZT71"/>
      <c r="ZU71"/>
      <c r="ZV71"/>
      <c r="ZW71"/>
      <c r="ZX71"/>
      <c r="ZY71"/>
      <c r="ZZ71"/>
      <c r="AAA71"/>
      <c r="AAB71"/>
      <c r="AAC71"/>
      <c r="AAD71"/>
      <c r="AAE71"/>
      <c r="AAF71"/>
      <c r="AAG71"/>
      <c r="AAH71"/>
      <c r="AAI71"/>
      <c r="AAJ71"/>
      <c r="AAK71"/>
      <c r="AAL71"/>
      <c r="AAM71"/>
      <c r="AAN71"/>
      <c r="AAO71"/>
      <c r="AAP71"/>
      <c r="AAQ71"/>
      <c r="AAR71"/>
      <c r="AAS71"/>
      <c r="AAT71"/>
      <c r="AAU71"/>
      <c r="AAV71"/>
      <c r="AAW71"/>
      <c r="AAX71"/>
      <c r="AAY71"/>
      <c r="AAZ71"/>
      <c r="ABA71"/>
      <c r="ABB71"/>
      <c r="ABC71"/>
      <c r="ABD71"/>
      <c r="ABE71"/>
      <c r="ABF71"/>
      <c r="ABG71"/>
      <c r="ABH71"/>
      <c r="ABI71"/>
      <c r="ABJ71"/>
      <c r="ABK71"/>
      <c r="ABL71"/>
      <c r="ABM71"/>
      <c r="ABN71"/>
      <c r="ABO71"/>
      <c r="ABP71"/>
      <c r="ABQ71"/>
      <c r="ABR71"/>
      <c r="ABS71"/>
      <c r="ABT71"/>
      <c r="ABU71"/>
      <c r="ABV71"/>
      <c r="ABW71"/>
      <c r="ABX71"/>
      <c r="ABY71"/>
      <c r="ABZ71"/>
      <c r="ACA71"/>
      <c r="ACB71"/>
      <c r="ACC71"/>
      <c r="ACD71"/>
      <c r="ACE71"/>
      <c r="ACF71"/>
      <c r="ACG71"/>
      <c r="ACH71"/>
      <c r="ACI71"/>
      <c r="ACJ71"/>
      <c r="ACK71"/>
      <c r="ACL71"/>
      <c r="ACM71"/>
      <c r="ACN71"/>
      <c r="ACO71"/>
      <c r="ACP71"/>
      <c r="ACQ71"/>
      <c r="ACR71"/>
      <c r="ACS71"/>
      <c r="ACT71"/>
      <c r="ACU71"/>
      <c r="ACV71"/>
      <c r="ACW71"/>
      <c r="ACX71"/>
      <c r="ACY71"/>
      <c r="ACZ71"/>
      <c r="ADA71"/>
      <c r="ADB71"/>
      <c r="ADC71"/>
      <c r="ADD71"/>
      <c r="ADE71"/>
      <c r="ADF71"/>
      <c r="ADG71"/>
      <c r="ADH71"/>
      <c r="ADI71"/>
      <c r="ADJ71"/>
      <c r="ADK71"/>
      <c r="ADL71"/>
      <c r="ADM71"/>
      <c r="ADN71"/>
      <c r="ADO71"/>
      <c r="ADP71"/>
      <c r="ADQ71"/>
      <c r="ADR71"/>
      <c r="ADS71"/>
      <c r="ADT71"/>
      <c r="ADU71"/>
      <c r="ADV71"/>
      <c r="ADW71"/>
      <c r="ADX71"/>
      <c r="ADY71"/>
      <c r="ADZ71"/>
      <c r="AEA71"/>
      <c r="AEB71"/>
      <c r="AEC71"/>
      <c r="AED71"/>
      <c r="AEE71"/>
      <c r="AEF71"/>
      <c r="AEG71"/>
      <c r="AEH71"/>
      <c r="AEI71"/>
      <c r="AEJ71"/>
      <c r="AEK71"/>
      <c r="AEL71"/>
      <c r="AEM71"/>
      <c r="AEN71"/>
      <c r="AEO71"/>
      <c r="AEP71"/>
      <c r="AEQ71"/>
      <c r="AER71"/>
      <c r="AES71"/>
      <c r="AET71"/>
      <c r="AEU71"/>
      <c r="AEV71"/>
      <c r="AEW71"/>
      <c r="AEX71"/>
      <c r="AEY71"/>
      <c r="AEZ71"/>
      <c r="AFA71"/>
      <c r="AFB71"/>
      <c r="AFC71"/>
      <c r="AFD71"/>
      <c r="AFE71"/>
      <c r="AFF71"/>
      <c r="AFG71"/>
      <c r="AFH71"/>
      <c r="AFI71"/>
      <c r="AFJ71"/>
      <c r="AFK71"/>
      <c r="AFL71"/>
      <c r="AFM71"/>
      <c r="AFN71"/>
      <c r="AFO71"/>
      <c r="AFP71"/>
      <c r="AFQ71"/>
      <c r="AFR71"/>
      <c r="AFS71"/>
      <c r="AFT71"/>
      <c r="AFU71"/>
      <c r="AFV71"/>
      <c r="AFW71"/>
      <c r="AFX71"/>
      <c r="AFY71"/>
      <c r="AFZ71"/>
      <c r="AGA71"/>
      <c r="AGB71"/>
      <c r="AGC71"/>
      <c r="AGD71"/>
      <c r="AGE71"/>
      <c r="AGF71"/>
      <c r="AGG71"/>
      <c r="AGH71"/>
      <c r="AGI71"/>
      <c r="AGJ71"/>
      <c r="AGK71"/>
      <c r="AGL71"/>
      <c r="AGM71"/>
      <c r="AGN71"/>
      <c r="AGO71"/>
      <c r="AGP71"/>
      <c r="AGQ71"/>
      <c r="AGR71"/>
      <c r="AGS71"/>
      <c r="AGT71"/>
      <c r="AGU71"/>
      <c r="AGV71"/>
      <c r="AGW71"/>
      <c r="AGX71"/>
      <c r="AGY71"/>
      <c r="AGZ71"/>
      <c r="AHA71"/>
      <c r="AHB71"/>
      <c r="AHC71"/>
      <c r="AHD71"/>
      <c r="AHE71"/>
      <c r="AHF71"/>
      <c r="AHG71"/>
      <c r="AHH71"/>
      <c r="AHI71"/>
      <c r="AHJ71"/>
      <c r="AHK71"/>
      <c r="AHL71"/>
      <c r="AHM71"/>
      <c r="AHN71"/>
      <c r="AHO71"/>
      <c r="AHP71"/>
      <c r="AHQ71"/>
      <c r="AHR71"/>
      <c r="AHS71"/>
      <c r="AHT71"/>
      <c r="AHU71"/>
      <c r="AHV71"/>
      <c r="AHW71"/>
      <c r="AHX71"/>
      <c r="AHY71"/>
      <c r="AHZ71"/>
      <c r="AIA71"/>
      <c r="AIB71"/>
      <c r="AIC71"/>
      <c r="AID71"/>
      <c r="AIE71"/>
      <c r="AIF71"/>
      <c r="AIG71"/>
      <c r="AIH71"/>
      <c r="AII71"/>
      <c r="AIJ71"/>
      <c r="AIK71"/>
      <c r="AIL71"/>
      <c r="AIM71"/>
      <c r="AIN71"/>
      <c r="AIO71"/>
      <c r="AIP71"/>
      <c r="AIQ71"/>
      <c r="AIR71"/>
      <c r="AIS71"/>
      <c r="AIT71"/>
      <c r="AIU71"/>
      <c r="AIV71"/>
      <c r="AIW71"/>
      <c r="AIX71"/>
      <c r="AIY71"/>
      <c r="AIZ71"/>
      <c r="AJA71"/>
      <c r="AJB71"/>
      <c r="AJC71"/>
      <c r="AJD71"/>
      <c r="AJE71"/>
      <c r="AJF71"/>
      <c r="AJG71"/>
      <c r="AJH71"/>
      <c r="AJI71"/>
      <c r="AJJ71"/>
      <c r="AJK71"/>
      <c r="AJL71"/>
      <c r="AJM71"/>
      <c r="AJN71"/>
      <c r="AJO71"/>
      <c r="AJP71"/>
      <c r="AJQ71"/>
      <c r="AJR71"/>
      <c r="AJS71"/>
      <c r="AJT71"/>
      <c r="AJU71"/>
      <c r="AJV71"/>
      <c r="AJW71"/>
      <c r="AJX71"/>
      <c r="AJY71"/>
      <c r="AJZ71"/>
      <c r="AKA71"/>
      <c r="AKB71"/>
      <c r="AKC71"/>
      <c r="AKD71"/>
      <c r="AKE71"/>
      <c r="AKF71"/>
      <c r="AKG71"/>
      <c r="AKH71"/>
      <c r="AKI71"/>
      <c r="AKJ71"/>
      <c r="AKK71"/>
      <c r="AKL71"/>
      <c r="AKM71"/>
      <c r="AKN71"/>
      <c r="AKO71"/>
      <c r="AKP71"/>
      <c r="AKQ71"/>
      <c r="AKR71"/>
      <c r="AKS71"/>
      <c r="AKT71"/>
      <c r="AKU71"/>
      <c r="AKV71"/>
      <c r="AKW71"/>
      <c r="AKX71"/>
      <c r="AKY71"/>
      <c r="AKZ71"/>
      <c r="ALA71"/>
      <c r="ALB71"/>
      <c r="ALC71"/>
      <c r="ALD71"/>
      <c r="ALE71"/>
      <c r="ALF71"/>
      <c r="ALG71"/>
      <c r="ALH71"/>
      <c r="ALI71"/>
      <c r="ALJ71"/>
      <c r="ALK71"/>
      <c r="ALL71"/>
      <c r="ALM71"/>
      <c r="ALN71"/>
      <c r="ALO71"/>
      <c r="ALP71"/>
      <c r="ALQ71"/>
      <c r="ALR71"/>
      <c r="ALS71"/>
      <c r="ALT71"/>
      <c r="ALU71"/>
      <c r="ALV71"/>
      <c r="ALW71"/>
      <c r="ALX71"/>
      <c r="ALY71"/>
      <c r="ALZ71"/>
      <c r="AMA71"/>
      <c r="AMB71"/>
      <c r="AMC71"/>
      <c r="AMD71"/>
      <c r="AME71"/>
      <c r="AMF71"/>
      <c r="AMG71"/>
      <c r="AMH71"/>
      <c r="AMI71"/>
      <c r="AMJ71"/>
      <c r="AMK71"/>
      <c r="AML71"/>
      <c r="AMM71"/>
      <c r="AMN71"/>
      <c r="AMO71"/>
      <c r="AMP71"/>
      <c r="AMQ71"/>
      <c r="AMR71"/>
      <c r="AMS71"/>
      <c r="AMT71"/>
      <c r="AMU71"/>
      <c r="AMV71"/>
      <c r="AMW71"/>
      <c r="AMX71"/>
      <c r="AMY71"/>
      <c r="AMZ71"/>
      <c r="ANA71"/>
      <c r="ANB71"/>
      <c r="ANC71"/>
      <c r="AND71"/>
      <c r="ANE71"/>
      <c r="ANF71"/>
      <c r="ANG71"/>
      <c r="ANH71"/>
      <c r="ANI71"/>
      <c r="ANJ71"/>
      <c r="ANK71"/>
      <c r="ANL71"/>
      <c r="ANM71"/>
      <c r="ANN71"/>
      <c r="ANO71"/>
      <c r="ANP71"/>
      <c r="ANQ71"/>
      <c r="ANR71"/>
      <c r="ANS71"/>
      <c r="ANT71"/>
      <c r="ANU71"/>
      <c r="ANV71"/>
      <c r="ANW71"/>
      <c r="ANX71"/>
      <c r="ANY71"/>
      <c r="ANZ71"/>
      <c r="AOA71"/>
      <c r="AOB71"/>
      <c r="AOC71"/>
      <c r="AOD71"/>
      <c r="AOE71"/>
      <c r="AOF71"/>
      <c r="AOG71"/>
      <c r="AOH71"/>
      <c r="AOI71"/>
      <c r="AOJ71"/>
      <c r="AOK71"/>
      <c r="AOL71"/>
      <c r="AOM71"/>
      <c r="AON71"/>
      <c r="AOO71"/>
      <c r="AOP71"/>
      <c r="AOQ71"/>
      <c r="AOR71"/>
      <c r="AOS71"/>
      <c r="AOT71"/>
      <c r="AOU71"/>
      <c r="AOV71"/>
      <c r="AOW71"/>
      <c r="AOX71"/>
      <c r="AOY71"/>
      <c r="AOZ71"/>
      <c r="APA71"/>
      <c r="APB71"/>
      <c r="APC71"/>
      <c r="APD71"/>
      <c r="APE71"/>
      <c r="APF71"/>
      <c r="APG71"/>
      <c r="APH71"/>
      <c r="API71"/>
      <c r="APJ71"/>
      <c r="APK71"/>
      <c r="APL71"/>
      <c r="APM71"/>
      <c r="APN71"/>
      <c r="APO71"/>
      <c r="APP71"/>
      <c r="APQ71"/>
      <c r="APR71"/>
      <c r="APS71"/>
      <c r="APT71"/>
      <c r="APU71"/>
      <c r="APV71"/>
      <c r="APW71"/>
      <c r="APX71"/>
      <c r="APY71"/>
      <c r="APZ71"/>
      <c r="AQA71"/>
      <c r="AQB71"/>
      <c r="AQC71"/>
      <c r="AQD71"/>
      <c r="AQE71"/>
      <c r="AQF71"/>
      <c r="AQG71"/>
      <c r="AQH71"/>
      <c r="AQI71"/>
      <c r="AQJ71"/>
      <c r="AQK71"/>
      <c r="AQL71"/>
      <c r="AQM71"/>
      <c r="AQN71"/>
      <c r="AQO71"/>
      <c r="AQP71"/>
      <c r="AQQ71"/>
      <c r="AQR71"/>
      <c r="AQS71"/>
      <c r="AQT71"/>
      <c r="AQU71"/>
      <c r="AQV71"/>
      <c r="AQW71"/>
      <c r="AQX71"/>
      <c r="AQY71"/>
      <c r="AQZ71"/>
      <c r="ARA71"/>
      <c r="ARB71"/>
      <c r="ARC71"/>
      <c r="ARD71"/>
      <c r="ARE71"/>
      <c r="ARF71"/>
      <c r="ARG71"/>
      <c r="ARH71"/>
      <c r="ARI71"/>
      <c r="ARJ71"/>
      <c r="ARK71"/>
      <c r="ARL71"/>
      <c r="ARM71"/>
      <c r="ARN71"/>
      <c r="ARO71"/>
      <c r="ARP71"/>
      <c r="ARQ71"/>
      <c r="ARR71"/>
      <c r="ARS71"/>
      <c r="ART71"/>
      <c r="ARU71"/>
      <c r="ARV71"/>
      <c r="ARW71"/>
      <c r="ARX71"/>
      <c r="ARY71"/>
      <c r="ARZ71"/>
      <c r="ASA71"/>
      <c r="ASB71"/>
      <c r="ASC71"/>
      <c r="ASD71"/>
      <c r="ASE71"/>
      <c r="ASF71"/>
      <c r="ASG71"/>
      <c r="ASH71"/>
      <c r="ASI71"/>
      <c r="ASJ71"/>
      <c r="ASK71"/>
      <c r="ASL71"/>
      <c r="ASM71"/>
      <c r="ASN71"/>
      <c r="ASO71"/>
      <c r="ASP71"/>
      <c r="ASQ71"/>
      <c r="ASR71"/>
      <c r="ASS71"/>
      <c r="AST71"/>
      <c r="ASU71"/>
      <c r="ASV71"/>
      <c r="ASW71"/>
      <c r="ASX71"/>
      <c r="ASY71"/>
      <c r="ASZ71"/>
      <c r="ATA71"/>
      <c r="ATB71"/>
      <c r="ATC71"/>
      <c r="ATD71"/>
      <c r="ATE71"/>
      <c r="ATF71"/>
      <c r="ATG71"/>
      <c r="ATH71"/>
      <c r="ATI71"/>
      <c r="ATJ71"/>
      <c r="ATK71"/>
      <c r="ATL71"/>
      <c r="ATM71"/>
      <c r="ATN71"/>
      <c r="ATO71"/>
      <c r="ATP71"/>
      <c r="ATQ71"/>
      <c r="ATR71"/>
      <c r="ATS71"/>
      <c r="ATT71"/>
      <c r="ATU71"/>
      <c r="ATV71"/>
      <c r="ATW71"/>
      <c r="ATX71"/>
      <c r="ATY71"/>
      <c r="ATZ71"/>
      <c r="AUA71"/>
      <c r="AUB71"/>
      <c r="AUC71"/>
      <c r="AUD71"/>
      <c r="AUE71"/>
      <c r="AUF71"/>
      <c r="AUG71"/>
      <c r="AUH71"/>
      <c r="AUI71"/>
      <c r="AUJ71"/>
      <c r="AUK71"/>
      <c r="AUL71"/>
      <c r="AUM71"/>
      <c r="AUN71"/>
      <c r="AUO71"/>
      <c r="AUP71"/>
      <c r="AUQ71"/>
      <c r="AUR71"/>
      <c r="AUS71"/>
      <c r="AUT71"/>
      <c r="AUU71"/>
      <c r="AUV71"/>
      <c r="AUW71"/>
      <c r="AUX71"/>
      <c r="AUY71"/>
      <c r="AUZ71"/>
      <c r="AVA71"/>
      <c r="AVB71"/>
      <c r="AVC71"/>
      <c r="AVD71"/>
      <c r="AVE71"/>
      <c r="AVF71"/>
      <c r="AVG71"/>
      <c r="AVH71"/>
      <c r="AVI71"/>
      <c r="AVJ71"/>
      <c r="AVK71"/>
      <c r="AVL71"/>
      <c r="AVM71"/>
      <c r="AVN71"/>
      <c r="AVO71"/>
      <c r="AVP71"/>
      <c r="AVQ71"/>
      <c r="AVR71"/>
      <c r="AVS71"/>
      <c r="AVT71"/>
      <c r="AVU71"/>
      <c r="AVV71"/>
      <c r="AVW71"/>
      <c r="AVX71"/>
      <c r="AVY71"/>
      <c r="AVZ71"/>
      <c r="AWA71"/>
      <c r="AWB71"/>
      <c r="AWC71"/>
      <c r="AWD71"/>
      <c r="AWE71"/>
      <c r="AWF71"/>
      <c r="AWG71"/>
      <c r="AWH71"/>
      <c r="AWI71"/>
      <c r="AWJ71"/>
      <c r="AWK71"/>
      <c r="AWL71"/>
      <c r="AWM71"/>
      <c r="AWN71"/>
      <c r="AWO71"/>
      <c r="AWP71"/>
      <c r="AWQ71"/>
      <c r="AWR71"/>
      <c r="AWS71"/>
    </row>
    <row r="72" spans="1:1293" s="54" customFormat="1" ht="15" customHeight="1" x14ac:dyDescent="0.2">
      <c r="A72" s="270"/>
      <c r="B72" s="274" t="s">
        <v>113</v>
      </c>
      <c r="C72" s="179"/>
      <c r="D72" s="275" t="s">
        <v>114</v>
      </c>
      <c r="E72" s="268">
        <v>14655.3</v>
      </c>
      <c r="F72" s="268">
        <v>0</v>
      </c>
      <c r="G72" s="268">
        <v>15684.54</v>
      </c>
      <c r="H72" s="268">
        <f t="shared" si="16"/>
        <v>107.02298827045507</v>
      </c>
      <c r="I72" s="269">
        <v>0</v>
      </c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  <c r="RG72"/>
      <c r="RH72"/>
      <c r="RI72"/>
      <c r="RJ72"/>
      <c r="RK72"/>
      <c r="RL72"/>
      <c r="RM72"/>
      <c r="RN72"/>
      <c r="RO72"/>
      <c r="RP72"/>
      <c r="RQ72"/>
      <c r="RR72"/>
      <c r="RS72"/>
      <c r="RT72"/>
      <c r="RU72"/>
      <c r="RV72"/>
      <c r="RW72"/>
      <c r="RX72"/>
      <c r="RY72"/>
      <c r="RZ72"/>
      <c r="SA72"/>
      <c r="SB72"/>
      <c r="SC72"/>
      <c r="SD72"/>
      <c r="SE72"/>
      <c r="SF72"/>
      <c r="SG72"/>
      <c r="SH72"/>
      <c r="SI72"/>
      <c r="SJ72"/>
      <c r="SK72"/>
      <c r="SL72"/>
      <c r="SM72"/>
      <c r="SN72"/>
      <c r="SO72"/>
      <c r="SP72"/>
      <c r="SQ72"/>
      <c r="SR72"/>
      <c r="SS72"/>
      <c r="ST72"/>
      <c r="SU72"/>
      <c r="SV72"/>
      <c r="SW72"/>
      <c r="SX72"/>
      <c r="SY72"/>
      <c r="SZ72"/>
      <c r="TA72"/>
      <c r="TB72"/>
      <c r="TC72"/>
      <c r="TD72"/>
      <c r="TE72"/>
      <c r="TF72"/>
      <c r="TG72"/>
      <c r="TH72"/>
      <c r="TI72"/>
      <c r="TJ72"/>
      <c r="TK72"/>
      <c r="TL72"/>
      <c r="TM72"/>
      <c r="TN72"/>
      <c r="TO72"/>
      <c r="TP72"/>
      <c r="TQ72"/>
      <c r="TR72"/>
      <c r="TS72"/>
      <c r="TT72"/>
      <c r="TU72"/>
      <c r="TV72"/>
      <c r="TW72"/>
      <c r="TX72"/>
      <c r="TY72"/>
      <c r="TZ72"/>
      <c r="UA72"/>
      <c r="UB72"/>
      <c r="UC72"/>
      <c r="UD72"/>
      <c r="UE72"/>
      <c r="UF72"/>
      <c r="UG72"/>
      <c r="UH72"/>
      <c r="UI72"/>
      <c r="UJ72"/>
      <c r="UK72"/>
      <c r="UL72"/>
      <c r="UM72"/>
      <c r="UN72"/>
      <c r="UO72"/>
      <c r="UP72"/>
      <c r="UQ72"/>
      <c r="UR72"/>
      <c r="US72"/>
      <c r="UT72"/>
      <c r="UU72"/>
      <c r="UV72"/>
      <c r="UW72"/>
      <c r="UX72"/>
      <c r="UY72"/>
      <c r="UZ72"/>
      <c r="VA72"/>
      <c r="VB72"/>
      <c r="VC72"/>
      <c r="VD72"/>
      <c r="VE72"/>
      <c r="VF72"/>
      <c r="VG72"/>
      <c r="VH72"/>
      <c r="VI72"/>
      <c r="VJ72"/>
      <c r="VK72"/>
      <c r="VL72"/>
      <c r="VM72"/>
      <c r="VN72"/>
      <c r="VO72"/>
      <c r="VP72"/>
      <c r="VQ72"/>
      <c r="VR72"/>
      <c r="VS72"/>
      <c r="VT72"/>
      <c r="VU72"/>
      <c r="VV72"/>
      <c r="VW72"/>
      <c r="VX72"/>
      <c r="VY72"/>
      <c r="VZ72"/>
      <c r="WA72"/>
      <c r="WB72"/>
      <c r="WC72"/>
      <c r="WD72"/>
      <c r="WE72"/>
      <c r="WF72"/>
      <c r="WG72"/>
      <c r="WH72"/>
      <c r="WI72"/>
      <c r="WJ72"/>
      <c r="WK72"/>
      <c r="WL72"/>
      <c r="WM72"/>
      <c r="WN72"/>
      <c r="WO72"/>
      <c r="WP72"/>
      <c r="WQ72"/>
      <c r="WR72"/>
      <c r="WS72"/>
      <c r="WT72"/>
      <c r="WU72"/>
      <c r="WV72"/>
      <c r="WW72"/>
      <c r="WX72"/>
      <c r="WY72"/>
      <c r="WZ72"/>
      <c r="XA72"/>
      <c r="XB72"/>
      <c r="XC72"/>
      <c r="XD72"/>
      <c r="XE72"/>
      <c r="XF72"/>
      <c r="XG72"/>
      <c r="XH72"/>
      <c r="XI72"/>
      <c r="XJ72"/>
      <c r="XK72"/>
      <c r="XL72"/>
      <c r="XM72"/>
      <c r="XN72"/>
      <c r="XO72"/>
      <c r="XP72"/>
      <c r="XQ72"/>
      <c r="XR72"/>
      <c r="XS72"/>
      <c r="XT72"/>
      <c r="XU72"/>
      <c r="XV72"/>
      <c r="XW72"/>
      <c r="XX72"/>
      <c r="XY72"/>
      <c r="XZ72"/>
      <c r="YA72"/>
      <c r="YB72"/>
      <c r="YC72"/>
      <c r="YD72"/>
      <c r="YE72"/>
      <c r="YF72"/>
      <c r="YG72"/>
      <c r="YH72"/>
      <c r="YI72"/>
      <c r="YJ72"/>
      <c r="YK72"/>
      <c r="YL72"/>
      <c r="YM72"/>
      <c r="YN72"/>
      <c r="YO72"/>
      <c r="YP72"/>
      <c r="YQ72"/>
      <c r="YR72"/>
      <c r="YS72"/>
      <c r="YT72"/>
      <c r="YU72"/>
      <c r="YV72"/>
      <c r="YW72"/>
      <c r="YX72"/>
      <c r="YY72"/>
      <c r="YZ72"/>
      <c r="ZA72"/>
      <c r="ZB72"/>
      <c r="ZC72"/>
      <c r="ZD72"/>
      <c r="ZE72"/>
      <c r="ZF72"/>
      <c r="ZG72"/>
      <c r="ZH72"/>
      <c r="ZI72"/>
      <c r="ZJ72"/>
      <c r="ZK72"/>
      <c r="ZL72"/>
      <c r="ZM72"/>
      <c r="ZN72"/>
      <c r="ZO72"/>
      <c r="ZP72"/>
      <c r="ZQ72"/>
      <c r="ZR72"/>
      <c r="ZS72"/>
      <c r="ZT72"/>
      <c r="ZU72"/>
      <c r="ZV72"/>
      <c r="ZW72"/>
      <c r="ZX72"/>
      <c r="ZY72"/>
      <c r="ZZ72"/>
      <c r="AAA72"/>
      <c r="AAB72"/>
      <c r="AAC72"/>
      <c r="AAD72"/>
      <c r="AAE72"/>
      <c r="AAF72"/>
      <c r="AAG72"/>
      <c r="AAH72"/>
      <c r="AAI72"/>
      <c r="AAJ72"/>
      <c r="AAK72"/>
      <c r="AAL72"/>
      <c r="AAM72"/>
      <c r="AAN72"/>
      <c r="AAO72"/>
      <c r="AAP72"/>
      <c r="AAQ72"/>
      <c r="AAR72"/>
      <c r="AAS72"/>
      <c r="AAT72"/>
      <c r="AAU72"/>
      <c r="AAV72"/>
      <c r="AAW72"/>
      <c r="AAX72"/>
      <c r="AAY72"/>
      <c r="AAZ72"/>
      <c r="ABA72"/>
      <c r="ABB72"/>
      <c r="ABC72"/>
      <c r="ABD72"/>
      <c r="ABE72"/>
      <c r="ABF72"/>
      <c r="ABG72"/>
      <c r="ABH72"/>
      <c r="ABI72"/>
      <c r="ABJ72"/>
      <c r="ABK72"/>
      <c r="ABL72"/>
      <c r="ABM72"/>
      <c r="ABN72"/>
      <c r="ABO72"/>
      <c r="ABP72"/>
      <c r="ABQ72"/>
      <c r="ABR72"/>
      <c r="ABS72"/>
      <c r="ABT72"/>
      <c r="ABU72"/>
      <c r="ABV72"/>
      <c r="ABW72"/>
      <c r="ABX72"/>
      <c r="ABY72"/>
      <c r="ABZ72"/>
      <c r="ACA72"/>
      <c r="ACB72"/>
      <c r="ACC72"/>
      <c r="ACD72"/>
      <c r="ACE72"/>
      <c r="ACF72"/>
      <c r="ACG72"/>
      <c r="ACH72"/>
      <c r="ACI72"/>
      <c r="ACJ72"/>
      <c r="ACK72"/>
      <c r="ACL72"/>
      <c r="ACM72"/>
      <c r="ACN72"/>
      <c r="ACO72"/>
      <c r="ACP72"/>
      <c r="ACQ72"/>
      <c r="ACR72"/>
      <c r="ACS72"/>
      <c r="ACT72"/>
      <c r="ACU72"/>
      <c r="ACV72"/>
      <c r="ACW72"/>
      <c r="ACX72"/>
      <c r="ACY72"/>
      <c r="ACZ72"/>
      <c r="ADA72"/>
      <c r="ADB72"/>
      <c r="ADC72"/>
      <c r="ADD72"/>
      <c r="ADE72"/>
      <c r="ADF72"/>
      <c r="ADG72"/>
      <c r="ADH72"/>
      <c r="ADI72"/>
      <c r="ADJ72"/>
      <c r="ADK72"/>
      <c r="ADL72"/>
      <c r="ADM72"/>
      <c r="ADN72"/>
      <c r="ADO72"/>
      <c r="ADP72"/>
      <c r="ADQ72"/>
      <c r="ADR72"/>
      <c r="ADS72"/>
      <c r="ADT72"/>
      <c r="ADU72"/>
      <c r="ADV72"/>
      <c r="ADW72"/>
      <c r="ADX72"/>
      <c r="ADY72"/>
      <c r="ADZ72"/>
      <c r="AEA72"/>
      <c r="AEB72"/>
      <c r="AEC72"/>
      <c r="AED72"/>
      <c r="AEE72"/>
      <c r="AEF72"/>
      <c r="AEG72"/>
      <c r="AEH72"/>
      <c r="AEI72"/>
      <c r="AEJ72"/>
      <c r="AEK72"/>
      <c r="AEL72"/>
      <c r="AEM72"/>
      <c r="AEN72"/>
      <c r="AEO72"/>
      <c r="AEP72"/>
      <c r="AEQ72"/>
      <c r="AER72"/>
      <c r="AES72"/>
      <c r="AET72"/>
      <c r="AEU72"/>
      <c r="AEV72"/>
      <c r="AEW72"/>
      <c r="AEX72"/>
      <c r="AEY72"/>
      <c r="AEZ72"/>
      <c r="AFA72"/>
      <c r="AFB72"/>
      <c r="AFC72"/>
      <c r="AFD72"/>
      <c r="AFE72"/>
      <c r="AFF72"/>
      <c r="AFG72"/>
      <c r="AFH72"/>
      <c r="AFI72"/>
      <c r="AFJ72"/>
      <c r="AFK72"/>
      <c r="AFL72"/>
      <c r="AFM72"/>
      <c r="AFN72"/>
      <c r="AFO72"/>
      <c r="AFP72"/>
      <c r="AFQ72"/>
      <c r="AFR72"/>
      <c r="AFS72"/>
      <c r="AFT72"/>
      <c r="AFU72"/>
      <c r="AFV72"/>
      <c r="AFW72"/>
      <c r="AFX72"/>
      <c r="AFY72"/>
      <c r="AFZ72"/>
      <c r="AGA72"/>
      <c r="AGB72"/>
      <c r="AGC72"/>
      <c r="AGD72"/>
      <c r="AGE72"/>
      <c r="AGF72"/>
      <c r="AGG72"/>
      <c r="AGH72"/>
      <c r="AGI72"/>
      <c r="AGJ72"/>
      <c r="AGK72"/>
      <c r="AGL72"/>
      <c r="AGM72"/>
      <c r="AGN72"/>
      <c r="AGO72"/>
      <c r="AGP72"/>
      <c r="AGQ72"/>
      <c r="AGR72"/>
      <c r="AGS72"/>
      <c r="AGT72"/>
      <c r="AGU72"/>
      <c r="AGV72"/>
      <c r="AGW72"/>
      <c r="AGX72"/>
      <c r="AGY72"/>
      <c r="AGZ72"/>
      <c r="AHA72"/>
      <c r="AHB72"/>
      <c r="AHC72"/>
      <c r="AHD72"/>
      <c r="AHE72"/>
      <c r="AHF72"/>
      <c r="AHG72"/>
      <c r="AHH72"/>
      <c r="AHI72"/>
      <c r="AHJ72"/>
      <c r="AHK72"/>
      <c r="AHL72"/>
      <c r="AHM72"/>
      <c r="AHN72"/>
      <c r="AHO72"/>
      <c r="AHP72"/>
      <c r="AHQ72"/>
      <c r="AHR72"/>
      <c r="AHS72"/>
      <c r="AHT72"/>
      <c r="AHU72"/>
      <c r="AHV72"/>
      <c r="AHW72"/>
      <c r="AHX72"/>
      <c r="AHY72"/>
      <c r="AHZ72"/>
      <c r="AIA72"/>
      <c r="AIB72"/>
      <c r="AIC72"/>
      <c r="AID72"/>
      <c r="AIE72"/>
      <c r="AIF72"/>
      <c r="AIG72"/>
      <c r="AIH72"/>
      <c r="AII72"/>
      <c r="AIJ72"/>
      <c r="AIK72"/>
      <c r="AIL72"/>
      <c r="AIM72"/>
      <c r="AIN72"/>
      <c r="AIO72"/>
      <c r="AIP72"/>
      <c r="AIQ72"/>
      <c r="AIR72"/>
      <c r="AIS72"/>
      <c r="AIT72"/>
      <c r="AIU72"/>
      <c r="AIV72"/>
      <c r="AIW72"/>
      <c r="AIX72"/>
      <c r="AIY72"/>
      <c r="AIZ72"/>
      <c r="AJA72"/>
      <c r="AJB72"/>
      <c r="AJC72"/>
      <c r="AJD72"/>
      <c r="AJE72"/>
      <c r="AJF72"/>
      <c r="AJG72"/>
      <c r="AJH72"/>
      <c r="AJI72"/>
      <c r="AJJ72"/>
      <c r="AJK72"/>
      <c r="AJL72"/>
      <c r="AJM72"/>
      <c r="AJN72"/>
      <c r="AJO72"/>
      <c r="AJP72"/>
      <c r="AJQ72"/>
      <c r="AJR72"/>
      <c r="AJS72"/>
      <c r="AJT72"/>
      <c r="AJU72"/>
      <c r="AJV72"/>
      <c r="AJW72"/>
      <c r="AJX72"/>
      <c r="AJY72"/>
      <c r="AJZ72"/>
      <c r="AKA72"/>
      <c r="AKB72"/>
      <c r="AKC72"/>
      <c r="AKD72"/>
      <c r="AKE72"/>
      <c r="AKF72"/>
      <c r="AKG72"/>
      <c r="AKH72"/>
      <c r="AKI72"/>
      <c r="AKJ72"/>
      <c r="AKK72"/>
      <c r="AKL72"/>
      <c r="AKM72"/>
      <c r="AKN72"/>
      <c r="AKO72"/>
      <c r="AKP72"/>
      <c r="AKQ72"/>
      <c r="AKR72"/>
      <c r="AKS72"/>
      <c r="AKT72"/>
      <c r="AKU72"/>
      <c r="AKV72"/>
      <c r="AKW72"/>
      <c r="AKX72"/>
      <c r="AKY72"/>
      <c r="AKZ72"/>
      <c r="ALA72"/>
      <c r="ALB72"/>
      <c r="ALC72"/>
      <c r="ALD72"/>
      <c r="ALE72"/>
      <c r="ALF72"/>
      <c r="ALG72"/>
      <c r="ALH72"/>
      <c r="ALI72"/>
      <c r="ALJ72"/>
      <c r="ALK72"/>
      <c r="ALL72"/>
      <c r="ALM72"/>
      <c r="ALN72"/>
      <c r="ALO72"/>
      <c r="ALP72"/>
      <c r="ALQ72"/>
      <c r="ALR72"/>
      <c r="ALS72"/>
      <c r="ALT72"/>
      <c r="ALU72"/>
      <c r="ALV72"/>
      <c r="ALW72"/>
      <c r="ALX72"/>
      <c r="ALY72"/>
      <c r="ALZ72"/>
      <c r="AMA72"/>
      <c r="AMB72"/>
      <c r="AMC72"/>
      <c r="AMD72"/>
      <c r="AME72"/>
      <c r="AMF72"/>
      <c r="AMG72"/>
      <c r="AMH72"/>
      <c r="AMI72"/>
      <c r="AMJ72"/>
      <c r="AMK72"/>
      <c r="AML72"/>
      <c r="AMM72"/>
      <c r="AMN72"/>
      <c r="AMO72"/>
      <c r="AMP72"/>
      <c r="AMQ72"/>
      <c r="AMR72"/>
      <c r="AMS72"/>
      <c r="AMT72"/>
      <c r="AMU72"/>
      <c r="AMV72"/>
      <c r="AMW72"/>
      <c r="AMX72"/>
      <c r="AMY72"/>
      <c r="AMZ72"/>
      <c r="ANA72"/>
      <c r="ANB72"/>
      <c r="ANC72"/>
      <c r="AND72"/>
      <c r="ANE72"/>
      <c r="ANF72"/>
      <c r="ANG72"/>
      <c r="ANH72"/>
      <c r="ANI72"/>
      <c r="ANJ72"/>
      <c r="ANK72"/>
      <c r="ANL72"/>
      <c r="ANM72"/>
      <c r="ANN72"/>
      <c r="ANO72"/>
      <c r="ANP72"/>
      <c r="ANQ72"/>
      <c r="ANR72"/>
      <c r="ANS72"/>
      <c r="ANT72"/>
      <c r="ANU72"/>
      <c r="ANV72"/>
      <c r="ANW72"/>
      <c r="ANX72"/>
      <c r="ANY72"/>
      <c r="ANZ72"/>
      <c r="AOA72"/>
      <c r="AOB72"/>
      <c r="AOC72"/>
      <c r="AOD72"/>
      <c r="AOE72"/>
      <c r="AOF72"/>
      <c r="AOG72"/>
      <c r="AOH72"/>
      <c r="AOI72"/>
      <c r="AOJ72"/>
      <c r="AOK72"/>
      <c r="AOL72"/>
      <c r="AOM72"/>
      <c r="AON72"/>
      <c r="AOO72"/>
      <c r="AOP72"/>
      <c r="AOQ72"/>
      <c r="AOR72"/>
      <c r="AOS72"/>
      <c r="AOT72"/>
      <c r="AOU72"/>
      <c r="AOV72"/>
      <c r="AOW72"/>
      <c r="AOX72"/>
      <c r="AOY72"/>
      <c r="AOZ72"/>
      <c r="APA72"/>
      <c r="APB72"/>
      <c r="APC72"/>
      <c r="APD72"/>
      <c r="APE72"/>
      <c r="APF72"/>
      <c r="APG72"/>
      <c r="APH72"/>
      <c r="API72"/>
      <c r="APJ72"/>
      <c r="APK72"/>
      <c r="APL72"/>
      <c r="APM72"/>
      <c r="APN72"/>
      <c r="APO72"/>
      <c r="APP72"/>
      <c r="APQ72"/>
      <c r="APR72"/>
      <c r="APS72"/>
      <c r="APT72"/>
      <c r="APU72"/>
      <c r="APV72"/>
      <c r="APW72"/>
      <c r="APX72"/>
      <c r="APY72"/>
      <c r="APZ72"/>
      <c r="AQA72"/>
      <c r="AQB72"/>
      <c r="AQC72"/>
      <c r="AQD72"/>
      <c r="AQE72"/>
      <c r="AQF72"/>
      <c r="AQG72"/>
      <c r="AQH72"/>
      <c r="AQI72"/>
      <c r="AQJ72"/>
      <c r="AQK72"/>
      <c r="AQL72"/>
      <c r="AQM72"/>
      <c r="AQN72"/>
      <c r="AQO72"/>
      <c r="AQP72"/>
      <c r="AQQ72"/>
      <c r="AQR72"/>
      <c r="AQS72"/>
      <c r="AQT72"/>
      <c r="AQU72"/>
      <c r="AQV72"/>
      <c r="AQW72"/>
      <c r="AQX72"/>
      <c r="AQY72"/>
      <c r="AQZ72"/>
      <c r="ARA72"/>
      <c r="ARB72"/>
      <c r="ARC72"/>
      <c r="ARD72"/>
      <c r="ARE72"/>
      <c r="ARF72"/>
      <c r="ARG72"/>
      <c r="ARH72"/>
      <c r="ARI72"/>
      <c r="ARJ72"/>
      <c r="ARK72"/>
      <c r="ARL72"/>
      <c r="ARM72"/>
      <c r="ARN72"/>
      <c r="ARO72"/>
      <c r="ARP72"/>
      <c r="ARQ72"/>
      <c r="ARR72"/>
      <c r="ARS72"/>
      <c r="ART72"/>
      <c r="ARU72"/>
      <c r="ARV72"/>
      <c r="ARW72"/>
      <c r="ARX72"/>
      <c r="ARY72"/>
      <c r="ARZ72"/>
      <c r="ASA72"/>
      <c r="ASB72"/>
      <c r="ASC72"/>
      <c r="ASD72"/>
      <c r="ASE72"/>
      <c r="ASF72"/>
      <c r="ASG72"/>
      <c r="ASH72"/>
      <c r="ASI72"/>
      <c r="ASJ72"/>
      <c r="ASK72"/>
      <c r="ASL72"/>
      <c r="ASM72"/>
      <c r="ASN72"/>
      <c r="ASO72"/>
      <c r="ASP72"/>
      <c r="ASQ72"/>
      <c r="ASR72"/>
      <c r="ASS72"/>
      <c r="AST72"/>
      <c r="ASU72"/>
      <c r="ASV72"/>
      <c r="ASW72"/>
      <c r="ASX72"/>
      <c r="ASY72"/>
      <c r="ASZ72"/>
      <c r="ATA72"/>
      <c r="ATB72"/>
      <c r="ATC72"/>
      <c r="ATD72"/>
      <c r="ATE72"/>
      <c r="ATF72"/>
      <c r="ATG72"/>
      <c r="ATH72"/>
      <c r="ATI72"/>
      <c r="ATJ72"/>
      <c r="ATK72"/>
      <c r="ATL72"/>
      <c r="ATM72"/>
      <c r="ATN72"/>
      <c r="ATO72"/>
      <c r="ATP72"/>
      <c r="ATQ72"/>
      <c r="ATR72"/>
      <c r="ATS72"/>
      <c r="ATT72"/>
      <c r="ATU72"/>
      <c r="ATV72"/>
      <c r="ATW72"/>
      <c r="ATX72"/>
      <c r="ATY72"/>
      <c r="ATZ72"/>
      <c r="AUA72"/>
      <c r="AUB72"/>
      <c r="AUC72"/>
      <c r="AUD72"/>
      <c r="AUE72"/>
      <c r="AUF72"/>
      <c r="AUG72"/>
      <c r="AUH72"/>
      <c r="AUI72"/>
      <c r="AUJ72"/>
      <c r="AUK72"/>
      <c r="AUL72"/>
      <c r="AUM72"/>
      <c r="AUN72"/>
      <c r="AUO72"/>
      <c r="AUP72"/>
      <c r="AUQ72"/>
      <c r="AUR72"/>
      <c r="AUS72"/>
      <c r="AUT72"/>
      <c r="AUU72"/>
      <c r="AUV72"/>
      <c r="AUW72"/>
      <c r="AUX72"/>
      <c r="AUY72"/>
      <c r="AUZ72"/>
      <c r="AVA72"/>
      <c r="AVB72"/>
      <c r="AVC72"/>
      <c r="AVD72"/>
      <c r="AVE72"/>
      <c r="AVF72"/>
      <c r="AVG72"/>
      <c r="AVH72"/>
      <c r="AVI72"/>
      <c r="AVJ72"/>
      <c r="AVK72"/>
      <c r="AVL72"/>
      <c r="AVM72"/>
      <c r="AVN72"/>
      <c r="AVO72"/>
      <c r="AVP72"/>
      <c r="AVQ72"/>
      <c r="AVR72"/>
      <c r="AVS72"/>
      <c r="AVT72"/>
      <c r="AVU72"/>
      <c r="AVV72"/>
      <c r="AVW72"/>
      <c r="AVX72"/>
      <c r="AVY72"/>
      <c r="AVZ72"/>
      <c r="AWA72"/>
      <c r="AWB72"/>
      <c r="AWC72"/>
      <c r="AWD72"/>
      <c r="AWE72"/>
      <c r="AWF72"/>
      <c r="AWG72"/>
      <c r="AWH72"/>
      <c r="AWI72"/>
      <c r="AWJ72"/>
      <c r="AWK72"/>
      <c r="AWL72"/>
      <c r="AWM72"/>
      <c r="AWN72"/>
      <c r="AWO72"/>
      <c r="AWP72"/>
      <c r="AWQ72"/>
      <c r="AWR72"/>
      <c r="AWS72"/>
    </row>
    <row r="73" spans="1:1293" s="54" customFormat="1" ht="15" customHeight="1" x14ac:dyDescent="0.2">
      <c r="A73" s="270"/>
      <c r="B73" s="274" t="s">
        <v>205</v>
      </c>
      <c r="C73" s="179"/>
      <c r="D73" s="275" t="s">
        <v>86</v>
      </c>
      <c r="E73" s="268">
        <v>8489.9500000000007</v>
      </c>
      <c r="F73" s="268">
        <v>0</v>
      </c>
      <c r="G73" s="268">
        <v>2326.54</v>
      </c>
      <c r="H73" s="268">
        <f t="shared" si="16"/>
        <v>27.40345938433088</v>
      </c>
      <c r="I73" s="269">
        <v>0</v>
      </c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  <c r="RG73"/>
      <c r="RH73"/>
      <c r="RI73"/>
      <c r="RJ73"/>
      <c r="RK73"/>
      <c r="RL73"/>
      <c r="RM73"/>
      <c r="RN73"/>
      <c r="RO73"/>
      <c r="RP73"/>
      <c r="RQ73"/>
      <c r="RR73"/>
      <c r="RS73"/>
      <c r="RT73"/>
      <c r="RU73"/>
      <c r="RV73"/>
      <c r="RW73"/>
      <c r="RX73"/>
      <c r="RY73"/>
      <c r="RZ73"/>
      <c r="SA73"/>
      <c r="SB73"/>
      <c r="SC73"/>
      <c r="SD73"/>
      <c r="SE73"/>
      <c r="SF73"/>
      <c r="SG73"/>
      <c r="SH73"/>
      <c r="SI73"/>
      <c r="SJ73"/>
      <c r="SK73"/>
      <c r="SL73"/>
      <c r="SM73"/>
      <c r="SN73"/>
      <c r="SO73"/>
      <c r="SP73"/>
      <c r="SQ73"/>
      <c r="SR73"/>
      <c r="SS73"/>
      <c r="ST73"/>
      <c r="SU73"/>
      <c r="SV73"/>
      <c r="SW73"/>
      <c r="SX73"/>
      <c r="SY73"/>
      <c r="SZ73"/>
      <c r="TA73"/>
      <c r="TB73"/>
      <c r="TC73"/>
      <c r="TD73"/>
      <c r="TE73"/>
      <c r="TF73"/>
      <c r="TG73"/>
      <c r="TH73"/>
      <c r="TI73"/>
      <c r="TJ73"/>
      <c r="TK73"/>
      <c r="TL73"/>
      <c r="TM73"/>
      <c r="TN73"/>
      <c r="TO73"/>
      <c r="TP73"/>
      <c r="TQ73"/>
      <c r="TR73"/>
      <c r="TS73"/>
      <c r="TT73"/>
      <c r="TU73"/>
      <c r="TV73"/>
      <c r="TW73"/>
      <c r="TX73"/>
      <c r="TY73"/>
      <c r="TZ73"/>
      <c r="UA73"/>
      <c r="UB73"/>
      <c r="UC73"/>
      <c r="UD73"/>
      <c r="UE73"/>
      <c r="UF73"/>
      <c r="UG73"/>
      <c r="UH73"/>
      <c r="UI73"/>
      <c r="UJ73"/>
      <c r="UK73"/>
      <c r="UL73"/>
      <c r="UM73"/>
      <c r="UN73"/>
      <c r="UO73"/>
      <c r="UP73"/>
      <c r="UQ73"/>
      <c r="UR73"/>
      <c r="US73"/>
      <c r="UT73"/>
      <c r="UU73"/>
      <c r="UV73"/>
      <c r="UW73"/>
      <c r="UX73"/>
      <c r="UY73"/>
      <c r="UZ73"/>
      <c r="VA73"/>
      <c r="VB73"/>
      <c r="VC73"/>
      <c r="VD73"/>
      <c r="VE73"/>
      <c r="VF73"/>
      <c r="VG73"/>
      <c r="VH73"/>
      <c r="VI73"/>
      <c r="VJ73"/>
      <c r="VK73"/>
      <c r="VL73"/>
      <c r="VM73"/>
      <c r="VN73"/>
      <c r="VO73"/>
      <c r="VP73"/>
      <c r="VQ73"/>
      <c r="VR73"/>
      <c r="VS73"/>
      <c r="VT73"/>
      <c r="VU73"/>
      <c r="VV73"/>
      <c r="VW73"/>
      <c r="VX73"/>
      <c r="VY73"/>
      <c r="VZ73"/>
      <c r="WA73"/>
      <c r="WB73"/>
      <c r="WC73"/>
      <c r="WD73"/>
      <c r="WE73"/>
      <c r="WF73"/>
      <c r="WG73"/>
      <c r="WH73"/>
      <c r="WI73"/>
      <c r="WJ73"/>
      <c r="WK73"/>
      <c r="WL73"/>
      <c r="WM73"/>
      <c r="WN73"/>
      <c r="WO73"/>
      <c r="WP73"/>
      <c r="WQ73"/>
      <c r="WR73"/>
      <c r="WS73"/>
      <c r="WT73"/>
      <c r="WU73"/>
      <c r="WV73"/>
      <c r="WW73"/>
      <c r="WX73"/>
      <c r="WY73"/>
      <c r="WZ73"/>
      <c r="XA73"/>
      <c r="XB73"/>
      <c r="XC73"/>
      <c r="XD73"/>
      <c r="XE73"/>
      <c r="XF73"/>
      <c r="XG73"/>
      <c r="XH73"/>
      <c r="XI73"/>
      <c r="XJ73"/>
      <c r="XK73"/>
      <c r="XL73"/>
      <c r="XM73"/>
      <c r="XN73"/>
      <c r="XO73"/>
      <c r="XP73"/>
      <c r="XQ73"/>
      <c r="XR73"/>
      <c r="XS73"/>
      <c r="XT73"/>
      <c r="XU73"/>
      <c r="XV73"/>
      <c r="XW73"/>
      <c r="XX73"/>
      <c r="XY73"/>
      <c r="XZ73"/>
      <c r="YA73"/>
      <c r="YB73"/>
      <c r="YC73"/>
      <c r="YD73"/>
      <c r="YE73"/>
      <c r="YF73"/>
      <c r="YG73"/>
      <c r="YH73"/>
      <c r="YI73"/>
      <c r="YJ73"/>
      <c r="YK73"/>
      <c r="YL73"/>
      <c r="YM73"/>
      <c r="YN73"/>
      <c r="YO73"/>
      <c r="YP73"/>
      <c r="YQ73"/>
      <c r="YR73"/>
      <c r="YS73"/>
      <c r="YT73"/>
      <c r="YU73"/>
      <c r="YV73"/>
      <c r="YW73"/>
      <c r="YX73"/>
      <c r="YY73"/>
      <c r="YZ73"/>
      <c r="ZA73"/>
      <c r="ZB73"/>
      <c r="ZC73"/>
      <c r="ZD73"/>
      <c r="ZE73"/>
      <c r="ZF73"/>
      <c r="ZG73"/>
      <c r="ZH73"/>
      <c r="ZI73"/>
      <c r="ZJ73"/>
      <c r="ZK73"/>
      <c r="ZL73"/>
      <c r="ZM73"/>
      <c r="ZN73"/>
      <c r="ZO73"/>
      <c r="ZP73"/>
      <c r="ZQ73"/>
      <c r="ZR73"/>
      <c r="ZS73"/>
      <c r="ZT73"/>
      <c r="ZU73"/>
      <c r="ZV73"/>
      <c r="ZW73"/>
      <c r="ZX73"/>
      <c r="ZY73"/>
      <c r="ZZ73"/>
      <c r="AAA73"/>
      <c r="AAB73"/>
      <c r="AAC73"/>
      <c r="AAD73"/>
      <c r="AAE73"/>
      <c r="AAF73"/>
      <c r="AAG73"/>
      <c r="AAH73"/>
      <c r="AAI73"/>
      <c r="AAJ73"/>
      <c r="AAK73"/>
      <c r="AAL73"/>
      <c r="AAM73"/>
      <c r="AAN73"/>
      <c r="AAO73"/>
      <c r="AAP73"/>
      <c r="AAQ73"/>
      <c r="AAR73"/>
      <c r="AAS73"/>
      <c r="AAT73"/>
      <c r="AAU73"/>
      <c r="AAV73"/>
      <c r="AAW73"/>
      <c r="AAX73"/>
      <c r="AAY73"/>
      <c r="AAZ73"/>
      <c r="ABA73"/>
      <c r="ABB73"/>
      <c r="ABC73"/>
      <c r="ABD73"/>
      <c r="ABE73"/>
      <c r="ABF73"/>
      <c r="ABG73"/>
      <c r="ABH73"/>
      <c r="ABI73"/>
      <c r="ABJ73"/>
      <c r="ABK73"/>
      <c r="ABL73"/>
      <c r="ABM73"/>
      <c r="ABN73"/>
      <c r="ABO73"/>
      <c r="ABP73"/>
      <c r="ABQ73"/>
      <c r="ABR73"/>
      <c r="ABS73"/>
      <c r="ABT73"/>
      <c r="ABU73"/>
      <c r="ABV73"/>
      <c r="ABW73"/>
      <c r="ABX73"/>
      <c r="ABY73"/>
      <c r="ABZ73"/>
      <c r="ACA73"/>
      <c r="ACB73"/>
      <c r="ACC73"/>
      <c r="ACD73"/>
      <c r="ACE73"/>
      <c r="ACF73"/>
      <c r="ACG73"/>
      <c r="ACH73"/>
      <c r="ACI73"/>
      <c r="ACJ73"/>
      <c r="ACK73"/>
      <c r="ACL73"/>
      <c r="ACM73"/>
      <c r="ACN73"/>
      <c r="ACO73"/>
      <c r="ACP73"/>
      <c r="ACQ73"/>
      <c r="ACR73"/>
      <c r="ACS73"/>
      <c r="ACT73"/>
      <c r="ACU73"/>
      <c r="ACV73"/>
      <c r="ACW73"/>
      <c r="ACX73"/>
      <c r="ACY73"/>
      <c r="ACZ73"/>
      <c r="ADA73"/>
      <c r="ADB73"/>
      <c r="ADC73"/>
      <c r="ADD73"/>
      <c r="ADE73"/>
      <c r="ADF73"/>
      <c r="ADG73"/>
      <c r="ADH73"/>
      <c r="ADI73"/>
      <c r="ADJ73"/>
      <c r="ADK73"/>
      <c r="ADL73"/>
      <c r="ADM73"/>
      <c r="ADN73"/>
      <c r="ADO73"/>
      <c r="ADP73"/>
      <c r="ADQ73"/>
      <c r="ADR73"/>
      <c r="ADS73"/>
      <c r="ADT73"/>
      <c r="ADU73"/>
      <c r="ADV73"/>
      <c r="ADW73"/>
      <c r="ADX73"/>
      <c r="ADY73"/>
      <c r="ADZ73"/>
      <c r="AEA73"/>
      <c r="AEB73"/>
      <c r="AEC73"/>
      <c r="AED73"/>
      <c r="AEE73"/>
      <c r="AEF73"/>
      <c r="AEG73"/>
      <c r="AEH73"/>
      <c r="AEI73"/>
      <c r="AEJ73"/>
      <c r="AEK73"/>
      <c r="AEL73"/>
      <c r="AEM73"/>
      <c r="AEN73"/>
      <c r="AEO73"/>
      <c r="AEP73"/>
      <c r="AEQ73"/>
      <c r="AER73"/>
      <c r="AES73"/>
      <c r="AET73"/>
      <c r="AEU73"/>
      <c r="AEV73"/>
      <c r="AEW73"/>
      <c r="AEX73"/>
      <c r="AEY73"/>
      <c r="AEZ73"/>
      <c r="AFA73"/>
      <c r="AFB73"/>
      <c r="AFC73"/>
      <c r="AFD73"/>
      <c r="AFE73"/>
      <c r="AFF73"/>
      <c r="AFG73"/>
      <c r="AFH73"/>
      <c r="AFI73"/>
      <c r="AFJ73"/>
      <c r="AFK73"/>
      <c r="AFL73"/>
      <c r="AFM73"/>
      <c r="AFN73"/>
      <c r="AFO73"/>
      <c r="AFP73"/>
      <c r="AFQ73"/>
      <c r="AFR73"/>
      <c r="AFS73"/>
      <c r="AFT73"/>
      <c r="AFU73"/>
      <c r="AFV73"/>
      <c r="AFW73"/>
      <c r="AFX73"/>
      <c r="AFY73"/>
      <c r="AFZ73"/>
      <c r="AGA73"/>
      <c r="AGB73"/>
      <c r="AGC73"/>
      <c r="AGD73"/>
      <c r="AGE73"/>
      <c r="AGF73"/>
      <c r="AGG73"/>
      <c r="AGH73"/>
      <c r="AGI73"/>
      <c r="AGJ73"/>
      <c r="AGK73"/>
      <c r="AGL73"/>
      <c r="AGM73"/>
      <c r="AGN73"/>
      <c r="AGO73"/>
      <c r="AGP73"/>
      <c r="AGQ73"/>
      <c r="AGR73"/>
      <c r="AGS73"/>
      <c r="AGT73"/>
      <c r="AGU73"/>
      <c r="AGV73"/>
      <c r="AGW73"/>
      <c r="AGX73"/>
      <c r="AGY73"/>
      <c r="AGZ73"/>
      <c r="AHA73"/>
      <c r="AHB73"/>
      <c r="AHC73"/>
      <c r="AHD73"/>
      <c r="AHE73"/>
      <c r="AHF73"/>
      <c r="AHG73"/>
      <c r="AHH73"/>
      <c r="AHI73"/>
      <c r="AHJ73"/>
      <c r="AHK73"/>
      <c r="AHL73"/>
      <c r="AHM73"/>
      <c r="AHN73"/>
      <c r="AHO73"/>
      <c r="AHP73"/>
      <c r="AHQ73"/>
      <c r="AHR73"/>
      <c r="AHS73"/>
      <c r="AHT73"/>
      <c r="AHU73"/>
      <c r="AHV73"/>
      <c r="AHW73"/>
      <c r="AHX73"/>
      <c r="AHY73"/>
      <c r="AHZ73"/>
      <c r="AIA73"/>
      <c r="AIB73"/>
      <c r="AIC73"/>
      <c r="AID73"/>
      <c r="AIE73"/>
      <c r="AIF73"/>
      <c r="AIG73"/>
      <c r="AIH73"/>
      <c r="AII73"/>
      <c r="AIJ73"/>
      <c r="AIK73"/>
      <c r="AIL73"/>
      <c r="AIM73"/>
      <c r="AIN73"/>
      <c r="AIO73"/>
      <c r="AIP73"/>
      <c r="AIQ73"/>
      <c r="AIR73"/>
      <c r="AIS73"/>
      <c r="AIT73"/>
      <c r="AIU73"/>
      <c r="AIV73"/>
      <c r="AIW73"/>
      <c r="AIX73"/>
      <c r="AIY73"/>
      <c r="AIZ73"/>
      <c r="AJA73"/>
      <c r="AJB73"/>
      <c r="AJC73"/>
      <c r="AJD73"/>
      <c r="AJE73"/>
      <c r="AJF73"/>
      <c r="AJG73"/>
      <c r="AJH73"/>
      <c r="AJI73"/>
      <c r="AJJ73"/>
      <c r="AJK73"/>
      <c r="AJL73"/>
      <c r="AJM73"/>
      <c r="AJN73"/>
      <c r="AJO73"/>
      <c r="AJP73"/>
      <c r="AJQ73"/>
      <c r="AJR73"/>
      <c r="AJS73"/>
      <c r="AJT73"/>
      <c r="AJU73"/>
      <c r="AJV73"/>
      <c r="AJW73"/>
      <c r="AJX73"/>
      <c r="AJY73"/>
      <c r="AJZ73"/>
      <c r="AKA73"/>
      <c r="AKB73"/>
      <c r="AKC73"/>
      <c r="AKD73"/>
      <c r="AKE73"/>
      <c r="AKF73"/>
      <c r="AKG73"/>
      <c r="AKH73"/>
      <c r="AKI73"/>
      <c r="AKJ73"/>
      <c r="AKK73"/>
      <c r="AKL73"/>
      <c r="AKM73"/>
      <c r="AKN73"/>
      <c r="AKO73"/>
      <c r="AKP73"/>
      <c r="AKQ73"/>
      <c r="AKR73"/>
      <c r="AKS73"/>
      <c r="AKT73"/>
      <c r="AKU73"/>
      <c r="AKV73"/>
      <c r="AKW73"/>
      <c r="AKX73"/>
      <c r="AKY73"/>
      <c r="AKZ73"/>
      <c r="ALA73"/>
      <c r="ALB73"/>
      <c r="ALC73"/>
      <c r="ALD73"/>
      <c r="ALE73"/>
      <c r="ALF73"/>
      <c r="ALG73"/>
      <c r="ALH73"/>
      <c r="ALI73"/>
      <c r="ALJ73"/>
      <c r="ALK73"/>
      <c r="ALL73"/>
      <c r="ALM73"/>
      <c r="ALN73"/>
      <c r="ALO73"/>
      <c r="ALP73"/>
      <c r="ALQ73"/>
      <c r="ALR73"/>
      <c r="ALS73"/>
      <c r="ALT73"/>
      <c r="ALU73"/>
      <c r="ALV73"/>
      <c r="ALW73"/>
      <c r="ALX73"/>
      <c r="ALY73"/>
      <c r="ALZ73"/>
      <c r="AMA73"/>
      <c r="AMB73"/>
      <c r="AMC73"/>
      <c r="AMD73"/>
      <c r="AME73"/>
      <c r="AMF73"/>
      <c r="AMG73"/>
      <c r="AMH73"/>
      <c r="AMI73"/>
      <c r="AMJ73"/>
      <c r="AMK73"/>
      <c r="AML73"/>
      <c r="AMM73"/>
      <c r="AMN73"/>
      <c r="AMO73"/>
      <c r="AMP73"/>
      <c r="AMQ73"/>
      <c r="AMR73"/>
      <c r="AMS73"/>
      <c r="AMT73"/>
      <c r="AMU73"/>
      <c r="AMV73"/>
      <c r="AMW73"/>
      <c r="AMX73"/>
      <c r="AMY73"/>
      <c r="AMZ73"/>
      <c r="ANA73"/>
      <c r="ANB73"/>
      <c r="ANC73"/>
      <c r="AND73"/>
      <c r="ANE73"/>
      <c r="ANF73"/>
      <c r="ANG73"/>
      <c r="ANH73"/>
      <c r="ANI73"/>
      <c r="ANJ73"/>
      <c r="ANK73"/>
      <c r="ANL73"/>
      <c r="ANM73"/>
      <c r="ANN73"/>
      <c r="ANO73"/>
      <c r="ANP73"/>
      <c r="ANQ73"/>
      <c r="ANR73"/>
      <c r="ANS73"/>
      <c r="ANT73"/>
      <c r="ANU73"/>
      <c r="ANV73"/>
      <c r="ANW73"/>
      <c r="ANX73"/>
      <c r="ANY73"/>
      <c r="ANZ73"/>
      <c r="AOA73"/>
      <c r="AOB73"/>
      <c r="AOC73"/>
      <c r="AOD73"/>
      <c r="AOE73"/>
      <c r="AOF73"/>
      <c r="AOG73"/>
      <c r="AOH73"/>
      <c r="AOI73"/>
      <c r="AOJ73"/>
      <c r="AOK73"/>
      <c r="AOL73"/>
      <c r="AOM73"/>
      <c r="AON73"/>
      <c r="AOO73"/>
      <c r="AOP73"/>
      <c r="AOQ73"/>
      <c r="AOR73"/>
      <c r="AOS73"/>
      <c r="AOT73"/>
      <c r="AOU73"/>
      <c r="AOV73"/>
      <c r="AOW73"/>
      <c r="AOX73"/>
      <c r="AOY73"/>
      <c r="AOZ73"/>
      <c r="APA73"/>
      <c r="APB73"/>
      <c r="APC73"/>
      <c r="APD73"/>
      <c r="APE73"/>
      <c r="APF73"/>
      <c r="APG73"/>
      <c r="APH73"/>
      <c r="API73"/>
      <c r="APJ73"/>
      <c r="APK73"/>
      <c r="APL73"/>
      <c r="APM73"/>
      <c r="APN73"/>
      <c r="APO73"/>
      <c r="APP73"/>
      <c r="APQ73"/>
      <c r="APR73"/>
      <c r="APS73"/>
      <c r="APT73"/>
      <c r="APU73"/>
      <c r="APV73"/>
      <c r="APW73"/>
      <c r="APX73"/>
      <c r="APY73"/>
      <c r="APZ73"/>
      <c r="AQA73"/>
      <c r="AQB73"/>
      <c r="AQC73"/>
      <c r="AQD73"/>
      <c r="AQE73"/>
      <c r="AQF73"/>
      <c r="AQG73"/>
      <c r="AQH73"/>
      <c r="AQI73"/>
      <c r="AQJ73"/>
      <c r="AQK73"/>
      <c r="AQL73"/>
      <c r="AQM73"/>
      <c r="AQN73"/>
      <c r="AQO73"/>
      <c r="AQP73"/>
      <c r="AQQ73"/>
      <c r="AQR73"/>
      <c r="AQS73"/>
      <c r="AQT73"/>
      <c r="AQU73"/>
      <c r="AQV73"/>
      <c r="AQW73"/>
      <c r="AQX73"/>
      <c r="AQY73"/>
      <c r="AQZ73"/>
      <c r="ARA73"/>
      <c r="ARB73"/>
      <c r="ARC73"/>
      <c r="ARD73"/>
      <c r="ARE73"/>
      <c r="ARF73"/>
      <c r="ARG73"/>
      <c r="ARH73"/>
      <c r="ARI73"/>
      <c r="ARJ73"/>
      <c r="ARK73"/>
      <c r="ARL73"/>
      <c r="ARM73"/>
      <c r="ARN73"/>
      <c r="ARO73"/>
      <c r="ARP73"/>
      <c r="ARQ73"/>
      <c r="ARR73"/>
      <c r="ARS73"/>
      <c r="ART73"/>
      <c r="ARU73"/>
      <c r="ARV73"/>
      <c r="ARW73"/>
      <c r="ARX73"/>
      <c r="ARY73"/>
      <c r="ARZ73"/>
      <c r="ASA73"/>
      <c r="ASB73"/>
      <c r="ASC73"/>
      <c r="ASD73"/>
      <c r="ASE73"/>
      <c r="ASF73"/>
      <c r="ASG73"/>
      <c r="ASH73"/>
      <c r="ASI73"/>
      <c r="ASJ73"/>
      <c r="ASK73"/>
      <c r="ASL73"/>
      <c r="ASM73"/>
      <c r="ASN73"/>
      <c r="ASO73"/>
      <c r="ASP73"/>
      <c r="ASQ73"/>
      <c r="ASR73"/>
      <c r="ASS73"/>
      <c r="AST73"/>
      <c r="ASU73"/>
      <c r="ASV73"/>
      <c r="ASW73"/>
      <c r="ASX73"/>
      <c r="ASY73"/>
      <c r="ASZ73"/>
      <c r="ATA73"/>
      <c r="ATB73"/>
      <c r="ATC73"/>
      <c r="ATD73"/>
      <c r="ATE73"/>
      <c r="ATF73"/>
      <c r="ATG73"/>
      <c r="ATH73"/>
      <c r="ATI73"/>
      <c r="ATJ73"/>
      <c r="ATK73"/>
      <c r="ATL73"/>
      <c r="ATM73"/>
      <c r="ATN73"/>
      <c r="ATO73"/>
      <c r="ATP73"/>
      <c r="ATQ73"/>
      <c r="ATR73"/>
      <c r="ATS73"/>
      <c r="ATT73"/>
      <c r="ATU73"/>
      <c r="ATV73"/>
      <c r="ATW73"/>
      <c r="ATX73"/>
      <c r="ATY73"/>
      <c r="ATZ73"/>
      <c r="AUA73"/>
      <c r="AUB73"/>
      <c r="AUC73"/>
      <c r="AUD73"/>
      <c r="AUE73"/>
      <c r="AUF73"/>
      <c r="AUG73"/>
      <c r="AUH73"/>
      <c r="AUI73"/>
      <c r="AUJ73"/>
      <c r="AUK73"/>
      <c r="AUL73"/>
      <c r="AUM73"/>
      <c r="AUN73"/>
      <c r="AUO73"/>
      <c r="AUP73"/>
      <c r="AUQ73"/>
      <c r="AUR73"/>
      <c r="AUS73"/>
      <c r="AUT73"/>
      <c r="AUU73"/>
      <c r="AUV73"/>
      <c r="AUW73"/>
      <c r="AUX73"/>
      <c r="AUY73"/>
      <c r="AUZ73"/>
      <c r="AVA73"/>
      <c r="AVB73"/>
      <c r="AVC73"/>
      <c r="AVD73"/>
      <c r="AVE73"/>
      <c r="AVF73"/>
      <c r="AVG73"/>
      <c r="AVH73"/>
      <c r="AVI73"/>
      <c r="AVJ73"/>
      <c r="AVK73"/>
      <c r="AVL73"/>
      <c r="AVM73"/>
      <c r="AVN73"/>
      <c r="AVO73"/>
      <c r="AVP73"/>
      <c r="AVQ73"/>
      <c r="AVR73"/>
      <c r="AVS73"/>
      <c r="AVT73"/>
      <c r="AVU73"/>
      <c r="AVV73"/>
      <c r="AVW73"/>
      <c r="AVX73"/>
      <c r="AVY73"/>
      <c r="AVZ73"/>
      <c r="AWA73"/>
      <c r="AWB73"/>
      <c r="AWC73"/>
      <c r="AWD73"/>
      <c r="AWE73"/>
      <c r="AWF73"/>
      <c r="AWG73"/>
      <c r="AWH73"/>
      <c r="AWI73"/>
      <c r="AWJ73"/>
      <c r="AWK73"/>
      <c r="AWL73"/>
      <c r="AWM73"/>
      <c r="AWN73"/>
      <c r="AWO73"/>
      <c r="AWP73"/>
      <c r="AWQ73"/>
      <c r="AWR73"/>
      <c r="AWS73"/>
    </row>
    <row r="74" spans="1:1293" s="54" customFormat="1" ht="15" customHeight="1" x14ac:dyDescent="0.2">
      <c r="A74" s="270"/>
      <c r="B74" s="274" t="s">
        <v>206</v>
      </c>
      <c r="C74" s="179"/>
      <c r="D74" s="275" t="s">
        <v>83</v>
      </c>
      <c r="E74" s="268">
        <v>2800.45</v>
      </c>
      <c r="F74" s="268">
        <v>0</v>
      </c>
      <c r="G74" s="268">
        <v>5856.48</v>
      </c>
      <c r="H74" s="268">
        <f t="shared" si="16"/>
        <v>209.12639040154261</v>
      </c>
      <c r="I74" s="269">
        <v>0</v>
      </c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  <c r="RG74"/>
      <c r="RH74"/>
      <c r="RI74"/>
      <c r="RJ74"/>
      <c r="RK74"/>
      <c r="RL74"/>
      <c r="RM74"/>
      <c r="RN74"/>
      <c r="RO74"/>
      <c r="RP74"/>
      <c r="RQ74"/>
      <c r="RR74"/>
      <c r="RS74"/>
      <c r="RT74"/>
      <c r="RU74"/>
      <c r="RV74"/>
      <c r="RW74"/>
      <c r="RX74"/>
      <c r="RY74"/>
      <c r="RZ74"/>
      <c r="SA74"/>
      <c r="SB74"/>
      <c r="SC74"/>
      <c r="SD74"/>
      <c r="SE74"/>
      <c r="SF74"/>
      <c r="SG74"/>
      <c r="SH74"/>
      <c r="SI74"/>
      <c r="SJ74"/>
      <c r="SK74"/>
      <c r="SL74"/>
      <c r="SM74"/>
      <c r="SN74"/>
      <c r="SO74"/>
      <c r="SP74"/>
      <c r="SQ74"/>
      <c r="SR74"/>
      <c r="SS74"/>
      <c r="ST74"/>
      <c r="SU74"/>
      <c r="SV74"/>
      <c r="SW74"/>
      <c r="SX74"/>
      <c r="SY74"/>
      <c r="SZ74"/>
      <c r="TA74"/>
      <c r="TB74"/>
      <c r="TC74"/>
      <c r="TD74"/>
      <c r="TE74"/>
      <c r="TF74"/>
      <c r="TG74"/>
      <c r="TH74"/>
      <c r="TI74"/>
      <c r="TJ74"/>
      <c r="TK74"/>
      <c r="TL74"/>
      <c r="TM74"/>
      <c r="TN74"/>
      <c r="TO74"/>
      <c r="TP74"/>
      <c r="TQ74"/>
      <c r="TR74"/>
      <c r="TS74"/>
      <c r="TT74"/>
      <c r="TU74"/>
      <c r="TV74"/>
      <c r="TW74"/>
      <c r="TX74"/>
      <c r="TY74"/>
      <c r="TZ74"/>
      <c r="UA74"/>
      <c r="UB74"/>
      <c r="UC74"/>
      <c r="UD74"/>
      <c r="UE74"/>
      <c r="UF74"/>
      <c r="UG74"/>
      <c r="UH74"/>
      <c r="UI74"/>
      <c r="UJ74"/>
      <c r="UK74"/>
      <c r="UL74"/>
      <c r="UM74"/>
      <c r="UN74"/>
      <c r="UO74"/>
      <c r="UP74"/>
      <c r="UQ74"/>
      <c r="UR74"/>
      <c r="US74"/>
      <c r="UT74"/>
      <c r="UU74"/>
      <c r="UV74"/>
      <c r="UW74"/>
      <c r="UX74"/>
      <c r="UY74"/>
      <c r="UZ74"/>
      <c r="VA74"/>
      <c r="VB74"/>
      <c r="VC74"/>
      <c r="VD74"/>
      <c r="VE74"/>
      <c r="VF74"/>
      <c r="VG74"/>
      <c r="VH74"/>
      <c r="VI74"/>
      <c r="VJ74"/>
      <c r="VK74"/>
      <c r="VL74"/>
      <c r="VM74"/>
      <c r="VN74"/>
      <c r="VO74"/>
      <c r="VP74"/>
      <c r="VQ74"/>
      <c r="VR74"/>
      <c r="VS74"/>
      <c r="VT74"/>
      <c r="VU74"/>
      <c r="VV74"/>
      <c r="VW74"/>
      <c r="VX74"/>
      <c r="VY74"/>
      <c r="VZ74"/>
      <c r="WA74"/>
      <c r="WB74"/>
      <c r="WC74"/>
      <c r="WD74"/>
      <c r="WE74"/>
      <c r="WF74"/>
      <c r="WG74"/>
      <c r="WH74"/>
      <c r="WI74"/>
      <c r="WJ74"/>
      <c r="WK74"/>
      <c r="WL74"/>
      <c r="WM74"/>
      <c r="WN74"/>
      <c r="WO74"/>
      <c r="WP74"/>
      <c r="WQ74"/>
      <c r="WR74"/>
      <c r="WS74"/>
      <c r="WT74"/>
      <c r="WU74"/>
      <c r="WV74"/>
      <c r="WW74"/>
      <c r="WX74"/>
      <c r="WY74"/>
      <c r="WZ74"/>
      <c r="XA74"/>
      <c r="XB74"/>
      <c r="XC74"/>
      <c r="XD74"/>
      <c r="XE74"/>
      <c r="XF74"/>
      <c r="XG74"/>
      <c r="XH74"/>
      <c r="XI74"/>
      <c r="XJ74"/>
      <c r="XK74"/>
      <c r="XL74"/>
      <c r="XM74"/>
      <c r="XN74"/>
      <c r="XO74"/>
      <c r="XP74"/>
      <c r="XQ74"/>
      <c r="XR74"/>
      <c r="XS74"/>
      <c r="XT74"/>
      <c r="XU74"/>
      <c r="XV74"/>
      <c r="XW74"/>
      <c r="XX74"/>
      <c r="XY74"/>
      <c r="XZ74"/>
      <c r="YA74"/>
      <c r="YB74"/>
      <c r="YC74"/>
      <c r="YD74"/>
      <c r="YE74"/>
      <c r="YF74"/>
      <c r="YG74"/>
      <c r="YH74"/>
      <c r="YI74"/>
      <c r="YJ74"/>
      <c r="YK74"/>
      <c r="YL74"/>
      <c r="YM74"/>
      <c r="YN74"/>
      <c r="YO74"/>
      <c r="YP74"/>
      <c r="YQ74"/>
      <c r="YR74"/>
      <c r="YS74"/>
      <c r="YT74"/>
      <c r="YU74"/>
      <c r="YV74"/>
      <c r="YW74"/>
      <c r="YX74"/>
      <c r="YY74"/>
      <c r="YZ74"/>
      <c r="ZA74"/>
      <c r="ZB74"/>
      <c r="ZC74"/>
      <c r="ZD74"/>
      <c r="ZE74"/>
      <c r="ZF74"/>
      <c r="ZG74"/>
      <c r="ZH74"/>
      <c r="ZI74"/>
      <c r="ZJ74"/>
      <c r="ZK74"/>
      <c r="ZL74"/>
      <c r="ZM74"/>
      <c r="ZN74"/>
      <c r="ZO74"/>
      <c r="ZP74"/>
      <c r="ZQ74"/>
      <c r="ZR74"/>
      <c r="ZS74"/>
      <c r="ZT74"/>
      <c r="ZU74"/>
      <c r="ZV74"/>
      <c r="ZW74"/>
      <c r="ZX74"/>
      <c r="ZY74"/>
      <c r="ZZ74"/>
      <c r="AAA74"/>
      <c r="AAB74"/>
      <c r="AAC74"/>
      <c r="AAD74"/>
      <c r="AAE74"/>
      <c r="AAF74"/>
      <c r="AAG74"/>
      <c r="AAH74"/>
      <c r="AAI74"/>
      <c r="AAJ74"/>
      <c r="AAK74"/>
      <c r="AAL74"/>
      <c r="AAM74"/>
      <c r="AAN74"/>
      <c r="AAO74"/>
      <c r="AAP74"/>
      <c r="AAQ74"/>
      <c r="AAR74"/>
      <c r="AAS74"/>
      <c r="AAT74"/>
      <c r="AAU74"/>
      <c r="AAV74"/>
      <c r="AAW74"/>
      <c r="AAX74"/>
      <c r="AAY74"/>
      <c r="AAZ74"/>
      <c r="ABA74"/>
      <c r="ABB74"/>
      <c r="ABC74"/>
      <c r="ABD74"/>
      <c r="ABE74"/>
      <c r="ABF74"/>
      <c r="ABG74"/>
      <c r="ABH74"/>
      <c r="ABI74"/>
      <c r="ABJ74"/>
      <c r="ABK74"/>
      <c r="ABL74"/>
      <c r="ABM74"/>
      <c r="ABN74"/>
      <c r="ABO74"/>
      <c r="ABP74"/>
      <c r="ABQ74"/>
      <c r="ABR74"/>
      <c r="ABS74"/>
      <c r="ABT74"/>
      <c r="ABU74"/>
      <c r="ABV74"/>
      <c r="ABW74"/>
      <c r="ABX74"/>
      <c r="ABY74"/>
      <c r="ABZ74"/>
      <c r="ACA74"/>
      <c r="ACB74"/>
      <c r="ACC74"/>
      <c r="ACD74"/>
      <c r="ACE74"/>
      <c r="ACF74"/>
      <c r="ACG74"/>
      <c r="ACH74"/>
      <c r="ACI74"/>
      <c r="ACJ74"/>
      <c r="ACK74"/>
      <c r="ACL74"/>
      <c r="ACM74"/>
      <c r="ACN74"/>
      <c r="ACO74"/>
      <c r="ACP74"/>
      <c r="ACQ74"/>
      <c r="ACR74"/>
      <c r="ACS74"/>
      <c r="ACT74"/>
      <c r="ACU74"/>
      <c r="ACV74"/>
      <c r="ACW74"/>
      <c r="ACX74"/>
      <c r="ACY74"/>
      <c r="ACZ74"/>
      <c r="ADA74"/>
      <c r="ADB74"/>
      <c r="ADC74"/>
      <c r="ADD74"/>
      <c r="ADE74"/>
      <c r="ADF74"/>
      <c r="ADG74"/>
      <c r="ADH74"/>
      <c r="ADI74"/>
      <c r="ADJ74"/>
      <c r="ADK74"/>
      <c r="ADL74"/>
      <c r="ADM74"/>
      <c r="ADN74"/>
      <c r="ADO74"/>
      <c r="ADP74"/>
      <c r="ADQ74"/>
      <c r="ADR74"/>
      <c r="ADS74"/>
      <c r="ADT74"/>
      <c r="ADU74"/>
      <c r="ADV74"/>
      <c r="ADW74"/>
      <c r="ADX74"/>
      <c r="ADY74"/>
      <c r="ADZ74"/>
      <c r="AEA74"/>
      <c r="AEB74"/>
      <c r="AEC74"/>
      <c r="AED74"/>
      <c r="AEE74"/>
      <c r="AEF74"/>
      <c r="AEG74"/>
      <c r="AEH74"/>
      <c r="AEI74"/>
      <c r="AEJ74"/>
      <c r="AEK74"/>
      <c r="AEL74"/>
      <c r="AEM74"/>
      <c r="AEN74"/>
      <c r="AEO74"/>
      <c r="AEP74"/>
      <c r="AEQ74"/>
      <c r="AER74"/>
      <c r="AES74"/>
      <c r="AET74"/>
      <c r="AEU74"/>
      <c r="AEV74"/>
      <c r="AEW74"/>
      <c r="AEX74"/>
      <c r="AEY74"/>
      <c r="AEZ74"/>
      <c r="AFA74"/>
      <c r="AFB74"/>
      <c r="AFC74"/>
      <c r="AFD74"/>
      <c r="AFE74"/>
      <c r="AFF74"/>
      <c r="AFG74"/>
      <c r="AFH74"/>
      <c r="AFI74"/>
      <c r="AFJ74"/>
      <c r="AFK74"/>
      <c r="AFL74"/>
      <c r="AFM74"/>
      <c r="AFN74"/>
      <c r="AFO74"/>
      <c r="AFP74"/>
      <c r="AFQ74"/>
      <c r="AFR74"/>
      <c r="AFS74"/>
      <c r="AFT74"/>
      <c r="AFU74"/>
      <c r="AFV74"/>
      <c r="AFW74"/>
      <c r="AFX74"/>
      <c r="AFY74"/>
      <c r="AFZ74"/>
      <c r="AGA74"/>
      <c r="AGB74"/>
      <c r="AGC74"/>
      <c r="AGD74"/>
      <c r="AGE74"/>
      <c r="AGF74"/>
      <c r="AGG74"/>
      <c r="AGH74"/>
      <c r="AGI74"/>
      <c r="AGJ74"/>
      <c r="AGK74"/>
      <c r="AGL74"/>
      <c r="AGM74"/>
      <c r="AGN74"/>
      <c r="AGO74"/>
      <c r="AGP74"/>
      <c r="AGQ74"/>
      <c r="AGR74"/>
      <c r="AGS74"/>
      <c r="AGT74"/>
      <c r="AGU74"/>
      <c r="AGV74"/>
      <c r="AGW74"/>
      <c r="AGX74"/>
      <c r="AGY74"/>
      <c r="AGZ74"/>
      <c r="AHA74"/>
      <c r="AHB74"/>
      <c r="AHC74"/>
      <c r="AHD74"/>
      <c r="AHE74"/>
      <c r="AHF74"/>
      <c r="AHG74"/>
      <c r="AHH74"/>
      <c r="AHI74"/>
      <c r="AHJ74"/>
      <c r="AHK74"/>
      <c r="AHL74"/>
      <c r="AHM74"/>
      <c r="AHN74"/>
      <c r="AHO74"/>
      <c r="AHP74"/>
      <c r="AHQ74"/>
      <c r="AHR74"/>
      <c r="AHS74"/>
      <c r="AHT74"/>
      <c r="AHU74"/>
      <c r="AHV74"/>
      <c r="AHW74"/>
      <c r="AHX74"/>
      <c r="AHY74"/>
      <c r="AHZ74"/>
      <c r="AIA74"/>
      <c r="AIB74"/>
      <c r="AIC74"/>
      <c r="AID74"/>
      <c r="AIE74"/>
      <c r="AIF74"/>
      <c r="AIG74"/>
      <c r="AIH74"/>
      <c r="AII74"/>
      <c r="AIJ74"/>
      <c r="AIK74"/>
      <c r="AIL74"/>
      <c r="AIM74"/>
      <c r="AIN74"/>
      <c r="AIO74"/>
      <c r="AIP74"/>
      <c r="AIQ74"/>
      <c r="AIR74"/>
      <c r="AIS74"/>
      <c r="AIT74"/>
      <c r="AIU74"/>
      <c r="AIV74"/>
      <c r="AIW74"/>
      <c r="AIX74"/>
      <c r="AIY74"/>
      <c r="AIZ74"/>
      <c r="AJA74"/>
      <c r="AJB74"/>
      <c r="AJC74"/>
      <c r="AJD74"/>
      <c r="AJE74"/>
      <c r="AJF74"/>
      <c r="AJG74"/>
      <c r="AJH74"/>
      <c r="AJI74"/>
      <c r="AJJ74"/>
      <c r="AJK74"/>
      <c r="AJL74"/>
      <c r="AJM74"/>
      <c r="AJN74"/>
      <c r="AJO74"/>
      <c r="AJP74"/>
      <c r="AJQ74"/>
      <c r="AJR74"/>
      <c r="AJS74"/>
      <c r="AJT74"/>
      <c r="AJU74"/>
      <c r="AJV74"/>
      <c r="AJW74"/>
      <c r="AJX74"/>
      <c r="AJY74"/>
      <c r="AJZ74"/>
      <c r="AKA74"/>
      <c r="AKB74"/>
      <c r="AKC74"/>
      <c r="AKD74"/>
      <c r="AKE74"/>
      <c r="AKF74"/>
      <c r="AKG74"/>
      <c r="AKH74"/>
      <c r="AKI74"/>
      <c r="AKJ74"/>
      <c r="AKK74"/>
      <c r="AKL74"/>
      <c r="AKM74"/>
      <c r="AKN74"/>
      <c r="AKO74"/>
      <c r="AKP74"/>
      <c r="AKQ74"/>
      <c r="AKR74"/>
      <c r="AKS74"/>
      <c r="AKT74"/>
      <c r="AKU74"/>
      <c r="AKV74"/>
      <c r="AKW74"/>
      <c r="AKX74"/>
      <c r="AKY74"/>
      <c r="AKZ74"/>
      <c r="ALA74"/>
      <c r="ALB74"/>
      <c r="ALC74"/>
      <c r="ALD74"/>
      <c r="ALE74"/>
      <c r="ALF74"/>
      <c r="ALG74"/>
      <c r="ALH74"/>
      <c r="ALI74"/>
      <c r="ALJ74"/>
      <c r="ALK74"/>
      <c r="ALL74"/>
      <c r="ALM74"/>
      <c r="ALN74"/>
      <c r="ALO74"/>
      <c r="ALP74"/>
      <c r="ALQ74"/>
      <c r="ALR74"/>
      <c r="ALS74"/>
      <c r="ALT74"/>
      <c r="ALU74"/>
      <c r="ALV74"/>
      <c r="ALW74"/>
      <c r="ALX74"/>
      <c r="ALY74"/>
      <c r="ALZ74"/>
      <c r="AMA74"/>
      <c r="AMB74"/>
      <c r="AMC74"/>
      <c r="AMD74"/>
      <c r="AME74"/>
      <c r="AMF74"/>
      <c r="AMG74"/>
      <c r="AMH74"/>
      <c r="AMI74"/>
      <c r="AMJ74"/>
      <c r="AMK74"/>
      <c r="AML74"/>
      <c r="AMM74"/>
      <c r="AMN74"/>
      <c r="AMO74"/>
      <c r="AMP74"/>
      <c r="AMQ74"/>
      <c r="AMR74"/>
      <c r="AMS74"/>
      <c r="AMT74"/>
      <c r="AMU74"/>
      <c r="AMV74"/>
      <c r="AMW74"/>
      <c r="AMX74"/>
      <c r="AMY74"/>
      <c r="AMZ74"/>
      <c r="ANA74"/>
      <c r="ANB74"/>
      <c r="ANC74"/>
      <c r="AND74"/>
      <c r="ANE74"/>
      <c r="ANF74"/>
      <c r="ANG74"/>
      <c r="ANH74"/>
      <c r="ANI74"/>
      <c r="ANJ74"/>
      <c r="ANK74"/>
      <c r="ANL74"/>
      <c r="ANM74"/>
      <c r="ANN74"/>
      <c r="ANO74"/>
      <c r="ANP74"/>
      <c r="ANQ74"/>
      <c r="ANR74"/>
      <c r="ANS74"/>
      <c r="ANT74"/>
      <c r="ANU74"/>
      <c r="ANV74"/>
      <c r="ANW74"/>
      <c r="ANX74"/>
      <c r="ANY74"/>
      <c r="ANZ74"/>
      <c r="AOA74"/>
      <c r="AOB74"/>
      <c r="AOC74"/>
      <c r="AOD74"/>
      <c r="AOE74"/>
      <c r="AOF74"/>
      <c r="AOG74"/>
      <c r="AOH74"/>
      <c r="AOI74"/>
      <c r="AOJ74"/>
      <c r="AOK74"/>
      <c r="AOL74"/>
      <c r="AOM74"/>
      <c r="AON74"/>
      <c r="AOO74"/>
      <c r="AOP74"/>
      <c r="AOQ74"/>
      <c r="AOR74"/>
      <c r="AOS74"/>
      <c r="AOT74"/>
      <c r="AOU74"/>
      <c r="AOV74"/>
      <c r="AOW74"/>
      <c r="AOX74"/>
      <c r="AOY74"/>
      <c r="AOZ74"/>
      <c r="APA74"/>
      <c r="APB74"/>
      <c r="APC74"/>
      <c r="APD74"/>
      <c r="APE74"/>
      <c r="APF74"/>
      <c r="APG74"/>
      <c r="APH74"/>
      <c r="API74"/>
      <c r="APJ74"/>
      <c r="APK74"/>
      <c r="APL74"/>
      <c r="APM74"/>
      <c r="APN74"/>
      <c r="APO74"/>
      <c r="APP74"/>
      <c r="APQ74"/>
      <c r="APR74"/>
      <c r="APS74"/>
      <c r="APT74"/>
      <c r="APU74"/>
      <c r="APV74"/>
      <c r="APW74"/>
      <c r="APX74"/>
      <c r="APY74"/>
      <c r="APZ74"/>
      <c r="AQA74"/>
      <c r="AQB74"/>
      <c r="AQC74"/>
      <c r="AQD74"/>
      <c r="AQE74"/>
      <c r="AQF74"/>
      <c r="AQG74"/>
      <c r="AQH74"/>
      <c r="AQI74"/>
      <c r="AQJ74"/>
      <c r="AQK74"/>
      <c r="AQL74"/>
      <c r="AQM74"/>
      <c r="AQN74"/>
      <c r="AQO74"/>
      <c r="AQP74"/>
      <c r="AQQ74"/>
      <c r="AQR74"/>
      <c r="AQS74"/>
      <c r="AQT74"/>
      <c r="AQU74"/>
      <c r="AQV74"/>
      <c r="AQW74"/>
      <c r="AQX74"/>
      <c r="AQY74"/>
      <c r="AQZ74"/>
      <c r="ARA74"/>
      <c r="ARB74"/>
      <c r="ARC74"/>
      <c r="ARD74"/>
      <c r="ARE74"/>
      <c r="ARF74"/>
      <c r="ARG74"/>
      <c r="ARH74"/>
      <c r="ARI74"/>
      <c r="ARJ74"/>
      <c r="ARK74"/>
      <c r="ARL74"/>
      <c r="ARM74"/>
      <c r="ARN74"/>
      <c r="ARO74"/>
      <c r="ARP74"/>
      <c r="ARQ74"/>
      <c r="ARR74"/>
      <c r="ARS74"/>
      <c r="ART74"/>
      <c r="ARU74"/>
      <c r="ARV74"/>
      <c r="ARW74"/>
      <c r="ARX74"/>
      <c r="ARY74"/>
      <c r="ARZ74"/>
      <c r="ASA74"/>
      <c r="ASB74"/>
      <c r="ASC74"/>
      <c r="ASD74"/>
      <c r="ASE74"/>
      <c r="ASF74"/>
      <c r="ASG74"/>
      <c r="ASH74"/>
      <c r="ASI74"/>
      <c r="ASJ74"/>
      <c r="ASK74"/>
      <c r="ASL74"/>
      <c r="ASM74"/>
      <c r="ASN74"/>
      <c r="ASO74"/>
      <c r="ASP74"/>
      <c r="ASQ74"/>
      <c r="ASR74"/>
      <c r="ASS74"/>
      <c r="AST74"/>
      <c r="ASU74"/>
      <c r="ASV74"/>
      <c r="ASW74"/>
      <c r="ASX74"/>
      <c r="ASY74"/>
      <c r="ASZ74"/>
      <c r="ATA74"/>
      <c r="ATB74"/>
      <c r="ATC74"/>
      <c r="ATD74"/>
      <c r="ATE74"/>
      <c r="ATF74"/>
      <c r="ATG74"/>
      <c r="ATH74"/>
      <c r="ATI74"/>
      <c r="ATJ74"/>
      <c r="ATK74"/>
      <c r="ATL74"/>
      <c r="ATM74"/>
      <c r="ATN74"/>
      <c r="ATO74"/>
      <c r="ATP74"/>
      <c r="ATQ74"/>
      <c r="ATR74"/>
      <c r="ATS74"/>
      <c r="ATT74"/>
      <c r="ATU74"/>
      <c r="ATV74"/>
      <c r="ATW74"/>
      <c r="ATX74"/>
      <c r="ATY74"/>
      <c r="ATZ74"/>
      <c r="AUA74"/>
      <c r="AUB74"/>
      <c r="AUC74"/>
      <c r="AUD74"/>
      <c r="AUE74"/>
      <c r="AUF74"/>
      <c r="AUG74"/>
      <c r="AUH74"/>
      <c r="AUI74"/>
      <c r="AUJ74"/>
      <c r="AUK74"/>
      <c r="AUL74"/>
      <c r="AUM74"/>
      <c r="AUN74"/>
      <c r="AUO74"/>
      <c r="AUP74"/>
      <c r="AUQ74"/>
      <c r="AUR74"/>
      <c r="AUS74"/>
      <c r="AUT74"/>
      <c r="AUU74"/>
      <c r="AUV74"/>
      <c r="AUW74"/>
      <c r="AUX74"/>
      <c r="AUY74"/>
      <c r="AUZ74"/>
      <c r="AVA74"/>
      <c r="AVB74"/>
      <c r="AVC74"/>
      <c r="AVD74"/>
      <c r="AVE74"/>
      <c r="AVF74"/>
      <c r="AVG74"/>
      <c r="AVH74"/>
      <c r="AVI74"/>
      <c r="AVJ74"/>
      <c r="AVK74"/>
      <c r="AVL74"/>
      <c r="AVM74"/>
      <c r="AVN74"/>
      <c r="AVO74"/>
      <c r="AVP74"/>
      <c r="AVQ74"/>
      <c r="AVR74"/>
      <c r="AVS74"/>
      <c r="AVT74"/>
      <c r="AVU74"/>
      <c r="AVV74"/>
      <c r="AVW74"/>
      <c r="AVX74"/>
      <c r="AVY74"/>
      <c r="AVZ74"/>
      <c r="AWA74"/>
      <c r="AWB74"/>
      <c r="AWC74"/>
      <c r="AWD74"/>
      <c r="AWE74"/>
      <c r="AWF74"/>
      <c r="AWG74"/>
      <c r="AWH74"/>
      <c r="AWI74"/>
      <c r="AWJ74"/>
      <c r="AWK74"/>
      <c r="AWL74"/>
      <c r="AWM74"/>
      <c r="AWN74"/>
      <c r="AWO74"/>
      <c r="AWP74"/>
      <c r="AWQ74"/>
      <c r="AWR74"/>
      <c r="AWS74"/>
    </row>
    <row r="75" spans="1:1293" s="54" customFormat="1" ht="15" customHeight="1" x14ac:dyDescent="0.2">
      <c r="A75" s="270"/>
      <c r="B75" s="274" t="s">
        <v>207</v>
      </c>
      <c r="C75" s="179"/>
      <c r="D75" s="275" t="s">
        <v>84</v>
      </c>
      <c r="E75" s="268">
        <v>56345.41</v>
      </c>
      <c r="F75" s="268">
        <v>0</v>
      </c>
      <c r="G75" s="268">
        <v>41738.400000000001</v>
      </c>
      <c r="H75" s="268">
        <f t="shared" si="16"/>
        <v>74.075954012935568</v>
      </c>
      <c r="I75" s="269">
        <v>0</v>
      </c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  <c r="RG75"/>
      <c r="RH75"/>
      <c r="RI75"/>
      <c r="RJ75"/>
      <c r="RK75"/>
      <c r="RL75"/>
      <c r="RM75"/>
      <c r="RN75"/>
      <c r="RO75"/>
      <c r="RP75"/>
      <c r="RQ75"/>
      <c r="RR75"/>
      <c r="RS75"/>
      <c r="RT75"/>
      <c r="RU75"/>
      <c r="RV75"/>
      <c r="RW75"/>
      <c r="RX75"/>
      <c r="RY75"/>
      <c r="RZ75"/>
      <c r="SA75"/>
      <c r="SB75"/>
      <c r="SC75"/>
      <c r="SD75"/>
      <c r="SE75"/>
      <c r="SF75"/>
      <c r="SG75"/>
      <c r="SH75"/>
      <c r="SI75"/>
      <c r="SJ75"/>
      <c r="SK75"/>
      <c r="SL75"/>
      <c r="SM75"/>
      <c r="SN75"/>
      <c r="SO75"/>
      <c r="SP75"/>
      <c r="SQ75"/>
      <c r="SR75"/>
      <c r="SS75"/>
      <c r="ST75"/>
      <c r="SU75"/>
      <c r="SV75"/>
      <c r="SW75"/>
      <c r="SX75"/>
      <c r="SY75"/>
      <c r="SZ75"/>
      <c r="TA75"/>
      <c r="TB75"/>
      <c r="TC75"/>
      <c r="TD75"/>
      <c r="TE75"/>
      <c r="TF75"/>
      <c r="TG75"/>
      <c r="TH75"/>
      <c r="TI75"/>
      <c r="TJ75"/>
      <c r="TK75"/>
      <c r="TL75"/>
      <c r="TM75"/>
      <c r="TN75"/>
      <c r="TO75"/>
      <c r="TP75"/>
      <c r="TQ75"/>
      <c r="TR75"/>
      <c r="TS75"/>
      <c r="TT75"/>
      <c r="TU75"/>
      <c r="TV75"/>
      <c r="TW75"/>
      <c r="TX75"/>
      <c r="TY75"/>
      <c r="TZ75"/>
      <c r="UA75"/>
      <c r="UB75"/>
      <c r="UC75"/>
      <c r="UD75"/>
      <c r="UE75"/>
      <c r="UF75"/>
      <c r="UG75"/>
      <c r="UH75"/>
      <c r="UI75"/>
      <c r="UJ75"/>
      <c r="UK75"/>
      <c r="UL75"/>
      <c r="UM75"/>
      <c r="UN75"/>
      <c r="UO75"/>
      <c r="UP75"/>
      <c r="UQ75"/>
      <c r="UR75"/>
      <c r="US75"/>
      <c r="UT75"/>
      <c r="UU75"/>
      <c r="UV75"/>
      <c r="UW75"/>
      <c r="UX75"/>
      <c r="UY75"/>
      <c r="UZ75"/>
      <c r="VA75"/>
      <c r="VB75"/>
      <c r="VC75"/>
      <c r="VD75"/>
      <c r="VE75"/>
      <c r="VF75"/>
      <c r="VG75"/>
      <c r="VH75"/>
      <c r="VI75"/>
      <c r="VJ75"/>
      <c r="VK75"/>
      <c r="VL75"/>
      <c r="VM75"/>
      <c r="VN75"/>
      <c r="VO75"/>
      <c r="VP75"/>
      <c r="VQ75"/>
      <c r="VR75"/>
      <c r="VS75"/>
      <c r="VT75"/>
      <c r="VU75"/>
      <c r="VV75"/>
      <c r="VW75"/>
      <c r="VX75"/>
      <c r="VY75"/>
      <c r="VZ75"/>
      <c r="WA75"/>
      <c r="WB75"/>
      <c r="WC75"/>
      <c r="WD75"/>
      <c r="WE75"/>
      <c r="WF75"/>
      <c r="WG75"/>
      <c r="WH75"/>
      <c r="WI75"/>
      <c r="WJ75"/>
      <c r="WK75"/>
      <c r="WL75"/>
      <c r="WM75"/>
      <c r="WN75"/>
      <c r="WO75"/>
      <c r="WP75"/>
      <c r="WQ75"/>
      <c r="WR75"/>
      <c r="WS75"/>
      <c r="WT75"/>
      <c r="WU75"/>
      <c r="WV75"/>
      <c r="WW75"/>
      <c r="WX75"/>
      <c r="WY75"/>
      <c r="WZ75"/>
      <c r="XA75"/>
      <c r="XB75"/>
      <c r="XC75"/>
      <c r="XD75"/>
      <c r="XE75"/>
      <c r="XF75"/>
      <c r="XG75"/>
      <c r="XH75"/>
      <c r="XI75"/>
      <c r="XJ75"/>
      <c r="XK75"/>
      <c r="XL75"/>
      <c r="XM75"/>
      <c r="XN75"/>
      <c r="XO75"/>
      <c r="XP75"/>
      <c r="XQ75"/>
      <c r="XR75"/>
      <c r="XS75"/>
      <c r="XT75"/>
      <c r="XU75"/>
      <c r="XV75"/>
      <c r="XW75"/>
      <c r="XX75"/>
      <c r="XY75"/>
      <c r="XZ75"/>
      <c r="YA75"/>
      <c r="YB75"/>
      <c r="YC75"/>
      <c r="YD75"/>
      <c r="YE75"/>
      <c r="YF75"/>
      <c r="YG75"/>
      <c r="YH75"/>
      <c r="YI75"/>
      <c r="YJ75"/>
      <c r="YK75"/>
      <c r="YL75"/>
      <c r="YM75"/>
      <c r="YN75"/>
      <c r="YO75"/>
      <c r="YP75"/>
      <c r="YQ75"/>
      <c r="YR75"/>
      <c r="YS75"/>
      <c r="YT75"/>
      <c r="YU75"/>
      <c r="YV75"/>
      <c r="YW75"/>
      <c r="YX75"/>
      <c r="YY75"/>
      <c r="YZ75"/>
      <c r="ZA75"/>
      <c r="ZB75"/>
      <c r="ZC75"/>
      <c r="ZD75"/>
      <c r="ZE75"/>
      <c r="ZF75"/>
      <c r="ZG75"/>
      <c r="ZH75"/>
      <c r="ZI75"/>
      <c r="ZJ75"/>
      <c r="ZK75"/>
      <c r="ZL75"/>
      <c r="ZM75"/>
      <c r="ZN75"/>
      <c r="ZO75"/>
      <c r="ZP75"/>
      <c r="ZQ75"/>
      <c r="ZR75"/>
      <c r="ZS75"/>
      <c r="ZT75"/>
      <c r="ZU75"/>
      <c r="ZV75"/>
      <c r="ZW75"/>
      <c r="ZX75"/>
      <c r="ZY75"/>
      <c r="ZZ75"/>
      <c r="AAA75"/>
      <c r="AAB75"/>
      <c r="AAC75"/>
      <c r="AAD75"/>
      <c r="AAE75"/>
      <c r="AAF75"/>
      <c r="AAG75"/>
      <c r="AAH75"/>
      <c r="AAI75"/>
      <c r="AAJ75"/>
      <c r="AAK75"/>
      <c r="AAL75"/>
      <c r="AAM75"/>
      <c r="AAN75"/>
      <c r="AAO75"/>
      <c r="AAP75"/>
      <c r="AAQ75"/>
      <c r="AAR75"/>
      <c r="AAS75"/>
      <c r="AAT75"/>
      <c r="AAU75"/>
      <c r="AAV75"/>
      <c r="AAW75"/>
      <c r="AAX75"/>
      <c r="AAY75"/>
      <c r="AAZ75"/>
      <c r="ABA75"/>
      <c r="ABB75"/>
      <c r="ABC75"/>
      <c r="ABD75"/>
      <c r="ABE75"/>
      <c r="ABF75"/>
      <c r="ABG75"/>
      <c r="ABH75"/>
      <c r="ABI75"/>
      <c r="ABJ75"/>
      <c r="ABK75"/>
      <c r="ABL75"/>
      <c r="ABM75"/>
      <c r="ABN75"/>
      <c r="ABO75"/>
      <c r="ABP75"/>
      <c r="ABQ75"/>
      <c r="ABR75"/>
      <c r="ABS75"/>
      <c r="ABT75"/>
      <c r="ABU75"/>
      <c r="ABV75"/>
      <c r="ABW75"/>
      <c r="ABX75"/>
      <c r="ABY75"/>
      <c r="ABZ75"/>
      <c r="ACA75"/>
      <c r="ACB75"/>
      <c r="ACC75"/>
      <c r="ACD75"/>
      <c r="ACE75"/>
      <c r="ACF75"/>
      <c r="ACG75"/>
      <c r="ACH75"/>
      <c r="ACI75"/>
      <c r="ACJ75"/>
      <c r="ACK75"/>
      <c r="ACL75"/>
      <c r="ACM75"/>
      <c r="ACN75"/>
      <c r="ACO75"/>
      <c r="ACP75"/>
      <c r="ACQ75"/>
      <c r="ACR75"/>
      <c r="ACS75"/>
      <c r="ACT75"/>
      <c r="ACU75"/>
      <c r="ACV75"/>
      <c r="ACW75"/>
      <c r="ACX75"/>
      <c r="ACY75"/>
      <c r="ACZ75"/>
      <c r="ADA75"/>
      <c r="ADB75"/>
      <c r="ADC75"/>
      <c r="ADD75"/>
      <c r="ADE75"/>
      <c r="ADF75"/>
      <c r="ADG75"/>
      <c r="ADH75"/>
      <c r="ADI75"/>
      <c r="ADJ75"/>
      <c r="ADK75"/>
      <c r="ADL75"/>
      <c r="ADM75"/>
      <c r="ADN75"/>
      <c r="ADO75"/>
      <c r="ADP75"/>
      <c r="ADQ75"/>
      <c r="ADR75"/>
      <c r="ADS75"/>
      <c r="ADT75"/>
      <c r="ADU75"/>
      <c r="ADV75"/>
      <c r="ADW75"/>
      <c r="ADX75"/>
      <c r="ADY75"/>
      <c r="ADZ75"/>
      <c r="AEA75"/>
      <c r="AEB75"/>
      <c r="AEC75"/>
      <c r="AED75"/>
      <c r="AEE75"/>
      <c r="AEF75"/>
      <c r="AEG75"/>
      <c r="AEH75"/>
      <c r="AEI75"/>
      <c r="AEJ75"/>
      <c r="AEK75"/>
      <c r="AEL75"/>
      <c r="AEM75"/>
      <c r="AEN75"/>
      <c r="AEO75"/>
      <c r="AEP75"/>
      <c r="AEQ75"/>
      <c r="AER75"/>
      <c r="AES75"/>
      <c r="AET75"/>
      <c r="AEU75"/>
      <c r="AEV75"/>
      <c r="AEW75"/>
      <c r="AEX75"/>
      <c r="AEY75"/>
      <c r="AEZ75"/>
      <c r="AFA75"/>
      <c r="AFB75"/>
      <c r="AFC75"/>
      <c r="AFD75"/>
      <c r="AFE75"/>
      <c r="AFF75"/>
      <c r="AFG75"/>
      <c r="AFH75"/>
      <c r="AFI75"/>
      <c r="AFJ75"/>
      <c r="AFK75"/>
      <c r="AFL75"/>
      <c r="AFM75"/>
      <c r="AFN75"/>
      <c r="AFO75"/>
      <c r="AFP75"/>
      <c r="AFQ75"/>
      <c r="AFR75"/>
      <c r="AFS75"/>
      <c r="AFT75"/>
      <c r="AFU75"/>
      <c r="AFV75"/>
      <c r="AFW75"/>
      <c r="AFX75"/>
      <c r="AFY75"/>
      <c r="AFZ75"/>
      <c r="AGA75"/>
      <c r="AGB75"/>
      <c r="AGC75"/>
      <c r="AGD75"/>
      <c r="AGE75"/>
      <c r="AGF75"/>
      <c r="AGG75"/>
      <c r="AGH75"/>
      <c r="AGI75"/>
      <c r="AGJ75"/>
      <c r="AGK75"/>
      <c r="AGL75"/>
      <c r="AGM75"/>
      <c r="AGN75"/>
      <c r="AGO75"/>
      <c r="AGP75"/>
      <c r="AGQ75"/>
      <c r="AGR75"/>
      <c r="AGS75"/>
      <c r="AGT75"/>
      <c r="AGU75"/>
      <c r="AGV75"/>
      <c r="AGW75"/>
      <c r="AGX75"/>
      <c r="AGY75"/>
      <c r="AGZ75"/>
      <c r="AHA75"/>
      <c r="AHB75"/>
      <c r="AHC75"/>
      <c r="AHD75"/>
      <c r="AHE75"/>
      <c r="AHF75"/>
      <c r="AHG75"/>
      <c r="AHH75"/>
      <c r="AHI75"/>
      <c r="AHJ75"/>
      <c r="AHK75"/>
      <c r="AHL75"/>
      <c r="AHM75"/>
      <c r="AHN75"/>
      <c r="AHO75"/>
      <c r="AHP75"/>
      <c r="AHQ75"/>
      <c r="AHR75"/>
      <c r="AHS75"/>
      <c r="AHT75"/>
      <c r="AHU75"/>
      <c r="AHV75"/>
      <c r="AHW75"/>
      <c r="AHX75"/>
      <c r="AHY75"/>
      <c r="AHZ75"/>
      <c r="AIA75"/>
      <c r="AIB75"/>
      <c r="AIC75"/>
      <c r="AID75"/>
      <c r="AIE75"/>
      <c r="AIF75"/>
      <c r="AIG75"/>
      <c r="AIH75"/>
      <c r="AII75"/>
      <c r="AIJ75"/>
      <c r="AIK75"/>
      <c r="AIL75"/>
      <c r="AIM75"/>
      <c r="AIN75"/>
      <c r="AIO75"/>
      <c r="AIP75"/>
      <c r="AIQ75"/>
      <c r="AIR75"/>
      <c r="AIS75"/>
      <c r="AIT75"/>
      <c r="AIU75"/>
      <c r="AIV75"/>
      <c r="AIW75"/>
      <c r="AIX75"/>
      <c r="AIY75"/>
      <c r="AIZ75"/>
      <c r="AJA75"/>
      <c r="AJB75"/>
      <c r="AJC75"/>
      <c r="AJD75"/>
      <c r="AJE75"/>
      <c r="AJF75"/>
      <c r="AJG75"/>
      <c r="AJH75"/>
      <c r="AJI75"/>
      <c r="AJJ75"/>
      <c r="AJK75"/>
      <c r="AJL75"/>
      <c r="AJM75"/>
      <c r="AJN75"/>
      <c r="AJO75"/>
      <c r="AJP75"/>
      <c r="AJQ75"/>
      <c r="AJR75"/>
      <c r="AJS75"/>
      <c r="AJT75"/>
      <c r="AJU75"/>
      <c r="AJV75"/>
      <c r="AJW75"/>
      <c r="AJX75"/>
      <c r="AJY75"/>
      <c r="AJZ75"/>
      <c r="AKA75"/>
      <c r="AKB75"/>
      <c r="AKC75"/>
      <c r="AKD75"/>
      <c r="AKE75"/>
      <c r="AKF75"/>
      <c r="AKG75"/>
      <c r="AKH75"/>
      <c r="AKI75"/>
      <c r="AKJ75"/>
      <c r="AKK75"/>
      <c r="AKL75"/>
      <c r="AKM75"/>
      <c r="AKN75"/>
      <c r="AKO75"/>
      <c r="AKP75"/>
      <c r="AKQ75"/>
      <c r="AKR75"/>
      <c r="AKS75"/>
      <c r="AKT75"/>
      <c r="AKU75"/>
      <c r="AKV75"/>
      <c r="AKW75"/>
      <c r="AKX75"/>
      <c r="AKY75"/>
      <c r="AKZ75"/>
      <c r="ALA75"/>
      <c r="ALB75"/>
      <c r="ALC75"/>
      <c r="ALD75"/>
      <c r="ALE75"/>
      <c r="ALF75"/>
      <c r="ALG75"/>
      <c r="ALH75"/>
      <c r="ALI75"/>
      <c r="ALJ75"/>
      <c r="ALK75"/>
      <c r="ALL75"/>
      <c r="ALM75"/>
      <c r="ALN75"/>
      <c r="ALO75"/>
      <c r="ALP75"/>
      <c r="ALQ75"/>
      <c r="ALR75"/>
      <c r="ALS75"/>
      <c r="ALT75"/>
      <c r="ALU75"/>
      <c r="ALV75"/>
      <c r="ALW75"/>
      <c r="ALX75"/>
      <c r="ALY75"/>
      <c r="ALZ75"/>
      <c r="AMA75"/>
      <c r="AMB75"/>
      <c r="AMC75"/>
      <c r="AMD75"/>
      <c r="AME75"/>
      <c r="AMF75"/>
      <c r="AMG75"/>
      <c r="AMH75"/>
      <c r="AMI75"/>
      <c r="AMJ75"/>
      <c r="AMK75"/>
      <c r="AML75"/>
      <c r="AMM75"/>
      <c r="AMN75"/>
      <c r="AMO75"/>
      <c r="AMP75"/>
      <c r="AMQ75"/>
      <c r="AMR75"/>
      <c r="AMS75"/>
      <c r="AMT75"/>
      <c r="AMU75"/>
      <c r="AMV75"/>
      <c r="AMW75"/>
      <c r="AMX75"/>
      <c r="AMY75"/>
      <c r="AMZ75"/>
      <c r="ANA75"/>
      <c r="ANB75"/>
      <c r="ANC75"/>
      <c r="AND75"/>
      <c r="ANE75"/>
      <c r="ANF75"/>
      <c r="ANG75"/>
      <c r="ANH75"/>
      <c r="ANI75"/>
      <c r="ANJ75"/>
      <c r="ANK75"/>
      <c r="ANL75"/>
      <c r="ANM75"/>
      <c r="ANN75"/>
      <c r="ANO75"/>
      <c r="ANP75"/>
      <c r="ANQ75"/>
      <c r="ANR75"/>
      <c r="ANS75"/>
      <c r="ANT75"/>
      <c r="ANU75"/>
      <c r="ANV75"/>
      <c r="ANW75"/>
      <c r="ANX75"/>
      <c r="ANY75"/>
      <c r="ANZ75"/>
      <c r="AOA75"/>
      <c r="AOB75"/>
      <c r="AOC75"/>
      <c r="AOD75"/>
      <c r="AOE75"/>
      <c r="AOF75"/>
      <c r="AOG75"/>
      <c r="AOH75"/>
      <c r="AOI75"/>
      <c r="AOJ75"/>
      <c r="AOK75"/>
      <c r="AOL75"/>
      <c r="AOM75"/>
      <c r="AON75"/>
      <c r="AOO75"/>
      <c r="AOP75"/>
      <c r="AOQ75"/>
      <c r="AOR75"/>
      <c r="AOS75"/>
      <c r="AOT75"/>
      <c r="AOU75"/>
      <c r="AOV75"/>
      <c r="AOW75"/>
      <c r="AOX75"/>
      <c r="AOY75"/>
      <c r="AOZ75"/>
      <c r="APA75"/>
      <c r="APB75"/>
      <c r="APC75"/>
      <c r="APD75"/>
      <c r="APE75"/>
      <c r="APF75"/>
      <c r="APG75"/>
      <c r="APH75"/>
      <c r="API75"/>
      <c r="APJ75"/>
      <c r="APK75"/>
      <c r="APL75"/>
      <c r="APM75"/>
      <c r="APN75"/>
      <c r="APO75"/>
      <c r="APP75"/>
      <c r="APQ75"/>
      <c r="APR75"/>
      <c r="APS75"/>
      <c r="APT75"/>
      <c r="APU75"/>
      <c r="APV75"/>
      <c r="APW75"/>
      <c r="APX75"/>
      <c r="APY75"/>
      <c r="APZ75"/>
      <c r="AQA75"/>
      <c r="AQB75"/>
      <c r="AQC75"/>
      <c r="AQD75"/>
      <c r="AQE75"/>
      <c r="AQF75"/>
      <c r="AQG75"/>
      <c r="AQH75"/>
      <c r="AQI75"/>
      <c r="AQJ75"/>
      <c r="AQK75"/>
      <c r="AQL75"/>
      <c r="AQM75"/>
      <c r="AQN75"/>
      <c r="AQO75"/>
      <c r="AQP75"/>
      <c r="AQQ75"/>
      <c r="AQR75"/>
      <c r="AQS75"/>
      <c r="AQT75"/>
      <c r="AQU75"/>
      <c r="AQV75"/>
      <c r="AQW75"/>
      <c r="AQX75"/>
      <c r="AQY75"/>
      <c r="AQZ75"/>
      <c r="ARA75"/>
      <c r="ARB75"/>
      <c r="ARC75"/>
      <c r="ARD75"/>
      <c r="ARE75"/>
      <c r="ARF75"/>
      <c r="ARG75"/>
      <c r="ARH75"/>
      <c r="ARI75"/>
      <c r="ARJ75"/>
      <c r="ARK75"/>
      <c r="ARL75"/>
      <c r="ARM75"/>
      <c r="ARN75"/>
      <c r="ARO75"/>
      <c r="ARP75"/>
      <c r="ARQ75"/>
      <c r="ARR75"/>
      <c r="ARS75"/>
      <c r="ART75"/>
      <c r="ARU75"/>
      <c r="ARV75"/>
      <c r="ARW75"/>
      <c r="ARX75"/>
      <c r="ARY75"/>
      <c r="ARZ75"/>
      <c r="ASA75"/>
      <c r="ASB75"/>
      <c r="ASC75"/>
      <c r="ASD75"/>
      <c r="ASE75"/>
      <c r="ASF75"/>
      <c r="ASG75"/>
      <c r="ASH75"/>
      <c r="ASI75"/>
      <c r="ASJ75"/>
      <c r="ASK75"/>
      <c r="ASL75"/>
      <c r="ASM75"/>
      <c r="ASN75"/>
      <c r="ASO75"/>
      <c r="ASP75"/>
      <c r="ASQ75"/>
      <c r="ASR75"/>
      <c r="ASS75"/>
      <c r="AST75"/>
      <c r="ASU75"/>
      <c r="ASV75"/>
      <c r="ASW75"/>
      <c r="ASX75"/>
      <c r="ASY75"/>
      <c r="ASZ75"/>
      <c r="ATA75"/>
      <c r="ATB75"/>
      <c r="ATC75"/>
      <c r="ATD75"/>
      <c r="ATE75"/>
      <c r="ATF75"/>
      <c r="ATG75"/>
      <c r="ATH75"/>
      <c r="ATI75"/>
      <c r="ATJ75"/>
      <c r="ATK75"/>
      <c r="ATL75"/>
      <c r="ATM75"/>
      <c r="ATN75"/>
      <c r="ATO75"/>
      <c r="ATP75"/>
      <c r="ATQ75"/>
      <c r="ATR75"/>
      <c r="ATS75"/>
      <c r="ATT75"/>
      <c r="ATU75"/>
      <c r="ATV75"/>
      <c r="ATW75"/>
      <c r="ATX75"/>
      <c r="ATY75"/>
      <c r="ATZ75"/>
      <c r="AUA75"/>
      <c r="AUB75"/>
      <c r="AUC75"/>
      <c r="AUD75"/>
      <c r="AUE75"/>
      <c r="AUF75"/>
      <c r="AUG75"/>
      <c r="AUH75"/>
      <c r="AUI75"/>
      <c r="AUJ75"/>
      <c r="AUK75"/>
      <c r="AUL75"/>
      <c r="AUM75"/>
      <c r="AUN75"/>
      <c r="AUO75"/>
      <c r="AUP75"/>
      <c r="AUQ75"/>
      <c r="AUR75"/>
      <c r="AUS75"/>
      <c r="AUT75"/>
      <c r="AUU75"/>
      <c r="AUV75"/>
      <c r="AUW75"/>
      <c r="AUX75"/>
      <c r="AUY75"/>
      <c r="AUZ75"/>
      <c r="AVA75"/>
      <c r="AVB75"/>
      <c r="AVC75"/>
      <c r="AVD75"/>
      <c r="AVE75"/>
      <c r="AVF75"/>
      <c r="AVG75"/>
      <c r="AVH75"/>
      <c r="AVI75"/>
      <c r="AVJ75"/>
      <c r="AVK75"/>
      <c r="AVL75"/>
      <c r="AVM75"/>
      <c r="AVN75"/>
      <c r="AVO75"/>
      <c r="AVP75"/>
      <c r="AVQ75"/>
      <c r="AVR75"/>
      <c r="AVS75"/>
      <c r="AVT75"/>
      <c r="AVU75"/>
      <c r="AVV75"/>
      <c r="AVW75"/>
      <c r="AVX75"/>
      <c r="AVY75"/>
      <c r="AVZ75"/>
      <c r="AWA75"/>
      <c r="AWB75"/>
      <c r="AWC75"/>
      <c r="AWD75"/>
      <c r="AWE75"/>
      <c r="AWF75"/>
      <c r="AWG75"/>
      <c r="AWH75"/>
      <c r="AWI75"/>
      <c r="AWJ75"/>
      <c r="AWK75"/>
      <c r="AWL75"/>
      <c r="AWM75"/>
      <c r="AWN75"/>
      <c r="AWO75"/>
      <c r="AWP75"/>
      <c r="AWQ75"/>
      <c r="AWR75"/>
      <c r="AWS75"/>
    </row>
    <row r="76" spans="1:1293" s="54" customFormat="1" ht="15" customHeight="1" x14ac:dyDescent="0.2">
      <c r="A76" s="270"/>
      <c r="B76" s="274" t="s">
        <v>115</v>
      </c>
      <c r="C76" s="179"/>
      <c r="D76" s="275" t="s">
        <v>116</v>
      </c>
      <c r="E76" s="268">
        <v>922.67</v>
      </c>
      <c r="F76" s="268">
        <v>0</v>
      </c>
      <c r="G76" s="268">
        <v>9059.7999999999993</v>
      </c>
      <c r="H76" s="268">
        <f t="shared" si="16"/>
        <v>981.91119251736814</v>
      </c>
      <c r="I76" s="269">
        <v>0</v>
      </c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  <c r="RG76"/>
      <c r="RH76"/>
      <c r="RI76"/>
      <c r="RJ76"/>
      <c r="RK76"/>
      <c r="RL76"/>
      <c r="RM76"/>
      <c r="RN76"/>
      <c r="RO76"/>
      <c r="RP76"/>
      <c r="RQ76"/>
      <c r="RR76"/>
      <c r="RS76"/>
      <c r="RT76"/>
      <c r="RU76"/>
      <c r="RV76"/>
      <c r="RW76"/>
      <c r="RX76"/>
      <c r="RY76"/>
      <c r="RZ76"/>
      <c r="SA76"/>
      <c r="SB76"/>
      <c r="SC76"/>
      <c r="SD76"/>
      <c r="SE76"/>
      <c r="SF76"/>
      <c r="SG76"/>
      <c r="SH76"/>
      <c r="SI76"/>
      <c r="SJ76"/>
      <c r="SK76"/>
      <c r="SL76"/>
      <c r="SM76"/>
      <c r="SN76"/>
      <c r="SO76"/>
      <c r="SP76"/>
      <c r="SQ76"/>
      <c r="SR76"/>
      <c r="SS76"/>
      <c r="ST76"/>
      <c r="SU76"/>
      <c r="SV76"/>
      <c r="SW76"/>
      <c r="SX76"/>
      <c r="SY76"/>
      <c r="SZ76"/>
      <c r="TA76"/>
      <c r="TB76"/>
      <c r="TC76"/>
      <c r="TD76"/>
      <c r="TE76"/>
      <c r="TF76"/>
      <c r="TG76"/>
      <c r="TH76"/>
      <c r="TI76"/>
      <c r="TJ76"/>
      <c r="TK76"/>
      <c r="TL76"/>
      <c r="TM76"/>
      <c r="TN76"/>
      <c r="TO76"/>
      <c r="TP76"/>
      <c r="TQ76"/>
      <c r="TR76"/>
      <c r="TS76"/>
      <c r="TT76"/>
      <c r="TU76"/>
      <c r="TV76"/>
      <c r="TW76"/>
      <c r="TX76"/>
      <c r="TY76"/>
      <c r="TZ76"/>
      <c r="UA76"/>
      <c r="UB76"/>
      <c r="UC76"/>
      <c r="UD76"/>
      <c r="UE76"/>
      <c r="UF76"/>
      <c r="UG76"/>
      <c r="UH76"/>
      <c r="UI76"/>
      <c r="UJ76"/>
      <c r="UK76"/>
      <c r="UL76"/>
      <c r="UM76"/>
      <c r="UN76"/>
      <c r="UO76"/>
      <c r="UP76"/>
      <c r="UQ76"/>
      <c r="UR76"/>
      <c r="US76"/>
      <c r="UT76"/>
      <c r="UU76"/>
      <c r="UV76"/>
      <c r="UW76"/>
      <c r="UX76"/>
      <c r="UY76"/>
      <c r="UZ76"/>
      <c r="VA76"/>
      <c r="VB76"/>
      <c r="VC76"/>
      <c r="VD76"/>
      <c r="VE76"/>
      <c r="VF76"/>
      <c r="VG76"/>
      <c r="VH76"/>
      <c r="VI76"/>
      <c r="VJ76"/>
      <c r="VK76"/>
      <c r="VL76"/>
      <c r="VM76"/>
      <c r="VN76"/>
      <c r="VO76"/>
      <c r="VP76"/>
      <c r="VQ76"/>
      <c r="VR76"/>
      <c r="VS76"/>
      <c r="VT76"/>
      <c r="VU76"/>
      <c r="VV76"/>
      <c r="VW76"/>
      <c r="VX76"/>
      <c r="VY76"/>
      <c r="VZ76"/>
      <c r="WA76"/>
      <c r="WB76"/>
      <c r="WC76"/>
      <c r="WD76"/>
      <c r="WE76"/>
      <c r="WF76"/>
      <c r="WG76"/>
      <c r="WH76"/>
      <c r="WI76"/>
      <c r="WJ76"/>
      <c r="WK76"/>
      <c r="WL76"/>
      <c r="WM76"/>
      <c r="WN76"/>
      <c r="WO76"/>
      <c r="WP76"/>
      <c r="WQ76"/>
      <c r="WR76"/>
      <c r="WS76"/>
      <c r="WT76"/>
      <c r="WU76"/>
      <c r="WV76"/>
      <c r="WW76"/>
      <c r="WX76"/>
      <c r="WY76"/>
      <c r="WZ76"/>
      <c r="XA76"/>
      <c r="XB76"/>
      <c r="XC76"/>
      <c r="XD76"/>
      <c r="XE76"/>
      <c r="XF76"/>
      <c r="XG76"/>
      <c r="XH76"/>
      <c r="XI76"/>
      <c r="XJ76"/>
      <c r="XK76"/>
      <c r="XL76"/>
      <c r="XM76"/>
      <c r="XN76"/>
      <c r="XO76"/>
      <c r="XP76"/>
      <c r="XQ76"/>
      <c r="XR76"/>
      <c r="XS76"/>
      <c r="XT76"/>
      <c r="XU76"/>
      <c r="XV76"/>
      <c r="XW76"/>
      <c r="XX76"/>
      <c r="XY76"/>
      <c r="XZ76"/>
      <c r="YA76"/>
      <c r="YB76"/>
      <c r="YC76"/>
      <c r="YD76"/>
      <c r="YE76"/>
      <c r="YF76"/>
      <c r="YG76"/>
      <c r="YH76"/>
      <c r="YI76"/>
      <c r="YJ76"/>
      <c r="YK76"/>
      <c r="YL76"/>
      <c r="YM76"/>
      <c r="YN76"/>
      <c r="YO76"/>
      <c r="YP76"/>
      <c r="YQ76"/>
      <c r="YR76"/>
      <c r="YS76"/>
      <c r="YT76"/>
      <c r="YU76"/>
      <c r="YV76"/>
      <c r="YW76"/>
      <c r="YX76"/>
      <c r="YY76"/>
      <c r="YZ76"/>
      <c r="ZA76"/>
      <c r="ZB76"/>
      <c r="ZC76"/>
      <c r="ZD76"/>
      <c r="ZE76"/>
      <c r="ZF76"/>
      <c r="ZG76"/>
      <c r="ZH76"/>
      <c r="ZI76"/>
      <c r="ZJ76"/>
      <c r="ZK76"/>
      <c r="ZL76"/>
      <c r="ZM76"/>
      <c r="ZN76"/>
      <c r="ZO76"/>
      <c r="ZP76"/>
      <c r="ZQ76"/>
      <c r="ZR76"/>
      <c r="ZS76"/>
      <c r="ZT76"/>
      <c r="ZU76"/>
      <c r="ZV76"/>
      <c r="ZW76"/>
      <c r="ZX76"/>
      <c r="ZY76"/>
      <c r="ZZ76"/>
      <c r="AAA76"/>
      <c r="AAB76"/>
      <c r="AAC76"/>
      <c r="AAD76"/>
      <c r="AAE76"/>
      <c r="AAF76"/>
      <c r="AAG76"/>
      <c r="AAH76"/>
      <c r="AAI76"/>
      <c r="AAJ76"/>
      <c r="AAK76"/>
      <c r="AAL76"/>
      <c r="AAM76"/>
      <c r="AAN76"/>
      <c r="AAO76"/>
      <c r="AAP76"/>
      <c r="AAQ76"/>
      <c r="AAR76"/>
      <c r="AAS76"/>
      <c r="AAT76"/>
      <c r="AAU76"/>
      <c r="AAV76"/>
      <c r="AAW76"/>
      <c r="AAX76"/>
      <c r="AAY76"/>
      <c r="AAZ76"/>
      <c r="ABA76"/>
      <c r="ABB76"/>
      <c r="ABC76"/>
      <c r="ABD76"/>
      <c r="ABE76"/>
      <c r="ABF76"/>
      <c r="ABG76"/>
      <c r="ABH76"/>
      <c r="ABI76"/>
      <c r="ABJ76"/>
      <c r="ABK76"/>
      <c r="ABL76"/>
      <c r="ABM76"/>
      <c r="ABN76"/>
      <c r="ABO76"/>
      <c r="ABP76"/>
      <c r="ABQ76"/>
      <c r="ABR76"/>
      <c r="ABS76"/>
      <c r="ABT76"/>
      <c r="ABU76"/>
      <c r="ABV76"/>
      <c r="ABW76"/>
      <c r="ABX76"/>
      <c r="ABY76"/>
      <c r="ABZ76"/>
      <c r="ACA76"/>
      <c r="ACB76"/>
      <c r="ACC76"/>
      <c r="ACD76"/>
      <c r="ACE76"/>
      <c r="ACF76"/>
      <c r="ACG76"/>
      <c r="ACH76"/>
      <c r="ACI76"/>
      <c r="ACJ76"/>
      <c r="ACK76"/>
      <c r="ACL76"/>
      <c r="ACM76"/>
      <c r="ACN76"/>
      <c r="ACO76"/>
      <c r="ACP76"/>
      <c r="ACQ76"/>
      <c r="ACR76"/>
      <c r="ACS76"/>
      <c r="ACT76"/>
      <c r="ACU76"/>
      <c r="ACV76"/>
      <c r="ACW76"/>
      <c r="ACX76"/>
      <c r="ACY76"/>
      <c r="ACZ76"/>
      <c r="ADA76"/>
      <c r="ADB76"/>
      <c r="ADC76"/>
      <c r="ADD76"/>
      <c r="ADE76"/>
      <c r="ADF76"/>
      <c r="ADG76"/>
      <c r="ADH76"/>
      <c r="ADI76"/>
      <c r="ADJ76"/>
      <c r="ADK76"/>
      <c r="ADL76"/>
      <c r="ADM76"/>
      <c r="ADN76"/>
      <c r="ADO76"/>
      <c r="ADP76"/>
      <c r="ADQ76"/>
      <c r="ADR76"/>
      <c r="ADS76"/>
      <c r="ADT76"/>
      <c r="ADU76"/>
      <c r="ADV76"/>
      <c r="ADW76"/>
      <c r="ADX76"/>
      <c r="ADY76"/>
      <c r="ADZ76"/>
      <c r="AEA76"/>
      <c r="AEB76"/>
      <c r="AEC76"/>
      <c r="AED76"/>
      <c r="AEE76"/>
      <c r="AEF76"/>
      <c r="AEG76"/>
      <c r="AEH76"/>
      <c r="AEI76"/>
      <c r="AEJ76"/>
      <c r="AEK76"/>
      <c r="AEL76"/>
      <c r="AEM76"/>
      <c r="AEN76"/>
      <c r="AEO76"/>
      <c r="AEP76"/>
      <c r="AEQ76"/>
      <c r="AER76"/>
      <c r="AES76"/>
      <c r="AET76"/>
      <c r="AEU76"/>
      <c r="AEV76"/>
      <c r="AEW76"/>
      <c r="AEX76"/>
      <c r="AEY76"/>
      <c r="AEZ76"/>
      <c r="AFA76"/>
      <c r="AFB76"/>
      <c r="AFC76"/>
      <c r="AFD76"/>
      <c r="AFE76"/>
      <c r="AFF76"/>
      <c r="AFG76"/>
      <c r="AFH76"/>
      <c r="AFI76"/>
      <c r="AFJ76"/>
      <c r="AFK76"/>
      <c r="AFL76"/>
      <c r="AFM76"/>
      <c r="AFN76"/>
      <c r="AFO76"/>
      <c r="AFP76"/>
      <c r="AFQ76"/>
      <c r="AFR76"/>
      <c r="AFS76"/>
      <c r="AFT76"/>
      <c r="AFU76"/>
      <c r="AFV76"/>
      <c r="AFW76"/>
      <c r="AFX76"/>
      <c r="AFY76"/>
      <c r="AFZ76"/>
      <c r="AGA76"/>
      <c r="AGB76"/>
      <c r="AGC76"/>
      <c r="AGD76"/>
      <c r="AGE76"/>
      <c r="AGF76"/>
      <c r="AGG76"/>
      <c r="AGH76"/>
      <c r="AGI76"/>
      <c r="AGJ76"/>
      <c r="AGK76"/>
      <c r="AGL76"/>
      <c r="AGM76"/>
      <c r="AGN76"/>
      <c r="AGO76"/>
      <c r="AGP76"/>
      <c r="AGQ76"/>
      <c r="AGR76"/>
      <c r="AGS76"/>
      <c r="AGT76"/>
      <c r="AGU76"/>
      <c r="AGV76"/>
      <c r="AGW76"/>
      <c r="AGX76"/>
      <c r="AGY76"/>
      <c r="AGZ76"/>
      <c r="AHA76"/>
      <c r="AHB76"/>
      <c r="AHC76"/>
      <c r="AHD76"/>
      <c r="AHE76"/>
      <c r="AHF76"/>
      <c r="AHG76"/>
      <c r="AHH76"/>
      <c r="AHI76"/>
      <c r="AHJ76"/>
      <c r="AHK76"/>
      <c r="AHL76"/>
      <c r="AHM76"/>
      <c r="AHN76"/>
      <c r="AHO76"/>
      <c r="AHP76"/>
      <c r="AHQ76"/>
      <c r="AHR76"/>
      <c r="AHS76"/>
      <c r="AHT76"/>
      <c r="AHU76"/>
      <c r="AHV76"/>
      <c r="AHW76"/>
      <c r="AHX76"/>
      <c r="AHY76"/>
      <c r="AHZ76"/>
      <c r="AIA76"/>
      <c r="AIB76"/>
      <c r="AIC76"/>
      <c r="AID76"/>
      <c r="AIE76"/>
      <c r="AIF76"/>
      <c r="AIG76"/>
      <c r="AIH76"/>
      <c r="AII76"/>
      <c r="AIJ76"/>
      <c r="AIK76"/>
      <c r="AIL76"/>
      <c r="AIM76"/>
      <c r="AIN76"/>
      <c r="AIO76"/>
      <c r="AIP76"/>
      <c r="AIQ76"/>
      <c r="AIR76"/>
      <c r="AIS76"/>
      <c r="AIT76"/>
      <c r="AIU76"/>
      <c r="AIV76"/>
      <c r="AIW76"/>
      <c r="AIX76"/>
      <c r="AIY76"/>
      <c r="AIZ76"/>
      <c r="AJA76"/>
      <c r="AJB76"/>
      <c r="AJC76"/>
      <c r="AJD76"/>
      <c r="AJE76"/>
      <c r="AJF76"/>
      <c r="AJG76"/>
      <c r="AJH76"/>
      <c r="AJI76"/>
      <c r="AJJ76"/>
      <c r="AJK76"/>
      <c r="AJL76"/>
      <c r="AJM76"/>
      <c r="AJN76"/>
      <c r="AJO76"/>
      <c r="AJP76"/>
      <c r="AJQ76"/>
      <c r="AJR76"/>
      <c r="AJS76"/>
      <c r="AJT76"/>
      <c r="AJU76"/>
      <c r="AJV76"/>
      <c r="AJW76"/>
      <c r="AJX76"/>
      <c r="AJY76"/>
      <c r="AJZ76"/>
      <c r="AKA76"/>
      <c r="AKB76"/>
      <c r="AKC76"/>
      <c r="AKD76"/>
      <c r="AKE76"/>
      <c r="AKF76"/>
      <c r="AKG76"/>
      <c r="AKH76"/>
      <c r="AKI76"/>
      <c r="AKJ76"/>
      <c r="AKK76"/>
      <c r="AKL76"/>
      <c r="AKM76"/>
      <c r="AKN76"/>
      <c r="AKO76"/>
      <c r="AKP76"/>
      <c r="AKQ76"/>
      <c r="AKR76"/>
      <c r="AKS76"/>
      <c r="AKT76"/>
      <c r="AKU76"/>
      <c r="AKV76"/>
      <c r="AKW76"/>
      <c r="AKX76"/>
      <c r="AKY76"/>
      <c r="AKZ76"/>
      <c r="ALA76"/>
      <c r="ALB76"/>
      <c r="ALC76"/>
      <c r="ALD76"/>
      <c r="ALE76"/>
      <c r="ALF76"/>
      <c r="ALG76"/>
      <c r="ALH76"/>
      <c r="ALI76"/>
      <c r="ALJ76"/>
      <c r="ALK76"/>
      <c r="ALL76"/>
      <c r="ALM76"/>
      <c r="ALN76"/>
      <c r="ALO76"/>
      <c r="ALP76"/>
      <c r="ALQ76"/>
      <c r="ALR76"/>
      <c r="ALS76"/>
      <c r="ALT76"/>
      <c r="ALU76"/>
      <c r="ALV76"/>
      <c r="ALW76"/>
      <c r="ALX76"/>
      <c r="ALY76"/>
      <c r="ALZ76"/>
      <c r="AMA76"/>
      <c r="AMB76"/>
      <c r="AMC76"/>
      <c r="AMD76"/>
      <c r="AME76"/>
      <c r="AMF76"/>
      <c r="AMG76"/>
      <c r="AMH76"/>
      <c r="AMI76"/>
      <c r="AMJ76"/>
      <c r="AMK76"/>
      <c r="AML76"/>
      <c r="AMM76"/>
      <c r="AMN76"/>
      <c r="AMO76"/>
      <c r="AMP76"/>
      <c r="AMQ76"/>
      <c r="AMR76"/>
      <c r="AMS76"/>
      <c r="AMT76"/>
      <c r="AMU76"/>
      <c r="AMV76"/>
      <c r="AMW76"/>
      <c r="AMX76"/>
      <c r="AMY76"/>
      <c r="AMZ76"/>
      <c r="ANA76"/>
      <c r="ANB76"/>
      <c r="ANC76"/>
      <c r="AND76"/>
      <c r="ANE76"/>
      <c r="ANF76"/>
      <c r="ANG76"/>
      <c r="ANH76"/>
      <c r="ANI76"/>
      <c r="ANJ76"/>
      <c r="ANK76"/>
      <c r="ANL76"/>
      <c r="ANM76"/>
      <c r="ANN76"/>
      <c r="ANO76"/>
      <c r="ANP76"/>
      <c r="ANQ76"/>
      <c r="ANR76"/>
      <c r="ANS76"/>
      <c r="ANT76"/>
      <c r="ANU76"/>
      <c r="ANV76"/>
      <c r="ANW76"/>
      <c r="ANX76"/>
      <c r="ANY76"/>
      <c r="ANZ76"/>
      <c r="AOA76"/>
      <c r="AOB76"/>
      <c r="AOC76"/>
      <c r="AOD76"/>
      <c r="AOE76"/>
      <c r="AOF76"/>
      <c r="AOG76"/>
      <c r="AOH76"/>
      <c r="AOI76"/>
      <c r="AOJ76"/>
      <c r="AOK76"/>
      <c r="AOL76"/>
      <c r="AOM76"/>
      <c r="AON76"/>
      <c r="AOO76"/>
      <c r="AOP76"/>
      <c r="AOQ76"/>
      <c r="AOR76"/>
      <c r="AOS76"/>
      <c r="AOT76"/>
      <c r="AOU76"/>
      <c r="AOV76"/>
      <c r="AOW76"/>
      <c r="AOX76"/>
      <c r="AOY76"/>
      <c r="AOZ76"/>
      <c r="APA76"/>
      <c r="APB76"/>
      <c r="APC76"/>
      <c r="APD76"/>
      <c r="APE76"/>
      <c r="APF76"/>
      <c r="APG76"/>
      <c r="APH76"/>
      <c r="API76"/>
      <c r="APJ76"/>
      <c r="APK76"/>
      <c r="APL76"/>
      <c r="APM76"/>
      <c r="APN76"/>
      <c r="APO76"/>
      <c r="APP76"/>
      <c r="APQ76"/>
      <c r="APR76"/>
      <c r="APS76"/>
      <c r="APT76"/>
      <c r="APU76"/>
      <c r="APV76"/>
      <c r="APW76"/>
      <c r="APX76"/>
      <c r="APY76"/>
      <c r="APZ76"/>
      <c r="AQA76"/>
      <c r="AQB76"/>
      <c r="AQC76"/>
      <c r="AQD76"/>
      <c r="AQE76"/>
      <c r="AQF76"/>
      <c r="AQG76"/>
      <c r="AQH76"/>
      <c r="AQI76"/>
      <c r="AQJ76"/>
      <c r="AQK76"/>
      <c r="AQL76"/>
      <c r="AQM76"/>
      <c r="AQN76"/>
      <c r="AQO76"/>
      <c r="AQP76"/>
      <c r="AQQ76"/>
      <c r="AQR76"/>
      <c r="AQS76"/>
      <c r="AQT76"/>
      <c r="AQU76"/>
      <c r="AQV76"/>
      <c r="AQW76"/>
      <c r="AQX76"/>
      <c r="AQY76"/>
      <c r="AQZ76"/>
      <c r="ARA76"/>
      <c r="ARB76"/>
      <c r="ARC76"/>
      <c r="ARD76"/>
      <c r="ARE76"/>
      <c r="ARF76"/>
      <c r="ARG76"/>
      <c r="ARH76"/>
      <c r="ARI76"/>
      <c r="ARJ76"/>
      <c r="ARK76"/>
      <c r="ARL76"/>
      <c r="ARM76"/>
      <c r="ARN76"/>
      <c r="ARO76"/>
      <c r="ARP76"/>
      <c r="ARQ76"/>
      <c r="ARR76"/>
      <c r="ARS76"/>
      <c r="ART76"/>
      <c r="ARU76"/>
      <c r="ARV76"/>
      <c r="ARW76"/>
      <c r="ARX76"/>
      <c r="ARY76"/>
      <c r="ARZ76"/>
      <c r="ASA76"/>
      <c r="ASB76"/>
      <c r="ASC76"/>
      <c r="ASD76"/>
      <c r="ASE76"/>
      <c r="ASF76"/>
      <c r="ASG76"/>
      <c r="ASH76"/>
      <c r="ASI76"/>
      <c r="ASJ76"/>
      <c r="ASK76"/>
      <c r="ASL76"/>
      <c r="ASM76"/>
      <c r="ASN76"/>
      <c r="ASO76"/>
      <c r="ASP76"/>
      <c r="ASQ76"/>
      <c r="ASR76"/>
      <c r="ASS76"/>
      <c r="AST76"/>
      <c r="ASU76"/>
      <c r="ASV76"/>
      <c r="ASW76"/>
      <c r="ASX76"/>
      <c r="ASY76"/>
      <c r="ASZ76"/>
      <c r="ATA76"/>
      <c r="ATB76"/>
      <c r="ATC76"/>
      <c r="ATD76"/>
      <c r="ATE76"/>
      <c r="ATF76"/>
      <c r="ATG76"/>
      <c r="ATH76"/>
      <c r="ATI76"/>
      <c r="ATJ76"/>
      <c r="ATK76"/>
      <c r="ATL76"/>
      <c r="ATM76"/>
      <c r="ATN76"/>
      <c r="ATO76"/>
      <c r="ATP76"/>
      <c r="ATQ76"/>
      <c r="ATR76"/>
      <c r="ATS76"/>
      <c r="ATT76"/>
      <c r="ATU76"/>
      <c r="ATV76"/>
      <c r="ATW76"/>
      <c r="ATX76"/>
      <c r="ATY76"/>
      <c r="ATZ76"/>
      <c r="AUA76"/>
      <c r="AUB76"/>
      <c r="AUC76"/>
      <c r="AUD76"/>
      <c r="AUE76"/>
      <c r="AUF76"/>
      <c r="AUG76"/>
      <c r="AUH76"/>
      <c r="AUI76"/>
      <c r="AUJ76"/>
      <c r="AUK76"/>
      <c r="AUL76"/>
      <c r="AUM76"/>
      <c r="AUN76"/>
      <c r="AUO76"/>
      <c r="AUP76"/>
      <c r="AUQ76"/>
      <c r="AUR76"/>
      <c r="AUS76"/>
      <c r="AUT76"/>
      <c r="AUU76"/>
      <c r="AUV76"/>
      <c r="AUW76"/>
      <c r="AUX76"/>
      <c r="AUY76"/>
      <c r="AUZ76"/>
      <c r="AVA76"/>
      <c r="AVB76"/>
      <c r="AVC76"/>
      <c r="AVD76"/>
      <c r="AVE76"/>
      <c r="AVF76"/>
      <c r="AVG76"/>
      <c r="AVH76"/>
      <c r="AVI76"/>
      <c r="AVJ76"/>
      <c r="AVK76"/>
      <c r="AVL76"/>
      <c r="AVM76"/>
      <c r="AVN76"/>
      <c r="AVO76"/>
      <c r="AVP76"/>
      <c r="AVQ76"/>
      <c r="AVR76"/>
      <c r="AVS76"/>
      <c r="AVT76"/>
      <c r="AVU76"/>
      <c r="AVV76"/>
      <c r="AVW76"/>
      <c r="AVX76"/>
      <c r="AVY76"/>
      <c r="AVZ76"/>
      <c r="AWA76"/>
      <c r="AWB76"/>
      <c r="AWC76"/>
      <c r="AWD76"/>
      <c r="AWE76"/>
      <c r="AWF76"/>
      <c r="AWG76"/>
      <c r="AWH76"/>
      <c r="AWI76"/>
      <c r="AWJ76"/>
      <c r="AWK76"/>
      <c r="AWL76"/>
      <c r="AWM76"/>
      <c r="AWN76"/>
      <c r="AWO76"/>
      <c r="AWP76"/>
      <c r="AWQ76"/>
      <c r="AWR76"/>
      <c r="AWS76"/>
    </row>
    <row r="77" spans="1:1293" s="54" customFormat="1" ht="15" customHeight="1" x14ac:dyDescent="0.2">
      <c r="A77" s="270"/>
      <c r="B77" s="274" t="s">
        <v>117</v>
      </c>
      <c r="C77" s="179"/>
      <c r="D77" s="275" t="s">
        <v>85</v>
      </c>
      <c r="E77" s="268">
        <v>30104.93</v>
      </c>
      <c r="F77" s="268">
        <v>0</v>
      </c>
      <c r="G77" s="268">
        <v>20730.09</v>
      </c>
      <c r="H77" s="268">
        <f t="shared" si="16"/>
        <v>68.859452587998049</v>
      </c>
      <c r="I77" s="269">
        <v>0</v>
      </c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  <c r="RG77"/>
      <c r="RH77"/>
      <c r="RI77"/>
      <c r="RJ77"/>
      <c r="RK77"/>
      <c r="RL77"/>
      <c r="RM77"/>
      <c r="RN77"/>
      <c r="RO77"/>
      <c r="RP77"/>
      <c r="RQ77"/>
      <c r="RR77"/>
      <c r="RS77"/>
      <c r="RT77"/>
      <c r="RU77"/>
      <c r="RV77"/>
      <c r="RW77"/>
      <c r="RX77"/>
      <c r="RY77"/>
      <c r="RZ77"/>
      <c r="SA77"/>
      <c r="SB77"/>
      <c r="SC77"/>
      <c r="SD77"/>
      <c r="SE77"/>
      <c r="SF77"/>
      <c r="SG77"/>
      <c r="SH77"/>
      <c r="SI77"/>
      <c r="SJ77"/>
      <c r="SK77"/>
      <c r="SL77"/>
      <c r="SM77"/>
      <c r="SN77"/>
      <c r="SO77"/>
      <c r="SP77"/>
      <c r="SQ77"/>
      <c r="SR77"/>
      <c r="SS77"/>
      <c r="ST77"/>
      <c r="SU77"/>
      <c r="SV77"/>
      <c r="SW77"/>
      <c r="SX77"/>
      <c r="SY77"/>
      <c r="SZ77"/>
      <c r="TA77"/>
      <c r="TB77"/>
      <c r="TC77"/>
      <c r="TD77"/>
      <c r="TE77"/>
      <c r="TF77"/>
      <c r="TG77"/>
      <c r="TH77"/>
      <c r="TI77"/>
      <c r="TJ77"/>
      <c r="TK77"/>
      <c r="TL77"/>
      <c r="TM77"/>
      <c r="TN77"/>
      <c r="TO77"/>
      <c r="TP77"/>
      <c r="TQ77"/>
      <c r="TR77"/>
      <c r="TS77"/>
      <c r="TT77"/>
      <c r="TU77"/>
      <c r="TV77"/>
      <c r="TW77"/>
      <c r="TX77"/>
      <c r="TY77"/>
      <c r="TZ77"/>
      <c r="UA77"/>
      <c r="UB77"/>
      <c r="UC77"/>
      <c r="UD77"/>
      <c r="UE77"/>
      <c r="UF77"/>
      <c r="UG77"/>
      <c r="UH77"/>
      <c r="UI77"/>
      <c r="UJ77"/>
      <c r="UK77"/>
      <c r="UL77"/>
      <c r="UM77"/>
      <c r="UN77"/>
      <c r="UO77"/>
      <c r="UP77"/>
      <c r="UQ77"/>
      <c r="UR77"/>
      <c r="US77"/>
      <c r="UT77"/>
      <c r="UU77"/>
      <c r="UV77"/>
      <c r="UW77"/>
      <c r="UX77"/>
      <c r="UY77"/>
      <c r="UZ77"/>
      <c r="VA77"/>
      <c r="VB77"/>
      <c r="VC77"/>
      <c r="VD77"/>
      <c r="VE77"/>
      <c r="VF77"/>
      <c r="VG77"/>
      <c r="VH77"/>
      <c r="VI77"/>
      <c r="VJ77"/>
      <c r="VK77"/>
      <c r="VL77"/>
      <c r="VM77"/>
      <c r="VN77"/>
      <c r="VO77"/>
      <c r="VP77"/>
      <c r="VQ77"/>
      <c r="VR77"/>
      <c r="VS77"/>
      <c r="VT77"/>
      <c r="VU77"/>
      <c r="VV77"/>
      <c r="VW77"/>
      <c r="VX77"/>
      <c r="VY77"/>
      <c r="VZ77"/>
      <c r="WA77"/>
      <c r="WB77"/>
      <c r="WC77"/>
      <c r="WD77"/>
      <c r="WE77"/>
      <c r="WF77"/>
      <c r="WG77"/>
      <c r="WH77"/>
      <c r="WI77"/>
      <c r="WJ77"/>
      <c r="WK77"/>
      <c r="WL77"/>
      <c r="WM77"/>
      <c r="WN77"/>
      <c r="WO77"/>
      <c r="WP77"/>
      <c r="WQ77"/>
      <c r="WR77"/>
      <c r="WS77"/>
      <c r="WT77"/>
      <c r="WU77"/>
      <c r="WV77"/>
      <c r="WW77"/>
      <c r="WX77"/>
      <c r="WY77"/>
      <c r="WZ77"/>
      <c r="XA77"/>
      <c r="XB77"/>
      <c r="XC77"/>
      <c r="XD77"/>
      <c r="XE77"/>
      <c r="XF77"/>
      <c r="XG77"/>
      <c r="XH77"/>
      <c r="XI77"/>
      <c r="XJ77"/>
      <c r="XK77"/>
      <c r="XL77"/>
      <c r="XM77"/>
      <c r="XN77"/>
      <c r="XO77"/>
      <c r="XP77"/>
      <c r="XQ77"/>
      <c r="XR77"/>
      <c r="XS77"/>
      <c r="XT77"/>
      <c r="XU77"/>
      <c r="XV77"/>
      <c r="XW77"/>
      <c r="XX77"/>
      <c r="XY77"/>
      <c r="XZ77"/>
      <c r="YA77"/>
      <c r="YB77"/>
      <c r="YC77"/>
      <c r="YD77"/>
      <c r="YE77"/>
      <c r="YF77"/>
      <c r="YG77"/>
      <c r="YH77"/>
      <c r="YI77"/>
      <c r="YJ77"/>
      <c r="YK77"/>
      <c r="YL77"/>
      <c r="YM77"/>
      <c r="YN77"/>
      <c r="YO77"/>
      <c r="YP77"/>
      <c r="YQ77"/>
      <c r="YR77"/>
      <c r="YS77"/>
      <c r="YT77"/>
      <c r="YU77"/>
      <c r="YV77"/>
      <c r="YW77"/>
      <c r="YX77"/>
      <c r="YY77"/>
      <c r="YZ77"/>
      <c r="ZA77"/>
      <c r="ZB77"/>
      <c r="ZC77"/>
      <c r="ZD77"/>
      <c r="ZE77"/>
      <c r="ZF77"/>
      <c r="ZG77"/>
      <c r="ZH77"/>
      <c r="ZI77"/>
      <c r="ZJ77"/>
      <c r="ZK77"/>
      <c r="ZL77"/>
      <c r="ZM77"/>
      <c r="ZN77"/>
      <c r="ZO77"/>
      <c r="ZP77"/>
      <c r="ZQ77"/>
      <c r="ZR77"/>
      <c r="ZS77"/>
      <c r="ZT77"/>
      <c r="ZU77"/>
      <c r="ZV77"/>
      <c r="ZW77"/>
      <c r="ZX77"/>
      <c r="ZY77"/>
      <c r="ZZ77"/>
      <c r="AAA77"/>
      <c r="AAB77"/>
      <c r="AAC77"/>
      <c r="AAD77"/>
      <c r="AAE77"/>
      <c r="AAF77"/>
      <c r="AAG77"/>
      <c r="AAH77"/>
      <c r="AAI77"/>
      <c r="AAJ77"/>
      <c r="AAK77"/>
      <c r="AAL77"/>
      <c r="AAM77"/>
      <c r="AAN77"/>
      <c r="AAO77"/>
      <c r="AAP77"/>
      <c r="AAQ77"/>
      <c r="AAR77"/>
      <c r="AAS77"/>
      <c r="AAT77"/>
      <c r="AAU77"/>
      <c r="AAV77"/>
      <c r="AAW77"/>
      <c r="AAX77"/>
      <c r="AAY77"/>
      <c r="AAZ77"/>
      <c r="ABA77"/>
      <c r="ABB77"/>
      <c r="ABC77"/>
      <c r="ABD77"/>
      <c r="ABE77"/>
      <c r="ABF77"/>
      <c r="ABG77"/>
      <c r="ABH77"/>
      <c r="ABI77"/>
      <c r="ABJ77"/>
      <c r="ABK77"/>
      <c r="ABL77"/>
      <c r="ABM77"/>
      <c r="ABN77"/>
      <c r="ABO77"/>
      <c r="ABP77"/>
      <c r="ABQ77"/>
      <c r="ABR77"/>
      <c r="ABS77"/>
      <c r="ABT77"/>
      <c r="ABU77"/>
      <c r="ABV77"/>
      <c r="ABW77"/>
      <c r="ABX77"/>
      <c r="ABY77"/>
      <c r="ABZ77"/>
      <c r="ACA77"/>
      <c r="ACB77"/>
      <c r="ACC77"/>
      <c r="ACD77"/>
      <c r="ACE77"/>
      <c r="ACF77"/>
      <c r="ACG77"/>
      <c r="ACH77"/>
      <c r="ACI77"/>
      <c r="ACJ77"/>
      <c r="ACK77"/>
      <c r="ACL77"/>
      <c r="ACM77"/>
      <c r="ACN77"/>
      <c r="ACO77"/>
      <c r="ACP77"/>
      <c r="ACQ77"/>
      <c r="ACR77"/>
      <c r="ACS77"/>
      <c r="ACT77"/>
      <c r="ACU77"/>
      <c r="ACV77"/>
      <c r="ACW77"/>
      <c r="ACX77"/>
      <c r="ACY77"/>
      <c r="ACZ77"/>
      <c r="ADA77"/>
      <c r="ADB77"/>
      <c r="ADC77"/>
      <c r="ADD77"/>
      <c r="ADE77"/>
      <c r="ADF77"/>
      <c r="ADG77"/>
      <c r="ADH77"/>
      <c r="ADI77"/>
      <c r="ADJ77"/>
      <c r="ADK77"/>
      <c r="ADL77"/>
      <c r="ADM77"/>
      <c r="ADN77"/>
      <c r="ADO77"/>
      <c r="ADP77"/>
      <c r="ADQ77"/>
      <c r="ADR77"/>
      <c r="ADS77"/>
      <c r="ADT77"/>
      <c r="ADU77"/>
      <c r="ADV77"/>
      <c r="ADW77"/>
      <c r="ADX77"/>
      <c r="ADY77"/>
      <c r="ADZ77"/>
      <c r="AEA77"/>
      <c r="AEB77"/>
      <c r="AEC77"/>
      <c r="AED77"/>
      <c r="AEE77"/>
      <c r="AEF77"/>
      <c r="AEG77"/>
      <c r="AEH77"/>
      <c r="AEI77"/>
      <c r="AEJ77"/>
      <c r="AEK77"/>
      <c r="AEL77"/>
      <c r="AEM77"/>
      <c r="AEN77"/>
      <c r="AEO77"/>
      <c r="AEP77"/>
      <c r="AEQ77"/>
      <c r="AER77"/>
      <c r="AES77"/>
      <c r="AET77"/>
      <c r="AEU77"/>
      <c r="AEV77"/>
      <c r="AEW77"/>
      <c r="AEX77"/>
      <c r="AEY77"/>
      <c r="AEZ77"/>
      <c r="AFA77"/>
      <c r="AFB77"/>
      <c r="AFC77"/>
      <c r="AFD77"/>
      <c r="AFE77"/>
      <c r="AFF77"/>
      <c r="AFG77"/>
      <c r="AFH77"/>
      <c r="AFI77"/>
      <c r="AFJ77"/>
      <c r="AFK77"/>
      <c r="AFL77"/>
      <c r="AFM77"/>
      <c r="AFN77"/>
      <c r="AFO77"/>
      <c r="AFP77"/>
      <c r="AFQ77"/>
      <c r="AFR77"/>
      <c r="AFS77"/>
      <c r="AFT77"/>
      <c r="AFU77"/>
      <c r="AFV77"/>
      <c r="AFW77"/>
      <c r="AFX77"/>
      <c r="AFY77"/>
      <c r="AFZ77"/>
      <c r="AGA77"/>
      <c r="AGB77"/>
      <c r="AGC77"/>
      <c r="AGD77"/>
      <c r="AGE77"/>
      <c r="AGF77"/>
      <c r="AGG77"/>
      <c r="AGH77"/>
      <c r="AGI77"/>
      <c r="AGJ77"/>
      <c r="AGK77"/>
      <c r="AGL77"/>
      <c r="AGM77"/>
      <c r="AGN77"/>
      <c r="AGO77"/>
      <c r="AGP77"/>
      <c r="AGQ77"/>
      <c r="AGR77"/>
      <c r="AGS77"/>
      <c r="AGT77"/>
      <c r="AGU77"/>
      <c r="AGV77"/>
      <c r="AGW77"/>
      <c r="AGX77"/>
      <c r="AGY77"/>
      <c r="AGZ77"/>
      <c r="AHA77"/>
      <c r="AHB77"/>
      <c r="AHC77"/>
      <c r="AHD77"/>
      <c r="AHE77"/>
      <c r="AHF77"/>
      <c r="AHG77"/>
      <c r="AHH77"/>
      <c r="AHI77"/>
      <c r="AHJ77"/>
      <c r="AHK77"/>
      <c r="AHL77"/>
      <c r="AHM77"/>
      <c r="AHN77"/>
      <c r="AHO77"/>
      <c r="AHP77"/>
      <c r="AHQ77"/>
      <c r="AHR77"/>
      <c r="AHS77"/>
      <c r="AHT77"/>
      <c r="AHU77"/>
      <c r="AHV77"/>
      <c r="AHW77"/>
      <c r="AHX77"/>
      <c r="AHY77"/>
      <c r="AHZ77"/>
      <c r="AIA77"/>
      <c r="AIB77"/>
      <c r="AIC77"/>
      <c r="AID77"/>
      <c r="AIE77"/>
      <c r="AIF77"/>
      <c r="AIG77"/>
      <c r="AIH77"/>
      <c r="AII77"/>
      <c r="AIJ77"/>
      <c r="AIK77"/>
      <c r="AIL77"/>
      <c r="AIM77"/>
      <c r="AIN77"/>
      <c r="AIO77"/>
      <c r="AIP77"/>
      <c r="AIQ77"/>
      <c r="AIR77"/>
      <c r="AIS77"/>
      <c r="AIT77"/>
      <c r="AIU77"/>
      <c r="AIV77"/>
      <c r="AIW77"/>
      <c r="AIX77"/>
      <c r="AIY77"/>
      <c r="AIZ77"/>
      <c r="AJA77"/>
      <c r="AJB77"/>
      <c r="AJC77"/>
      <c r="AJD77"/>
      <c r="AJE77"/>
      <c r="AJF77"/>
      <c r="AJG77"/>
      <c r="AJH77"/>
      <c r="AJI77"/>
      <c r="AJJ77"/>
      <c r="AJK77"/>
      <c r="AJL77"/>
      <c r="AJM77"/>
      <c r="AJN77"/>
      <c r="AJO77"/>
      <c r="AJP77"/>
      <c r="AJQ77"/>
      <c r="AJR77"/>
      <c r="AJS77"/>
      <c r="AJT77"/>
      <c r="AJU77"/>
      <c r="AJV77"/>
      <c r="AJW77"/>
      <c r="AJX77"/>
      <c r="AJY77"/>
      <c r="AJZ77"/>
      <c r="AKA77"/>
      <c r="AKB77"/>
      <c r="AKC77"/>
      <c r="AKD77"/>
      <c r="AKE77"/>
      <c r="AKF77"/>
      <c r="AKG77"/>
      <c r="AKH77"/>
      <c r="AKI77"/>
      <c r="AKJ77"/>
      <c r="AKK77"/>
      <c r="AKL77"/>
      <c r="AKM77"/>
      <c r="AKN77"/>
      <c r="AKO77"/>
      <c r="AKP77"/>
      <c r="AKQ77"/>
      <c r="AKR77"/>
      <c r="AKS77"/>
      <c r="AKT77"/>
      <c r="AKU77"/>
      <c r="AKV77"/>
      <c r="AKW77"/>
      <c r="AKX77"/>
      <c r="AKY77"/>
      <c r="AKZ77"/>
      <c r="ALA77"/>
      <c r="ALB77"/>
      <c r="ALC77"/>
      <c r="ALD77"/>
      <c r="ALE77"/>
      <c r="ALF77"/>
      <c r="ALG77"/>
      <c r="ALH77"/>
      <c r="ALI77"/>
      <c r="ALJ77"/>
      <c r="ALK77"/>
      <c r="ALL77"/>
      <c r="ALM77"/>
      <c r="ALN77"/>
      <c r="ALO77"/>
      <c r="ALP77"/>
      <c r="ALQ77"/>
      <c r="ALR77"/>
      <c r="ALS77"/>
      <c r="ALT77"/>
      <c r="ALU77"/>
      <c r="ALV77"/>
      <c r="ALW77"/>
      <c r="ALX77"/>
      <c r="ALY77"/>
      <c r="ALZ77"/>
      <c r="AMA77"/>
      <c r="AMB77"/>
      <c r="AMC77"/>
      <c r="AMD77"/>
      <c r="AME77"/>
      <c r="AMF77"/>
      <c r="AMG77"/>
      <c r="AMH77"/>
      <c r="AMI77"/>
      <c r="AMJ77"/>
      <c r="AMK77"/>
      <c r="AML77"/>
      <c r="AMM77"/>
      <c r="AMN77"/>
      <c r="AMO77"/>
      <c r="AMP77"/>
      <c r="AMQ77"/>
      <c r="AMR77"/>
      <c r="AMS77"/>
      <c r="AMT77"/>
      <c r="AMU77"/>
      <c r="AMV77"/>
      <c r="AMW77"/>
      <c r="AMX77"/>
      <c r="AMY77"/>
      <c r="AMZ77"/>
      <c r="ANA77"/>
      <c r="ANB77"/>
      <c r="ANC77"/>
      <c r="AND77"/>
      <c r="ANE77"/>
      <c r="ANF77"/>
      <c r="ANG77"/>
      <c r="ANH77"/>
      <c r="ANI77"/>
      <c r="ANJ77"/>
      <c r="ANK77"/>
      <c r="ANL77"/>
      <c r="ANM77"/>
      <c r="ANN77"/>
      <c r="ANO77"/>
      <c r="ANP77"/>
      <c r="ANQ77"/>
      <c r="ANR77"/>
      <c r="ANS77"/>
      <c r="ANT77"/>
      <c r="ANU77"/>
      <c r="ANV77"/>
      <c r="ANW77"/>
      <c r="ANX77"/>
      <c r="ANY77"/>
      <c r="ANZ77"/>
      <c r="AOA77"/>
      <c r="AOB77"/>
      <c r="AOC77"/>
      <c r="AOD77"/>
      <c r="AOE77"/>
      <c r="AOF77"/>
      <c r="AOG77"/>
      <c r="AOH77"/>
      <c r="AOI77"/>
      <c r="AOJ77"/>
      <c r="AOK77"/>
      <c r="AOL77"/>
      <c r="AOM77"/>
      <c r="AON77"/>
      <c r="AOO77"/>
      <c r="AOP77"/>
      <c r="AOQ77"/>
      <c r="AOR77"/>
      <c r="AOS77"/>
      <c r="AOT77"/>
      <c r="AOU77"/>
      <c r="AOV77"/>
      <c r="AOW77"/>
      <c r="AOX77"/>
      <c r="AOY77"/>
      <c r="AOZ77"/>
      <c r="APA77"/>
      <c r="APB77"/>
      <c r="APC77"/>
      <c r="APD77"/>
      <c r="APE77"/>
      <c r="APF77"/>
      <c r="APG77"/>
      <c r="APH77"/>
      <c r="API77"/>
      <c r="APJ77"/>
      <c r="APK77"/>
      <c r="APL77"/>
      <c r="APM77"/>
      <c r="APN77"/>
      <c r="APO77"/>
      <c r="APP77"/>
      <c r="APQ77"/>
      <c r="APR77"/>
      <c r="APS77"/>
      <c r="APT77"/>
      <c r="APU77"/>
      <c r="APV77"/>
      <c r="APW77"/>
      <c r="APX77"/>
      <c r="APY77"/>
      <c r="APZ77"/>
      <c r="AQA77"/>
      <c r="AQB77"/>
      <c r="AQC77"/>
      <c r="AQD77"/>
      <c r="AQE77"/>
      <c r="AQF77"/>
      <c r="AQG77"/>
      <c r="AQH77"/>
      <c r="AQI77"/>
      <c r="AQJ77"/>
      <c r="AQK77"/>
      <c r="AQL77"/>
      <c r="AQM77"/>
      <c r="AQN77"/>
      <c r="AQO77"/>
      <c r="AQP77"/>
      <c r="AQQ77"/>
      <c r="AQR77"/>
      <c r="AQS77"/>
      <c r="AQT77"/>
      <c r="AQU77"/>
      <c r="AQV77"/>
      <c r="AQW77"/>
      <c r="AQX77"/>
      <c r="AQY77"/>
      <c r="AQZ77"/>
      <c r="ARA77"/>
      <c r="ARB77"/>
      <c r="ARC77"/>
      <c r="ARD77"/>
      <c r="ARE77"/>
      <c r="ARF77"/>
      <c r="ARG77"/>
      <c r="ARH77"/>
      <c r="ARI77"/>
      <c r="ARJ77"/>
      <c r="ARK77"/>
      <c r="ARL77"/>
      <c r="ARM77"/>
      <c r="ARN77"/>
      <c r="ARO77"/>
      <c r="ARP77"/>
      <c r="ARQ77"/>
      <c r="ARR77"/>
      <c r="ARS77"/>
      <c r="ART77"/>
      <c r="ARU77"/>
      <c r="ARV77"/>
      <c r="ARW77"/>
      <c r="ARX77"/>
      <c r="ARY77"/>
      <c r="ARZ77"/>
      <c r="ASA77"/>
      <c r="ASB77"/>
      <c r="ASC77"/>
      <c r="ASD77"/>
      <c r="ASE77"/>
      <c r="ASF77"/>
      <c r="ASG77"/>
      <c r="ASH77"/>
      <c r="ASI77"/>
      <c r="ASJ77"/>
      <c r="ASK77"/>
      <c r="ASL77"/>
      <c r="ASM77"/>
      <c r="ASN77"/>
      <c r="ASO77"/>
      <c r="ASP77"/>
      <c r="ASQ77"/>
      <c r="ASR77"/>
      <c r="ASS77"/>
      <c r="AST77"/>
      <c r="ASU77"/>
      <c r="ASV77"/>
      <c r="ASW77"/>
      <c r="ASX77"/>
      <c r="ASY77"/>
      <c r="ASZ77"/>
      <c r="ATA77"/>
      <c r="ATB77"/>
      <c r="ATC77"/>
      <c r="ATD77"/>
      <c r="ATE77"/>
      <c r="ATF77"/>
      <c r="ATG77"/>
      <c r="ATH77"/>
      <c r="ATI77"/>
      <c r="ATJ77"/>
      <c r="ATK77"/>
      <c r="ATL77"/>
      <c r="ATM77"/>
      <c r="ATN77"/>
      <c r="ATO77"/>
      <c r="ATP77"/>
      <c r="ATQ77"/>
      <c r="ATR77"/>
      <c r="ATS77"/>
      <c r="ATT77"/>
      <c r="ATU77"/>
      <c r="ATV77"/>
      <c r="ATW77"/>
      <c r="ATX77"/>
      <c r="ATY77"/>
      <c r="ATZ77"/>
      <c r="AUA77"/>
      <c r="AUB77"/>
      <c r="AUC77"/>
      <c r="AUD77"/>
      <c r="AUE77"/>
      <c r="AUF77"/>
      <c r="AUG77"/>
      <c r="AUH77"/>
      <c r="AUI77"/>
      <c r="AUJ77"/>
      <c r="AUK77"/>
      <c r="AUL77"/>
      <c r="AUM77"/>
      <c r="AUN77"/>
      <c r="AUO77"/>
      <c r="AUP77"/>
      <c r="AUQ77"/>
      <c r="AUR77"/>
      <c r="AUS77"/>
      <c r="AUT77"/>
      <c r="AUU77"/>
      <c r="AUV77"/>
      <c r="AUW77"/>
      <c r="AUX77"/>
      <c r="AUY77"/>
      <c r="AUZ77"/>
      <c r="AVA77"/>
      <c r="AVB77"/>
      <c r="AVC77"/>
      <c r="AVD77"/>
      <c r="AVE77"/>
      <c r="AVF77"/>
      <c r="AVG77"/>
      <c r="AVH77"/>
      <c r="AVI77"/>
      <c r="AVJ77"/>
      <c r="AVK77"/>
      <c r="AVL77"/>
      <c r="AVM77"/>
      <c r="AVN77"/>
      <c r="AVO77"/>
      <c r="AVP77"/>
      <c r="AVQ77"/>
      <c r="AVR77"/>
      <c r="AVS77"/>
      <c r="AVT77"/>
      <c r="AVU77"/>
      <c r="AVV77"/>
      <c r="AVW77"/>
      <c r="AVX77"/>
      <c r="AVY77"/>
      <c r="AVZ77"/>
      <c r="AWA77"/>
      <c r="AWB77"/>
      <c r="AWC77"/>
      <c r="AWD77"/>
      <c r="AWE77"/>
      <c r="AWF77"/>
      <c r="AWG77"/>
      <c r="AWH77"/>
      <c r="AWI77"/>
      <c r="AWJ77"/>
      <c r="AWK77"/>
      <c r="AWL77"/>
      <c r="AWM77"/>
      <c r="AWN77"/>
      <c r="AWO77"/>
      <c r="AWP77"/>
      <c r="AWQ77"/>
      <c r="AWR77"/>
      <c r="AWS77"/>
    </row>
    <row r="78" spans="1:1293" s="54" customFormat="1" ht="15" customHeight="1" x14ac:dyDescent="0.2">
      <c r="A78" s="270"/>
      <c r="B78" s="181" t="s">
        <v>208</v>
      </c>
      <c r="C78" s="182"/>
      <c r="D78" s="272" t="s">
        <v>74</v>
      </c>
      <c r="E78" s="273">
        <f>E80+E81+E82+E83+E79</f>
        <v>34040.11</v>
      </c>
      <c r="F78" s="273">
        <v>0</v>
      </c>
      <c r="G78" s="273">
        <f>G80+G81+G82+G83+G84</f>
        <v>15754.819999999998</v>
      </c>
      <c r="H78" s="273">
        <f t="shared" si="16"/>
        <v>46.283105430622868</v>
      </c>
      <c r="I78" s="323">
        <v>0</v>
      </c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  <c r="RG78"/>
      <c r="RH78"/>
      <c r="RI78"/>
      <c r="RJ78"/>
      <c r="RK78"/>
      <c r="RL78"/>
      <c r="RM78"/>
      <c r="RN78"/>
      <c r="RO78"/>
      <c r="RP78"/>
      <c r="RQ78"/>
      <c r="RR78"/>
      <c r="RS78"/>
      <c r="RT78"/>
      <c r="RU78"/>
      <c r="RV78"/>
      <c r="RW78"/>
      <c r="RX78"/>
      <c r="RY78"/>
      <c r="RZ78"/>
      <c r="SA78"/>
      <c r="SB78"/>
      <c r="SC78"/>
      <c r="SD78"/>
      <c r="SE78"/>
      <c r="SF78"/>
      <c r="SG78"/>
      <c r="SH78"/>
      <c r="SI78"/>
      <c r="SJ78"/>
      <c r="SK78"/>
      <c r="SL78"/>
      <c r="SM78"/>
      <c r="SN78"/>
      <c r="SO78"/>
      <c r="SP78"/>
      <c r="SQ78"/>
      <c r="SR78"/>
      <c r="SS78"/>
      <c r="ST78"/>
      <c r="SU78"/>
      <c r="SV78"/>
      <c r="SW78"/>
      <c r="SX78"/>
      <c r="SY78"/>
      <c r="SZ78"/>
      <c r="TA78"/>
      <c r="TB78"/>
      <c r="TC78"/>
      <c r="TD78"/>
      <c r="TE78"/>
      <c r="TF78"/>
      <c r="TG78"/>
      <c r="TH78"/>
      <c r="TI78"/>
      <c r="TJ78"/>
      <c r="TK78"/>
      <c r="TL78"/>
      <c r="TM78"/>
      <c r="TN78"/>
      <c r="TO78"/>
      <c r="TP78"/>
      <c r="TQ78"/>
      <c r="TR78"/>
      <c r="TS78"/>
      <c r="TT78"/>
      <c r="TU78"/>
      <c r="TV78"/>
      <c r="TW78"/>
      <c r="TX78"/>
      <c r="TY78"/>
      <c r="TZ78"/>
      <c r="UA78"/>
      <c r="UB78"/>
      <c r="UC78"/>
      <c r="UD78"/>
      <c r="UE78"/>
      <c r="UF78"/>
      <c r="UG78"/>
      <c r="UH78"/>
      <c r="UI78"/>
      <c r="UJ78"/>
      <c r="UK78"/>
      <c r="UL78"/>
      <c r="UM78"/>
      <c r="UN78"/>
      <c r="UO78"/>
      <c r="UP78"/>
      <c r="UQ78"/>
      <c r="UR78"/>
      <c r="US78"/>
      <c r="UT78"/>
      <c r="UU78"/>
      <c r="UV78"/>
      <c r="UW78"/>
      <c r="UX78"/>
      <c r="UY78"/>
      <c r="UZ78"/>
      <c r="VA78"/>
      <c r="VB78"/>
      <c r="VC78"/>
      <c r="VD78"/>
      <c r="VE78"/>
      <c r="VF78"/>
      <c r="VG78"/>
      <c r="VH78"/>
      <c r="VI78"/>
      <c r="VJ78"/>
      <c r="VK78"/>
      <c r="VL78"/>
      <c r="VM78"/>
      <c r="VN78"/>
      <c r="VO78"/>
      <c r="VP78"/>
      <c r="VQ78"/>
      <c r="VR78"/>
      <c r="VS78"/>
      <c r="VT78"/>
      <c r="VU78"/>
      <c r="VV78"/>
      <c r="VW78"/>
      <c r="VX78"/>
      <c r="VY78"/>
      <c r="VZ78"/>
      <c r="WA78"/>
      <c r="WB78"/>
      <c r="WC78"/>
      <c r="WD78"/>
      <c r="WE78"/>
      <c r="WF78"/>
      <c r="WG78"/>
      <c r="WH78"/>
      <c r="WI78"/>
      <c r="WJ78"/>
      <c r="WK78"/>
      <c r="WL78"/>
      <c r="WM78"/>
      <c r="WN78"/>
      <c r="WO78"/>
      <c r="WP78"/>
      <c r="WQ78"/>
      <c r="WR78"/>
      <c r="WS78"/>
      <c r="WT78"/>
      <c r="WU78"/>
      <c r="WV78"/>
      <c r="WW78"/>
      <c r="WX78"/>
      <c r="WY78"/>
      <c r="WZ78"/>
      <c r="XA78"/>
      <c r="XB78"/>
      <c r="XC78"/>
      <c r="XD78"/>
      <c r="XE78"/>
      <c r="XF78"/>
      <c r="XG78"/>
      <c r="XH78"/>
      <c r="XI78"/>
      <c r="XJ78"/>
      <c r="XK78"/>
      <c r="XL78"/>
      <c r="XM78"/>
      <c r="XN78"/>
      <c r="XO78"/>
      <c r="XP78"/>
      <c r="XQ78"/>
      <c r="XR78"/>
      <c r="XS78"/>
      <c r="XT78"/>
      <c r="XU78"/>
      <c r="XV78"/>
      <c r="XW78"/>
      <c r="XX78"/>
      <c r="XY78"/>
      <c r="XZ78"/>
      <c r="YA78"/>
      <c r="YB78"/>
      <c r="YC78"/>
      <c r="YD78"/>
      <c r="YE78"/>
      <c r="YF78"/>
      <c r="YG78"/>
      <c r="YH78"/>
      <c r="YI78"/>
      <c r="YJ78"/>
      <c r="YK78"/>
      <c r="YL78"/>
      <c r="YM78"/>
      <c r="YN78"/>
      <c r="YO78"/>
      <c r="YP78"/>
      <c r="YQ78"/>
      <c r="YR78"/>
      <c r="YS78"/>
      <c r="YT78"/>
      <c r="YU78"/>
      <c r="YV78"/>
      <c r="YW78"/>
      <c r="YX78"/>
      <c r="YY78"/>
      <c r="YZ78"/>
      <c r="ZA78"/>
      <c r="ZB78"/>
      <c r="ZC78"/>
      <c r="ZD78"/>
      <c r="ZE78"/>
      <c r="ZF78"/>
      <c r="ZG78"/>
      <c r="ZH78"/>
      <c r="ZI78"/>
      <c r="ZJ78"/>
      <c r="ZK78"/>
      <c r="ZL78"/>
      <c r="ZM78"/>
      <c r="ZN78"/>
      <c r="ZO78"/>
      <c r="ZP78"/>
      <c r="ZQ78"/>
      <c r="ZR78"/>
      <c r="ZS78"/>
      <c r="ZT78"/>
      <c r="ZU78"/>
      <c r="ZV78"/>
      <c r="ZW78"/>
      <c r="ZX78"/>
      <c r="ZY78"/>
      <c r="ZZ78"/>
      <c r="AAA78"/>
      <c r="AAB78"/>
      <c r="AAC78"/>
      <c r="AAD78"/>
      <c r="AAE78"/>
      <c r="AAF78"/>
      <c r="AAG78"/>
      <c r="AAH78"/>
      <c r="AAI78"/>
      <c r="AAJ78"/>
      <c r="AAK78"/>
      <c r="AAL78"/>
      <c r="AAM78"/>
      <c r="AAN78"/>
      <c r="AAO78"/>
      <c r="AAP78"/>
      <c r="AAQ78"/>
      <c r="AAR78"/>
      <c r="AAS78"/>
      <c r="AAT78"/>
      <c r="AAU78"/>
      <c r="AAV78"/>
      <c r="AAW78"/>
      <c r="AAX78"/>
      <c r="AAY78"/>
      <c r="AAZ78"/>
      <c r="ABA78"/>
      <c r="ABB78"/>
      <c r="ABC78"/>
      <c r="ABD78"/>
      <c r="ABE78"/>
      <c r="ABF78"/>
      <c r="ABG78"/>
      <c r="ABH78"/>
      <c r="ABI78"/>
      <c r="ABJ78"/>
      <c r="ABK78"/>
      <c r="ABL78"/>
      <c r="ABM78"/>
      <c r="ABN78"/>
      <c r="ABO78"/>
      <c r="ABP78"/>
      <c r="ABQ78"/>
      <c r="ABR78"/>
      <c r="ABS78"/>
      <c r="ABT78"/>
      <c r="ABU78"/>
      <c r="ABV78"/>
      <c r="ABW78"/>
      <c r="ABX78"/>
      <c r="ABY78"/>
      <c r="ABZ78"/>
      <c r="ACA78"/>
      <c r="ACB78"/>
      <c r="ACC78"/>
      <c r="ACD78"/>
      <c r="ACE78"/>
      <c r="ACF78"/>
      <c r="ACG78"/>
      <c r="ACH78"/>
      <c r="ACI78"/>
      <c r="ACJ78"/>
      <c r="ACK78"/>
      <c r="ACL78"/>
      <c r="ACM78"/>
      <c r="ACN78"/>
      <c r="ACO78"/>
      <c r="ACP78"/>
      <c r="ACQ78"/>
      <c r="ACR78"/>
      <c r="ACS78"/>
      <c r="ACT78"/>
      <c r="ACU78"/>
      <c r="ACV78"/>
      <c r="ACW78"/>
      <c r="ACX78"/>
      <c r="ACY78"/>
      <c r="ACZ78"/>
      <c r="ADA78"/>
      <c r="ADB78"/>
      <c r="ADC78"/>
      <c r="ADD78"/>
      <c r="ADE78"/>
      <c r="ADF78"/>
      <c r="ADG78"/>
      <c r="ADH78"/>
      <c r="ADI78"/>
      <c r="ADJ78"/>
      <c r="ADK78"/>
      <c r="ADL78"/>
      <c r="ADM78"/>
      <c r="ADN78"/>
      <c r="ADO78"/>
      <c r="ADP78"/>
      <c r="ADQ78"/>
      <c r="ADR78"/>
      <c r="ADS78"/>
      <c r="ADT78"/>
      <c r="ADU78"/>
      <c r="ADV78"/>
      <c r="ADW78"/>
      <c r="ADX78"/>
      <c r="ADY78"/>
      <c r="ADZ78"/>
      <c r="AEA78"/>
      <c r="AEB78"/>
      <c r="AEC78"/>
      <c r="AED78"/>
      <c r="AEE78"/>
      <c r="AEF78"/>
      <c r="AEG78"/>
      <c r="AEH78"/>
      <c r="AEI78"/>
      <c r="AEJ78"/>
      <c r="AEK78"/>
      <c r="AEL78"/>
      <c r="AEM78"/>
      <c r="AEN78"/>
      <c r="AEO78"/>
      <c r="AEP78"/>
      <c r="AEQ78"/>
      <c r="AER78"/>
      <c r="AES78"/>
      <c r="AET78"/>
      <c r="AEU78"/>
      <c r="AEV78"/>
      <c r="AEW78"/>
      <c r="AEX78"/>
      <c r="AEY78"/>
      <c r="AEZ78"/>
      <c r="AFA78"/>
      <c r="AFB78"/>
      <c r="AFC78"/>
      <c r="AFD78"/>
      <c r="AFE78"/>
      <c r="AFF78"/>
      <c r="AFG78"/>
      <c r="AFH78"/>
      <c r="AFI78"/>
      <c r="AFJ78"/>
      <c r="AFK78"/>
      <c r="AFL78"/>
      <c r="AFM78"/>
      <c r="AFN78"/>
      <c r="AFO78"/>
      <c r="AFP78"/>
      <c r="AFQ78"/>
      <c r="AFR78"/>
      <c r="AFS78"/>
      <c r="AFT78"/>
      <c r="AFU78"/>
      <c r="AFV78"/>
      <c r="AFW78"/>
      <c r="AFX78"/>
      <c r="AFY78"/>
      <c r="AFZ78"/>
      <c r="AGA78"/>
      <c r="AGB78"/>
      <c r="AGC78"/>
      <c r="AGD78"/>
      <c r="AGE78"/>
      <c r="AGF78"/>
      <c r="AGG78"/>
      <c r="AGH78"/>
      <c r="AGI78"/>
      <c r="AGJ78"/>
      <c r="AGK78"/>
      <c r="AGL78"/>
      <c r="AGM78"/>
      <c r="AGN78"/>
      <c r="AGO78"/>
      <c r="AGP78"/>
      <c r="AGQ78"/>
      <c r="AGR78"/>
      <c r="AGS78"/>
      <c r="AGT78"/>
      <c r="AGU78"/>
      <c r="AGV78"/>
      <c r="AGW78"/>
      <c r="AGX78"/>
      <c r="AGY78"/>
      <c r="AGZ78"/>
      <c r="AHA78"/>
      <c r="AHB78"/>
      <c r="AHC78"/>
      <c r="AHD78"/>
      <c r="AHE78"/>
      <c r="AHF78"/>
      <c r="AHG78"/>
      <c r="AHH78"/>
      <c r="AHI78"/>
      <c r="AHJ78"/>
      <c r="AHK78"/>
      <c r="AHL78"/>
      <c r="AHM78"/>
      <c r="AHN78"/>
      <c r="AHO78"/>
      <c r="AHP78"/>
      <c r="AHQ78"/>
      <c r="AHR78"/>
      <c r="AHS78"/>
      <c r="AHT78"/>
      <c r="AHU78"/>
      <c r="AHV78"/>
      <c r="AHW78"/>
      <c r="AHX78"/>
      <c r="AHY78"/>
      <c r="AHZ78"/>
      <c r="AIA78"/>
      <c r="AIB78"/>
      <c r="AIC78"/>
      <c r="AID78"/>
      <c r="AIE78"/>
      <c r="AIF78"/>
      <c r="AIG78"/>
      <c r="AIH78"/>
      <c r="AII78"/>
      <c r="AIJ78"/>
      <c r="AIK78"/>
      <c r="AIL78"/>
      <c r="AIM78"/>
      <c r="AIN78"/>
      <c r="AIO78"/>
      <c r="AIP78"/>
      <c r="AIQ78"/>
      <c r="AIR78"/>
      <c r="AIS78"/>
      <c r="AIT78"/>
      <c r="AIU78"/>
      <c r="AIV78"/>
      <c r="AIW78"/>
      <c r="AIX78"/>
      <c r="AIY78"/>
      <c r="AIZ78"/>
      <c r="AJA78"/>
      <c r="AJB78"/>
      <c r="AJC78"/>
      <c r="AJD78"/>
      <c r="AJE78"/>
      <c r="AJF78"/>
      <c r="AJG78"/>
      <c r="AJH78"/>
      <c r="AJI78"/>
      <c r="AJJ78"/>
      <c r="AJK78"/>
      <c r="AJL78"/>
      <c r="AJM78"/>
      <c r="AJN78"/>
      <c r="AJO78"/>
      <c r="AJP78"/>
      <c r="AJQ78"/>
      <c r="AJR78"/>
      <c r="AJS78"/>
      <c r="AJT78"/>
      <c r="AJU78"/>
      <c r="AJV78"/>
      <c r="AJW78"/>
      <c r="AJX78"/>
      <c r="AJY78"/>
      <c r="AJZ78"/>
      <c r="AKA78"/>
      <c r="AKB78"/>
      <c r="AKC78"/>
      <c r="AKD78"/>
      <c r="AKE78"/>
      <c r="AKF78"/>
      <c r="AKG78"/>
      <c r="AKH78"/>
      <c r="AKI78"/>
      <c r="AKJ78"/>
      <c r="AKK78"/>
      <c r="AKL78"/>
      <c r="AKM78"/>
      <c r="AKN78"/>
      <c r="AKO78"/>
      <c r="AKP78"/>
      <c r="AKQ78"/>
      <c r="AKR78"/>
      <c r="AKS78"/>
      <c r="AKT78"/>
      <c r="AKU78"/>
      <c r="AKV78"/>
      <c r="AKW78"/>
      <c r="AKX78"/>
      <c r="AKY78"/>
      <c r="AKZ78"/>
      <c r="ALA78"/>
      <c r="ALB78"/>
      <c r="ALC78"/>
      <c r="ALD78"/>
      <c r="ALE78"/>
      <c r="ALF78"/>
      <c r="ALG78"/>
      <c r="ALH78"/>
      <c r="ALI78"/>
      <c r="ALJ78"/>
      <c r="ALK78"/>
      <c r="ALL78"/>
      <c r="ALM78"/>
      <c r="ALN78"/>
      <c r="ALO78"/>
      <c r="ALP78"/>
      <c r="ALQ78"/>
      <c r="ALR78"/>
      <c r="ALS78"/>
      <c r="ALT78"/>
      <c r="ALU78"/>
      <c r="ALV78"/>
      <c r="ALW78"/>
      <c r="ALX78"/>
      <c r="ALY78"/>
      <c r="ALZ78"/>
      <c r="AMA78"/>
      <c r="AMB78"/>
      <c r="AMC78"/>
      <c r="AMD78"/>
      <c r="AME78"/>
      <c r="AMF78"/>
      <c r="AMG78"/>
      <c r="AMH78"/>
      <c r="AMI78"/>
      <c r="AMJ78"/>
      <c r="AMK78"/>
      <c r="AML78"/>
      <c r="AMM78"/>
      <c r="AMN78"/>
      <c r="AMO78"/>
      <c r="AMP78"/>
      <c r="AMQ78"/>
      <c r="AMR78"/>
      <c r="AMS78"/>
      <c r="AMT78"/>
      <c r="AMU78"/>
      <c r="AMV78"/>
      <c r="AMW78"/>
      <c r="AMX78"/>
      <c r="AMY78"/>
      <c r="AMZ78"/>
      <c r="ANA78"/>
      <c r="ANB78"/>
      <c r="ANC78"/>
      <c r="AND78"/>
      <c r="ANE78"/>
      <c r="ANF78"/>
      <c r="ANG78"/>
      <c r="ANH78"/>
      <c r="ANI78"/>
      <c r="ANJ78"/>
      <c r="ANK78"/>
      <c r="ANL78"/>
      <c r="ANM78"/>
      <c r="ANN78"/>
      <c r="ANO78"/>
      <c r="ANP78"/>
      <c r="ANQ78"/>
      <c r="ANR78"/>
      <c r="ANS78"/>
      <c r="ANT78"/>
      <c r="ANU78"/>
      <c r="ANV78"/>
      <c r="ANW78"/>
      <c r="ANX78"/>
      <c r="ANY78"/>
      <c r="ANZ78"/>
      <c r="AOA78"/>
      <c r="AOB78"/>
      <c r="AOC78"/>
      <c r="AOD78"/>
      <c r="AOE78"/>
      <c r="AOF78"/>
      <c r="AOG78"/>
      <c r="AOH78"/>
      <c r="AOI78"/>
      <c r="AOJ78"/>
      <c r="AOK78"/>
      <c r="AOL78"/>
      <c r="AOM78"/>
      <c r="AON78"/>
      <c r="AOO78"/>
      <c r="AOP78"/>
      <c r="AOQ78"/>
      <c r="AOR78"/>
      <c r="AOS78"/>
      <c r="AOT78"/>
      <c r="AOU78"/>
      <c r="AOV78"/>
      <c r="AOW78"/>
      <c r="AOX78"/>
      <c r="AOY78"/>
      <c r="AOZ78"/>
      <c r="APA78"/>
      <c r="APB78"/>
      <c r="APC78"/>
      <c r="APD78"/>
      <c r="APE78"/>
      <c r="APF78"/>
      <c r="APG78"/>
      <c r="APH78"/>
      <c r="API78"/>
      <c r="APJ78"/>
      <c r="APK78"/>
      <c r="APL78"/>
      <c r="APM78"/>
      <c r="APN78"/>
      <c r="APO78"/>
      <c r="APP78"/>
      <c r="APQ78"/>
      <c r="APR78"/>
      <c r="APS78"/>
      <c r="APT78"/>
      <c r="APU78"/>
      <c r="APV78"/>
      <c r="APW78"/>
      <c r="APX78"/>
      <c r="APY78"/>
      <c r="APZ78"/>
      <c r="AQA78"/>
      <c r="AQB78"/>
      <c r="AQC78"/>
      <c r="AQD78"/>
      <c r="AQE78"/>
      <c r="AQF78"/>
      <c r="AQG78"/>
      <c r="AQH78"/>
      <c r="AQI78"/>
      <c r="AQJ78"/>
      <c r="AQK78"/>
      <c r="AQL78"/>
      <c r="AQM78"/>
      <c r="AQN78"/>
      <c r="AQO78"/>
      <c r="AQP78"/>
      <c r="AQQ78"/>
      <c r="AQR78"/>
      <c r="AQS78"/>
      <c r="AQT78"/>
      <c r="AQU78"/>
      <c r="AQV78"/>
      <c r="AQW78"/>
      <c r="AQX78"/>
      <c r="AQY78"/>
      <c r="AQZ78"/>
      <c r="ARA78"/>
      <c r="ARB78"/>
      <c r="ARC78"/>
      <c r="ARD78"/>
      <c r="ARE78"/>
      <c r="ARF78"/>
      <c r="ARG78"/>
      <c r="ARH78"/>
      <c r="ARI78"/>
      <c r="ARJ78"/>
      <c r="ARK78"/>
      <c r="ARL78"/>
      <c r="ARM78"/>
      <c r="ARN78"/>
      <c r="ARO78"/>
      <c r="ARP78"/>
      <c r="ARQ78"/>
      <c r="ARR78"/>
      <c r="ARS78"/>
      <c r="ART78"/>
      <c r="ARU78"/>
      <c r="ARV78"/>
      <c r="ARW78"/>
      <c r="ARX78"/>
      <c r="ARY78"/>
      <c r="ARZ78"/>
      <c r="ASA78"/>
      <c r="ASB78"/>
      <c r="ASC78"/>
      <c r="ASD78"/>
      <c r="ASE78"/>
      <c r="ASF78"/>
      <c r="ASG78"/>
      <c r="ASH78"/>
      <c r="ASI78"/>
      <c r="ASJ78"/>
      <c r="ASK78"/>
      <c r="ASL78"/>
      <c r="ASM78"/>
      <c r="ASN78"/>
      <c r="ASO78"/>
      <c r="ASP78"/>
      <c r="ASQ78"/>
      <c r="ASR78"/>
      <c r="ASS78"/>
      <c r="AST78"/>
      <c r="ASU78"/>
      <c r="ASV78"/>
      <c r="ASW78"/>
      <c r="ASX78"/>
      <c r="ASY78"/>
      <c r="ASZ78"/>
      <c r="ATA78"/>
      <c r="ATB78"/>
      <c r="ATC78"/>
      <c r="ATD78"/>
      <c r="ATE78"/>
      <c r="ATF78"/>
      <c r="ATG78"/>
      <c r="ATH78"/>
      <c r="ATI78"/>
      <c r="ATJ78"/>
      <c r="ATK78"/>
      <c r="ATL78"/>
      <c r="ATM78"/>
      <c r="ATN78"/>
      <c r="ATO78"/>
      <c r="ATP78"/>
      <c r="ATQ78"/>
      <c r="ATR78"/>
      <c r="ATS78"/>
      <c r="ATT78"/>
      <c r="ATU78"/>
      <c r="ATV78"/>
      <c r="ATW78"/>
      <c r="ATX78"/>
      <c r="ATY78"/>
      <c r="ATZ78"/>
      <c r="AUA78"/>
      <c r="AUB78"/>
      <c r="AUC78"/>
      <c r="AUD78"/>
      <c r="AUE78"/>
      <c r="AUF78"/>
      <c r="AUG78"/>
      <c r="AUH78"/>
      <c r="AUI78"/>
      <c r="AUJ78"/>
      <c r="AUK78"/>
      <c r="AUL78"/>
      <c r="AUM78"/>
      <c r="AUN78"/>
      <c r="AUO78"/>
      <c r="AUP78"/>
      <c r="AUQ78"/>
      <c r="AUR78"/>
      <c r="AUS78"/>
      <c r="AUT78"/>
      <c r="AUU78"/>
      <c r="AUV78"/>
      <c r="AUW78"/>
      <c r="AUX78"/>
      <c r="AUY78"/>
      <c r="AUZ78"/>
      <c r="AVA78"/>
      <c r="AVB78"/>
      <c r="AVC78"/>
      <c r="AVD78"/>
      <c r="AVE78"/>
      <c r="AVF78"/>
      <c r="AVG78"/>
      <c r="AVH78"/>
      <c r="AVI78"/>
      <c r="AVJ78"/>
      <c r="AVK78"/>
      <c r="AVL78"/>
      <c r="AVM78"/>
      <c r="AVN78"/>
      <c r="AVO78"/>
      <c r="AVP78"/>
      <c r="AVQ78"/>
      <c r="AVR78"/>
      <c r="AVS78"/>
      <c r="AVT78"/>
      <c r="AVU78"/>
      <c r="AVV78"/>
      <c r="AVW78"/>
      <c r="AVX78"/>
      <c r="AVY78"/>
      <c r="AVZ78"/>
      <c r="AWA78"/>
      <c r="AWB78"/>
      <c r="AWC78"/>
      <c r="AWD78"/>
      <c r="AWE78"/>
      <c r="AWF78"/>
      <c r="AWG78"/>
      <c r="AWH78"/>
      <c r="AWI78"/>
      <c r="AWJ78"/>
      <c r="AWK78"/>
      <c r="AWL78"/>
      <c r="AWM78"/>
      <c r="AWN78"/>
      <c r="AWO78"/>
      <c r="AWP78"/>
      <c r="AWQ78"/>
      <c r="AWR78"/>
      <c r="AWS78"/>
    </row>
    <row r="79" spans="1:1293" s="54" customFormat="1" ht="15" customHeight="1" x14ac:dyDescent="0.2">
      <c r="A79" s="270"/>
      <c r="B79" s="274" t="s">
        <v>297</v>
      </c>
      <c r="C79" s="182"/>
      <c r="D79" s="275" t="s">
        <v>243</v>
      </c>
      <c r="E79" s="312">
        <v>4706.09</v>
      </c>
      <c r="F79" s="312">
        <v>0</v>
      </c>
      <c r="G79" s="312">
        <v>0</v>
      </c>
      <c r="H79" s="312">
        <f t="shared" si="16"/>
        <v>0</v>
      </c>
      <c r="I79" s="377">
        <v>0</v>
      </c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  <c r="RG79"/>
      <c r="RH79"/>
      <c r="RI79"/>
      <c r="RJ79"/>
      <c r="RK79"/>
      <c r="RL79"/>
      <c r="RM79"/>
      <c r="RN79"/>
      <c r="RO79"/>
      <c r="RP79"/>
      <c r="RQ79"/>
      <c r="RR79"/>
      <c r="RS79"/>
      <c r="RT79"/>
      <c r="RU79"/>
      <c r="RV79"/>
      <c r="RW79"/>
      <c r="RX79"/>
      <c r="RY79"/>
      <c r="RZ79"/>
      <c r="SA79"/>
      <c r="SB79"/>
      <c r="SC79"/>
      <c r="SD79"/>
      <c r="SE79"/>
      <c r="SF79"/>
      <c r="SG79"/>
      <c r="SH79"/>
      <c r="SI79"/>
      <c r="SJ79"/>
      <c r="SK79"/>
      <c r="SL79"/>
      <c r="SM79"/>
      <c r="SN79"/>
      <c r="SO79"/>
      <c r="SP79"/>
      <c r="SQ79"/>
      <c r="SR79"/>
      <c r="SS79"/>
      <c r="ST79"/>
      <c r="SU79"/>
      <c r="SV79"/>
      <c r="SW79"/>
      <c r="SX79"/>
      <c r="SY79"/>
      <c r="SZ79"/>
      <c r="TA79"/>
      <c r="TB79"/>
      <c r="TC79"/>
      <c r="TD79"/>
      <c r="TE79"/>
      <c r="TF79"/>
      <c r="TG79"/>
      <c r="TH79"/>
      <c r="TI79"/>
      <c r="TJ79"/>
      <c r="TK79"/>
      <c r="TL79"/>
      <c r="TM79"/>
      <c r="TN79"/>
      <c r="TO79"/>
      <c r="TP79"/>
      <c r="TQ79"/>
      <c r="TR79"/>
      <c r="TS79"/>
      <c r="TT79"/>
      <c r="TU79"/>
      <c r="TV79"/>
      <c r="TW79"/>
      <c r="TX79"/>
      <c r="TY79"/>
      <c r="TZ79"/>
      <c r="UA79"/>
      <c r="UB79"/>
      <c r="UC79"/>
      <c r="UD79"/>
      <c r="UE79"/>
      <c r="UF79"/>
      <c r="UG79"/>
      <c r="UH79"/>
      <c r="UI79"/>
      <c r="UJ79"/>
      <c r="UK79"/>
      <c r="UL79"/>
      <c r="UM79"/>
      <c r="UN79"/>
      <c r="UO79"/>
      <c r="UP79"/>
      <c r="UQ79"/>
      <c r="UR79"/>
      <c r="US79"/>
      <c r="UT79"/>
      <c r="UU79"/>
      <c r="UV79"/>
      <c r="UW79"/>
      <c r="UX79"/>
      <c r="UY79"/>
      <c r="UZ79"/>
      <c r="VA79"/>
      <c r="VB79"/>
      <c r="VC79"/>
      <c r="VD79"/>
      <c r="VE79"/>
      <c r="VF79"/>
      <c r="VG79"/>
      <c r="VH79"/>
      <c r="VI79"/>
      <c r="VJ79"/>
      <c r="VK79"/>
      <c r="VL79"/>
      <c r="VM79"/>
      <c r="VN79"/>
      <c r="VO79"/>
      <c r="VP79"/>
      <c r="VQ79"/>
      <c r="VR79"/>
      <c r="VS79"/>
      <c r="VT79"/>
      <c r="VU79"/>
      <c r="VV79"/>
      <c r="VW79"/>
      <c r="VX79"/>
      <c r="VY79"/>
      <c r="VZ79"/>
      <c r="WA79"/>
      <c r="WB79"/>
      <c r="WC79"/>
      <c r="WD79"/>
      <c r="WE79"/>
      <c r="WF79"/>
      <c r="WG79"/>
      <c r="WH79"/>
      <c r="WI79"/>
      <c r="WJ79"/>
      <c r="WK79"/>
      <c r="WL79"/>
      <c r="WM79"/>
      <c r="WN79"/>
      <c r="WO79"/>
      <c r="WP79"/>
      <c r="WQ79"/>
      <c r="WR79"/>
      <c r="WS79"/>
      <c r="WT79"/>
      <c r="WU79"/>
      <c r="WV79"/>
      <c r="WW79"/>
      <c r="WX79"/>
      <c r="WY79"/>
      <c r="WZ79"/>
      <c r="XA79"/>
      <c r="XB79"/>
      <c r="XC79"/>
      <c r="XD79"/>
      <c r="XE79"/>
      <c r="XF79"/>
      <c r="XG79"/>
      <c r="XH79"/>
      <c r="XI79"/>
      <c r="XJ79"/>
      <c r="XK79"/>
      <c r="XL79"/>
      <c r="XM79"/>
      <c r="XN79"/>
      <c r="XO79"/>
      <c r="XP79"/>
      <c r="XQ79"/>
      <c r="XR79"/>
      <c r="XS79"/>
      <c r="XT79"/>
      <c r="XU79"/>
      <c r="XV79"/>
      <c r="XW79"/>
      <c r="XX79"/>
      <c r="XY79"/>
      <c r="XZ79"/>
      <c r="YA79"/>
      <c r="YB79"/>
      <c r="YC79"/>
      <c r="YD79"/>
      <c r="YE79"/>
      <c r="YF79"/>
      <c r="YG79"/>
      <c r="YH79"/>
      <c r="YI79"/>
      <c r="YJ79"/>
      <c r="YK79"/>
      <c r="YL79"/>
      <c r="YM79"/>
      <c r="YN79"/>
      <c r="YO79"/>
      <c r="YP79"/>
      <c r="YQ79"/>
      <c r="YR79"/>
      <c r="YS79"/>
      <c r="YT79"/>
      <c r="YU79"/>
      <c r="YV79"/>
      <c r="YW79"/>
      <c r="YX79"/>
      <c r="YY79"/>
      <c r="YZ79"/>
      <c r="ZA79"/>
      <c r="ZB79"/>
      <c r="ZC79"/>
      <c r="ZD79"/>
      <c r="ZE79"/>
      <c r="ZF79"/>
      <c r="ZG79"/>
      <c r="ZH79"/>
      <c r="ZI79"/>
      <c r="ZJ79"/>
      <c r="ZK79"/>
      <c r="ZL79"/>
      <c r="ZM79"/>
      <c r="ZN79"/>
      <c r="ZO79"/>
      <c r="ZP79"/>
      <c r="ZQ79"/>
      <c r="ZR79"/>
      <c r="ZS79"/>
      <c r="ZT79"/>
      <c r="ZU79"/>
      <c r="ZV79"/>
      <c r="ZW79"/>
      <c r="ZX79"/>
      <c r="ZY79"/>
      <c r="ZZ79"/>
      <c r="AAA79"/>
      <c r="AAB79"/>
      <c r="AAC79"/>
      <c r="AAD79"/>
      <c r="AAE79"/>
      <c r="AAF79"/>
      <c r="AAG79"/>
      <c r="AAH79"/>
      <c r="AAI79"/>
      <c r="AAJ79"/>
      <c r="AAK79"/>
      <c r="AAL79"/>
      <c r="AAM79"/>
      <c r="AAN79"/>
      <c r="AAO79"/>
      <c r="AAP79"/>
      <c r="AAQ79"/>
      <c r="AAR79"/>
      <c r="AAS79"/>
      <c r="AAT79"/>
      <c r="AAU79"/>
      <c r="AAV79"/>
      <c r="AAW79"/>
      <c r="AAX79"/>
      <c r="AAY79"/>
      <c r="AAZ79"/>
      <c r="ABA79"/>
      <c r="ABB79"/>
      <c r="ABC79"/>
      <c r="ABD79"/>
      <c r="ABE79"/>
      <c r="ABF79"/>
      <c r="ABG79"/>
      <c r="ABH79"/>
      <c r="ABI79"/>
      <c r="ABJ79"/>
      <c r="ABK79"/>
      <c r="ABL79"/>
      <c r="ABM79"/>
      <c r="ABN79"/>
      <c r="ABO79"/>
      <c r="ABP79"/>
      <c r="ABQ79"/>
      <c r="ABR79"/>
      <c r="ABS79"/>
      <c r="ABT79"/>
      <c r="ABU79"/>
      <c r="ABV79"/>
      <c r="ABW79"/>
      <c r="ABX79"/>
      <c r="ABY79"/>
      <c r="ABZ79"/>
      <c r="ACA79"/>
      <c r="ACB79"/>
      <c r="ACC79"/>
      <c r="ACD79"/>
      <c r="ACE79"/>
      <c r="ACF79"/>
      <c r="ACG79"/>
      <c r="ACH79"/>
      <c r="ACI79"/>
      <c r="ACJ79"/>
      <c r="ACK79"/>
      <c r="ACL79"/>
      <c r="ACM79"/>
      <c r="ACN79"/>
      <c r="ACO79"/>
      <c r="ACP79"/>
      <c r="ACQ79"/>
      <c r="ACR79"/>
      <c r="ACS79"/>
      <c r="ACT79"/>
      <c r="ACU79"/>
      <c r="ACV79"/>
      <c r="ACW79"/>
      <c r="ACX79"/>
      <c r="ACY79"/>
      <c r="ACZ79"/>
      <c r="ADA79"/>
      <c r="ADB79"/>
      <c r="ADC79"/>
      <c r="ADD79"/>
      <c r="ADE79"/>
      <c r="ADF79"/>
      <c r="ADG79"/>
      <c r="ADH79"/>
      <c r="ADI79"/>
      <c r="ADJ79"/>
      <c r="ADK79"/>
      <c r="ADL79"/>
      <c r="ADM79"/>
      <c r="ADN79"/>
      <c r="ADO79"/>
      <c r="ADP79"/>
      <c r="ADQ79"/>
      <c r="ADR79"/>
      <c r="ADS79"/>
      <c r="ADT79"/>
      <c r="ADU79"/>
      <c r="ADV79"/>
      <c r="ADW79"/>
      <c r="ADX79"/>
      <c r="ADY79"/>
      <c r="ADZ79"/>
      <c r="AEA79"/>
      <c r="AEB79"/>
      <c r="AEC79"/>
      <c r="AED79"/>
      <c r="AEE79"/>
      <c r="AEF79"/>
      <c r="AEG79"/>
      <c r="AEH79"/>
      <c r="AEI79"/>
      <c r="AEJ79"/>
      <c r="AEK79"/>
      <c r="AEL79"/>
      <c r="AEM79"/>
      <c r="AEN79"/>
      <c r="AEO79"/>
      <c r="AEP79"/>
      <c r="AEQ79"/>
      <c r="AER79"/>
      <c r="AES79"/>
      <c r="AET79"/>
      <c r="AEU79"/>
      <c r="AEV79"/>
      <c r="AEW79"/>
      <c r="AEX79"/>
      <c r="AEY79"/>
      <c r="AEZ79"/>
      <c r="AFA79"/>
      <c r="AFB79"/>
      <c r="AFC79"/>
      <c r="AFD79"/>
      <c r="AFE79"/>
      <c r="AFF79"/>
      <c r="AFG79"/>
      <c r="AFH79"/>
      <c r="AFI79"/>
      <c r="AFJ79"/>
      <c r="AFK79"/>
      <c r="AFL79"/>
      <c r="AFM79"/>
      <c r="AFN79"/>
      <c r="AFO79"/>
      <c r="AFP79"/>
      <c r="AFQ79"/>
      <c r="AFR79"/>
      <c r="AFS79"/>
      <c r="AFT79"/>
      <c r="AFU79"/>
      <c r="AFV79"/>
      <c r="AFW79"/>
      <c r="AFX79"/>
      <c r="AFY79"/>
      <c r="AFZ79"/>
      <c r="AGA79"/>
      <c r="AGB79"/>
      <c r="AGC79"/>
      <c r="AGD79"/>
      <c r="AGE79"/>
      <c r="AGF79"/>
      <c r="AGG79"/>
      <c r="AGH79"/>
      <c r="AGI79"/>
      <c r="AGJ79"/>
      <c r="AGK79"/>
      <c r="AGL79"/>
      <c r="AGM79"/>
      <c r="AGN79"/>
      <c r="AGO79"/>
      <c r="AGP79"/>
      <c r="AGQ79"/>
      <c r="AGR79"/>
      <c r="AGS79"/>
      <c r="AGT79"/>
      <c r="AGU79"/>
      <c r="AGV79"/>
      <c r="AGW79"/>
      <c r="AGX79"/>
      <c r="AGY79"/>
      <c r="AGZ79"/>
      <c r="AHA79"/>
      <c r="AHB79"/>
      <c r="AHC79"/>
      <c r="AHD79"/>
      <c r="AHE79"/>
      <c r="AHF79"/>
      <c r="AHG79"/>
      <c r="AHH79"/>
      <c r="AHI79"/>
      <c r="AHJ79"/>
      <c r="AHK79"/>
      <c r="AHL79"/>
      <c r="AHM79"/>
      <c r="AHN79"/>
      <c r="AHO79"/>
      <c r="AHP79"/>
      <c r="AHQ79"/>
      <c r="AHR79"/>
      <c r="AHS79"/>
      <c r="AHT79"/>
      <c r="AHU79"/>
      <c r="AHV79"/>
      <c r="AHW79"/>
      <c r="AHX79"/>
      <c r="AHY79"/>
      <c r="AHZ79"/>
      <c r="AIA79"/>
      <c r="AIB79"/>
      <c r="AIC79"/>
      <c r="AID79"/>
      <c r="AIE79"/>
      <c r="AIF79"/>
      <c r="AIG79"/>
      <c r="AIH79"/>
      <c r="AII79"/>
      <c r="AIJ79"/>
      <c r="AIK79"/>
      <c r="AIL79"/>
      <c r="AIM79"/>
      <c r="AIN79"/>
      <c r="AIO79"/>
      <c r="AIP79"/>
      <c r="AIQ79"/>
      <c r="AIR79"/>
      <c r="AIS79"/>
      <c r="AIT79"/>
      <c r="AIU79"/>
      <c r="AIV79"/>
      <c r="AIW79"/>
      <c r="AIX79"/>
      <c r="AIY79"/>
      <c r="AIZ79"/>
      <c r="AJA79"/>
      <c r="AJB79"/>
      <c r="AJC79"/>
      <c r="AJD79"/>
      <c r="AJE79"/>
      <c r="AJF79"/>
      <c r="AJG79"/>
      <c r="AJH79"/>
      <c r="AJI79"/>
      <c r="AJJ79"/>
      <c r="AJK79"/>
      <c r="AJL79"/>
      <c r="AJM79"/>
      <c r="AJN79"/>
      <c r="AJO79"/>
      <c r="AJP79"/>
      <c r="AJQ79"/>
      <c r="AJR79"/>
      <c r="AJS79"/>
      <c r="AJT79"/>
      <c r="AJU79"/>
      <c r="AJV79"/>
      <c r="AJW79"/>
      <c r="AJX79"/>
      <c r="AJY79"/>
      <c r="AJZ79"/>
      <c r="AKA79"/>
      <c r="AKB79"/>
      <c r="AKC79"/>
      <c r="AKD79"/>
      <c r="AKE79"/>
      <c r="AKF79"/>
      <c r="AKG79"/>
      <c r="AKH79"/>
      <c r="AKI79"/>
      <c r="AKJ79"/>
      <c r="AKK79"/>
      <c r="AKL79"/>
      <c r="AKM79"/>
      <c r="AKN79"/>
      <c r="AKO79"/>
      <c r="AKP79"/>
      <c r="AKQ79"/>
      <c r="AKR79"/>
      <c r="AKS79"/>
      <c r="AKT79"/>
      <c r="AKU79"/>
      <c r="AKV79"/>
      <c r="AKW79"/>
      <c r="AKX79"/>
      <c r="AKY79"/>
      <c r="AKZ79"/>
      <c r="ALA79"/>
      <c r="ALB79"/>
      <c r="ALC79"/>
      <c r="ALD79"/>
      <c r="ALE79"/>
      <c r="ALF79"/>
      <c r="ALG79"/>
      <c r="ALH79"/>
      <c r="ALI79"/>
      <c r="ALJ79"/>
      <c r="ALK79"/>
      <c r="ALL79"/>
      <c r="ALM79"/>
      <c r="ALN79"/>
      <c r="ALO79"/>
      <c r="ALP79"/>
      <c r="ALQ79"/>
      <c r="ALR79"/>
      <c r="ALS79"/>
      <c r="ALT79"/>
      <c r="ALU79"/>
      <c r="ALV79"/>
      <c r="ALW79"/>
      <c r="ALX79"/>
      <c r="ALY79"/>
      <c r="ALZ79"/>
      <c r="AMA79"/>
      <c r="AMB79"/>
      <c r="AMC79"/>
      <c r="AMD79"/>
      <c r="AME79"/>
      <c r="AMF79"/>
      <c r="AMG79"/>
      <c r="AMH79"/>
      <c r="AMI79"/>
      <c r="AMJ79"/>
      <c r="AMK79"/>
      <c r="AML79"/>
      <c r="AMM79"/>
      <c r="AMN79"/>
      <c r="AMO79"/>
      <c r="AMP79"/>
      <c r="AMQ79"/>
      <c r="AMR79"/>
      <c r="AMS79"/>
      <c r="AMT79"/>
      <c r="AMU79"/>
      <c r="AMV79"/>
      <c r="AMW79"/>
      <c r="AMX79"/>
      <c r="AMY79"/>
      <c r="AMZ79"/>
      <c r="ANA79"/>
      <c r="ANB79"/>
      <c r="ANC79"/>
      <c r="AND79"/>
      <c r="ANE79"/>
      <c r="ANF79"/>
      <c r="ANG79"/>
      <c r="ANH79"/>
      <c r="ANI79"/>
      <c r="ANJ79"/>
      <c r="ANK79"/>
      <c r="ANL79"/>
      <c r="ANM79"/>
      <c r="ANN79"/>
      <c r="ANO79"/>
      <c r="ANP79"/>
      <c r="ANQ79"/>
      <c r="ANR79"/>
      <c r="ANS79"/>
      <c r="ANT79"/>
      <c r="ANU79"/>
      <c r="ANV79"/>
      <c r="ANW79"/>
      <c r="ANX79"/>
      <c r="ANY79"/>
      <c r="ANZ79"/>
      <c r="AOA79"/>
      <c r="AOB79"/>
      <c r="AOC79"/>
      <c r="AOD79"/>
      <c r="AOE79"/>
      <c r="AOF79"/>
      <c r="AOG79"/>
      <c r="AOH79"/>
      <c r="AOI79"/>
      <c r="AOJ79"/>
      <c r="AOK79"/>
      <c r="AOL79"/>
      <c r="AOM79"/>
      <c r="AON79"/>
      <c r="AOO79"/>
      <c r="AOP79"/>
      <c r="AOQ79"/>
      <c r="AOR79"/>
      <c r="AOS79"/>
      <c r="AOT79"/>
      <c r="AOU79"/>
      <c r="AOV79"/>
      <c r="AOW79"/>
      <c r="AOX79"/>
      <c r="AOY79"/>
      <c r="AOZ79"/>
      <c r="APA79"/>
      <c r="APB79"/>
      <c r="APC79"/>
      <c r="APD79"/>
      <c r="APE79"/>
      <c r="APF79"/>
      <c r="APG79"/>
      <c r="APH79"/>
      <c r="API79"/>
      <c r="APJ79"/>
      <c r="APK79"/>
      <c r="APL79"/>
      <c r="APM79"/>
      <c r="APN79"/>
      <c r="APO79"/>
      <c r="APP79"/>
      <c r="APQ79"/>
      <c r="APR79"/>
      <c r="APS79"/>
      <c r="APT79"/>
      <c r="APU79"/>
      <c r="APV79"/>
      <c r="APW79"/>
      <c r="APX79"/>
      <c r="APY79"/>
      <c r="APZ79"/>
      <c r="AQA79"/>
      <c r="AQB79"/>
      <c r="AQC79"/>
      <c r="AQD79"/>
      <c r="AQE79"/>
      <c r="AQF79"/>
      <c r="AQG79"/>
      <c r="AQH79"/>
      <c r="AQI79"/>
      <c r="AQJ79"/>
      <c r="AQK79"/>
      <c r="AQL79"/>
      <c r="AQM79"/>
      <c r="AQN79"/>
      <c r="AQO79"/>
      <c r="AQP79"/>
      <c r="AQQ79"/>
      <c r="AQR79"/>
      <c r="AQS79"/>
      <c r="AQT79"/>
      <c r="AQU79"/>
      <c r="AQV79"/>
      <c r="AQW79"/>
      <c r="AQX79"/>
      <c r="AQY79"/>
      <c r="AQZ79"/>
      <c r="ARA79"/>
      <c r="ARB79"/>
      <c r="ARC79"/>
      <c r="ARD79"/>
      <c r="ARE79"/>
      <c r="ARF79"/>
      <c r="ARG79"/>
      <c r="ARH79"/>
      <c r="ARI79"/>
      <c r="ARJ79"/>
      <c r="ARK79"/>
      <c r="ARL79"/>
      <c r="ARM79"/>
      <c r="ARN79"/>
      <c r="ARO79"/>
      <c r="ARP79"/>
      <c r="ARQ79"/>
      <c r="ARR79"/>
      <c r="ARS79"/>
      <c r="ART79"/>
      <c r="ARU79"/>
      <c r="ARV79"/>
      <c r="ARW79"/>
      <c r="ARX79"/>
      <c r="ARY79"/>
      <c r="ARZ79"/>
      <c r="ASA79"/>
      <c r="ASB79"/>
      <c r="ASC79"/>
      <c r="ASD79"/>
      <c r="ASE79"/>
      <c r="ASF79"/>
      <c r="ASG79"/>
      <c r="ASH79"/>
      <c r="ASI79"/>
      <c r="ASJ79"/>
      <c r="ASK79"/>
      <c r="ASL79"/>
      <c r="ASM79"/>
      <c r="ASN79"/>
      <c r="ASO79"/>
      <c r="ASP79"/>
      <c r="ASQ79"/>
      <c r="ASR79"/>
      <c r="ASS79"/>
      <c r="AST79"/>
      <c r="ASU79"/>
      <c r="ASV79"/>
      <c r="ASW79"/>
      <c r="ASX79"/>
      <c r="ASY79"/>
      <c r="ASZ79"/>
      <c r="ATA79"/>
      <c r="ATB79"/>
      <c r="ATC79"/>
      <c r="ATD79"/>
      <c r="ATE79"/>
      <c r="ATF79"/>
      <c r="ATG79"/>
      <c r="ATH79"/>
      <c r="ATI79"/>
      <c r="ATJ79"/>
      <c r="ATK79"/>
      <c r="ATL79"/>
      <c r="ATM79"/>
      <c r="ATN79"/>
      <c r="ATO79"/>
      <c r="ATP79"/>
      <c r="ATQ79"/>
      <c r="ATR79"/>
      <c r="ATS79"/>
      <c r="ATT79"/>
      <c r="ATU79"/>
      <c r="ATV79"/>
      <c r="ATW79"/>
      <c r="ATX79"/>
      <c r="ATY79"/>
      <c r="ATZ79"/>
      <c r="AUA79"/>
      <c r="AUB79"/>
      <c r="AUC79"/>
      <c r="AUD79"/>
      <c r="AUE79"/>
      <c r="AUF79"/>
      <c r="AUG79"/>
      <c r="AUH79"/>
      <c r="AUI79"/>
      <c r="AUJ79"/>
      <c r="AUK79"/>
      <c r="AUL79"/>
      <c r="AUM79"/>
      <c r="AUN79"/>
      <c r="AUO79"/>
      <c r="AUP79"/>
      <c r="AUQ79"/>
      <c r="AUR79"/>
      <c r="AUS79"/>
      <c r="AUT79"/>
      <c r="AUU79"/>
      <c r="AUV79"/>
      <c r="AUW79"/>
      <c r="AUX79"/>
      <c r="AUY79"/>
      <c r="AUZ79"/>
      <c r="AVA79"/>
      <c r="AVB79"/>
      <c r="AVC79"/>
      <c r="AVD79"/>
      <c r="AVE79"/>
      <c r="AVF79"/>
      <c r="AVG79"/>
      <c r="AVH79"/>
      <c r="AVI79"/>
      <c r="AVJ79"/>
      <c r="AVK79"/>
      <c r="AVL79"/>
      <c r="AVM79"/>
      <c r="AVN79"/>
      <c r="AVO79"/>
      <c r="AVP79"/>
      <c r="AVQ79"/>
      <c r="AVR79"/>
      <c r="AVS79"/>
      <c r="AVT79"/>
      <c r="AVU79"/>
      <c r="AVV79"/>
      <c r="AVW79"/>
      <c r="AVX79"/>
      <c r="AVY79"/>
      <c r="AVZ79"/>
      <c r="AWA79"/>
      <c r="AWB79"/>
      <c r="AWC79"/>
      <c r="AWD79"/>
      <c r="AWE79"/>
      <c r="AWF79"/>
      <c r="AWG79"/>
      <c r="AWH79"/>
      <c r="AWI79"/>
      <c r="AWJ79"/>
      <c r="AWK79"/>
      <c r="AWL79"/>
      <c r="AWM79"/>
      <c r="AWN79"/>
      <c r="AWO79"/>
      <c r="AWP79"/>
      <c r="AWQ79"/>
      <c r="AWR79"/>
      <c r="AWS79"/>
    </row>
    <row r="80" spans="1:1293" s="54" customFormat="1" ht="15" customHeight="1" x14ac:dyDescent="0.2">
      <c r="A80" s="270"/>
      <c r="B80" s="274" t="s">
        <v>118</v>
      </c>
      <c r="C80" s="179"/>
      <c r="D80" s="275" t="s">
        <v>119</v>
      </c>
      <c r="E80" s="268">
        <v>963.17</v>
      </c>
      <c r="F80" s="268">
        <v>0</v>
      </c>
      <c r="G80" s="268">
        <v>3556.22</v>
      </c>
      <c r="H80" s="268">
        <f t="shared" si="16"/>
        <v>369.22038684759701</v>
      </c>
      <c r="I80" s="269">
        <v>0</v>
      </c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  <c r="RG80"/>
      <c r="RH80"/>
      <c r="RI80"/>
      <c r="RJ80"/>
      <c r="RK80"/>
      <c r="RL80"/>
      <c r="RM80"/>
      <c r="RN80"/>
      <c r="RO80"/>
      <c r="RP80"/>
      <c r="RQ80"/>
      <c r="RR80"/>
      <c r="RS80"/>
      <c r="RT80"/>
      <c r="RU80"/>
      <c r="RV80"/>
      <c r="RW80"/>
      <c r="RX80"/>
      <c r="RY80"/>
      <c r="RZ80"/>
      <c r="SA80"/>
      <c r="SB80"/>
      <c r="SC80"/>
      <c r="SD80"/>
      <c r="SE80"/>
      <c r="SF80"/>
      <c r="SG80"/>
      <c r="SH80"/>
      <c r="SI80"/>
      <c r="SJ80"/>
      <c r="SK80"/>
      <c r="SL80"/>
      <c r="SM80"/>
      <c r="SN80"/>
      <c r="SO80"/>
      <c r="SP80"/>
      <c r="SQ80"/>
      <c r="SR80"/>
      <c r="SS80"/>
      <c r="ST80"/>
      <c r="SU80"/>
      <c r="SV80"/>
      <c r="SW80"/>
      <c r="SX80"/>
      <c r="SY80"/>
      <c r="SZ80"/>
      <c r="TA80"/>
      <c r="TB80"/>
      <c r="TC80"/>
      <c r="TD80"/>
      <c r="TE80"/>
      <c r="TF80"/>
      <c r="TG80"/>
      <c r="TH80"/>
      <c r="TI80"/>
      <c r="TJ80"/>
      <c r="TK80"/>
      <c r="TL80"/>
      <c r="TM80"/>
      <c r="TN80"/>
      <c r="TO80"/>
      <c r="TP80"/>
      <c r="TQ80"/>
      <c r="TR80"/>
      <c r="TS80"/>
      <c r="TT80"/>
      <c r="TU80"/>
      <c r="TV80"/>
      <c r="TW80"/>
      <c r="TX80"/>
      <c r="TY80"/>
      <c r="TZ80"/>
      <c r="UA80"/>
      <c r="UB80"/>
      <c r="UC80"/>
      <c r="UD80"/>
      <c r="UE80"/>
      <c r="UF80"/>
      <c r="UG80"/>
      <c r="UH80"/>
      <c r="UI80"/>
      <c r="UJ80"/>
      <c r="UK80"/>
      <c r="UL80"/>
      <c r="UM80"/>
      <c r="UN80"/>
      <c r="UO80"/>
      <c r="UP80"/>
      <c r="UQ80"/>
      <c r="UR80"/>
      <c r="US80"/>
      <c r="UT80"/>
      <c r="UU80"/>
      <c r="UV80"/>
      <c r="UW80"/>
      <c r="UX80"/>
      <c r="UY80"/>
      <c r="UZ80"/>
      <c r="VA80"/>
      <c r="VB80"/>
      <c r="VC80"/>
      <c r="VD80"/>
      <c r="VE80"/>
      <c r="VF80"/>
      <c r="VG80"/>
      <c r="VH80"/>
      <c r="VI80"/>
      <c r="VJ80"/>
      <c r="VK80"/>
      <c r="VL80"/>
      <c r="VM80"/>
      <c r="VN80"/>
      <c r="VO80"/>
      <c r="VP80"/>
      <c r="VQ80"/>
      <c r="VR80"/>
      <c r="VS80"/>
      <c r="VT80"/>
      <c r="VU80"/>
      <c r="VV80"/>
      <c r="VW80"/>
      <c r="VX80"/>
      <c r="VY80"/>
      <c r="VZ80"/>
      <c r="WA80"/>
      <c r="WB80"/>
      <c r="WC80"/>
      <c r="WD80"/>
      <c r="WE80"/>
      <c r="WF80"/>
      <c r="WG80"/>
      <c r="WH80"/>
      <c r="WI80"/>
      <c r="WJ80"/>
      <c r="WK80"/>
      <c r="WL80"/>
      <c r="WM80"/>
      <c r="WN80"/>
      <c r="WO80"/>
      <c r="WP80"/>
      <c r="WQ80"/>
      <c r="WR80"/>
      <c r="WS80"/>
      <c r="WT80"/>
      <c r="WU80"/>
      <c r="WV80"/>
      <c r="WW80"/>
      <c r="WX80"/>
      <c r="WY80"/>
      <c r="WZ80"/>
      <c r="XA80"/>
      <c r="XB80"/>
      <c r="XC80"/>
      <c r="XD80"/>
      <c r="XE80"/>
      <c r="XF80"/>
      <c r="XG80"/>
      <c r="XH80"/>
      <c r="XI80"/>
      <c r="XJ80"/>
      <c r="XK80"/>
      <c r="XL80"/>
      <c r="XM80"/>
      <c r="XN80"/>
      <c r="XO80"/>
      <c r="XP80"/>
      <c r="XQ80"/>
      <c r="XR80"/>
      <c r="XS80"/>
      <c r="XT80"/>
      <c r="XU80"/>
      <c r="XV80"/>
      <c r="XW80"/>
      <c r="XX80"/>
      <c r="XY80"/>
      <c r="XZ80"/>
      <c r="YA80"/>
      <c r="YB80"/>
      <c r="YC80"/>
      <c r="YD80"/>
      <c r="YE80"/>
      <c r="YF80"/>
      <c r="YG80"/>
      <c r="YH80"/>
      <c r="YI80"/>
      <c r="YJ80"/>
      <c r="YK80"/>
      <c r="YL80"/>
      <c r="YM80"/>
      <c r="YN80"/>
      <c r="YO80"/>
      <c r="YP80"/>
      <c r="YQ80"/>
      <c r="YR80"/>
      <c r="YS80"/>
      <c r="YT80"/>
      <c r="YU80"/>
      <c r="YV80"/>
      <c r="YW80"/>
      <c r="YX80"/>
      <c r="YY80"/>
      <c r="YZ80"/>
      <c r="ZA80"/>
      <c r="ZB80"/>
      <c r="ZC80"/>
      <c r="ZD80"/>
      <c r="ZE80"/>
      <c r="ZF80"/>
      <c r="ZG80"/>
      <c r="ZH80"/>
      <c r="ZI80"/>
      <c r="ZJ80"/>
      <c r="ZK80"/>
      <c r="ZL80"/>
      <c r="ZM80"/>
      <c r="ZN80"/>
      <c r="ZO80"/>
      <c r="ZP80"/>
      <c r="ZQ80"/>
      <c r="ZR80"/>
      <c r="ZS80"/>
      <c r="ZT80"/>
      <c r="ZU80"/>
      <c r="ZV80"/>
      <c r="ZW80"/>
      <c r="ZX80"/>
      <c r="ZY80"/>
      <c r="ZZ80"/>
      <c r="AAA80"/>
      <c r="AAB80"/>
      <c r="AAC80"/>
      <c r="AAD80"/>
      <c r="AAE80"/>
      <c r="AAF80"/>
      <c r="AAG80"/>
      <c r="AAH80"/>
      <c r="AAI80"/>
      <c r="AAJ80"/>
      <c r="AAK80"/>
      <c r="AAL80"/>
      <c r="AAM80"/>
      <c r="AAN80"/>
      <c r="AAO80"/>
      <c r="AAP80"/>
      <c r="AAQ80"/>
      <c r="AAR80"/>
      <c r="AAS80"/>
      <c r="AAT80"/>
      <c r="AAU80"/>
      <c r="AAV80"/>
      <c r="AAW80"/>
      <c r="AAX80"/>
      <c r="AAY80"/>
      <c r="AAZ80"/>
      <c r="ABA80"/>
      <c r="ABB80"/>
      <c r="ABC80"/>
      <c r="ABD80"/>
      <c r="ABE80"/>
      <c r="ABF80"/>
      <c r="ABG80"/>
      <c r="ABH80"/>
      <c r="ABI80"/>
      <c r="ABJ80"/>
      <c r="ABK80"/>
      <c r="ABL80"/>
      <c r="ABM80"/>
      <c r="ABN80"/>
      <c r="ABO80"/>
      <c r="ABP80"/>
      <c r="ABQ80"/>
      <c r="ABR80"/>
      <c r="ABS80"/>
      <c r="ABT80"/>
      <c r="ABU80"/>
      <c r="ABV80"/>
      <c r="ABW80"/>
      <c r="ABX80"/>
      <c r="ABY80"/>
      <c r="ABZ80"/>
      <c r="ACA80"/>
      <c r="ACB80"/>
      <c r="ACC80"/>
      <c r="ACD80"/>
      <c r="ACE80"/>
      <c r="ACF80"/>
      <c r="ACG80"/>
      <c r="ACH80"/>
      <c r="ACI80"/>
      <c r="ACJ80"/>
      <c r="ACK80"/>
      <c r="ACL80"/>
      <c r="ACM80"/>
      <c r="ACN80"/>
      <c r="ACO80"/>
      <c r="ACP80"/>
      <c r="ACQ80"/>
      <c r="ACR80"/>
      <c r="ACS80"/>
      <c r="ACT80"/>
      <c r="ACU80"/>
      <c r="ACV80"/>
      <c r="ACW80"/>
      <c r="ACX80"/>
      <c r="ACY80"/>
      <c r="ACZ80"/>
      <c r="ADA80"/>
      <c r="ADB80"/>
      <c r="ADC80"/>
      <c r="ADD80"/>
      <c r="ADE80"/>
      <c r="ADF80"/>
      <c r="ADG80"/>
      <c r="ADH80"/>
      <c r="ADI80"/>
      <c r="ADJ80"/>
      <c r="ADK80"/>
      <c r="ADL80"/>
      <c r="ADM80"/>
      <c r="ADN80"/>
      <c r="ADO80"/>
      <c r="ADP80"/>
      <c r="ADQ80"/>
      <c r="ADR80"/>
      <c r="ADS80"/>
      <c r="ADT80"/>
      <c r="ADU80"/>
      <c r="ADV80"/>
      <c r="ADW80"/>
      <c r="ADX80"/>
      <c r="ADY80"/>
      <c r="ADZ80"/>
      <c r="AEA80"/>
      <c r="AEB80"/>
      <c r="AEC80"/>
      <c r="AED80"/>
      <c r="AEE80"/>
      <c r="AEF80"/>
      <c r="AEG80"/>
      <c r="AEH80"/>
      <c r="AEI80"/>
      <c r="AEJ80"/>
      <c r="AEK80"/>
      <c r="AEL80"/>
      <c r="AEM80"/>
      <c r="AEN80"/>
      <c r="AEO80"/>
      <c r="AEP80"/>
      <c r="AEQ80"/>
      <c r="AER80"/>
      <c r="AES80"/>
      <c r="AET80"/>
      <c r="AEU80"/>
      <c r="AEV80"/>
      <c r="AEW80"/>
      <c r="AEX80"/>
      <c r="AEY80"/>
      <c r="AEZ80"/>
      <c r="AFA80"/>
      <c r="AFB80"/>
      <c r="AFC80"/>
      <c r="AFD80"/>
      <c r="AFE80"/>
      <c r="AFF80"/>
      <c r="AFG80"/>
      <c r="AFH80"/>
      <c r="AFI80"/>
      <c r="AFJ80"/>
      <c r="AFK80"/>
      <c r="AFL80"/>
      <c r="AFM80"/>
      <c r="AFN80"/>
      <c r="AFO80"/>
      <c r="AFP80"/>
      <c r="AFQ80"/>
      <c r="AFR80"/>
      <c r="AFS80"/>
      <c r="AFT80"/>
      <c r="AFU80"/>
      <c r="AFV80"/>
      <c r="AFW80"/>
      <c r="AFX80"/>
      <c r="AFY80"/>
      <c r="AFZ80"/>
      <c r="AGA80"/>
      <c r="AGB80"/>
      <c r="AGC80"/>
      <c r="AGD80"/>
      <c r="AGE80"/>
      <c r="AGF80"/>
      <c r="AGG80"/>
      <c r="AGH80"/>
      <c r="AGI80"/>
      <c r="AGJ80"/>
      <c r="AGK80"/>
      <c r="AGL80"/>
      <c r="AGM80"/>
      <c r="AGN80"/>
      <c r="AGO80"/>
      <c r="AGP80"/>
      <c r="AGQ80"/>
      <c r="AGR80"/>
      <c r="AGS80"/>
      <c r="AGT80"/>
      <c r="AGU80"/>
      <c r="AGV80"/>
      <c r="AGW80"/>
      <c r="AGX80"/>
      <c r="AGY80"/>
      <c r="AGZ80"/>
      <c r="AHA80"/>
      <c r="AHB80"/>
      <c r="AHC80"/>
      <c r="AHD80"/>
      <c r="AHE80"/>
      <c r="AHF80"/>
      <c r="AHG80"/>
      <c r="AHH80"/>
      <c r="AHI80"/>
      <c r="AHJ80"/>
      <c r="AHK80"/>
      <c r="AHL80"/>
      <c r="AHM80"/>
      <c r="AHN80"/>
      <c r="AHO80"/>
      <c r="AHP80"/>
      <c r="AHQ80"/>
      <c r="AHR80"/>
      <c r="AHS80"/>
      <c r="AHT80"/>
      <c r="AHU80"/>
      <c r="AHV80"/>
      <c r="AHW80"/>
      <c r="AHX80"/>
      <c r="AHY80"/>
      <c r="AHZ80"/>
      <c r="AIA80"/>
      <c r="AIB80"/>
      <c r="AIC80"/>
      <c r="AID80"/>
      <c r="AIE80"/>
      <c r="AIF80"/>
      <c r="AIG80"/>
      <c r="AIH80"/>
      <c r="AII80"/>
      <c r="AIJ80"/>
      <c r="AIK80"/>
      <c r="AIL80"/>
      <c r="AIM80"/>
      <c r="AIN80"/>
      <c r="AIO80"/>
      <c r="AIP80"/>
      <c r="AIQ80"/>
      <c r="AIR80"/>
      <c r="AIS80"/>
      <c r="AIT80"/>
      <c r="AIU80"/>
      <c r="AIV80"/>
      <c r="AIW80"/>
      <c r="AIX80"/>
      <c r="AIY80"/>
      <c r="AIZ80"/>
      <c r="AJA80"/>
      <c r="AJB80"/>
      <c r="AJC80"/>
      <c r="AJD80"/>
      <c r="AJE80"/>
      <c r="AJF80"/>
      <c r="AJG80"/>
      <c r="AJH80"/>
      <c r="AJI80"/>
      <c r="AJJ80"/>
      <c r="AJK80"/>
      <c r="AJL80"/>
      <c r="AJM80"/>
      <c r="AJN80"/>
      <c r="AJO80"/>
      <c r="AJP80"/>
      <c r="AJQ80"/>
      <c r="AJR80"/>
      <c r="AJS80"/>
      <c r="AJT80"/>
      <c r="AJU80"/>
      <c r="AJV80"/>
      <c r="AJW80"/>
      <c r="AJX80"/>
      <c r="AJY80"/>
      <c r="AJZ80"/>
      <c r="AKA80"/>
      <c r="AKB80"/>
      <c r="AKC80"/>
      <c r="AKD80"/>
      <c r="AKE80"/>
      <c r="AKF80"/>
      <c r="AKG80"/>
      <c r="AKH80"/>
      <c r="AKI80"/>
      <c r="AKJ80"/>
      <c r="AKK80"/>
      <c r="AKL80"/>
      <c r="AKM80"/>
      <c r="AKN80"/>
      <c r="AKO80"/>
      <c r="AKP80"/>
      <c r="AKQ80"/>
      <c r="AKR80"/>
      <c r="AKS80"/>
      <c r="AKT80"/>
      <c r="AKU80"/>
      <c r="AKV80"/>
      <c r="AKW80"/>
      <c r="AKX80"/>
      <c r="AKY80"/>
      <c r="AKZ80"/>
      <c r="ALA80"/>
      <c r="ALB80"/>
      <c r="ALC80"/>
      <c r="ALD80"/>
      <c r="ALE80"/>
      <c r="ALF80"/>
      <c r="ALG80"/>
      <c r="ALH80"/>
      <c r="ALI80"/>
      <c r="ALJ80"/>
      <c r="ALK80"/>
      <c r="ALL80"/>
      <c r="ALM80"/>
      <c r="ALN80"/>
      <c r="ALO80"/>
      <c r="ALP80"/>
      <c r="ALQ80"/>
      <c r="ALR80"/>
      <c r="ALS80"/>
      <c r="ALT80"/>
      <c r="ALU80"/>
      <c r="ALV80"/>
      <c r="ALW80"/>
      <c r="ALX80"/>
      <c r="ALY80"/>
      <c r="ALZ80"/>
      <c r="AMA80"/>
      <c r="AMB80"/>
      <c r="AMC80"/>
      <c r="AMD80"/>
      <c r="AME80"/>
      <c r="AMF80"/>
      <c r="AMG80"/>
      <c r="AMH80"/>
      <c r="AMI80"/>
      <c r="AMJ80"/>
      <c r="AMK80"/>
      <c r="AML80"/>
      <c r="AMM80"/>
      <c r="AMN80"/>
      <c r="AMO80"/>
      <c r="AMP80"/>
      <c r="AMQ80"/>
      <c r="AMR80"/>
      <c r="AMS80"/>
      <c r="AMT80"/>
      <c r="AMU80"/>
      <c r="AMV80"/>
      <c r="AMW80"/>
      <c r="AMX80"/>
      <c r="AMY80"/>
      <c r="AMZ80"/>
      <c r="ANA80"/>
      <c r="ANB80"/>
      <c r="ANC80"/>
      <c r="AND80"/>
      <c r="ANE80"/>
      <c r="ANF80"/>
      <c r="ANG80"/>
      <c r="ANH80"/>
      <c r="ANI80"/>
      <c r="ANJ80"/>
      <c r="ANK80"/>
      <c r="ANL80"/>
      <c r="ANM80"/>
      <c r="ANN80"/>
      <c r="ANO80"/>
      <c r="ANP80"/>
      <c r="ANQ80"/>
      <c r="ANR80"/>
      <c r="ANS80"/>
      <c r="ANT80"/>
      <c r="ANU80"/>
      <c r="ANV80"/>
      <c r="ANW80"/>
      <c r="ANX80"/>
      <c r="ANY80"/>
      <c r="ANZ80"/>
      <c r="AOA80"/>
      <c r="AOB80"/>
      <c r="AOC80"/>
      <c r="AOD80"/>
      <c r="AOE80"/>
      <c r="AOF80"/>
      <c r="AOG80"/>
      <c r="AOH80"/>
      <c r="AOI80"/>
      <c r="AOJ80"/>
      <c r="AOK80"/>
      <c r="AOL80"/>
      <c r="AOM80"/>
      <c r="AON80"/>
      <c r="AOO80"/>
      <c r="AOP80"/>
      <c r="AOQ80"/>
      <c r="AOR80"/>
      <c r="AOS80"/>
      <c r="AOT80"/>
      <c r="AOU80"/>
      <c r="AOV80"/>
      <c r="AOW80"/>
      <c r="AOX80"/>
      <c r="AOY80"/>
      <c r="AOZ80"/>
      <c r="APA80"/>
      <c r="APB80"/>
      <c r="APC80"/>
      <c r="APD80"/>
      <c r="APE80"/>
      <c r="APF80"/>
      <c r="APG80"/>
      <c r="APH80"/>
      <c r="API80"/>
      <c r="APJ80"/>
      <c r="APK80"/>
      <c r="APL80"/>
      <c r="APM80"/>
      <c r="APN80"/>
      <c r="APO80"/>
      <c r="APP80"/>
      <c r="APQ80"/>
      <c r="APR80"/>
      <c r="APS80"/>
      <c r="APT80"/>
      <c r="APU80"/>
      <c r="APV80"/>
      <c r="APW80"/>
      <c r="APX80"/>
      <c r="APY80"/>
      <c r="APZ80"/>
      <c r="AQA80"/>
      <c r="AQB80"/>
      <c r="AQC80"/>
      <c r="AQD80"/>
      <c r="AQE80"/>
      <c r="AQF80"/>
      <c r="AQG80"/>
      <c r="AQH80"/>
      <c r="AQI80"/>
      <c r="AQJ80"/>
      <c r="AQK80"/>
      <c r="AQL80"/>
      <c r="AQM80"/>
      <c r="AQN80"/>
      <c r="AQO80"/>
      <c r="AQP80"/>
      <c r="AQQ80"/>
      <c r="AQR80"/>
      <c r="AQS80"/>
      <c r="AQT80"/>
      <c r="AQU80"/>
      <c r="AQV80"/>
      <c r="AQW80"/>
      <c r="AQX80"/>
      <c r="AQY80"/>
      <c r="AQZ80"/>
      <c r="ARA80"/>
      <c r="ARB80"/>
      <c r="ARC80"/>
      <c r="ARD80"/>
      <c r="ARE80"/>
      <c r="ARF80"/>
      <c r="ARG80"/>
      <c r="ARH80"/>
      <c r="ARI80"/>
      <c r="ARJ80"/>
      <c r="ARK80"/>
      <c r="ARL80"/>
      <c r="ARM80"/>
      <c r="ARN80"/>
      <c r="ARO80"/>
      <c r="ARP80"/>
      <c r="ARQ80"/>
      <c r="ARR80"/>
      <c r="ARS80"/>
      <c r="ART80"/>
      <c r="ARU80"/>
      <c r="ARV80"/>
      <c r="ARW80"/>
      <c r="ARX80"/>
      <c r="ARY80"/>
      <c r="ARZ80"/>
      <c r="ASA80"/>
      <c r="ASB80"/>
      <c r="ASC80"/>
      <c r="ASD80"/>
      <c r="ASE80"/>
      <c r="ASF80"/>
      <c r="ASG80"/>
      <c r="ASH80"/>
      <c r="ASI80"/>
      <c r="ASJ80"/>
      <c r="ASK80"/>
      <c r="ASL80"/>
      <c r="ASM80"/>
      <c r="ASN80"/>
      <c r="ASO80"/>
      <c r="ASP80"/>
      <c r="ASQ80"/>
      <c r="ASR80"/>
      <c r="ASS80"/>
      <c r="AST80"/>
      <c r="ASU80"/>
      <c r="ASV80"/>
      <c r="ASW80"/>
      <c r="ASX80"/>
      <c r="ASY80"/>
      <c r="ASZ80"/>
      <c r="ATA80"/>
      <c r="ATB80"/>
      <c r="ATC80"/>
      <c r="ATD80"/>
      <c r="ATE80"/>
      <c r="ATF80"/>
      <c r="ATG80"/>
      <c r="ATH80"/>
      <c r="ATI80"/>
      <c r="ATJ80"/>
      <c r="ATK80"/>
      <c r="ATL80"/>
      <c r="ATM80"/>
      <c r="ATN80"/>
      <c r="ATO80"/>
      <c r="ATP80"/>
      <c r="ATQ80"/>
      <c r="ATR80"/>
      <c r="ATS80"/>
      <c r="ATT80"/>
      <c r="ATU80"/>
      <c r="ATV80"/>
      <c r="ATW80"/>
      <c r="ATX80"/>
      <c r="ATY80"/>
      <c r="ATZ80"/>
      <c r="AUA80"/>
      <c r="AUB80"/>
      <c r="AUC80"/>
      <c r="AUD80"/>
      <c r="AUE80"/>
      <c r="AUF80"/>
      <c r="AUG80"/>
      <c r="AUH80"/>
      <c r="AUI80"/>
      <c r="AUJ80"/>
      <c r="AUK80"/>
      <c r="AUL80"/>
      <c r="AUM80"/>
      <c r="AUN80"/>
      <c r="AUO80"/>
      <c r="AUP80"/>
      <c r="AUQ80"/>
      <c r="AUR80"/>
      <c r="AUS80"/>
      <c r="AUT80"/>
      <c r="AUU80"/>
      <c r="AUV80"/>
      <c r="AUW80"/>
      <c r="AUX80"/>
      <c r="AUY80"/>
      <c r="AUZ80"/>
      <c r="AVA80"/>
      <c r="AVB80"/>
      <c r="AVC80"/>
      <c r="AVD80"/>
      <c r="AVE80"/>
      <c r="AVF80"/>
      <c r="AVG80"/>
      <c r="AVH80"/>
      <c r="AVI80"/>
      <c r="AVJ80"/>
      <c r="AVK80"/>
      <c r="AVL80"/>
      <c r="AVM80"/>
      <c r="AVN80"/>
      <c r="AVO80"/>
      <c r="AVP80"/>
      <c r="AVQ80"/>
      <c r="AVR80"/>
      <c r="AVS80"/>
      <c r="AVT80"/>
      <c r="AVU80"/>
      <c r="AVV80"/>
      <c r="AVW80"/>
      <c r="AVX80"/>
      <c r="AVY80"/>
      <c r="AVZ80"/>
      <c r="AWA80"/>
      <c r="AWB80"/>
      <c r="AWC80"/>
      <c r="AWD80"/>
      <c r="AWE80"/>
      <c r="AWF80"/>
      <c r="AWG80"/>
      <c r="AWH80"/>
      <c r="AWI80"/>
      <c r="AWJ80"/>
      <c r="AWK80"/>
      <c r="AWL80"/>
      <c r="AWM80"/>
      <c r="AWN80"/>
      <c r="AWO80"/>
      <c r="AWP80"/>
      <c r="AWQ80"/>
      <c r="AWR80"/>
      <c r="AWS80"/>
    </row>
    <row r="81" spans="1:1293" s="54" customFormat="1" ht="15" customHeight="1" x14ac:dyDescent="0.2">
      <c r="A81" s="270"/>
      <c r="B81" s="274" t="s">
        <v>209</v>
      </c>
      <c r="C81" s="179"/>
      <c r="D81" s="275" t="s">
        <v>210</v>
      </c>
      <c r="E81" s="268">
        <v>1565.97</v>
      </c>
      <c r="F81" s="268">
        <v>0</v>
      </c>
      <c r="G81" s="268">
        <v>0</v>
      </c>
      <c r="H81" s="268">
        <f t="shared" si="16"/>
        <v>0</v>
      </c>
      <c r="I81" s="269">
        <v>0</v>
      </c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  <c r="RG81"/>
      <c r="RH81"/>
      <c r="RI81"/>
      <c r="RJ81"/>
      <c r="RK81"/>
      <c r="RL81"/>
      <c r="RM81"/>
      <c r="RN81"/>
      <c r="RO81"/>
      <c r="RP81"/>
      <c r="RQ81"/>
      <c r="RR81"/>
      <c r="RS81"/>
      <c r="RT81"/>
      <c r="RU81"/>
      <c r="RV81"/>
      <c r="RW81"/>
      <c r="RX81"/>
      <c r="RY81"/>
      <c r="RZ81"/>
      <c r="SA81"/>
      <c r="SB81"/>
      <c r="SC81"/>
      <c r="SD81"/>
      <c r="SE81"/>
      <c r="SF81"/>
      <c r="SG81"/>
      <c r="SH81"/>
      <c r="SI81"/>
      <c r="SJ81"/>
      <c r="SK81"/>
      <c r="SL81"/>
      <c r="SM81"/>
      <c r="SN81"/>
      <c r="SO81"/>
      <c r="SP81"/>
      <c r="SQ81"/>
      <c r="SR81"/>
      <c r="SS81"/>
      <c r="ST81"/>
      <c r="SU81"/>
      <c r="SV81"/>
      <c r="SW81"/>
      <c r="SX81"/>
      <c r="SY81"/>
      <c r="SZ81"/>
      <c r="TA81"/>
      <c r="TB81"/>
      <c r="TC81"/>
      <c r="TD81"/>
      <c r="TE81"/>
      <c r="TF81"/>
      <c r="TG81"/>
      <c r="TH81"/>
      <c r="TI81"/>
      <c r="TJ81"/>
      <c r="TK81"/>
      <c r="TL81"/>
      <c r="TM81"/>
      <c r="TN81"/>
      <c r="TO81"/>
      <c r="TP81"/>
      <c r="TQ81"/>
      <c r="TR81"/>
      <c r="TS81"/>
      <c r="TT81"/>
      <c r="TU81"/>
      <c r="TV81"/>
      <c r="TW81"/>
      <c r="TX81"/>
      <c r="TY81"/>
      <c r="TZ81"/>
      <c r="UA81"/>
      <c r="UB81"/>
      <c r="UC81"/>
      <c r="UD81"/>
      <c r="UE81"/>
      <c r="UF81"/>
      <c r="UG81"/>
      <c r="UH81"/>
      <c r="UI81"/>
      <c r="UJ81"/>
      <c r="UK81"/>
      <c r="UL81"/>
      <c r="UM81"/>
      <c r="UN81"/>
      <c r="UO81"/>
      <c r="UP81"/>
      <c r="UQ81"/>
      <c r="UR81"/>
      <c r="US81"/>
      <c r="UT81"/>
      <c r="UU81"/>
      <c r="UV81"/>
      <c r="UW81"/>
      <c r="UX81"/>
      <c r="UY81"/>
      <c r="UZ81"/>
      <c r="VA81"/>
      <c r="VB81"/>
      <c r="VC81"/>
      <c r="VD81"/>
      <c r="VE81"/>
      <c r="VF81"/>
      <c r="VG81"/>
      <c r="VH81"/>
      <c r="VI81"/>
      <c r="VJ81"/>
      <c r="VK81"/>
      <c r="VL81"/>
      <c r="VM81"/>
      <c r="VN81"/>
      <c r="VO81"/>
      <c r="VP81"/>
      <c r="VQ81"/>
      <c r="VR81"/>
      <c r="VS81"/>
      <c r="VT81"/>
      <c r="VU81"/>
      <c r="VV81"/>
      <c r="VW81"/>
      <c r="VX81"/>
      <c r="VY81"/>
      <c r="VZ81"/>
      <c r="WA81"/>
      <c r="WB81"/>
      <c r="WC81"/>
      <c r="WD81"/>
      <c r="WE81"/>
      <c r="WF81"/>
      <c r="WG81"/>
      <c r="WH81"/>
      <c r="WI81"/>
      <c r="WJ81"/>
      <c r="WK81"/>
      <c r="WL81"/>
      <c r="WM81"/>
      <c r="WN81"/>
      <c r="WO81"/>
      <c r="WP81"/>
      <c r="WQ81"/>
      <c r="WR81"/>
      <c r="WS81"/>
      <c r="WT81"/>
      <c r="WU81"/>
      <c r="WV81"/>
      <c r="WW81"/>
      <c r="WX81"/>
      <c r="WY81"/>
      <c r="WZ81"/>
      <c r="XA81"/>
      <c r="XB81"/>
      <c r="XC81"/>
      <c r="XD81"/>
      <c r="XE81"/>
      <c r="XF81"/>
      <c r="XG81"/>
      <c r="XH81"/>
      <c r="XI81"/>
      <c r="XJ81"/>
      <c r="XK81"/>
      <c r="XL81"/>
      <c r="XM81"/>
      <c r="XN81"/>
      <c r="XO81"/>
      <c r="XP81"/>
      <c r="XQ81"/>
      <c r="XR81"/>
      <c r="XS81"/>
      <c r="XT81"/>
      <c r="XU81"/>
      <c r="XV81"/>
      <c r="XW81"/>
      <c r="XX81"/>
      <c r="XY81"/>
      <c r="XZ81"/>
      <c r="YA81"/>
      <c r="YB81"/>
      <c r="YC81"/>
      <c r="YD81"/>
      <c r="YE81"/>
      <c r="YF81"/>
      <c r="YG81"/>
      <c r="YH81"/>
      <c r="YI81"/>
      <c r="YJ81"/>
      <c r="YK81"/>
      <c r="YL81"/>
      <c r="YM81"/>
      <c r="YN81"/>
      <c r="YO81"/>
      <c r="YP81"/>
      <c r="YQ81"/>
      <c r="YR81"/>
      <c r="YS81"/>
      <c r="YT81"/>
      <c r="YU81"/>
      <c r="YV81"/>
      <c r="YW81"/>
      <c r="YX81"/>
      <c r="YY81"/>
      <c r="YZ81"/>
      <c r="ZA81"/>
      <c r="ZB81"/>
      <c r="ZC81"/>
      <c r="ZD81"/>
      <c r="ZE81"/>
      <c r="ZF81"/>
      <c r="ZG81"/>
      <c r="ZH81"/>
      <c r="ZI81"/>
      <c r="ZJ81"/>
      <c r="ZK81"/>
      <c r="ZL81"/>
      <c r="ZM81"/>
      <c r="ZN81"/>
      <c r="ZO81"/>
      <c r="ZP81"/>
      <c r="ZQ81"/>
      <c r="ZR81"/>
      <c r="ZS81"/>
      <c r="ZT81"/>
      <c r="ZU81"/>
      <c r="ZV81"/>
      <c r="ZW81"/>
      <c r="ZX81"/>
      <c r="ZY81"/>
      <c r="ZZ81"/>
      <c r="AAA81"/>
      <c r="AAB81"/>
      <c r="AAC81"/>
      <c r="AAD81"/>
      <c r="AAE81"/>
      <c r="AAF81"/>
      <c r="AAG81"/>
      <c r="AAH81"/>
      <c r="AAI81"/>
      <c r="AAJ81"/>
      <c r="AAK81"/>
      <c r="AAL81"/>
      <c r="AAM81"/>
      <c r="AAN81"/>
      <c r="AAO81"/>
      <c r="AAP81"/>
      <c r="AAQ81"/>
      <c r="AAR81"/>
      <c r="AAS81"/>
      <c r="AAT81"/>
      <c r="AAU81"/>
      <c r="AAV81"/>
      <c r="AAW81"/>
      <c r="AAX81"/>
      <c r="AAY81"/>
      <c r="AAZ81"/>
      <c r="ABA81"/>
      <c r="ABB81"/>
      <c r="ABC81"/>
      <c r="ABD81"/>
      <c r="ABE81"/>
      <c r="ABF81"/>
      <c r="ABG81"/>
      <c r="ABH81"/>
      <c r="ABI81"/>
      <c r="ABJ81"/>
      <c r="ABK81"/>
      <c r="ABL81"/>
      <c r="ABM81"/>
      <c r="ABN81"/>
      <c r="ABO81"/>
      <c r="ABP81"/>
      <c r="ABQ81"/>
      <c r="ABR81"/>
      <c r="ABS81"/>
      <c r="ABT81"/>
      <c r="ABU81"/>
      <c r="ABV81"/>
      <c r="ABW81"/>
      <c r="ABX81"/>
      <c r="ABY81"/>
      <c r="ABZ81"/>
      <c r="ACA81"/>
      <c r="ACB81"/>
      <c r="ACC81"/>
      <c r="ACD81"/>
      <c r="ACE81"/>
      <c r="ACF81"/>
      <c r="ACG81"/>
      <c r="ACH81"/>
      <c r="ACI81"/>
      <c r="ACJ81"/>
      <c r="ACK81"/>
      <c r="ACL81"/>
      <c r="ACM81"/>
      <c r="ACN81"/>
      <c r="ACO81"/>
      <c r="ACP81"/>
      <c r="ACQ81"/>
      <c r="ACR81"/>
      <c r="ACS81"/>
      <c r="ACT81"/>
      <c r="ACU81"/>
      <c r="ACV81"/>
      <c r="ACW81"/>
      <c r="ACX81"/>
      <c r="ACY81"/>
      <c r="ACZ81"/>
      <c r="ADA81"/>
      <c r="ADB81"/>
      <c r="ADC81"/>
      <c r="ADD81"/>
      <c r="ADE81"/>
      <c r="ADF81"/>
      <c r="ADG81"/>
      <c r="ADH81"/>
      <c r="ADI81"/>
      <c r="ADJ81"/>
      <c r="ADK81"/>
      <c r="ADL81"/>
      <c r="ADM81"/>
      <c r="ADN81"/>
      <c r="ADO81"/>
      <c r="ADP81"/>
      <c r="ADQ81"/>
      <c r="ADR81"/>
      <c r="ADS81"/>
      <c r="ADT81"/>
      <c r="ADU81"/>
      <c r="ADV81"/>
      <c r="ADW81"/>
      <c r="ADX81"/>
      <c r="ADY81"/>
      <c r="ADZ81"/>
      <c r="AEA81"/>
      <c r="AEB81"/>
      <c r="AEC81"/>
      <c r="AED81"/>
      <c r="AEE81"/>
      <c r="AEF81"/>
      <c r="AEG81"/>
      <c r="AEH81"/>
      <c r="AEI81"/>
      <c r="AEJ81"/>
      <c r="AEK81"/>
      <c r="AEL81"/>
      <c r="AEM81"/>
      <c r="AEN81"/>
      <c r="AEO81"/>
      <c r="AEP81"/>
      <c r="AEQ81"/>
      <c r="AER81"/>
      <c r="AES81"/>
      <c r="AET81"/>
      <c r="AEU81"/>
      <c r="AEV81"/>
      <c r="AEW81"/>
      <c r="AEX81"/>
      <c r="AEY81"/>
      <c r="AEZ81"/>
      <c r="AFA81"/>
      <c r="AFB81"/>
      <c r="AFC81"/>
      <c r="AFD81"/>
      <c r="AFE81"/>
      <c r="AFF81"/>
      <c r="AFG81"/>
      <c r="AFH81"/>
      <c r="AFI81"/>
      <c r="AFJ81"/>
      <c r="AFK81"/>
      <c r="AFL81"/>
      <c r="AFM81"/>
      <c r="AFN81"/>
      <c r="AFO81"/>
      <c r="AFP81"/>
      <c r="AFQ81"/>
      <c r="AFR81"/>
      <c r="AFS81"/>
      <c r="AFT81"/>
      <c r="AFU81"/>
      <c r="AFV81"/>
      <c r="AFW81"/>
      <c r="AFX81"/>
      <c r="AFY81"/>
      <c r="AFZ81"/>
      <c r="AGA81"/>
      <c r="AGB81"/>
      <c r="AGC81"/>
      <c r="AGD81"/>
      <c r="AGE81"/>
      <c r="AGF81"/>
      <c r="AGG81"/>
      <c r="AGH81"/>
      <c r="AGI81"/>
      <c r="AGJ81"/>
      <c r="AGK81"/>
      <c r="AGL81"/>
      <c r="AGM81"/>
      <c r="AGN81"/>
      <c r="AGO81"/>
      <c r="AGP81"/>
      <c r="AGQ81"/>
      <c r="AGR81"/>
      <c r="AGS81"/>
      <c r="AGT81"/>
      <c r="AGU81"/>
      <c r="AGV81"/>
      <c r="AGW81"/>
      <c r="AGX81"/>
      <c r="AGY81"/>
      <c r="AGZ81"/>
      <c r="AHA81"/>
      <c r="AHB81"/>
      <c r="AHC81"/>
      <c r="AHD81"/>
      <c r="AHE81"/>
      <c r="AHF81"/>
      <c r="AHG81"/>
      <c r="AHH81"/>
      <c r="AHI81"/>
      <c r="AHJ81"/>
      <c r="AHK81"/>
      <c r="AHL81"/>
      <c r="AHM81"/>
      <c r="AHN81"/>
      <c r="AHO81"/>
      <c r="AHP81"/>
      <c r="AHQ81"/>
      <c r="AHR81"/>
      <c r="AHS81"/>
      <c r="AHT81"/>
      <c r="AHU81"/>
      <c r="AHV81"/>
      <c r="AHW81"/>
      <c r="AHX81"/>
      <c r="AHY81"/>
      <c r="AHZ81"/>
      <c r="AIA81"/>
      <c r="AIB81"/>
      <c r="AIC81"/>
      <c r="AID81"/>
      <c r="AIE81"/>
      <c r="AIF81"/>
      <c r="AIG81"/>
      <c r="AIH81"/>
      <c r="AII81"/>
      <c r="AIJ81"/>
      <c r="AIK81"/>
      <c r="AIL81"/>
      <c r="AIM81"/>
      <c r="AIN81"/>
      <c r="AIO81"/>
      <c r="AIP81"/>
      <c r="AIQ81"/>
      <c r="AIR81"/>
      <c r="AIS81"/>
      <c r="AIT81"/>
      <c r="AIU81"/>
      <c r="AIV81"/>
      <c r="AIW81"/>
      <c r="AIX81"/>
      <c r="AIY81"/>
      <c r="AIZ81"/>
      <c r="AJA81"/>
      <c r="AJB81"/>
      <c r="AJC81"/>
      <c r="AJD81"/>
      <c r="AJE81"/>
      <c r="AJF81"/>
      <c r="AJG81"/>
      <c r="AJH81"/>
      <c r="AJI81"/>
      <c r="AJJ81"/>
      <c r="AJK81"/>
      <c r="AJL81"/>
      <c r="AJM81"/>
      <c r="AJN81"/>
      <c r="AJO81"/>
      <c r="AJP81"/>
      <c r="AJQ81"/>
      <c r="AJR81"/>
      <c r="AJS81"/>
      <c r="AJT81"/>
      <c r="AJU81"/>
      <c r="AJV81"/>
      <c r="AJW81"/>
      <c r="AJX81"/>
      <c r="AJY81"/>
      <c r="AJZ81"/>
      <c r="AKA81"/>
      <c r="AKB81"/>
      <c r="AKC81"/>
      <c r="AKD81"/>
      <c r="AKE81"/>
      <c r="AKF81"/>
      <c r="AKG81"/>
      <c r="AKH81"/>
      <c r="AKI81"/>
      <c r="AKJ81"/>
      <c r="AKK81"/>
      <c r="AKL81"/>
      <c r="AKM81"/>
      <c r="AKN81"/>
      <c r="AKO81"/>
      <c r="AKP81"/>
      <c r="AKQ81"/>
      <c r="AKR81"/>
      <c r="AKS81"/>
      <c r="AKT81"/>
      <c r="AKU81"/>
      <c r="AKV81"/>
      <c r="AKW81"/>
      <c r="AKX81"/>
      <c r="AKY81"/>
      <c r="AKZ81"/>
      <c r="ALA81"/>
      <c r="ALB81"/>
      <c r="ALC81"/>
      <c r="ALD81"/>
      <c r="ALE81"/>
      <c r="ALF81"/>
      <c r="ALG81"/>
      <c r="ALH81"/>
      <c r="ALI81"/>
      <c r="ALJ81"/>
      <c r="ALK81"/>
      <c r="ALL81"/>
      <c r="ALM81"/>
      <c r="ALN81"/>
      <c r="ALO81"/>
      <c r="ALP81"/>
      <c r="ALQ81"/>
      <c r="ALR81"/>
      <c r="ALS81"/>
      <c r="ALT81"/>
      <c r="ALU81"/>
      <c r="ALV81"/>
      <c r="ALW81"/>
      <c r="ALX81"/>
      <c r="ALY81"/>
      <c r="ALZ81"/>
      <c r="AMA81"/>
      <c r="AMB81"/>
      <c r="AMC81"/>
      <c r="AMD81"/>
      <c r="AME81"/>
      <c r="AMF81"/>
      <c r="AMG81"/>
      <c r="AMH81"/>
      <c r="AMI81"/>
      <c r="AMJ81"/>
      <c r="AMK81"/>
      <c r="AML81"/>
      <c r="AMM81"/>
      <c r="AMN81"/>
      <c r="AMO81"/>
      <c r="AMP81"/>
      <c r="AMQ81"/>
      <c r="AMR81"/>
      <c r="AMS81"/>
      <c r="AMT81"/>
      <c r="AMU81"/>
      <c r="AMV81"/>
      <c r="AMW81"/>
      <c r="AMX81"/>
      <c r="AMY81"/>
      <c r="AMZ81"/>
      <c r="ANA81"/>
      <c r="ANB81"/>
      <c r="ANC81"/>
      <c r="AND81"/>
      <c r="ANE81"/>
      <c r="ANF81"/>
      <c r="ANG81"/>
      <c r="ANH81"/>
      <c r="ANI81"/>
      <c r="ANJ81"/>
      <c r="ANK81"/>
      <c r="ANL81"/>
      <c r="ANM81"/>
      <c r="ANN81"/>
      <c r="ANO81"/>
      <c r="ANP81"/>
      <c r="ANQ81"/>
      <c r="ANR81"/>
      <c r="ANS81"/>
      <c r="ANT81"/>
      <c r="ANU81"/>
      <c r="ANV81"/>
      <c r="ANW81"/>
      <c r="ANX81"/>
      <c r="ANY81"/>
      <c r="ANZ81"/>
      <c r="AOA81"/>
      <c r="AOB81"/>
      <c r="AOC81"/>
      <c r="AOD81"/>
      <c r="AOE81"/>
      <c r="AOF81"/>
      <c r="AOG81"/>
      <c r="AOH81"/>
      <c r="AOI81"/>
      <c r="AOJ81"/>
      <c r="AOK81"/>
      <c r="AOL81"/>
      <c r="AOM81"/>
      <c r="AON81"/>
      <c r="AOO81"/>
      <c r="AOP81"/>
      <c r="AOQ81"/>
      <c r="AOR81"/>
      <c r="AOS81"/>
      <c r="AOT81"/>
      <c r="AOU81"/>
      <c r="AOV81"/>
      <c r="AOW81"/>
      <c r="AOX81"/>
      <c r="AOY81"/>
      <c r="AOZ81"/>
      <c r="APA81"/>
      <c r="APB81"/>
      <c r="APC81"/>
      <c r="APD81"/>
      <c r="APE81"/>
      <c r="APF81"/>
      <c r="APG81"/>
      <c r="APH81"/>
      <c r="API81"/>
      <c r="APJ81"/>
      <c r="APK81"/>
      <c r="APL81"/>
      <c r="APM81"/>
      <c r="APN81"/>
      <c r="APO81"/>
      <c r="APP81"/>
      <c r="APQ81"/>
      <c r="APR81"/>
      <c r="APS81"/>
      <c r="APT81"/>
      <c r="APU81"/>
      <c r="APV81"/>
      <c r="APW81"/>
      <c r="APX81"/>
      <c r="APY81"/>
      <c r="APZ81"/>
      <c r="AQA81"/>
      <c r="AQB81"/>
      <c r="AQC81"/>
      <c r="AQD81"/>
      <c r="AQE81"/>
      <c r="AQF81"/>
      <c r="AQG81"/>
      <c r="AQH81"/>
      <c r="AQI81"/>
      <c r="AQJ81"/>
      <c r="AQK81"/>
      <c r="AQL81"/>
      <c r="AQM81"/>
      <c r="AQN81"/>
      <c r="AQO81"/>
      <c r="AQP81"/>
      <c r="AQQ81"/>
      <c r="AQR81"/>
      <c r="AQS81"/>
      <c r="AQT81"/>
      <c r="AQU81"/>
      <c r="AQV81"/>
      <c r="AQW81"/>
      <c r="AQX81"/>
      <c r="AQY81"/>
      <c r="AQZ81"/>
      <c r="ARA81"/>
      <c r="ARB81"/>
      <c r="ARC81"/>
      <c r="ARD81"/>
      <c r="ARE81"/>
      <c r="ARF81"/>
      <c r="ARG81"/>
      <c r="ARH81"/>
      <c r="ARI81"/>
      <c r="ARJ81"/>
      <c r="ARK81"/>
      <c r="ARL81"/>
      <c r="ARM81"/>
      <c r="ARN81"/>
      <c r="ARO81"/>
      <c r="ARP81"/>
      <c r="ARQ81"/>
      <c r="ARR81"/>
      <c r="ARS81"/>
      <c r="ART81"/>
      <c r="ARU81"/>
      <c r="ARV81"/>
      <c r="ARW81"/>
      <c r="ARX81"/>
      <c r="ARY81"/>
      <c r="ARZ81"/>
      <c r="ASA81"/>
      <c r="ASB81"/>
      <c r="ASC81"/>
      <c r="ASD81"/>
      <c r="ASE81"/>
      <c r="ASF81"/>
      <c r="ASG81"/>
      <c r="ASH81"/>
      <c r="ASI81"/>
      <c r="ASJ81"/>
      <c r="ASK81"/>
      <c r="ASL81"/>
      <c r="ASM81"/>
      <c r="ASN81"/>
      <c r="ASO81"/>
      <c r="ASP81"/>
      <c r="ASQ81"/>
      <c r="ASR81"/>
      <c r="ASS81"/>
      <c r="AST81"/>
      <c r="ASU81"/>
      <c r="ASV81"/>
      <c r="ASW81"/>
      <c r="ASX81"/>
      <c r="ASY81"/>
      <c r="ASZ81"/>
      <c r="ATA81"/>
      <c r="ATB81"/>
      <c r="ATC81"/>
      <c r="ATD81"/>
      <c r="ATE81"/>
      <c r="ATF81"/>
      <c r="ATG81"/>
      <c r="ATH81"/>
      <c r="ATI81"/>
      <c r="ATJ81"/>
      <c r="ATK81"/>
      <c r="ATL81"/>
      <c r="ATM81"/>
      <c r="ATN81"/>
      <c r="ATO81"/>
      <c r="ATP81"/>
      <c r="ATQ81"/>
      <c r="ATR81"/>
      <c r="ATS81"/>
      <c r="ATT81"/>
      <c r="ATU81"/>
      <c r="ATV81"/>
      <c r="ATW81"/>
      <c r="ATX81"/>
      <c r="ATY81"/>
      <c r="ATZ81"/>
      <c r="AUA81"/>
      <c r="AUB81"/>
      <c r="AUC81"/>
      <c r="AUD81"/>
      <c r="AUE81"/>
      <c r="AUF81"/>
      <c r="AUG81"/>
      <c r="AUH81"/>
      <c r="AUI81"/>
      <c r="AUJ81"/>
      <c r="AUK81"/>
      <c r="AUL81"/>
      <c r="AUM81"/>
      <c r="AUN81"/>
      <c r="AUO81"/>
      <c r="AUP81"/>
      <c r="AUQ81"/>
      <c r="AUR81"/>
      <c r="AUS81"/>
      <c r="AUT81"/>
      <c r="AUU81"/>
      <c r="AUV81"/>
      <c r="AUW81"/>
      <c r="AUX81"/>
      <c r="AUY81"/>
      <c r="AUZ81"/>
      <c r="AVA81"/>
      <c r="AVB81"/>
      <c r="AVC81"/>
      <c r="AVD81"/>
      <c r="AVE81"/>
      <c r="AVF81"/>
      <c r="AVG81"/>
      <c r="AVH81"/>
      <c r="AVI81"/>
      <c r="AVJ81"/>
      <c r="AVK81"/>
      <c r="AVL81"/>
      <c r="AVM81"/>
      <c r="AVN81"/>
      <c r="AVO81"/>
      <c r="AVP81"/>
      <c r="AVQ81"/>
      <c r="AVR81"/>
      <c r="AVS81"/>
      <c r="AVT81"/>
      <c r="AVU81"/>
      <c r="AVV81"/>
      <c r="AVW81"/>
      <c r="AVX81"/>
      <c r="AVY81"/>
      <c r="AVZ81"/>
      <c r="AWA81"/>
      <c r="AWB81"/>
      <c r="AWC81"/>
      <c r="AWD81"/>
      <c r="AWE81"/>
      <c r="AWF81"/>
      <c r="AWG81"/>
      <c r="AWH81"/>
      <c r="AWI81"/>
      <c r="AWJ81"/>
      <c r="AWK81"/>
      <c r="AWL81"/>
      <c r="AWM81"/>
      <c r="AWN81"/>
      <c r="AWO81"/>
      <c r="AWP81"/>
      <c r="AWQ81"/>
      <c r="AWR81"/>
      <c r="AWS81"/>
    </row>
    <row r="82" spans="1:1293" s="54" customFormat="1" ht="15" customHeight="1" x14ac:dyDescent="0.2">
      <c r="A82" s="270"/>
      <c r="B82" s="274" t="s">
        <v>211</v>
      </c>
      <c r="C82" s="179"/>
      <c r="D82" s="275" t="s">
        <v>120</v>
      </c>
      <c r="E82" s="268">
        <v>11033.71</v>
      </c>
      <c r="F82" s="268">
        <v>0</v>
      </c>
      <c r="G82" s="268">
        <v>6497.66</v>
      </c>
      <c r="H82" s="268">
        <f t="shared" si="16"/>
        <v>58.889167832034737</v>
      </c>
      <c r="I82" s="269">
        <v>0</v>
      </c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  <c r="RG82"/>
      <c r="RH82"/>
      <c r="RI82"/>
      <c r="RJ82"/>
      <c r="RK82"/>
      <c r="RL82"/>
      <c r="RM82"/>
      <c r="RN82"/>
      <c r="RO82"/>
      <c r="RP82"/>
      <c r="RQ82"/>
      <c r="RR82"/>
      <c r="RS82"/>
      <c r="RT82"/>
      <c r="RU82"/>
      <c r="RV82"/>
      <c r="RW82"/>
      <c r="RX82"/>
      <c r="RY82"/>
      <c r="RZ82"/>
      <c r="SA82"/>
      <c r="SB82"/>
      <c r="SC82"/>
      <c r="SD82"/>
      <c r="SE82"/>
      <c r="SF82"/>
      <c r="SG82"/>
      <c r="SH82"/>
      <c r="SI82"/>
      <c r="SJ82"/>
      <c r="SK82"/>
      <c r="SL82"/>
      <c r="SM82"/>
      <c r="SN82"/>
      <c r="SO82"/>
      <c r="SP82"/>
      <c r="SQ82"/>
      <c r="SR82"/>
      <c r="SS82"/>
      <c r="ST82"/>
      <c r="SU82"/>
      <c r="SV82"/>
      <c r="SW82"/>
      <c r="SX82"/>
      <c r="SY82"/>
      <c r="SZ82"/>
      <c r="TA82"/>
      <c r="TB82"/>
      <c r="TC82"/>
      <c r="TD82"/>
      <c r="TE82"/>
      <c r="TF82"/>
      <c r="TG82"/>
      <c r="TH82"/>
      <c r="TI82"/>
      <c r="TJ82"/>
      <c r="TK82"/>
      <c r="TL82"/>
      <c r="TM82"/>
      <c r="TN82"/>
      <c r="TO82"/>
      <c r="TP82"/>
      <c r="TQ82"/>
      <c r="TR82"/>
      <c r="TS82"/>
      <c r="TT82"/>
      <c r="TU82"/>
      <c r="TV82"/>
      <c r="TW82"/>
      <c r="TX82"/>
      <c r="TY82"/>
      <c r="TZ82"/>
      <c r="UA82"/>
      <c r="UB82"/>
      <c r="UC82"/>
      <c r="UD82"/>
      <c r="UE82"/>
      <c r="UF82"/>
      <c r="UG82"/>
      <c r="UH82"/>
      <c r="UI82"/>
      <c r="UJ82"/>
      <c r="UK82"/>
      <c r="UL82"/>
      <c r="UM82"/>
      <c r="UN82"/>
      <c r="UO82"/>
      <c r="UP82"/>
      <c r="UQ82"/>
      <c r="UR82"/>
      <c r="US82"/>
      <c r="UT82"/>
      <c r="UU82"/>
      <c r="UV82"/>
      <c r="UW82"/>
      <c r="UX82"/>
      <c r="UY82"/>
      <c r="UZ82"/>
      <c r="VA82"/>
      <c r="VB82"/>
      <c r="VC82"/>
      <c r="VD82"/>
      <c r="VE82"/>
      <c r="VF82"/>
      <c r="VG82"/>
      <c r="VH82"/>
      <c r="VI82"/>
      <c r="VJ82"/>
      <c r="VK82"/>
      <c r="VL82"/>
      <c r="VM82"/>
      <c r="VN82"/>
      <c r="VO82"/>
      <c r="VP82"/>
      <c r="VQ82"/>
      <c r="VR82"/>
      <c r="VS82"/>
      <c r="VT82"/>
      <c r="VU82"/>
      <c r="VV82"/>
      <c r="VW82"/>
      <c r="VX82"/>
      <c r="VY82"/>
      <c r="VZ82"/>
      <c r="WA82"/>
      <c r="WB82"/>
      <c r="WC82"/>
      <c r="WD82"/>
      <c r="WE82"/>
      <c r="WF82"/>
      <c r="WG82"/>
      <c r="WH82"/>
      <c r="WI82"/>
      <c r="WJ82"/>
      <c r="WK82"/>
      <c r="WL82"/>
      <c r="WM82"/>
      <c r="WN82"/>
      <c r="WO82"/>
      <c r="WP82"/>
      <c r="WQ82"/>
      <c r="WR82"/>
      <c r="WS82"/>
      <c r="WT82"/>
      <c r="WU82"/>
      <c r="WV82"/>
      <c r="WW82"/>
      <c r="WX82"/>
      <c r="WY82"/>
      <c r="WZ82"/>
      <c r="XA82"/>
      <c r="XB82"/>
      <c r="XC82"/>
      <c r="XD82"/>
      <c r="XE82"/>
      <c r="XF82"/>
      <c r="XG82"/>
      <c r="XH82"/>
      <c r="XI82"/>
      <c r="XJ82"/>
      <c r="XK82"/>
      <c r="XL82"/>
      <c r="XM82"/>
      <c r="XN82"/>
      <c r="XO82"/>
      <c r="XP82"/>
      <c r="XQ82"/>
      <c r="XR82"/>
      <c r="XS82"/>
      <c r="XT82"/>
      <c r="XU82"/>
      <c r="XV82"/>
      <c r="XW82"/>
      <c r="XX82"/>
      <c r="XY82"/>
      <c r="XZ82"/>
      <c r="YA82"/>
      <c r="YB82"/>
      <c r="YC82"/>
      <c r="YD82"/>
      <c r="YE82"/>
      <c r="YF82"/>
      <c r="YG82"/>
      <c r="YH82"/>
      <c r="YI82"/>
      <c r="YJ82"/>
      <c r="YK82"/>
      <c r="YL82"/>
      <c r="YM82"/>
      <c r="YN82"/>
      <c r="YO82"/>
      <c r="YP82"/>
      <c r="YQ82"/>
      <c r="YR82"/>
      <c r="YS82"/>
      <c r="YT82"/>
      <c r="YU82"/>
      <c r="YV82"/>
      <c r="YW82"/>
      <c r="YX82"/>
      <c r="YY82"/>
      <c r="YZ82"/>
      <c r="ZA82"/>
      <c r="ZB82"/>
      <c r="ZC82"/>
      <c r="ZD82"/>
      <c r="ZE82"/>
      <c r="ZF82"/>
      <c r="ZG82"/>
      <c r="ZH82"/>
      <c r="ZI82"/>
      <c r="ZJ82"/>
      <c r="ZK82"/>
      <c r="ZL82"/>
      <c r="ZM82"/>
      <c r="ZN82"/>
      <c r="ZO82"/>
      <c r="ZP82"/>
      <c r="ZQ82"/>
      <c r="ZR82"/>
      <c r="ZS82"/>
      <c r="ZT82"/>
      <c r="ZU82"/>
      <c r="ZV82"/>
      <c r="ZW82"/>
      <c r="ZX82"/>
      <c r="ZY82"/>
      <c r="ZZ82"/>
      <c r="AAA82"/>
      <c r="AAB82"/>
      <c r="AAC82"/>
      <c r="AAD82"/>
      <c r="AAE82"/>
      <c r="AAF82"/>
      <c r="AAG82"/>
      <c r="AAH82"/>
      <c r="AAI82"/>
      <c r="AAJ82"/>
      <c r="AAK82"/>
      <c r="AAL82"/>
      <c r="AAM82"/>
      <c r="AAN82"/>
      <c r="AAO82"/>
      <c r="AAP82"/>
      <c r="AAQ82"/>
      <c r="AAR82"/>
      <c r="AAS82"/>
      <c r="AAT82"/>
      <c r="AAU82"/>
      <c r="AAV82"/>
      <c r="AAW82"/>
      <c r="AAX82"/>
      <c r="AAY82"/>
      <c r="AAZ82"/>
      <c r="ABA82"/>
      <c r="ABB82"/>
      <c r="ABC82"/>
      <c r="ABD82"/>
      <c r="ABE82"/>
      <c r="ABF82"/>
      <c r="ABG82"/>
      <c r="ABH82"/>
      <c r="ABI82"/>
      <c r="ABJ82"/>
      <c r="ABK82"/>
      <c r="ABL82"/>
      <c r="ABM82"/>
      <c r="ABN82"/>
      <c r="ABO82"/>
      <c r="ABP82"/>
      <c r="ABQ82"/>
      <c r="ABR82"/>
      <c r="ABS82"/>
      <c r="ABT82"/>
      <c r="ABU82"/>
      <c r="ABV82"/>
      <c r="ABW82"/>
      <c r="ABX82"/>
      <c r="ABY82"/>
      <c r="ABZ82"/>
      <c r="ACA82"/>
      <c r="ACB82"/>
      <c r="ACC82"/>
      <c r="ACD82"/>
      <c r="ACE82"/>
      <c r="ACF82"/>
      <c r="ACG82"/>
      <c r="ACH82"/>
      <c r="ACI82"/>
      <c r="ACJ82"/>
      <c r="ACK82"/>
      <c r="ACL82"/>
      <c r="ACM82"/>
      <c r="ACN82"/>
      <c r="ACO82"/>
      <c r="ACP82"/>
      <c r="ACQ82"/>
      <c r="ACR82"/>
      <c r="ACS82"/>
      <c r="ACT82"/>
      <c r="ACU82"/>
      <c r="ACV82"/>
      <c r="ACW82"/>
      <c r="ACX82"/>
      <c r="ACY82"/>
      <c r="ACZ82"/>
      <c r="ADA82"/>
      <c r="ADB82"/>
      <c r="ADC82"/>
      <c r="ADD82"/>
      <c r="ADE82"/>
      <c r="ADF82"/>
      <c r="ADG82"/>
      <c r="ADH82"/>
      <c r="ADI82"/>
      <c r="ADJ82"/>
      <c r="ADK82"/>
      <c r="ADL82"/>
      <c r="ADM82"/>
      <c r="ADN82"/>
      <c r="ADO82"/>
      <c r="ADP82"/>
      <c r="ADQ82"/>
      <c r="ADR82"/>
      <c r="ADS82"/>
      <c r="ADT82"/>
      <c r="ADU82"/>
      <c r="ADV82"/>
      <c r="ADW82"/>
      <c r="ADX82"/>
      <c r="ADY82"/>
      <c r="ADZ82"/>
      <c r="AEA82"/>
      <c r="AEB82"/>
      <c r="AEC82"/>
      <c r="AED82"/>
      <c r="AEE82"/>
      <c r="AEF82"/>
      <c r="AEG82"/>
      <c r="AEH82"/>
      <c r="AEI82"/>
      <c r="AEJ82"/>
      <c r="AEK82"/>
      <c r="AEL82"/>
      <c r="AEM82"/>
      <c r="AEN82"/>
      <c r="AEO82"/>
      <c r="AEP82"/>
      <c r="AEQ82"/>
      <c r="AER82"/>
      <c r="AES82"/>
      <c r="AET82"/>
      <c r="AEU82"/>
      <c r="AEV82"/>
      <c r="AEW82"/>
      <c r="AEX82"/>
      <c r="AEY82"/>
      <c r="AEZ82"/>
      <c r="AFA82"/>
      <c r="AFB82"/>
      <c r="AFC82"/>
      <c r="AFD82"/>
      <c r="AFE82"/>
      <c r="AFF82"/>
      <c r="AFG82"/>
      <c r="AFH82"/>
      <c r="AFI82"/>
      <c r="AFJ82"/>
      <c r="AFK82"/>
      <c r="AFL82"/>
      <c r="AFM82"/>
      <c r="AFN82"/>
      <c r="AFO82"/>
      <c r="AFP82"/>
      <c r="AFQ82"/>
      <c r="AFR82"/>
      <c r="AFS82"/>
      <c r="AFT82"/>
      <c r="AFU82"/>
      <c r="AFV82"/>
      <c r="AFW82"/>
      <c r="AFX82"/>
      <c r="AFY82"/>
      <c r="AFZ82"/>
      <c r="AGA82"/>
      <c r="AGB82"/>
      <c r="AGC82"/>
      <c r="AGD82"/>
      <c r="AGE82"/>
      <c r="AGF82"/>
      <c r="AGG82"/>
      <c r="AGH82"/>
      <c r="AGI82"/>
      <c r="AGJ82"/>
      <c r="AGK82"/>
      <c r="AGL82"/>
      <c r="AGM82"/>
      <c r="AGN82"/>
      <c r="AGO82"/>
      <c r="AGP82"/>
      <c r="AGQ82"/>
      <c r="AGR82"/>
      <c r="AGS82"/>
      <c r="AGT82"/>
      <c r="AGU82"/>
      <c r="AGV82"/>
      <c r="AGW82"/>
      <c r="AGX82"/>
      <c r="AGY82"/>
      <c r="AGZ82"/>
      <c r="AHA82"/>
      <c r="AHB82"/>
      <c r="AHC82"/>
      <c r="AHD82"/>
      <c r="AHE82"/>
      <c r="AHF82"/>
      <c r="AHG82"/>
      <c r="AHH82"/>
      <c r="AHI82"/>
      <c r="AHJ82"/>
      <c r="AHK82"/>
      <c r="AHL82"/>
      <c r="AHM82"/>
      <c r="AHN82"/>
      <c r="AHO82"/>
      <c r="AHP82"/>
      <c r="AHQ82"/>
      <c r="AHR82"/>
      <c r="AHS82"/>
      <c r="AHT82"/>
      <c r="AHU82"/>
      <c r="AHV82"/>
      <c r="AHW82"/>
      <c r="AHX82"/>
      <c r="AHY82"/>
      <c r="AHZ82"/>
      <c r="AIA82"/>
      <c r="AIB82"/>
      <c r="AIC82"/>
      <c r="AID82"/>
      <c r="AIE82"/>
      <c r="AIF82"/>
      <c r="AIG82"/>
      <c r="AIH82"/>
      <c r="AII82"/>
      <c r="AIJ82"/>
      <c r="AIK82"/>
      <c r="AIL82"/>
      <c r="AIM82"/>
      <c r="AIN82"/>
      <c r="AIO82"/>
      <c r="AIP82"/>
      <c r="AIQ82"/>
      <c r="AIR82"/>
      <c r="AIS82"/>
      <c r="AIT82"/>
      <c r="AIU82"/>
      <c r="AIV82"/>
      <c r="AIW82"/>
      <c r="AIX82"/>
      <c r="AIY82"/>
      <c r="AIZ82"/>
      <c r="AJA82"/>
      <c r="AJB82"/>
      <c r="AJC82"/>
      <c r="AJD82"/>
      <c r="AJE82"/>
      <c r="AJF82"/>
      <c r="AJG82"/>
      <c r="AJH82"/>
      <c r="AJI82"/>
      <c r="AJJ82"/>
      <c r="AJK82"/>
      <c r="AJL82"/>
      <c r="AJM82"/>
      <c r="AJN82"/>
      <c r="AJO82"/>
      <c r="AJP82"/>
      <c r="AJQ82"/>
      <c r="AJR82"/>
      <c r="AJS82"/>
      <c r="AJT82"/>
      <c r="AJU82"/>
      <c r="AJV82"/>
      <c r="AJW82"/>
      <c r="AJX82"/>
      <c r="AJY82"/>
      <c r="AJZ82"/>
      <c r="AKA82"/>
      <c r="AKB82"/>
      <c r="AKC82"/>
      <c r="AKD82"/>
      <c r="AKE82"/>
      <c r="AKF82"/>
      <c r="AKG82"/>
      <c r="AKH82"/>
      <c r="AKI82"/>
      <c r="AKJ82"/>
      <c r="AKK82"/>
      <c r="AKL82"/>
      <c r="AKM82"/>
      <c r="AKN82"/>
      <c r="AKO82"/>
      <c r="AKP82"/>
      <c r="AKQ82"/>
      <c r="AKR82"/>
      <c r="AKS82"/>
      <c r="AKT82"/>
      <c r="AKU82"/>
      <c r="AKV82"/>
      <c r="AKW82"/>
      <c r="AKX82"/>
      <c r="AKY82"/>
      <c r="AKZ82"/>
      <c r="ALA82"/>
      <c r="ALB82"/>
      <c r="ALC82"/>
      <c r="ALD82"/>
      <c r="ALE82"/>
      <c r="ALF82"/>
      <c r="ALG82"/>
      <c r="ALH82"/>
      <c r="ALI82"/>
      <c r="ALJ82"/>
      <c r="ALK82"/>
      <c r="ALL82"/>
      <c r="ALM82"/>
      <c r="ALN82"/>
      <c r="ALO82"/>
      <c r="ALP82"/>
      <c r="ALQ82"/>
      <c r="ALR82"/>
      <c r="ALS82"/>
      <c r="ALT82"/>
      <c r="ALU82"/>
      <c r="ALV82"/>
      <c r="ALW82"/>
      <c r="ALX82"/>
      <c r="ALY82"/>
      <c r="ALZ82"/>
      <c r="AMA82"/>
      <c r="AMB82"/>
      <c r="AMC82"/>
      <c r="AMD82"/>
      <c r="AME82"/>
      <c r="AMF82"/>
      <c r="AMG82"/>
      <c r="AMH82"/>
      <c r="AMI82"/>
      <c r="AMJ82"/>
      <c r="AMK82"/>
      <c r="AML82"/>
      <c r="AMM82"/>
      <c r="AMN82"/>
      <c r="AMO82"/>
      <c r="AMP82"/>
      <c r="AMQ82"/>
      <c r="AMR82"/>
      <c r="AMS82"/>
      <c r="AMT82"/>
      <c r="AMU82"/>
      <c r="AMV82"/>
      <c r="AMW82"/>
      <c r="AMX82"/>
      <c r="AMY82"/>
      <c r="AMZ82"/>
      <c r="ANA82"/>
      <c r="ANB82"/>
      <c r="ANC82"/>
      <c r="AND82"/>
      <c r="ANE82"/>
      <c r="ANF82"/>
      <c r="ANG82"/>
      <c r="ANH82"/>
      <c r="ANI82"/>
      <c r="ANJ82"/>
      <c r="ANK82"/>
      <c r="ANL82"/>
      <c r="ANM82"/>
      <c r="ANN82"/>
      <c r="ANO82"/>
      <c r="ANP82"/>
      <c r="ANQ82"/>
      <c r="ANR82"/>
      <c r="ANS82"/>
      <c r="ANT82"/>
      <c r="ANU82"/>
      <c r="ANV82"/>
      <c r="ANW82"/>
      <c r="ANX82"/>
      <c r="ANY82"/>
      <c r="ANZ82"/>
      <c r="AOA82"/>
      <c r="AOB82"/>
      <c r="AOC82"/>
      <c r="AOD82"/>
      <c r="AOE82"/>
      <c r="AOF82"/>
      <c r="AOG82"/>
      <c r="AOH82"/>
      <c r="AOI82"/>
      <c r="AOJ82"/>
      <c r="AOK82"/>
      <c r="AOL82"/>
      <c r="AOM82"/>
      <c r="AON82"/>
      <c r="AOO82"/>
      <c r="AOP82"/>
      <c r="AOQ82"/>
      <c r="AOR82"/>
      <c r="AOS82"/>
      <c r="AOT82"/>
      <c r="AOU82"/>
      <c r="AOV82"/>
      <c r="AOW82"/>
      <c r="AOX82"/>
      <c r="AOY82"/>
      <c r="AOZ82"/>
      <c r="APA82"/>
      <c r="APB82"/>
      <c r="APC82"/>
      <c r="APD82"/>
      <c r="APE82"/>
      <c r="APF82"/>
      <c r="APG82"/>
      <c r="APH82"/>
      <c r="API82"/>
      <c r="APJ82"/>
      <c r="APK82"/>
      <c r="APL82"/>
      <c r="APM82"/>
      <c r="APN82"/>
      <c r="APO82"/>
      <c r="APP82"/>
      <c r="APQ82"/>
      <c r="APR82"/>
      <c r="APS82"/>
      <c r="APT82"/>
      <c r="APU82"/>
      <c r="APV82"/>
      <c r="APW82"/>
      <c r="APX82"/>
      <c r="APY82"/>
      <c r="APZ82"/>
      <c r="AQA82"/>
      <c r="AQB82"/>
      <c r="AQC82"/>
      <c r="AQD82"/>
      <c r="AQE82"/>
      <c r="AQF82"/>
      <c r="AQG82"/>
      <c r="AQH82"/>
      <c r="AQI82"/>
      <c r="AQJ82"/>
      <c r="AQK82"/>
      <c r="AQL82"/>
      <c r="AQM82"/>
      <c r="AQN82"/>
      <c r="AQO82"/>
      <c r="AQP82"/>
      <c r="AQQ82"/>
      <c r="AQR82"/>
      <c r="AQS82"/>
      <c r="AQT82"/>
      <c r="AQU82"/>
      <c r="AQV82"/>
      <c r="AQW82"/>
      <c r="AQX82"/>
      <c r="AQY82"/>
      <c r="AQZ82"/>
      <c r="ARA82"/>
      <c r="ARB82"/>
      <c r="ARC82"/>
      <c r="ARD82"/>
      <c r="ARE82"/>
      <c r="ARF82"/>
      <c r="ARG82"/>
      <c r="ARH82"/>
      <c r="ARI82"/>
      <c r="ARJ82"/>
      <c r="ARK82"/>
      <c r="ARL82"/>
      <c r="ARM82"/>
      <c r="ARN82"/>
      <c r="ARO82"/>
      <c r="ARP82"/>
      <c r="ARQ82"/>
      <c r="ARR82"/>
      <c r="ARS82"/>
      <c r="ART82"/>
      <c r="ARU82"/>
      <c r="ARV82"/>
      <c r="ARW82"/>
      <c r="ARX82"/>
      <c r="ARY82"/>
      <c r="ARZ82"/>
      <c r="ASA82"/>
      <c r="ASB82"/>
      <c r="ASC82"/>
      <c r="ASD82"/>
      <c r="ASE82"/>
      <c r="ASF82"/>
      <c r="ASG82"/>
      <c r="ASH82"/>
      <c r="ASI82"/>
      <c r="ASJ82"/>
      <c r="ASK82"/>
      <c r="ASL82"/>
      <c r="ASM82"/>
      <c r="ASN82"/>
      <c r="ASO82"/>
      <c r="ASP82"/>
      <c r="ASQ82"/>
      <c r="ASR82"/>
      <c r="ASS82"/>
      <c r="AST82"/>
      <c r="ASU82"/>
      <c r="ASV82"/>
      <c r="ASW82"/>
      <c r="ASX82"/>
      <c r="ASY82"/>
      <c r="ASZ82"/>
      <c r="ATA82"/>
      <c r="ATB82"/>
      <c r="ATC82"/>
      <c r="ATD82"/>
      <c r="ATE82"/>
      <c r="ATF82"/>
      <c r="ATG82"/>
      <c r="ATH82"/>
      <c r="ATI82"/>
      <c r="ATJ82"/>
      <c r="ATK82"/>
      <c r="ATL82"/>
      <c r="ATM82"/>
      <c r="ATN82"/>
      <c r="ATO82"/>
      <c r="ATP82"/>
      <c r="ATQ82"/>
      <c r="ATR82"/>
      <c r="ATS82"/>
      <c r="ATT82"/>
      <c r="ATU82"/>
      <c r="ATV82"/>
      <c r="ATW82"/>
      <c r="ATX82"/>
      <c r="ATY82"/>
      <c r="ATZ82"/>
      <c r="AUA82"/>
      <c r="AUB82"/>
      <c r="AUC82"/>
      <c r="AUD82"/>
      <c r="AUE82"/>
      <c r="AUF82"/>
      <c r="AUG82"/>
      <c r="AUH82"/>
      <c r="AUI82"/>
      <c r="AUJ82"/>
      <c r="AUK82"/>
      <c r="AUL82"/>
      <c r="AUM82"/>
      <c r="AUN82"/>
      <c r="AUO82"/>
      <c r="AUP82"/>
      <c r="AUQ82"/>
      <c r="AUR82"/>
      <c r="AUS82"/>
      <c r="AUT82"/>
      <c r="AUU82"/>
      <c r="AUV82"/>
      <c r="AUW82"/>
      <c r="AUX82"/>
      <c r="AUY82"/>
      <c r="AUZ82"/>
      <c r="AVA82"/>
      <c r="AVB82"/>
      <c r="AVC82"/>
      <c r="AVD82"/>
      <c r="AVE82"/>
      <c r="AVF82"/>
      <c r="AVG82"/>
      <c r="AVH82"/>
      <c r="AVI82"/>
      <c r="AVJ82"/>
      <c r="AVK82"/>
      <c r="AVL82"/>
      <c r="AVM82"/>
      <c r="AVN82"/>
      <c r="AVO82"/>
      <c r="AVP82"/>
      <c r="AVQ82"/>
      <c r="AVR82"/>
      <c r="AVS82"/>
      <c r="AVT82"/>
      <c r="AVU82"/>
      <c r="AVV82"/>
      <c r="AVW82"/>
      <c r="AVX82"/>
      <c r="AVY82"/>
      <c r="AVZ82"/>
      <c r="AWA82"/>
      <c r="AWB82"/>
      <c r="AWC82"/>
      <c r="AWD82"/>
      <c r="AWE82"/>
      <c r="AWF82"/>
      <c r="AWG82"/>
      <c r="AWH82"/>
      <c r="AWI82"/>
      <c r="AWJ82"/>
      <c r="AWK82"/>
      <c r="AWL82"/>
      <c r="AWM82"/>
      <c r="AWN82"/>
      <c r="AWO82"/>
      <c r="AWP82"/>
      <c r="AWQ82"/>
      <c r="AWR82"/>
      <c r="AWS82"/>
    </row>
    <row r="83" spans="1:1293" s="54" customFormat="1" ht="15" customHeight="1" x14ac:dyDescent="0.2">
      <c r="A83" s="270"/>
      <c r="B83" s="274" t="s">
        <v>212</v>
      </c>
      <c r="C83" s="179"/>
      <c r="D83" s="275" t="s">
        <v>213</v>
      </c>
      <c r="E83" s="268">
        <v>15771.17</v>
      </c>
      <c r="F83" s="268">
        <v>0</v>
      </c>
      <c r="G83" s="268">
        <v>5329.61</v>
      </c>
      <c r="H83" s="268">
        <f t="shared" si="16"/>
        <v>33.793371068855379</v>
      </c>
      <c r="I83" s="269">
        <v>0</v>
      </c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  <c r="RG83"/>
      <c r="RH83"/>
      <c r="RI83"/>
      <c r="RJ83"/>
      <c r="RK83"/>
      <c r="RL83"/>
      <c r="RM83"/>
      <c r="RN83"/>
      <c r="RO83"/>
      <c r="RP83"/>
      <c r="RQ83"/>
      <c r="RR83"/>
      <c r="RS83"/>
      <c r="RT83"/>
      <c r="RU83"/>
      <c r="RV83"/>
      <c r="RW83"/>
      <c r="RX83"/>
      <c r="RY83"/>
      <c r="RZ83"/>
      <c r="SA83"/>
      <c r="SB83"/>
      <c r="SC83"/>
      <c r="SD83"/>
      <c r="SE83"/>
      <c r="SF83"/>
      <c r="SG83"/>
      <c r="SH83"/>
      <c r="SI83"/>
      <c r="SJ83"/>
      <c r="SK83"/>
      <c r="SL83"/>
      <c r="SM83"/>
      <c r="SN83"/>
      <c r="SO83"/>
      <c r="SP83"/>
      <c r="SQ83"/>
      <c r="SR83"/>
      <c r="SS83"/>
      <c r="ST83"/>
      <c r="SU83"/>
      <c r="SV83"/>
      <c r="SW83"/>
      <c r="SX83"/>
      <c r="SY83"/>
      <c r="SZ83"/>
      <c r="TA83"/>
      <c r="TB83"/>
      <c r="TC83"/>
      <c r="TD83"/>
      <c r="TE83"/>
      <c r="TF83"/>
      <c r="TG83"/>
      <c r="TH83"/>
      <c r="TI83"/>
      <c r="TJ83"/>
      <c r="TK83"/>
      <c r="TL83"/>
      <c r="TM83"/>
      <c r="TN83"/>
      <c r="TO83"/>
      <c r="TP83"/>
      <c r="TQ83"/>
      <c r="TR83"/>
      <c r="TS83"/>
      <c r="TT83"/>
      <c r="TU83"/>
      <c r="TV83"/>
      <c r="TW83"/>
      <c r="TX83"/>
      <c r="TY83"/>
      <c r="TZ83"/>
      <c r="UA83"/>
      <c r="UB83"/>
      <c r="UC83"/>
      <c r="UD83"/>
      <c r="UE83"/>
      <c r="UF83"/>
      <c r="UG83"/>
      <c r="UH83"/>
      <c r="UI83"/>
      <c r="UJ83"/>
      <c r="UK83"/>
      <c r="UL83"/>
      <c r="UM83"/>
      <c r="UN83"/>
      <c r="UO83"/>
      <c r="UP83"/>
      <c r="UQ83"/>
      <c r="UR83"/>
      <c r="US83"/>
      <c r="UT83"/>
      <c r="UU83"/>
      <c r="UV83"/>
      <c r="UW83"/>
      <c r="UX83"/>
      <c r="UY83"/>
      <c r="UZ83"/>
      <c r="VA83"/>
      <c r="VB83"/>
      <c r="VC83"/>
      <c r="VD83"/>
      <c r="VE83"/>
      <c r="VF83"/>
      <c r="VG83"/>
      <c r="VH83"/>
      <c r="VI83"/>
      <c r="VJ83"/>
      <c r="VK83"/>
      <c r="VL83"/>
      <c r="VM83"/>
      <c r="VN83"/>
      <c r="VO83"/>
      <c r="VP83"/>
      <c r="VQ83"/>
      <c r="VR83"/>
      <c r="VS83"/>
      <c r="VT83"/>
      <c r="VU83"/>
      <c r="VV83"/>
      <c r="VW83"/>
      <c r="VX83"/>
      <c r="VY83"/>
      <c r="VZ83"/>
      <c r="WA83"/>
      <c r="WB83"/>
      <c r="WC83"/>
      <c r="WD83"/>
      <c r="WE83"/>
      <c r="WF83"/>
      <c r="WG83"/>
      <c r="WH83"/>
      <c r="WI83"/>
      <c r="WJ83"/>
      <c r="WK83"/>
      <c r="WL83"/>
      <c r="WM83"/>
      <c r="WN83"/>
      <c r="WO83"/>
      <c r="WP83"/>
      <c r="WQ83"/>
      <c r="WR83"/>
      <c r="WS83"/>
      <c r="WT83"/>
      <c r="WU83"/>
      <c r="WV83"/>
      <c r="WW83"/>
      <c r="WX83"/>
      <c r="WY83"/>
      <c r="WZ83"/>
      <c r="XA83"/>
      <c r="XB83"/>
      <c r="XC83"/>
      <c r="XD83"/>
      <c r="XE83"/>
      <c r="XF83"/>
      <c r="XG83"/>
      <c r="XH83"/>
      <c r="XI83"/>
      <c r="XJ83"/>
      <c r="XK83"/>
      <c r="XL83"/>
      <c r="XM83"/>
      <c r="XN83"/>
      <c r="XO83"/>
      <c r="XP83"/>
      <c r="XQ83"/>
      <c r="XR83"/>
      <c r="XS83"/>
      <c r="XT83"/>
      <c r="XU83"/>
      <c r="XV83"/>
      <c r="XW83"/>
      <c r="XX83"/>
      <c r="XY83"/>
      <c r="XZ83"/>
      <c r="YA83"/>
      <c r="YB83"/>
      <c r="YC83"/>
      <c r="YD83"/>
      <c r="YE83"/>
      <c r="YF83"/>
      <c r="YG83"/>
      <c r="YH83"/>
      <c r="YI83"/>
      <c r="YJ83"/>
      <c r="YK83"/>
      <c r="YL83"/>
      <c r="YM83"/>
      <c r="YN83"/>
      <c r="YO83"/>
      <c r="YP83"/>
      <c r="YQ83"/>
      <c r="YR83"/>
      <c r="YS83"/>
      <c r="YT83"/>
      <c r="YU83"/>
      <c r="YV83"/>
      <c r="YW83"/>
      <c r="YX83"/>
      <c r="YY83"/>
      <c r="YZ83"/>
      <c r="ZA83"/>
      <c r="ZB83"/>
      <c r="ZC83"/>
      <c r="ZD83"/>
      <c r="ZE83"/>
      <c r="ZF83"/>
      <c r="ZG83"/>
      <c r="ZH83"/>
      <c r="ZI83"/>
      <c r="ZJ83"/>
      <c r="ZK83"/>
      <c r="ZL83"/>
      <c r="ZM83"/>
      <c r="ZN83"/>
      <c r="ZO83"/>
      <c r="ZP83"/>
      <c r="ZQ83"/>
      <c r="ZR83"/>
      <c r="ZS83"/>
      <c r="ZT83"/>
      <c r="ZU83"/>
      <c r="ZV83"/>
      <c r="ZW83"/>
      <c r="ZX83"/>
      <c r="ZY83"/>
      <c r="ZZ83"/>
      <c r="AAA83"/>
      <c r="AAB83"/>
      <c r="AAC83"/>
      <c r="AAD83"/>
      <c r="AAE83"/>
      <c r="AAF83"/>
      <c r="AAG83"/>
      <c r="AAH83"/>
      <c r="AAI83"/>
      <c r="AAJ83"/>
      <c r="AAK83"/>
      <c r="AAL83"/>
      <c r="AAM83"/>
      <c r="AAN83"/>
      <c r="AAO83"/>
      <c r="AAP83"/>
      <c r="AAQ83"/>
      <c r="AAR83"/>
      <c r="AAS83"/>
      <c r="AAT83"/>
      <c r="AAU83"/>
      <c r="AAV83"/>
      <c r="AAW83"/>
      <c r="AAX83"/>
      <c r="AAY83"/>
      <c r="AAZ83"/>
      <c r="ABA83"/>
      <c r="ABB83"/>
      <c r="ABC83"/>
      <c r="ABD83"/>
      <c r="ABE83"/>
      <c r="ABF83"/>
      <c r="ABG83"/>
      <c r="ABH83"/>
      <c r="ABI83"/>
      <c r="ABJ83"/>
      <c r="ABK83"/>
      <c r="ABL83"/>
      <c r="ABM83"/>
      <c r="ABN83"/>
      <c r="ABO83"/>
      <c r="ABP83"/>
      <c r="ABQ83"/>
      <c r="ABR83"/>
      <c r="ABS83"/>
      <c r="ABT83"/>
      <c r="ABU83"/>
      <c r="ABV83"/>
      <c r="ABW83"/>
      <c r="ABX83"/>
      <c r="ABY83"/>
      <c r="ABZ83"/>
      <c r="ACA83"/>
      <c r="ACB83"/>
      <c r="ACC83"/>
      <c r="ACD83"/>
      <c r="ACE83"/>
      <c r="ACF83"/>
      <c r="ACG83"/>
      <c r="ACH83"/>
      <c r="ACI83"/>
      <c r="ACJ83"/>
      <c r="ACK83"/>
      <c r="ACL83"/>
      <c r="ACM83"/>
      <c r="ACN83"/>
      <c r="ACO83"/>
      <c r="ACP83"/>
      <c r="ACQ83"/>
      <c r="ACR83"/>
      <c r="ACS83"/>
      <c r="ACT83"/>
      <c r="ACU83"/>
      <c r="ACV83"/>
      <c r="ACW83"/>
      <c r="ACX83"/>
      <c r="ACY83"/>
      <c r="ACZ83"/>
      <c r="ADA83"/>
      <c r="ADB83"/>
      <c r="ADC83"/>
      <c r="ADD83"/>
      <c r="ADE83"/>
      <c r="ADF83"/>
      <c r="ADG83"/>
      <c r="ADH83"/>
      <c r="ADI83"/>
      <c r="ADJ83"/>
      <c r="ADK83"/>
      <c r="ADL83"/>
      <c r="ADM83"/>
      <c r="ADN83"/>
      <c r="ADO83"/>
      <c r="ADP83"/>
      <c r="ADQ83"/>
      <c r="ADR83"/>
      <c r="ADS83"/>
      <c r="ADT83"/>
      <c r="ADU83"/>
      <c r="ADV83"/>
      <c r="ADW83"/>
      <c r="ADX83"/>
      <c r="ADY83"/>
      <c r="ADZ83"/>
      <c r="AEA83"/>
      <c r="AEB83"/>
      <c r="AEC83"/>
      <c r="AED83"/>
      <c r="AEE83"/>
      <c r="AEF83"/>
      <c r="AEG83"/>
      <c r="AEH83"/>
      <c r="AEI83"/>
      <c r="AEJ83"/>
      <c r="AEK83"/>
      <c r="AEL83"/>
      <c r="AEM83"/>
      <c r="AEN83"/>
      <c r="AEO83"/>
      <c r="AEP83"/>
      <c r="AEQ83"/>
      <c r="AER83"/>
      <c r="AES83"/>
      <c r="AET83"/>
      <c r="AEU83"/>
      <c r="AEV83"/>
      <c r="AEW83"/>
      <c r="AEX83"/>
      <c r="AEY83"/>
      <c r="AEZ83"/>
      <c r="AFA83"/>
      <c r="AFB83"/>
      <c r="AFC83"/>
      <c r="AFD83"/>
      <c r="AFE83"/>
      <c r="AFF83"/>
      <c r="AFG83"/>
      <c r="AFH83"/>
      <c r="AFI83"/>
      <c r="AFJ83"/>
      <c r="AFK83"/>
      <c r="AFL83"/>
      <c r="AFM83"/>
      <c r="AFN83"/>
      <c r="AFO83"/>
      <c r="AFP83"/>
      <c r="AFQ83"/>
      <c r="AFR83"/>
      <c r="AFS83"/>
      <c r="AFT83"/>
      <c r="AFU83"/>
      <c r="AFV83"/>
      <c r="AFW83"/>
      <c r="AFX83"/>
      <c r="AFY83"/>
      <c r="AFZ83"/>
      <c r="AGA83"/>
      <c r="AGB83"/>
      <c r="AGC83"/>
      <c r="AGD83"/>
      <c r="AGE83"/>
      <c r="AGF83"/>
      <c r="AGG83"/>
      <c r="AGH83"/>
      <c r="AGI83"/>
      <c r="AGJ83"/>
      <c r="AGK83"/>
      <c r="AGL83"/>
      <c r="AGM83"/>
      <c r="AGN83"/>
      <c r="AGO83"/>
      <c r="AGP83"/>
      <c r="AGQ83"/>
      <c r="AGR83"/>
      <c r="AGS83"/>
      <c r="AGT83"/>
      <c r="AGU83"/>
      <c r="AGV83"/>
      <c r="AGW83"/>
      <c r="AGX83"/>
      <c r="AGY83"/>
      <c r="AGZ83"/>
      <c r="AHA83"/>
      <c r="AHB83"/>
      <c r="AHC83"/>
      <c r="AHD83"/>
      <c r="AHE83"/>
      <c r="AHF83"/>
      <c r="AHG83"/>
      <c r="AHH83"/>
      <c r="AHI83"/>
      <c r="AHJ83"/>
      <c r="AHK83"/>
      <c r="AHL83"/>
      <c r="AHM83"/>
      <c r="AHN83"/>
      <c r="AHO83"/>
      <c r="AHP83"/>
      <c r="AHQ83"/>
      <c r="AHR83"/>
      <c r="AHS83"/>
      <c r="AHT83"/>
      <c r="AHU83"/>
      <c r="AHV83"/>
      <c r="AHW83"/>
      <c r="AHX83"/>
      <c r="AHY83"/>
      <c r="AHZ83"/>
      <c r="AIA83"/>
      <c r="AIB83"/>
      <c r="AIC83"/>
      <c r="AID83"/>
      <c r="AIE83"/>
      <c r="AIF83"/>
      <c r="AIG83"/>
      <c r="AIH83"/>
      <c r="AII83"/>
      <c r="AIJ83"/>
      <c r="AIK83"/>
      <c r="AIL83"/>
      <c r="AIM83"/>
      <c r="AIN83"/>
      <c r="AIO83"/>
      <c r="AIP83"/>
      <c r="AIQ83"/>
      <c r="AIR83"/>
      <c r="AIS83"/>
      <c r="AIT83"/>
      <c r="AIU83"/>
      <c r="AIV83"/>
      <c r="AIW83"/>
      <c r="AIX83"/>
      <c r="AIY83"/>
      <c r="AIZ83"/>
      <c r="AJA83"/>
      <c r="AJB83"/>
      <c r="AJC83"/>
      <c r="AJD83"/>
      <c r="AJE83"/>
      <c r="AJF83"/>
      <c r="AJG83"/>
      <c r="AJH83"/>
      <c r="AJI83"/>
      <c r="AJJ83"/>
      <c r="AJK83"/>
      <c r="AJL83"/>
      <c r="AJM83"/>
      <c r="AJN83"/>
      <c r="AJO83"/>
      <c r="AJP83"/>
      <c r="AJQ83"/>
      <c r="AJR83"/>
      <c r="AJS83"/>
      <c r="AJT83"/>
      <c r="AJU83"/>
      <c r="AJV83"/>
      <c r="AJW83"/>
      <c r="AJX83"/>
      <c r="AJY83"/>
      <c r="AJZ83"/>
      <c r="AKA83"/>
      <c r="AKB83"/>
      <c r="AKC83"/>
      <c r="AKD83"/>
      <c r="AKE83"/>
      <c r="AKF83"/>
      <c r="AKG83"/>
      <c r="AKH83"/>
      <c r="AKI83"/>
      <c r="AKJ83"/>
      <c r="AKK83"/>
      <c r="AKL83"/>
      <c r="AKM83"/>
      <c r="AKN83"/>
      <c r="AKO83"/>
      <c r="AKP83"/>
      <c r="AKQ83"/>
      <c r="AKR83"/>
      <c r="AKS83"/>
      <c r="AKT83"/>
      <c r="AKU83"/>
      <c r="AKV83"/>
      <c r="AKW83"/>
      <c r="AKX83"/>
      <c r="AKY83"/>
      <c r="AKZ83"/>
      <c r="ALA83"/>
      <c r="ALB83"/>
      <c r="ALC83"/>
      <c r="ALD83"/>
      <c r="ALE83"/>
      <c r="ALF83"/>
      <c r="ALG83"/>
      <c r="ALH83"/>
      <c r="ALI83"/>
      <c r="ALJ83"/>
      <c r="ALK83"/>
      <c r="ALL83"/>
      <c r="ALM83"/>
      <c r="ALN83"/>
      <c r="ALO83"/>
      <c r="ALP83"/>
      <c r="ALQ83"/>
      <c r="ALR83"/>
      <c r="ALS83"/>
      <c r="ALT83"/>
      <c r="ALU83"/>
      <c r="ALV83"/>
      <c r="ALW83"/>
      <c r="ALX83"/>
      <c r="ALY83"/>
      <c r="ALZ83"/>
      <c r="AMA83"/>
      <c r="AMB83"/>
      <c r="AMC83"/>
      <c r="AMD83"/>
      <c r="AME83"/>
      <c r="AMF83"/>
      <c r="AMG83"/>
      <c r="AMH83"/>
      <c r="AMI83"/>
      <c r="AMJ83"/>
      <c r="AMK83"/>
      <c r="AML83"/>
      <c r="AMM83"/>
      <c r="AMN83"/>
      <c r="AMO83"/>
      <c r="AMP83"/>
      <c r="AMQ83"/>
      <c r="AMR83"/>
      <c r="AMS83"/>
      <c r="AMT83"/>
      <c r="AMU83"/>
      <c r="AMV83"/>
      <c r="AMW83"/>
      <c r="AMX83"/>
      <c r="AMY83"/>
      <c r="AMZ83"/>
      <c r="ANA83"/>
      <c r="ANB83"/>
      <c r="ANC83"/>
      <c r="AND83"/>
      <c r="ANE83"/>
      <c r="ANF83"/>
      <c r="ANG83"/>
      <c r="ANH83"/>
      <c r="ANI83"/>
      <c r="ANJ83"/>
      <c r="ANK83"/>
      <c r="ANL83"/>
      <c r="ANM83"/>
      <c r="ANN83"/>
      <c r="ANO83"/>
      <c r="ANP83"/>
      <c r="ANQ83"/>
      <c r="ANR83"/>
      <c r="ANS83"/>
      <c r="ANT83"/>
      <c r="ANU83"/>
      <c r="ANV83"/>
      <c r="ANW83"/>
      <c r="ANX83"/>
      <c r="ANY83"/>
      <c r="ANZ83"/>
      <c r="AOA83"/>
      <c r="AOB83"/>
      <c r="AOC83"/>
      <c r="AOD83"/>
      <c r="AOE83"/>
      <c r="AOF83"/>
      <c r="AOG83"/>
      <c r="AOH83"/>
      <c r="AOI83"/>
      <c r="AOJ83"/>
      <c r="AOK83"/>
      <c r="AOL83"/>
      <c r="AOM83"/>
      <c r="AON83"/>
      <c r="AOO83"/>
      <c r="AOP83"/>
      <c r="AOQ83"/>
      <c r="AOR83"/>
      <c r="AOS83"/>
      <c r="AOT83"/>
      <c r="AOU83"/>
      <c r="AOV83"/>
      <c r="AOW83"/>
      <c r="AOX83"/>
      <c r="AOY83"/>
      <c r="AOZ83"/>
      <c r="APA83"/>
      <c r="APB83"/>
      <c r="APC83"/>
      <c r="APD83"/>
      <c r="APE83"/>
      <c r="APF83"/>
      <c r="APG83"/>
      <c r="APH83"/>
      <c r="API83"/>
      <c r="APJ83"/>
      <c r="APK83"/>
      <c r="APL83"/>
      <c r="APM83"/>
      <c r="APN83"/>
      <c r="APO83"/>
      <c r="APP83"/>
      <c r="APQ83"/>
      <c r="APR83"/>
      <c r="APS83"/>
      <c r="APT83"/>
      <c r="APU83"/>
      <c r="APV83"/>
      <c r="APW83"/>
      <c r="APX83"/>
      <c r="APY83"/>
      <c r="APZ83"/>
      <c r="AQA83"/>
      <c r="AQB83"/>
      <c r="AQC83"/>
      <c r="AQD83"/>
      <c r="AQE83"/>
      <c r="AQF83"/>
      <c r="AQG83"/>
      <c r="AQH83"/>
      <c r="AQI83"/>
      <c r="AQJ83"/>
      <c r="AQK83"/>
      <c r="AQL83"/>
      <c r="AQM83"/>
      <c r="AQN83"/>
      <c r="AQO83"/>
      <c r="AQP83"/>
      <c r="AQQ83"/>
      <c r="AQR83"/>
      <c r="AQS83"/>
      <c r="AQT83"/>
      <c r="AQU83"/>
      <c r="AQV83"/>
      <c r="AQW83"/>
      <c r="AQX83"/>
      <c r="AQY83"/>
      <c r="AQZ83"/>
      <c r="ARA83"/>
      <c r="ARB83"/>
      <c r="ARC83"/>
      <c r="ARD83"/>
      <c r="ARE83"/>
      <c r="ARF83"/>
      <c r="ARG83"/>
      <c r="ARH83"/>
      <c r="ARI83"/>
      <c r="ARJ83"/>
      <c r="ARK83"/>
      <c r="ARL83"/>
      <c r="ARM83"/>
      <c r="ARN83"/>
      <c r="ARO83"/>
      <c r="ARP83"/>
      <c r="ARQ83"/>
      <c r="ARR83"/>
      <c r="ARS83"/>
      <c r="ART83"/>
      <c r="ARU83"/>
      <c r="ARV83"/>
      <c r="ARW83"/>
      <c r="ARX83"/>
      <c r="ARY83"/>
      <c r="ARZ83"/>
      <c r="ASA83"/>
      <c r="ASB83"/>
      <c r="ASC83"/>
      <c r="ASD83"/>
      <c r="ASE83"/>
      <c r="ASF83"/>
      <c r="ASG83"/>
      <c r="ASH83"/>
      <c r="ASI83"/>
      <c r="ASJ83"/>
      <c r="ASK83"/>
      <c r="ASL83"/>
      <c r="ASM83"/>
      <c r="ASN83"/>
      <c r="ASO83"/>
      <c r="ASP83"/>
      <c r="ASQ83"/>
      <c r="ASR83"/>
      <c r="ASS83"/>
      <c r="AST83"/>
      <c r="ASU83"/>
      <c r="ASV83"/>
      <c r="ASW83"/>
      <c r="ASX83"/>
      <c r="ASY83"/>
      <c r="ASZ83"/>
      <c r="ATA83"/>
      <c r="ATB83"/>
      <c r="ATC83"/>
      <c r="ATD83"/>
      <c r="ATE83"/>
      <c r="ATF83"/>
      <c r="ATG83"/>
      <c r="ATH83"/>
      <c r="ATI83"/>
      <c r="ATJ83"/>
      <c r="ATK83"/>
      <c r="ATL83"/>
      <c r="ATM83"/>
      <c r="ATN83"/>
      <c r="ATO83"/>
      <c r="ATP83"/>
      <c r="ATQ83"/>
      <c r="ATR83"/>
      <c r="ATS83"/>
      <c r="ATT83"/>
      <c r="ATU83"/>
      <c r="ATV83"/>
      <c r="ATW83"/>
      <c r="ATX83"/>
      <c r="ATY83"/>
      <c r="ATZ83"/>
      <c r="AUA83"/>
      <c r="AUB83"/>
      <c r="AUC83"/>
      <c r="AUD83"/>
      <c r="AUE83"/>
      <c r="AUF83"/>
      <c r="AUG83"/>
      <c r="AUH83"/>
      <c r="AUI83"/>
      <c r="AUJ83"/>
      <c r="AUK83"/>
      <c r="AUL83"/>
      <c r="AUM83"/>
      <c r="AUN83"/>
      <c r="AUO83"/>
      <c r="AUP83"/>
      <c r="AUQ83"/>
      <c r="AUR83"/>
      <c r="AUS83"/>
      <c r="AUT83"/>
      <c r="AUU83"/>
      <c r="AUV83"/>
      <c r="AUW83"/>
      <c r="AUX83"/>
      <c r="AUY83"/>
      <c r="AUZ83"/>
      <c r="AVA83"/>
      <c r="AVB83"/>
      <c r="AVC83"/>
      <c r="AVD83"/>
      <c r="AVE83"/>
      <c r="AVF83"/>
      <c r="AVG83"/>
      <c r="AVH83"/>
      <c r="AVI83"/>
      <c r="AVJ83"/>
      <c r="AVK83"/>
      <c r="AVL83"/>
      <c r="AVM83"/>
      <c r="AVN83"/>
      <c r="AVO83"/>
      <c r="AVP83"/>
      <c r="AVQ83"/>
      <c r="AVR83"/>
      <c r="AVS83"/>
      <c r="AVT83"/>
      <c r="AVU83"/>
      <c r="AVV83"/>
      <c r="AVW83"/>
      <c r="AVX83"/>
      <c r="AVY83"/>
      <c r="AVZ83"/>
      <c r="AWA83"/>
      <c r="AWB83"/>
      <c r="AWC83"/>
      <c r="AWD83"/>
      <c r="AWE83"/>
      <c r="AWF83"/>
      <c r="AWG83"/>
      <c r="AWH83"/>
      <c r="AWI83"/>
      <c r="AWJ83"/>
      <c r="AWK83"/>
      <c r="AWL83"/>
      <c r="AWM83"/>
      <c r="AWN83"/>
      <c r="AWO83"/>
      <c r="AWP83"/>
      <c r="AWQ83"/>
      <c r="AWR83"/>
      <c r="AWS83"/>
    </row>
    <row r="84" spans="1:1293" s="54" customFormat="1" ht="15" customHeight="1" x14ac:dyDescent="0.2">
      <c r="A84" s="270"/>
      <c r="B84" s="274" t="s">
        <v>121</v>
      </c>
      <c r="C84" s="179"/>
      <c r="D84" s="275" t="s">
        <v>74</v>
      </c>
      <c r="E84" s="268">
        <v>0</v>
      </c>
      <c r="F84" s="268">
        <v>0</v>
      </c>
      <c r="G84" s="268">
        <v>371.33</v>
      </c>
      <c r="H84" s="268">
        <v>0</v>
      </c>
      <c r="I84" s="269">
        <v>0</v>
      </c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  <c r="RG84"/>
      <c r="RH84"/>
      <c r="RI84"/>
      <c r="RJ84"/>
      <c r="RK84"/>
      <c r="RL84"/>
      <c r="RM84"/>
      <c r="RN84"/>
      <c r="RO84"/>
      <c r="RP84"/>
      <c r="RQ84"/>
      <c r="RR84"/>
      <c r="RS84"/>
      <c r="RT84"/>
      <c r="RU84"/>
      <c r="RV84"/>
      <c r="RW84"/>
      <c r="RX84"/>
      <c r="RY84"/>
      <c r="RZ84"/>
      <c r="SA84"/>
      <c r="SB84"/>
      <c r="SC84"/>
      <c r="SD84"/>
      <c r="SE84"/>
      <c r="SF84"/>
      <c r="SG84"/>
      <c r="SH84"/>
      <c r="SI84"/>
      <c r="SJ84"/>
      <c r="SK84"/>
      <c r="SL84"/>
      <c r="SM84"/>
      <c r="SN84"/>
      <c r="SO84"/>
      <c r="SP84"/>
      <c r="SQ84"/>
      <c r="SR84"/>
      <c r="SS84"/>
      <c r="ST84"/>
      <c r="SU84"/>
      <c r="SV84"/>
      <c r="SW84"/>
      <c r="SX84"/>
      <c r="SY84"/>
      <c r="SZ84"/>
      <c r="TA84"/>
      <c r="TB84"/>
      <c r="TC84"/>
      <c r="TD84"/>
      <c r="TE84"/>
      <c r="TF84"/>
      <c r="TG84"/>
      <c r="TH84"/>
      <c r="TI84"/>
      <c r="TJ84"/>
      <c r="TK84"/>
      <c r="TL84"/>
      <c r="TM84"/>
      <c r="TN84"/>
      <c r="TO84"/>
      <c r="TP84"/>
      <c r="TQ84"/>
      <c r="TR84"/>
      <c r="TS84"/>
      <c r="TT84"/>
      <c r="TU84"/>
      <c r="TV84"/>
      <c r="TW84"/>
      <c r="TX84"/>
      <c r="TY84"/>
      <c r="TZ84"/>
      <c r="UA84"/>
      <c r="UB84"/>
      <c r="UC84"/>
      <c r="UD84"/>
      <c r="UE84"/>
      <c r="UF84"/>
      <c r="UG84"/>
      <c r="UH84"/>
      <c r="UI84"/>
      <c r="UJ84"/>
      <c r="UK84"/>
      <c r="UL84"/>
      <c r="UM84"/>
      <c r="UN84"/>
      <c r="UO84"/>
      <c r="UP84"/>
      <c r="UQ84"/>
      <c r="UR84"/>
      <c r="US84"/>
      <c r="UT84"/>
      <c r="UU84"/>
      <c r="UV84"/>
      <c r="UW84"/>
      <c r="UX84"/>
      <c r="UY84"/>
      <c r="UZ84"/>
      <c r="VA84"/>
      <c r="VB84"/>
      <c r="VC84"/>
      <c r="VD84"/>
      <c r="VE84"/>
      <c r="VF84"/>
      <c r="VG84"/>
      <c r="VH84"/>
      <c r="VI84"/>
      <c r="VJ84"/>
      <c r="VK84"/>
      <c r="VL84"/>
      <c r="VM84"/>
      <c r="VN84"/>
      <c r="VO84"/>
      <c r="VP84"/>
      <c r="VQ84"/>
      <c r="VR84"/>
      <c r="VS84"/>
      <c r="VT84"/>
      <c r="VU84"/>
      <c r="VV84"/>
      <c r="VW84"/>
      <c r="VX84"/>
      <c r="VY84"/>
      <c r="VZ84"/>
      <c r="WA84"/>
      <c r="WB84"/>
      <c r="WC84"/>
      <c r="WD84"/>
      <c r="WE84"/>
      <c r="WF84"/>
      <c r="WG84"/>
      <c r="WH84"/>
      <c r="WI84"/>
      <c r="WJ84"/>
      <c r="WK84"/>
      <c r="WL84"/>
      <c r="WM84"/>
      <c r="WN84"/>
      <c r="WO84"/>
      <c r="WP84"/>
      <c r="WQ84"/>
      <c r="WR84"/>
      <c r="WS84"/>
      <c r="WT84"/>
      <c r="WU84"/>
      <c r="WV84"/>
      <c r="WW84"/>
      <c r="WX84"/>
      <c r="WY84"/>
      <c r="WZ84"/>
      <c r="XA84"/>
      <c r="XB84"/>
      <c r="XC84"/>
      <c r="XD84"/>
      <c r="XE84"/>
      <c r="XF84"/>
      <c r="XG84"/>
      <c r="XH84"/>
      <c r="XI84"/>
      <c r="XJ84"/>
      <c r="XK84"/>
      <c r="XL84"/>
      <c r="XM84"/>
      <c r="XN84"/>
      <c r="XO84"/>
      <c r="XP84"/>
      <c r="XQ84"/>
      <c r="XR84"/>
      <c r="XS84"/>
      <c r="XT84"/>
      <c r="XU84"/>
      <c r="XV84"/>
      <c r="XW84"/>
      <c r="XX84"/>
      <c r="XY84"/>
      <c r="XZ84"/>
      <c r="YA84"/>
      <c r="YB84"/>
      <c r="YC84"/>
      <c r="YD84"/>
      <c r="YE84"/>
      <c r="YF84"/>
      <c r="YG84"/>
      <c r="YH84"/>
      <c r="YI84"/>
      <c r="YJ84"/>
      <c r="YK84"/>
      <c r="YL84"/>
      <c r="YM84"/>
      <c r="YN84"/>
      <c r="YO84"/>
      <c r="YP84"/>
      <c r="YQ84"/>
      <c r="YR84"/>
      <c r="YS84"/>
      <c r="YT84"/>
      <c r="YU84"/>
      <c r="YV84"/>
      <c r="YW84"/>
      <c r="YX84"/>
      <c r="YY84"/>
      <c r="YZ84"/>
      <c r="ZA84"/>
      <c r="ZB84"/>
      <c r="ZC84"/>
      <c r="ZD84"/>
      <c r="ZE84"/>
      <c r="ZF84"/>
      <c r="ZG84"/>
      <c r="ZH84"/>
      <c r="ZI84"/>
      <c r="ZJ84"/>
      <c r="ZK84"/>
      <c r="ZL84"/>
      <c r="ZM84"/>
      <c r="ZN84"/>
      <c r="ZO84"/>
      <c r="ZP84"/>
      <c r="ZQ84"/>
      <c r="ZR84"/>
      <c r="ZS84"/>
      <c r="ZT84"/>
      <c r="ZU84"/>
      <c r="ZV84"/>
      <c r="ZW84"/>
      <c r="ZX84"/>
      <c r="ZY84"/>
      <c r="ZZ84"/>
      <c r="AAA84"/>
      <c r="AAB84"/>
      <c r="AAC84"/>
      <c r="AAD84"/>
      <c r="AAE84"/>
      <c r="AAF84"/>
      <c r="AAG84"/>
      <c r="AAH84"/>
      <c r="AAI84"/>
      <c r="AAJ84"/>
      <c r="AAK84"/>
      <c r="AAL84"/>
      <c r="AAM84"/>
      <c r="AAN84"/>
      <c r="AAO84"/>
      <c r="AAP84"/>
      <c r="AAQ84"/>
      <c r="AAR84"/>
      <c r="AAS84"/>
      <c r="AAT84"/>
      <c r="AAU84"/>
      <c r="AAV84"/>
      <c r="AAW84"/>
      <c r="AAX84"/>
      <c r="AAY84"/>
      <c r="AAZ84"/>
      <c r="ABA84"/>
      <c r="ABB84"/>
      <c r="ABC84"/>
      <c r="ABD84"/>
      <c r="ABE84"/>
      <c r="ABF84"/>
      <c r="ABG84"/>
      <c r="ABH84"/>
      <c r="ABI84"/>
      <c r="ABJ84"/>
      <c r="ABK84"/>
      <c r="ABL84"/>
      <c r="ABM84"/>
      <c r="ABN84"/>
      <c r="ABO84"/>
      <c r="ABP84"/>
      <c r="ABQ84"/>
      <c r="ABR84"/>
      <c r="ABS84"/>
      <c r="ABT84"/>
      <c r="ABU84"/>
      <c r="ABV84"/>
      <c r="ABW84"/>
      <c r="ABX84"/>
      <c r="ABY84"/>
      <c r="ABZ84"/>
      <c r="ACA84"/>
      <c r="ACB84"/>
      <c r="ACC84"/>
      <c r="ACD84"/>
      <c r="ACE84"/>
      <c r="ACF84"/>
      <c r="ACG84"/>
      <c r="ACH84"/>
      <c r="ACI84"/>
      <c r="ACJ84"/>
      <c r="ACK84"/>
      <c r="ACL84"/>
      <c r="ACM84"/>
      <c r="ACN84"/>
      <c r="ACO84"/>
      <c r="ACP84"/>
      <c r="ACQ84"/>
      <c r="ACR84"/>
      <c r="ACS84"/>
      <c r="ACT84"/>
      <c r="ACU84"/>
      <c r="ACV84"/>
      <c r="ACW84"/>
      <c r="ACX84"/>
      <c r="ACY84"/>
      <c r="ACZ84"/>
      <c r="ADA84"/>
      <c r="ADB84"/>
      <c r="ADC84"/>
      <c r="ADD84"/>
      <c r="ADE84"/>
      <c r="ADF84"/>
      <c r="ADG84"/>
      <c r="ADH84"/>
      <c r="ADI84"/>
      <c r="ADJ84"/>
      <c r="ADK84"/>
      <c r="ADL84"/>
      <c r="ADM84"/>
      <c r="ADN84"/>
      <c r="ADO84"/>
      <c r="ADP84"/>
      <c r="ADQ84"/>
      <c r="ADR84"/>
      <c r="ADS84"/>
      <c r="ADT84"/>
      <c r="ADU84"/>
      <c r="ADV84"/>
      <c r="ADW84"/>
      <c r="ADX84"/>
      <c r="ADY84"/>
      <c r="ADZ84"/>
      <c r="AEA84"/>
      <c r="AEB84"/>
      <c r="AEC84"/>
      <c r="AED84"/>
      <c r="AEE84"/>
      <c r="AEF84"/>
      <c r="AEG84"/>
      <c r="AEH84"/>
      <c r="AEI84"/>
      <c r="AEJ84"/>
      <c r="AEK84"/>
      <c r="AEL84"/>
      <c r="AEM84"/>
      <c r="AEN84"/>
      <c r="AEO84"/>
      <c r="AEP84"/>
      <c r="AEQ84"/>
      <c r="AER84"/>
      <c r="AES84"/>
      <c r="AET84"/>
      <c r="AEU84"/>
      <c r="AEV84"/>
      <c r="AEW84"/>
      <c r="AEX84"/>
      <c r="AEY84"/>
      <c r="AEZ84"/>
      <c r="AFA84"/>
      <c r="AFB84"/>
      <c r="AFC84"/>
      <c r="AFD84"/>
      <c r="AFE84"/>
      <c r="AFF84"/>
      <c r="AFG84"/>
      <c r="AFH84"/>
      <c r="AFI84"/>
      <c r="AFJ84"/>
      <c r="AFK84"/>
      <c r="AFL84"/>
      <c r="AFM84"/>
      <c r="AFN84"/>
      <c r="AFO84"/>
      <c r="AFP84"/>
      <c r="AFQ84"/>
      <c r="AFR84"/>
      <c r="AFS84"/>
      <c r="AFT84"/>
      <c r="AFU84"/>
      <c r="AFV84"/>
      <c r="AFW84"/>
      <c r="AFX84"/>
      <c r="AFY84"/>
      <c r="AFZ84"/>
      <c r="AGA84"/>
      <c r="AGB84"/>
      <c r="AGC84"/>
      <c r="AGD84"/>
      <c r="AGE84"/>
      <c r="AGF84"/>
      <c r="AGG84"/>
      <c r="AGH84"/>
      <c r="AGI84"/>
      <c r="AGJ84"/>
      <c r="AGK84"/>
      <c r="AGL84"/>
      <c r="AGM84"/>
      <c r="AGN84"/>
      <c r="AGO84"/>
      <c r="AGP84"/>
      <c r="AGQ84"/>
      <c r="AGR84"/>
      <c r="AGS84"/>
      <c r="AGT84"/>
      <c r="AGU84"/>
      <c r="AGV84"/>
      <c r="AGW84"/>
      <c r="AGX84"/>
      <c r="AGY84"/>
      <c r="AGZ84"/>
      <c r="AHA84"/>
      <c r="AHB84"/>
      <c r="AHC84"/>
      <c r="AHD84"/>
      <c r="AHE84"/>
      <c r="AHF84"/>
      <c r="AHG84"/>
      <c r="AHH84"/>
      <c r="AHI84"/>
      <c r="AHJ84"/>
      <c r="AHK84"/>
      <c r="AHL84"/>
      <c r="AHM84"/>
      <c r="AHN84"/>
      <c r="AHO84"/>
      <c r="AHP84"/>
      <c r="AHQ84"/>
      <c r="AHR84"/>
      <c r="AHS84"/>
      <c r="AHT84"/>
      <c r="AHU84"/>
      <c r="AHV84"/>
      <c r="AHW84"/>
      <c r="AHX84"/>
      <c r="AHY84"/>
      <c r="AHZ84"/>
      <c r="AIA84"/>
      <c r="AIB84"/>
      <c r="AIC84"/>
      <c r="AID84"/>
      <c r="AIE84"/>
      <c r="AIF84"/>
      <c r="AIG84"/>
      <c r="AIH84"/>
      <c r="AII84"/>
      <c r="AIJ84"/>
      <c r="AIK84"/>
      <c r="AIL84"/>
      <c r="AIM84"/>
      <c r="AIN84"/>
      <c r="AIO84"/>
      <c r="AIP84"/>
      <c r="AIQ84"/>
      <c r="AIR84"/>
      <c r="AIS84"/>
      <c r="AIT84"/>
      <c r="AIU84"/>
      <c r="AIV84"/>
      <c r="AIW84"/>
      <c r="AIX84"/>
      <c r="AIY84"/>
      <c r="AIZ84"/>
      <c r="AJA84"/>
      <c r="AJB84"/>
      <c r="AJC84"/>
      <c r="AJD84"/>
      <c r="AJE84"/>
      <c r="AJF84"/>
      <c r="AJG84"/>
      <c r="AJH84"/>
      <c r="AJI84"/>
      <c r="AJJ84"/>
      <c r="AJK84"/>
      <c r="AJL84"/>
      <c r="AJM84"/>
      <c r="AJN84"/>
      <c r="AJO84"/>
      <c r="AJP84"/>
      <c r="AJQ84"/>
      <c r="AJR84"/>
      <c r="AJS84"/>
      <c r="AJT84"/>
      <c r="AJU84"/>
      <c r="AJV84"/>
      <c r="AJW84"/>
      <c r="AJX84"/>
      <c r="AJY84"/>
      <c r="AJZ84"/>
      <c r="AKA84"/>
      <c r="AKB84"/>
      <c r="AKC84"/>
      <c r="AKD84"/>
      <c r="AKE84"/>
      <c r="AKF84"/>
      <c r="AKG84"/>
      <c r="AKH84"/>
      <c r="AKI84"/>
      <c r="AKJ84"/>
      <c r="AKK84"/>
      <c r="AKL84"/>
      <c r="AKM84"/>
      <c r="AKN84"/>
      <c r="AKO84"/>
      <c r="AKP84"/>
      <c r="AKQ84"/>
      <c r="AKR84"/>
      <c r="AKS84"/>
      <c r="AKT84"/>
      <c r="AKU84"/>
      <c r="AKV84"/>
      <c r="AKW84"/>
      <c r="AKX84"/>
      <c r="AKY84"/>
      <c r="AKZ84"/>
      <c r="ALA84"/>
      <c r="ALB84"/>
      <c r="ALC84"/>
      <c r="ALD84"/>
      <c r="ALE84"/>
      <c r="ALF84"/>
      <c r="ALG84"/>
      <c r="ALH84"/>
      <c r="ALI84"/>
      <c r="ALJ84"/>
      <c r="ALK84"/>
      <c r="ALL84"/>
      <c r="ALM84"/>
      <c r="ALN84"/>
      <c r="ALO84"/>
      <c r="ALP84"/>
      <c r="ALQ84"/>
      <c r="ALR84"/>
      <c r="ALS84"/>
      <c r="ALT84"/>
      <c r="ALU84"/>
      <c r="ALV84"/>
      <c r="ALW84"/>
      <c r="ALX84"/>
      <c r="ALY84"/>
      <c r="ALZ84"/>
      <c r="AMA84"/>
      <c r="AMB84"/>
      <c r="AMC84"/>
      <c r="AMD84"/>
      <c r="AME84"/>
      <c r="AMF84"/>
      <c r="AMG84"/>
      <c r="AMH84"/>
      <c r="AMI84"/>
      <c r="AMJ84"/>
      <c r="AMK84"/>
      <c r="AML84"/>
      <c r="AMM84"/>
      <c r="AMN84"/>
      <c r="AMO84"/>
      <c r="AMP84"/>
      <c r="AMQ84"/>
      <c r="AMR84"/>
      <c r="AMS84"/>
      <c r="AMT84"/>
      <c r="AMU84"/>
      <c r="AMV84"/>
      <c r="AMW84"/>
      <c r="AMX84"/>
      <c r="AMY84"/>
      <c r="AMZ84"/>
      <c r="ANA84"/>
      <c r="ANB84"/>
      <c r="ANC84"/>
      <c r="AND84"/>
      <c r="ANE84"/>
      <c r="ANF84"/>
      <c r="ANG84"/>
      <c r="ANH84"/>
      <c r="ANI84"/>
      <c r="ANJ84"/>
      <c r="ANK84"/>
      <c r="ANL84"/>
      <c r="ANM84"/>
      <c r="ANN84"/>
      <c r="ANO84"/>
      <c r="ANP84"/>
      <c r="ANQ84"/>
      <c r="ANR84"/>
      <c r="ANS84"/>
      <c r="ANT84"/>
      <c r="ANU84"/>
      <c r="ANV84"/>
      <c r="ANW84"/>
      <c r="ANX84"/>
      <c r="ANY84"/>
      <c r="ANZ84"/>
      <c r="AOA84"/>
      <c r="AOB84"/>
      <c r="AOC84"/>
      <c r="AOD84"/>
      <c r="AOE84"/>
      <c r="AOF84"/>
      <c r="AOG84"/>
      <c r="AOH84"/>
      <c r="AOI84"/>
      <c r="AOJ84"/>
      <c r="AOK84"/>
      <c r="AOL84"/>
      <c r="AOM84"/>
      <c r="AON84"/>
      <c r="AOO84"/>
      <c r="AOP84"/>
      <c r="AOQ84"/>
      <c r="AOR84"/>
      <c r="AOS84"/>
      <c r="AOT84"/>
      <c r="AOU84"/>
      <c r="AOV84"/>
      <c r="AOW84"/>
      <c r="AOX84"/>
      <c r="AOY84"/>
      <c r="AOZ84"/>
      <c r="APA84"/>
      <c r="APB84"/>
      <c r="APC84"/>
      <c r="APD84"/>
      <c r="APE84"/>
      <c r="APF84"/>
      <c r="APG84"/>
      <c r="APH84"/>
      <c r="API84"/>
      <c r="APJ84"/>
      <c r="APK84"/>
      <c r="APL84"/>
      <c r="APM84"/>
      <c r="APN84"/>
      <c r="APO84"/>
      <c r="APP84"/>
      <c r="APQ84"/>
      <c r="APR84"/>
      <c r="APS84"/>
      <c r="APT84"/>
      <c r="APU84"/>
      <c r="APV84"/>
      <c r="APW84"/>
      <c r="APX84"/>
      <c r="APY84"/>
      <c r="APZ84"/>
      <c r="AQA84"/>
      <c r="AQB84"/>
      <c r="AQC84"/>
      <c r="AQD84"/>
      <c r="AQE84"/>
      <c r="AQF84"/>
      <c r="AQG84"/>
      <c r="AQH84"/>
      <c r="AQI84"/>
      <c r="AQJ84"/>
      <c r="AQK84"/>
      <c r="AQL84"/>
      <c r="AQM84"/>
      <c r="AQN84"/>
      <c r="AQO84"/>
      <c r="AQP84"/>
      <c r="AQQ84"/>
      <c r="AQR84"/>
      <c r="AQS84"/>
      <c r="AQT84"/>
      <c r="AQU84"/>
      <c r="AQV84"/>
      <c r="AQW84"/>
      <c r="AQX84"/>
      <c r="AQY84"/>
      <c r="AQZ84"/>
      <c r="ARA84"/>
      <c r="ARB84"/>
      <c r="ARC84"/>
      <c r="ARD84"/>
      <c r="ARE84"/>
      <c r="ARF84"/>
      <c r="ARG84"/>
      <c r="ARH84"/>
      <c r="ARI84"/>
      <c r="ARJ84"/>
      <c r="ARK84"/>
      <c r="ARL84"/>
      <c r="ARM84"/>
      <c r="ARN84"/>
      <c r="ARO84"/>
      <c r="ARP84"/>
      <c r="ARQ84"/>
      <c r="ARR84"/>
      <c r="ARS84"/>
      <c r="ART84"/>
      <c r="ARU84"/>
      <c r="ARV84"/>
      <c r="ARW84"/>
      <c r="ARX84"/>
      <c r="ARY84"/>
      <c r="ARZ84"/>
      <c r="ASA84"/>
      <c r="ASB84"/>
      <c r="ASC84"/>
      <c r="ASD84"/>
      <c r="ASE84"/>
      <c r="ASF84"/>
      <c r="ASG84"/>
      <c r="ASH84"/>
      <c r="ASI84"/>
      <c r="ASJ84"/>
      <c r="ASK84"/>
      <c r="ASL84"/>
      <c r="ASM84"/>
      <c r="ASN84"/>
      <c r="ASO84"/>
      <c r="ASP84"/>
      <c r="ASQ84"/>
      <c r="ASR84"/>
      <c r="ASS84"/>
      <c r="AST84"/>
      <c r="ASU84"/>
      <c r="ASV84"/>
      <c r="ASW84"/>
      <c r="ASX84"/>
      <c r="ASY84"/>
      <c r="ASZ84"/>
      <c r="ATA84"/>
      <c r="ATB84"/>
      <c r="ATC84"/>
      <c r="ATD84"/>
      <c r="ATE84"/>
      <c r="ATF84"/>
      <c r="ATG84"/>
      <c r="ATH84"/>
      <c r="ATI84"/>
      <c r="ATJ84"/>
      <c r="ATK84"/>
      <c r="ATL84"/>
      <c r="ATM84"/>
      <c r="ATN84"/>
      <c r="ATO84"/>
      <c r="ATP84"/>
      <c r="ATQ84"/>
      <c r="ATR84"/>
      <c r="ATS84"/>
      <c r="ATT84"/>
      <c r="ATU84"/>
      <c r="ATV84"/>
      <c r="ATW84"/>
      <c r="ATX84"/>
      <c r="ATY84"/>
      <c r="ATZ84"/>
      <c r="AUA84"/>
      <c r="AUB84"/>
      <c r="AUC84"/>
      <c r="AUD84"/>
      <c r="AUE84"/>
      <c r="AUF84"/>
      <c r="AUG84"/>
      <c r="AUH84"/>
      <c r="AUI84"/>
      <c r="AUJ84"/>
      <c r="AUK84"/>
      <c r="AUL84"/>
      <c r="AUM84"/>
      <c r="AUN84"/>
      <c r="AUO84"/>
      <c r="AUP84"/>
      <c r="AUQ84"/>
      <c r="AUR84"/>
      <c r="AUS84"/>
      <c r="AUT84"/>
      <c r="AUU84"/>
      <c r="AUV84"/>
      <c r="AUW84"/>
      <c r="AUX84"/>
      <c r="AUY84"/>
      <c r="AUZ84"/>
      <c r="AVA84"/>
      <c r="AVB84"/>
      <c r="AVC84"/>
      <c r="AVD84"/>
      <c r="AVE84"/>
      <c r="AVF84"/>
      <c r="AVG84"/>
      <c r="AVH84"/>
      <c r="AVI84"/>
      <c r="AVJ84"/>
      <c r="AVK84"/>
      <c r="AVL84"/>
      <c r="AVM84"/>
      <c r="AVN84"/>
      <c r="AVO84"/>
      <c r="AVP84"/>
      <c r="AVQ84"/>
      <c r="AVR84"/>
      <c r="AVS84"/>
      <c r="AVT84"/>
      <c r="AVU84"/>
      <c r="AVV84"/>
      <c r="AVW84"/>
      <c r="AVX84"/>
      <c r="AVY84"/>
      <c r="AVZ84"/>
      <c r="AWA84"/>
      <c r="AWB84"/>
      <c r="AWC84"/>
      <c r="AWD84"/>
      <c r="AWE84"/>
      <c r="AWF84"/>
      <c r="AWG84"/>
      <c r="AWH84"/>
      <c r="AWI84"/>
      <c r="AWJ84"/>
      <c r="AWK84"/>
      <c r="AWL84"/>
      <c r="AWM84"/>
      <c r="AWN84"/>
      <c r="AWO84"/>
      <c r="AWP84"/>
      <c r="AWQ84"/>
      <c r="AWR84"/>
      <c r="AWS84"/>
    </row>
    <row r="85" spans="1:1293" s="54" customFormat="1" ht="15" customHeight="1" x14ac:dyDescent="0.2">
      <c r="A85" s="279"/>
      <c r="B85" s="280" t="s">
        <v>214</v>
      </c>
      <c r="C85" s="281"/>
      <c r="D85" s="295" t="s">
        <v>18</v>
      </c>
      <c r="E85" s="283">
        <f>E86</f>
        <v>12469.03</v>
      </c>
      <c r="F85" s="283">
        <v>1094</v>
      </c>
      <c r="G85" s="284">
        <f>G86</f>
        <v>5228.08</v>
      </c>
      <c r="H85" s="268">
        <f t="shared" si="16"/>
        <v>41.928522106370743</v>
      </c>
      <c r="I85" s="269">
        <v>0</v>
      </c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  <c r="RG85"/>
      <c r="RH85"/>
      <c r="RI85"/>
      <c r="RJ85"/>
      <c r="RK85"/>
      <c r="RL85"/>
      <c r="RM85"/>
      <c r="RN85"/>
      <c r="RO85"/>
      <c r="RP85"/>
      <c r="RQ85"/>
      <c r="RR85"/>
      <c r="RS85"/>
      <c r="RT85"/>
      <c r="RU85"/>
      <c r="RV85"/>
      <c r="RW85"/>
      <c r="RX85"/>
      <c r="RY85"/>
      <c r="RZ85"/>
      <c r="SA85"/>
      <c r="SB85"/>
      <c r="SC85"/>
      <c r="SD85"/>
      <c r="SE85"/>
      <c r="SF85"/>
      <c r="SG85"/>
      <c r="SH85"/>
      <c r="SI85"/>
      <c r="SJ85"/>
      <c r="SK85"/>
      <c r="SL85"/>
      <c r="SM85"/>
      <c r="SN85"/>
      <c r="SO85"/>
      <c r="SP85"/>
      <c r="SQ85"/>
      <c r="SR85"/>
      <c r="SS85"/>
      <c r="ST85"/>
      <c r="SU85"/>
      <c r="SV85"/>
      <c r="SW85"/>
      <c r="SX85"/>
      <c r="SY85"/>
      <c r="SZ85"/>
      <c r="TA85"/>
      <c r="TB85"/>
      <c r="TC85"/>
      <c r="TD85"/>
      <c r="TE85"/>
      <c r="TF85"/>
      <c r="TG85"/>
      <c r="TH85"/>
      <c r="TI85"/>
      <c r="TJ85"/>
      <c r="TK85"/>
      <c r="TL85"/>
      <c r="TM85"/>
      <c r="TN85"/>
      <c r="TO85"/>
      <c r="TP85"/>
      <c r="TQ85"/>
      <c r="TR85"/>
      <c r="TS85"/>
      <c r="TT85"/>
      <c r="TU85"/>
      <c r="TV85"/>
      <c r="TW85"/>
      <c r="TX85"/>
      <c r="TY85"/>
      <c r="TZ85"/>
      <c r="UA85"/>
      <c r="UB85"/>
      <c r="UC85"/>
      <c r="UD85"/>
      <c r="UE85"/>
      <c r="UF85"/>
      <c r="UG85"/>
      <c r="UH85"/>
      <c r="UI85"/>
      <c r="UJ85"/>
      <c r="UK85"/>
      <c r="UL85"/>
      <c r="UM85"/>
      <c r="UN85"/>
      <c r="UO85"/>
      <c r="UP85"/>
      <c r="UQ85"/>
      <c r="UR85"/>
      <c r="US85"/>
      <c r="UT85"/>
      <c r="UU85"/>
      <c r="UV85"/>
      <c r="UW85"/>
      <c r="UX85"/>
      <c r="UY85"/>
      <c r="UZ85"/>
      <c r="VA85"/>
      <c r="VB85"/>
      <c r="VC85"/>
      <c r="VD85"/>
      <c r="VE85"/>
      <c r="VF85"/>
      <c r="VG85"/>
      <c r="VH85"/>
      <c r="VI85"/>
      <c r="VJ85"/>
      <c r="VK85"/>
      <c r="VL85"/>
      <c r="VM85"/>
      <c r="VN85"/>
      <c r="VO85"/>
      <c r="VP85"/>
      <c r="VQ85"/>
      <c r="VR85"/>
      <c r="VS85"/>
      <c r="VT85"/>
      <c r="VU85"/>
      <c r="VV85"/>
      <c r="VW85"/>
      <c r="VX85"/>
      <c r="VY85"/>
      <c r="VZ85"/>
      <c r="WA85"/>
      <c r="WB85"/>
      <c r="WC85"/>
      <c r="WD85"/>
      <c r="WE85"/>
      <c r="WF85"/>
      <c r="WG85"/>
      <c r="WH85"/>
      <c r="WI85"/>
      <c r="WJ85"/>
      <c r="WK85"/>
      <c r="WL85"/>
      <c r="WM85"/>
      <c r="WN85"/>
      <c r="WO85"/>
      <c r="WP85"/>
      <c r="WQ85"/>
      <c r="WR85"/>
      <c r="WS85"/>
      <c r="WT85"/>
      <c r="WU85"/>
      <c r="WV85"/>
      <c r="WW85"/>
      <c r="WX85"/>
      <c r="WY85"/>
      <c r="WZ85"/>
      <c r="XA85"/>
      <c r="XB85"/>
      <c r="XC85"/>
      <c r="XD85"/>
      <c r="XE85"/>
      <c r="XF85"/>
      <c r="XG85"/>
      <c r="XH85"/>
      <c r="XI85"/>
      <c r="XJ85"/>
      <c r="XK85"/>
      <c r="XL85"/>
      <c r="XM85"/>
      <c r="XN85"/>
      <c r="XO85"/>
      <c r="XP85"/>
      <c r="XQ85"/>
      <c r="XR85"/>
      <c r="XS85"/>
      <c r="XT85"/>
      <c r="XU85"/>
      <c r="XV85"/>
      <c r="XW85"/>
      <c r="XX85"/>
      <c r="XY85"/>
      <c r="XZ85"/>
      <c r="YA85"/>
      <c r="YB85"/>
      <c r="YC85"/>
      <c r="YD85"/>
      <c r="YE85"/>
      <c r="YF85"/>
      <c r="YG85"/>
      <c r="YH85"/>
      <c r="YI85"/>
      <c r="YJ85"/>
      <c r="YK85"/>
      <c r="YL85"/>
      <c r="YM85"/>
      <c r="YN85"/>
      <c r="YO85"/>
      <c r="YP85"/>
      <c r="YQ85"/>
      <c r="YR85"/>
      <c r="YS85"/>
      <c r="YT85"/>
      <c r="YU85"/>
      <c r="YV85"/>
      <c r="YW85"/>
      <c r="YX85"/>
      <c r="YY85"/>
      <c r="YZ85"/>
      <c r="ZA85"/>
      <c r="ZB85"/>
      <c r="ZC85"/>
      <c r="ZD85"/>
      <c r="ZE85"/>
      <c r="ZF85"/>
      <c r="ZG85"/>
      <c r="ZH85"/>
      <c r="ZI85"/>
      <c r="ZJ85"/>
      <c r="ZK85"/>
      <c r="ZL85"/>
      <c r="ZM85"/>
      <c r="ZN85"/>
      <c r="ZO85"/>
      <c r="ZP85"/>
      <c r="ZQ85"/>
      <c r="ZR85"/>
      <c r="ZS85"/>
      <c r="ZT85"/>
      <c r="ZU85"/>
      <c r="ZV85"/>
      <c r="ZW85"/>
      <c r="ZX85"/>
      <c r="ZY85"/>
      <c r="ZZ85"/>
      <c r="AAA85"/>
      <c r="AAB85"/>
      <c r="AAC85"/>
      <c r="AAD85"/>
      <c r="AAE85"/>
      <c r="AAF85"/>
      <c r="AAG85"/>
      <c r="AAH85"/>
      <c r="AAI85"/>
      <c r="AAJ85"/>
      <c r="AAK85"/>
      <c r="AAL85"/>
      <c r="AAM85"/>
      <c r="AAN85"/>
      <c r="AAO85"/>
      <c r="AAP85"/>
      <c r="AAQ85"/>
      <c r="AAR85"/>
      <c r="AAS85"/>
      <c r="AAT85"/>
      <c r="AAU85"/>
      <c r="AAV85"/>
      <c r="AAW85"/>
      <c r="AAX85"/>
      <c r="AAY85"/>
      <c r="AAZ85"/>
      <c r="ABA85"/>
      <c r="ABB85"/>
      <c r="ABC85"/>
      <c r="ABD85"/>
      <c r="ABE85"/>
      <c r="ABF85"/>
      <c r="ABG85"/>
      <c r="ABH85"/>
      <c r="ABI85"/>
      <c r="ABJ85"/>
      <c r="ABK85"/>
      <c r="ABL85"/>
      <c r="ABM85"/>
      <c r="ABN85"/>
      <c r="ABO85"/>
      <c r="ABP85"/>
      <c r="ABQ85"/>
      <c r="ABR85"/>
      <c r="ABS85"/>
      <c r="ABT85"/>
      <c r="ABU85"/>
      <c r="ABV85"/>
      <c r="ABW85"/>
      <c r="ABX85"/>
      <c r="ABY85"/>
      <c r="ABZ85"/>
      <c r="ACA85"/>
      <c r="ACB85"/>
      <c r="ACC85"/>
      <c r="ACD85"/>
      <c r="ACE85"/>
      <c r="ACF85"/>
      <c r="ACG85"/>
      <c r="ACH85"/>
      <c r="ACI85"/>
      <c r="ACJ85"/>
      <c r="ACK85"/>
      <c r="ACL85"/>
      <c r="ACM85"/>
      <c r="ACN85"/>
      <c r="ACO85"/>
      <c r="ACP85"/>
      <c r="ACQ85"/>
      <c r="ACR85"/>
      <c r="ACS85"/>
      <c r="ACT85"/>
      <c r="ACU85"/>
      <c r="ACV85"/>
      <c r="ACW85"/>
      <c r="ACX85"/>
      <c r="ACY85"/>
      <c r="ACZ85"/>
      <c r="ADA85"/>
      <c r="ADB85"/>
      <c r="ADC85"/>
      <c r="ADD85"/>
      <c r="ADE85"/>
      <c r="ADF85"/>
      <c r="ADG85"/>
      <c r="ADH85"/>
      <c r="ADI85"/>
      <c r="ADJ85"/>
      <c r="ADK85"/>
      <c r="ADL85"/>
      <c r="ADM85"/>
      <c r="ADN85"/>
      <c r="ADO85"/>
      <c r="ADP85"/>
      <c r="ADQ85"/>
      <c r="ADR85"/>
      <c r="ADS85"/>
      <c r="ADT85"/>
      <c r="ADU85"/>
      <c r="ADV85"/>
      <c r="ADW85"/>
      <c r="ADX85"/>
      <c r="ADY85"/>
      <c r="ADZ85"/>
      <c r="AEA85"/>
      <c r="AEB85"/>
      <c r="AEC85"/>
      <c r="AED85"/>
      <c r="AEE85"/>
      <c r="AEF85"/>
      <c r="AEG85"/>
      <c r="AEH85"/>
      <c r="AEI85"/>
      <c r="AEJ85"/>
      <c r="AEK85"/>
      <c r="AEL85"/>
      <c r="AEM85"/>
      <c r="AEN85"/>
      <c r="AEO85"/>
      <c r="AEP85"/>
      <c r="AEQ85"/>
      <c r="AER85"/>
      <c r="AES85"/>
      <c r="AET85"/>
      <c r="AEU85"/>
      <c r="AEV85"/>
      <c r="AEW85"/>
      <c r="AEX85"/>
      <c r="AEY85"/>
      <c r="AEZ85"/>
      <c r="AFA85"/>
      <c r="AFB85"/>
      <c r="AFC85"/>
      <c r="AFD85"/>
      <c r="AFE85"/>
      <c r="AFF85"/>
      <c r="AFG85"/>
      <c r="AFH85"/>
      <c r="AFI85"/>
      <c r="AFJ85"/>
      <c r="AFK85"/>
      <c r="AFL85"/>
      <c r="AFM85"/>
      <c r="AFN85"/>
      <c r="AFO85"/>
      <c r="AFP85"/>
      <c r="AFQ85"/>
      <c r="AFR85"/>
      <c r="AFS85"/>
      <c r="AFT85"/>
      <c r="AFU85"/>
      <c r="AFV85"/>
      <c r="AFW85"/>
      <c r="AFX85"/>
      <c r="AFY85"/>
      <c r="AFZ85"/>
      <c r="AGA85"/>
      <c r="AGB85"/>
      <c r="AGC85"/>
      <c r="AGD85"/>
      <c r="AGE85"/>
      <c r="AGF85"/>
      <c r="AGG85"/>
      <c r="AGH85"/>
      <c r="AGI85"/>
      <c r="AGJ85"/>
      <c r="AGK85"/>
      <c r="AGL85"/>
      <c r="AGM85"/>
      <c r="AGN85"/>
      <c r="AGO85"/>
      <c r="AGP85"/>
      <c r="AGQ85"/>
      <c r="AGR85"/>
      <c r="AGS85"/>
      <c r="AGT85"/>
      <c r="AGU85"/>
      <c r="AGV85"/>
      <c r="AGW85"/>
      <c r="AGX85"/>
      <c r="AGY85"/>
      <c r="AGZ85"/>
      <c r="AHA85"/>
      <c r="AHB85"/>
      <c r="AHC85"/>
      <c r="AHD85"/>
      <c r="AHE85"/>
      <c r="AHF85"/>
      <c r="AHG85"/>
      <c r="AHH85"/>
      <c r="AHI85"/>
      <c r="AHJ85"/>
      <c r="AHK85"/>
      <c r="AHL85"/>
      <c r="AHM85"/>
      <c r="AHN85"/>
      <c r="AHO85"/>
      <c r="AHP85"/>
      <c r="AHQ85"/>
      <c r="AHR85"/>
      <c r="AHS85"/>
      <c r="AHT85"/>
      <c r="AHU85"/>
      <c r="AHV85"/>
      <c r="AHW85"/>
      <c r="AHX85"/>
      <c r="AHY85"/>
      <c r="AHZ85"/>
      <c r="AIA85"/>
      <c r="AIB85"/>
      <c r="AIC85"/>
      <c r="AID85"/>
      <c r="AIE85"/>
      <c r="AIF85"/>
      <c r="AIG85"/>
      <c r="AIH85"/>
      <c r="AII85"/>
      <c r="AIJ85"/>
      <c r="AIK85"/>
      <c r="AIL85"/>
      <c r="AIM85"/>
      <c r="AIN85"/>
      <c r="AIO85"/>
      <c r="AIP85"/>
      <c r="AIQ85"/>
      <c r="AIR85"/>
      <c r="AIS85"/>
      <c r="AIT85"/>
      <c r="AIU85"/>
      <c r="AIV85"/>
      <c r="AIW85"/>
      <c r="AIX85"/>
      <c r="AIY85"/>
      <c r="AIZ85"/>
      <c r="AJA85"/>
      <c r="AJB85"/>
      <c r="AJC85"/>
      <c r="AJD85"/>
      <c r="AJE85"/>
      <c r="AJF85"/>
      <c r="AJG85"/>
      <c r="AJH85"/>
      <c r="AJI85"/>
      <c r="AJJ85"/>
      <c r="AJK85"/>
      <c r="AJL85"/>
      <c r="AJM85"/>
      <c r="AJN85"/>
      <c r="AJO85"/>
      <c r="AJP85"/>
      <c r="AJQ85"/>
      <c r="AJR85"/>
      <c r="AJS85"/>
      <c r="AJT85"/>
      <c r="AJU85"/>
      <c r="AJV85"/>
      <c r="AJW85"/>
      <c r="AJX85"/>
      <c r="AJY85"/>
      <c r="AJZ85"/>
      <c r="AKA85"/>
      <c r="AKB85"/>
      <c r="AKC85"/>
      <c r="AKD85"/>
      <c r="AKE85"/>
      <c r="AKF85"/>
      <c r="AKG85"/>
      <c r="AKH85"/>
      <c r="AKI85"/>
      <c r="AKJ85"/>
      <c r="AKK85"/>
      <c r="AKL85"/>
      <c r="AKM85"/>
      <c r="AKN85"/>
      <c r="AKO85"/>
      <c r="AKP85"/>
      <c r="AKQ85"/>
      <c r="AKR85"/>
      <c r="AKS85"/>
      <c r="AKT85"/>
      <c r="AKU85"/>
      <c r="AKV85"/>
      <c r="AKW85"/>
      <c r="AKX85"/>
      <c r="AKY85"/>
      <c r="AKZ85"/>
      <c r="ALA85"/>
      <c r="ALB85"/>
      <c r="ALC85"/>
      <c r="ALD85"/>
      <c r="ALE85"/>
      <c r="ALF85"/>
      <c r="ALG85"/>
      <c r="ALH85"/>
      <c r="ALI85"/>
      <c r="ALJ85"/>
      <c r="ALK85"/>
      <c r="ALL85"/>
      <c r="ALM85"/>
      <c r="ALN85"/>
      <c r="ALO85"/>
      <c r="ALP85"/>
      <c r="ALQ85"/>
      <c r="ALR85"/>
      <c r="ALS85"/>
      <c r="ALT85"/>
      <c r="ALU85"/>
      <c r="ALV85"/>
      <c r="ALW85"/>
      <c r="ALX85"/>
      <c r="ALY85"/>
      <c r="ALZ85"/>
      <c r="AMA85"/>
      <c r="AMB85"/>
      <c r="AMC85"/>
      <c r="AMD85"/>
      <c r="AME85"/>
      <c r="AMF85"/>
      <c r="AMG85"/>
      <c r="AMH85"/>
      <c r="AMI85"/>
      <c r="AMJ85"/>
      <c r="AMK85"/>
      <c r="AML85"/>
      <c r="AMM85"/>
      <c r="AMN85"/>
      <c r="AMO85"/>
      <c r="AMP85"/>
      <c r="AMQ85"/>
      <c r="AMR85"/>
      <c r="AMS85"/>
      <c r="AMT85"/>
      <c r="AMU85"/>
      <c r="AMV85"/>
      <c r="AMW85"/>
      <c r="AMX85"/>
      <c r="AMY85"/>
      <c r="AMZ85"/>
      <c r="ANA85"/>
      <c r="ANB85"/>
      <c r="ANC85"/>
      <c r="AND85"/>
      <c r="ANE85"/>
      <c r="ANF85"/>
      <c r="ANG85"/>
      <c r="ANH85"/>
      <c r="ANI85"/>
      <c r="ANJ85"/>
      <c r="ANK85"/>
      <c r="ANL85"/>
      <c r="ANM85"/>
      <c r="ANN85"/>
      <c r="ANO85"/>
      <c r="ANP85"/>
      <c r="ANQ85"/>
      <c r="ANR85"/>
      <c r="ANS85"/>
      <c r="ANT85"/>
      <c r="ANU85"/>
      <c r="ANV85"/>
      <c r="ANW85"/>
      <c r="ANX85"/>
      <c r="ANY85"/>
      <c r="ANZ85"/>
      <c r="AOA85"/>
      <c r="AOB85"/>
      <c r="AOC85"/>
      <c r="AOD85"/>
      <c r="AOE85"/>
      <c r="AOF85"/>
      <c r="AOG85"/>
      <c r="AOH85"/>
      <c r="AOI85"/>
      <c r="AOJ85"/>
      <c r="AOK85"/>
      <c r="AOL85"/>
      <c r="AOM85"/>
      <c r="AON85"/>
      <c r="AOO85"/>
      <c r="AOP85"/>
      <c r="AOQ85"/>
      <c r="AOR85"/>
      <c r="AOS85"/>
      <c r="AOT85"/>
      <c r="AOU85"/>
      <c r="AOV85"/>
      <c r="AOW85"/>
      <c r="AOX85"/>
      <c r="AOY85"/>
      <c r="AOZ85"/>
      <c r="APA85"/>
      <c r="APB85"/>
      <c r="APC85"/>
      <c r="APD85"/>
      <c r="APE85"/>
      <c r="APF85"/>
      <c r="APG85"/>
      <c r="APH85"/>
      <c r="API85"/>
      <c r="APJ85"/>
      <c r="APK85"/>
      <c r="APL85"/>
      <c r="APM85"/>
      <c r="APN85"/>
      <c r="APO85"/>
      <c r="APP85"/>
      <c r="APQ85"/>
      <c r="APR85"/>
      <c r="APS85"/>
      <c r="APT85"/>
      <c r="APU85"/>
      <c r="APV85"/>
      <c r="APW85"/>
      <c r="APX85"/>
      <c r="APY85"/>
      <c r="APZ85"/>
      <c r="AQA85"/>
      <c r="AQB85"/>
      <c r="AQC85"/>
      <c r="AQD85"/>
      <c r="AQE85"/>
      <c r="AQF85"/>
      <c r="AQG85"/>
      <c r="AQH85"/>
      <c r="AQI85"/>
      <c r="AQJ85"/>
      <c r="AQK85"/>
      <c r="AQL85"/>
      <c r="AQM85"/>
      <c r="AQN85"/>
      <c r="AQO85"/>
      <c r="AQP85"/>
      <c r="AQQ85"/>
      <c r="AQR85"/>
      <c r="AQS85"/>
      <c r="AQT85"/>
      <c r="AQU85"/>
      <c r="AQV85"/>
      <c r="AQW85"/>
      <c r="AQX85"/>
      <c r="AQY85"/>
      <c r="AQZ85"/>
      <c r="ARA85"/>
      <c r="ARB85"/>
      <c r="ARC85"/>
      <c r="ARD85"/>
      <c r="ARE85"/>
      <c r="ARF85"/>
      <c r="ARG85"/>
      <c r="ARH85"/>
      <c r="ARI85"/>
      <c r="ARJ85"/>
      <c r="ARK85"/>
      <c r="ARL85"/>
      <c r="ARM85"/>
      <c r="ARN85"/>
      <c r="ARO85"/>
      <c r="ARP85"/>
      <c r="ARQ85"/>
      <c r="ARR85"/>
      <c r="ARS85"/>
      <c r="ART85"/>
      <c r="ARU85"/>
      <c r="ARV85"/>
      <c r="ARW85"/>
      <c r="ARX85"/>
      <c r="ARY85"/>
      <c r="ARZ85"/>
      <c r="ASA85"/>
      <c r="ASB85"/>
      <c r="ASC85"/>
      <c r="ASD85"/>
      <c r="ASE85"/>
      <c r="ASF85"/>
      <c r="ASG85"/>
      <c r="ASH85"/>
      <c r="ASI85"/>
      <c r="ASJ85"/>
      <c r="ASK85"/>
      <c r="ASL85"/>
      <c r="ASM85"/>
      <c r="ASN85"/>
      <c r="ASO85"/>
      <c r="ASP85"/>
      <c r="ASQ85"/>
      <c r="ASR85"/>
      <c r="ASS85"/>
      <c r="AST85"/>
      <c r="ASU85"/>
      <c r="ASV85"/>
      <c r="ASW85"/>
      <c r="ASX85"/>
      <c r="ASY85"/>
      <c r="ASZ85"/>
      <c r="ATA85"/>
      <c r="ATB85"/>
      <c r="ATC85"/>
      <c r="ATD85"/>
      <c r="ATE85"/>
      <c r="ATF85"/>
      <c r="ATG85"/>
      <c r="ATH85"/>
      <c r="ATI85"/>
      <c r="ATJ85"/>
      <c r="ATK85"/>
      <c r="ATL85"/>
      <c r="ATM85"/>
      <c r="ATN85"/>
      <c r="ATO85"/>
      <c r="ATP85"/>
      <c r="ATQ85"/>
      <c r="ATR85"/>
      <c r="ATS85"/>
      <c r="ATT85"/>
      <c r="ATU85"/>
      <c r="ATV85"/>
      <c r="ATW85"/>
      <c r="ATX85"/>
      <c r="ATY85"/>
      <c r="ATZ85"/>
      <c r="AUA85"/>
      <c r="AUB85"/>
      <c r="AUC85"/>
      <c r="AUD85"/>
      <c r="AUE85"/>
      <c r="AUF85"/>
      <c r="AUG85"/>
      <c r="AUH85"/>
      <c r="AUI85"/>
      <c r="AUJ85"/>
      <c r="AUK85"/>
      <c r="AUL85"/>
      <c r="AUM85"/>
      <c r="AUN85"/>
      <c r="AUO85"/>
      <c r="AUP85"/>
      <c r="AUQ85"/>
      <c r="AUR85"/>
      <c r="AUS85"/>
      <c r="AUT85"/>
      <c r="AUU85"/>
      <c r="AUV85"/>
      <c r="AUW85"/>
      <c r="AUX85"/>
      <c r="AUY85"/>
      <c r="AUZ85"/>
      <c r="AVA85"/>
      <c r="AVB85"/>
      <c r="AVC85"/>
      <c r="AVD85"/>
      <c r="AVE85"/>
      <c r="AVF85"/>
      <c r="AVG85"/>
      <c r="AVH85"/>
      <c r="AVI85"/>
      <c r="AVJ85"/>
      <c r="AVK85"/>
      <c r="AVL85"/>
      <c r="AVM85"/>
      <c r="AVN85"/>
      <c r="AVO85"/>
      <c r="AVP85"/>
      <c r="AVQ85"/>
      <c r="AVR85"/>
      <c r="AVS85"/>
      <c r="AVT85"/>
      <c r="AVU85"/>
      <c r="AVV85"/>
      <c r="AVW85"/>
      <c r="AVX85"/>
      <c r="AVY85"/>
      <c r="AVZ85"/>
      <c r="AWA85"/>
      <c r="AWB85"/>
      <c r="AWC85"/>
      <c r="AWD85"/>
      <c r="AWE85"/>
      <c r="AWF85"/>
      <c r="AWG85"/>
      <c r="AWH85"/>
      <c r="AWI85"/>
      <c r="AWJ85"/>
      <c r="AWK85"/>
      <c r="AWL85"/>
      <c r="AWM85"/>
      <c r="AWN85"/>
      <c r="AWO85"/>
      <c r="AWP85"/>
      <c r="AWQ85"/>
      <c r="AWR85"/>
      <c r="AWS85"/>
    </row>
    <row r="86" spans="1:1293" s="54" customFormat="1" ht="15" customHeight="1" x14ac:dyDescent="0.2">
      <c r="A86" s="270"/>
      <c r="B86" s="181" t="s">
        <v>215</v>
      </c>
      <c r="C86" s="182"/>
      <c r="D86" s="272" t="s">
        <v>75</v>
      </c>
      <c r="E86" s="273">
        <f>E87+E88+E89</f>
        <v>12469.03</v>
      </c>
      <c r="F86" s="273">
        <v>0</v>
      </c>
      <c r="G86" s="273">
        <f>G87+G88+G89</f>
        <v>5228.08</v>
      </c>
      <c r="H86" s="268">
        <f t="shared" si="16"/>
        <v>41.928522106370743</v>
      </c>
      <c r="I86" s="269">
        <v>0</v>
      </c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  <c r="RG86"/>
      <c r="RH86"/>
      <c r="RI86"/>
      <c r="RJ86"/>
      <c r="RK86"/>
      <c r="RL86"/>
      <c r="RM86"/>
      <c r="RN86"/>
      <c r="RO86"/>
      <c r="RP86"/>
      <c r="RQ86"/>
      <c r="RR86"/>
      <c r="RS86"/>
      <c r="RT86"/>
      <c r="RU86"/>
      <c r="RV86"/>
      <c r="RW86"/>
      <c r="RX86"/>
      <c r="RY86"/>
      <c r="RZ86"/>
      <c r="SA86"/>
      <c r="SB86"/>
      <c r="SC86"/>
      <c r="SD86"/>
      <c r="SE86"/>
      <c r="SF86"/>
      <c r="SG86"/>
      <c r="SH86"/>
      <c r="SI86"/>
      <c r="SJ86"/>
      <c r="SK86"/>
      <c r="SL86"/>
      <c r="SM86"/>
      <c r="SN86"/>
      <c r="SO86"/>
      <c r="SP86"/>
      <c r="SQ86"/>
      <c r="SR86"/>
      <c r="SS86"/>
      <c r="ST86"/>
      <c r="SU86"/>
      <c r="SV86"/>
      <c r="SW86"/>
      <c r="SX86"/>
      <c r="SY86"/>
      <c r="SZ86"/>
      <c r="TA86"/>
      <c r="TB86"/>
      <c r="TC86"/>
      <c r="TD86"/>
      <c r="TE86"/>
      <c r="TF86"/>
      <c r="TG86"/>
      <c r="TH86"/>
      <c r="TI86"/>
      <c r="TJ86"/>
      <c r="TK86"/>
      <c r="TL86"/>
      <c r="TM86"/>
      <c r="TN86"/>
      <c r="TO86"/>
      <c r="TP86"/>
      <c r="TQ86"/>
      <c r="TR86"/>
      <c r="TS86"/>
      <c r="TT86"/>
      <c r="TU86"/>
      <c r="TV86"/>
      <c r="TW86"/>
      <c r="TX86"/>
      <c r="TY86"/>
      <c r="TZ86"/>
      <c r="UA86"/>
      <c r="UB86"/>
      <c r="UC86"/>
      <c r="UD86"/>
      <c r="UE86"/>
      <c r="UF86"/>
      <c r="UG86"/>
      <c r="UH86"/>
      <c r="UI86"/>
      <c r="UJ86"/>
      <c r="UK86"/>
      <c r="UL86"/>
      <c r="UM86"/>
      <c r="UN86"/>
      <c r="UO86"/>
      <c r="UP86"/>
      <c r="UQ86"/>
      <c r="UR86"/>
      <c r="US86"/>
      <c r="UT86"/>
      <c r="UU86"/>
      <c r="UV86"/>
      <c r="UW86"/>
      <c r="UX86"/>
      <c r="UY86"/>
      <c r="UZ86"/>
      <c r="VA86"/>
      <c r="VB86"/>
      <c r="VC86"/>
      <c r="VD86"/>
      <c r="VE86"/>
      <c r="VF86"/>
      <c r="VG86"/>
      <c r="VH86"/>
      <c r="VI86"/>
      <c r="VJ86"/>
      <c r="VK86"/>
      <c r="VL86"/>
      <c r="VM86"/>
      <c r="VN86"/>
      <c r="VO86"/>
      <c r="VP86"/>
      <c r="VQ86"/>
      <c r="VR86"/>
      <c r="VS86"/>
      <c r="VT86"/>
      <c r="VU86"/>
      <c r="VV86"/>
      <c r="VW86"/>
      <c r="VX86"/>
      <c r="VY86"/>
      <c r="VZ86"/>
      <c r="WA86"/>
      <c r="WB86"/>
      <c r="WC86"/>
      <c r="WD86"/>
      <c r="WE86"/>
      <c r="WF86"/>
      <c r="WG86"/>
      <c r="WH86"/>
      <c r="WI86"/>
      <c r="WJ86"/>
      <c r="WK86"/>
      <c r="WL86"/>
      <c r="WM86"/>
      <c r="WN86"/>
      <c r="WO86"/>
      <c r="WP86"/>
      <c r="WQ86"/>
      <c r="WR86"/>
      <c r="WS86"/>
      <c r="WT86"/>
      <c r="WU86"/>
      <c r="WV86"/>
      <c r="WW86"/>
      <c r="WX86"/>
      <c r="WY86"/>
      <c r="WZ86"/>
      <c r="XA86"/>
      <c r="XB86"/>
      <c r="XC86"/>
      <c r="XD86"/>
      <c r="XE86"/>
      <c r="XF86"/>
      <c r="XG86"/>
      <c r="XH86"/>
      <c r="XI86"/>
      <c r="XJ86"/>
      <c r="XK86"/>
      <c r="XL86"/>
      <c r="XM86"/>
      <c r="XN86"/>
      <c r="XO86"/>
      <c r="XP86"/>
      <c r="XQ86"/>
      <c r="XR86"/>
      <c r="XS86"/>
      <c r="XT86"/>
      <c r="XU86"/>
      <c r="XV86"/>
      <c r="XW86"/>
      <c r="XX86"/>
      <c r="XY86"/>
      <c r="XZ86"/>
      <c r="YA86"/>
      <c r="YB86"/>
      <c r="YC86"/>
      <c r="YD86"/>
      <c r="YE86"/>
      <c r="YF86"/>
      <c r="YG86"/>
      <c r="YH86"/>
      <c r="YI86"/>
      <c r="YJ86"/>
      <c r="YK86"/>
      <c r="YL86"/>
      <c r="YM86"/>
      <c r="YN86"/>
      <c r="YO86"/>
      <c r="YP86"/>
      <c r="YQ86"/>
      <c r="YR86"/>
      <c r="YS86"/>
      <c r="YT86"/>
      <c r="YU86"/>
      <c r="YV86"/>
      <c r="YW86"/>
      <c r="YX86"/>
      <c r="YY86"/>
      <c r="YZ86"/>
      <c r="ZA86"/>
      <c r="ZB86"/>
      <c r="ZC86"/>
      <c r="ZD86"/>
      <c r="ZE86"/>
      <c r="ZF86"/>
      <c r="ZG86"/>
      <c r="ZH86"/>
      <c r="ZI86"/>
      <c r="ZJ86"/>
      <c r="ZK86"/>
      <c r="ZL86"/>
      <c r="ZM86"/>
      <c r="ZN86"/>
      <c r="ZO86"/>
      <c r="ZP86"/>
      <c r="ZQ86"/>
      <c r="ZR86"/>
      <c r="ZS86"/>
      <c r="ZT86"/>
      <c r="ZU86"/>
      <c r="ZV86"/>
      <c r="ZW86"/>
      <c r="ZX86"/>
      <c r="ZY86"/>
      <c r="ZZ86"/>
      <c r="AAA86"/>
      <c r="AAB86"/>
      <c r="AAC86"/>
      <c r="AAD86"/>
      <c r="AAE86"/>
      <c r="AAF86"/>
      <c r="AAG86"/>
      <c r="AAH86"/>
      <c r="AAI86"/>
      <c r="AAJ86"/>
      <c r="AAK86"/>
      <c r="AAL86"/>
      <c r="AAM86"/>
      <c r="AAN86"/>
      <c r="AAO86"/>
      <c r="AAP86"/>
      <c r="AAQ86"/>
      <c r="AAR86"/>
      <c r="AAS86"/>
      <c r="AAT86"/>
      <c r="AAU86"/>
      <c r="AAV86"/>
      <c r="AAW86"/>
      <c r="AAX86"/>
      <c r="AAY86"/>
      <c r="AAZ86"/>
      <c r="ABA86"/>
      <c r="ABB86"/>
      <c r="ABC86"/>
      <c r="ABD86"/>
      <c r="ABE86"/>
      <c r="ABF86"/>
      <c r="ABG86"/>
      <c r="ABH86"/>
      <c r="ABI86"/>
      <c r="ABJ86"/>
      <c r="ABK86"/>
      <c r="ABL86"/>
      <c r="ABM86"/>
      <c r="ABN86"/>
      <c r="ABO86"/>
      <c r="ABP86"/>
      <c r="ABQ86"/>
      <c r="ABR86"/>
      <c r="ABS86"/>
      <c r="ABT86"/>
      <c r="ABU86"/>
      <c r="ABV86"/>
      <c r="ABW86"/>
      <c r="ABX86"/>
      <c r="ABY86"/>
      <c r="ABZ86"/>
      <c r="ACA86"/>
      <c r="ACB86"/>
      <c r="ACC86"/>
      <c r="ACD86"/>
      <c r="ACE86"/>
      <c r="ACF86"/>
      <c r="ACG86"/>
      <c r="ACH86"/>
      <c r="ACI86"/>
      <c r="ACJ86"/>
      <c r="ACK86"/>
      <c r="ACL86"/>
      <c r="ACM86"/>
      <c r="ACN86"/>
      <c r="ACO86"/>
      <c r="ACP86"/>
      <c r="ACQ86"/>
      <c r="ACR86"/>
      <c r="ACS86"/>
      <c r="ACT86"/>
      <c r="ACU86"/>
      <c r="ACV86"/>
      <c r="ACW86"/>
      <c r="ACX86"/>
      <c r="ACY86"/>
      <c r="ACZ86"/>
      <c r="ADA86"/>
      <c r="ADB86"/>
      <c r="ADC86"/>
      <c r="ADD86"/>
      <c r="ADE86"/>
      <c r="ADF86"/>
      <c r="ADG86"/>
      <c r="ADH86"/>
      <c r="ADI86"/>
      <c r="ADJ86"/>
      <c r="ADK86"/>
      <c r="ADL86"/>
      <c r="ADM86"/>
      <c r="ADN86"/>
      <c r="ADO86"/>
      <c r="ADP86"/>
      <c r="ADQ86"/>
      <c r="ADR86"/>
      <c r="ADS86"/>
      <c r="ADT86"/>
      <c r="ADU86"/>
      <c r="ADV86"/>
      <c r="ADW86"/>
      <c r="ADX86"/>
      <c r="ADY86"/>
      <c r="ADZ86"/>
      <c r="AEA86"/>
      <c r="AEB86"/>
      <c r="AEC86"/>
      <c r="AED86"/>
      <c r="AEE86"/>
      <c r="AEF86"/>
      <c r="AEG86"/>
      <c r="AEH86"/>
      <c r="AEI86"/>
      <c r="AEJ86"/>
      <c r="AEK86"/>
      <c r="AEL86"/>
      <c r="AEM86"/>
      <c r="AEN86"/>
      <c r="AEO86"/>
      <c r="AEP86"/>
      <c r="AEQ86"/>
      <c r="AER86"/>
      <c r="AES86"/>
      <c r="AET86"/>
      <c r="AEU86"/>
      <c r="AEV86"/>
      <c r="AEW86"/>
      <c r="AEX86"/>
      <c r="AEY86"/>
      <c r="AEZ86"/>
      <c r="AFA86"/>
      <c r="AFB86"/>
      <c r="AFC86"/>
      <c r="AFD86"/>
      <c r="AFE86"/>
      <c r="AFF86"/>
      <c r="AFG86"/>
      <c r="AFH86"/>
      <c r="AFI86"/>
      <c r="AFJ86"/>
      <c r="AFK86"/>
      <c r="AFL86"/>
      <c r="AFM86"/>
      <c r="AFN86"/>
      <c r="AFO86"/>
      <c r="AFP86"/>
      <c r="AFQ86"/>
      <c r="AFR86"/>
      <c r="AFS86"/>
      <c r="AFT86"/>
      <c r="AFU86"/>
      <c r="AFV86"/>
      <c r="AFW86"/>
      <c r="AFX86"/>
      <c r="AFY86"/>
      <c r="AFZ86"/>
      <c r="AGA86"/>
      <c r="AGB86"/>
      <c r="AGC86"/>
      <c r="AGD86"/>
      <c r="AGE86"/>
      <c r="AGF86"/>
      <c r="AGG86"/>
      <c r="AGH86"/>
      <c r="AGI86"/>
      <c r="AGJ86"/>
      <c r="AGK86"/>
      <c r="AGL86"/>
      <c r="AGM86"/>
      <c r="AGN86"/>
      <c r="AGO86"/>
      <c r="AGP86"/>
      <c r="AGQ86"/>
      <c r="AGR86"/>
      <c r="AGS86"/>
      <c r="AGT86"/>
      <c r="AGU86"/>
      <c r="AGV86"/>
      <c r="AGW86"/>
      <c r="AGX86"/>
      <c r="AGY86"/>
      <c r="AGZ86"/>
      <c r="AHA86"/>
      <c r="AHB86"/>
      <c r="AHC86"/>
      <c r="AHD86"/>
      <c r="AHE86"/>
      <c r="AHF86"/>
      <c r="AHG86"/>
      <c r="AHH86"/>
      <c r="AHI86"/>
      <c r="AHJ86"/>
      <c r="AHK86"/>
      <c r="AHL86"/>
      <c r="AHM86"/>
      <c r="AHN86"/>
      <c r="AHO86"/>
      <c r="AHP86"/>
      <c r="AHQ86"/>
      <c r="AHR86"/>
      <c r="AHS86"/>
      <c r="AHT86"/>
      <c r="AHU86"/>
      <c r="AHV86"/>
      <c r="AHW86"/>
      <c r="AHX86"/>
      <c r="AHY86"/>
      <c r="AHZ86"/>
      <c r="AIA86"/>
      <c r="AIB86"/>
      <c r="AIC86"/>
      <c r="AID86"/>
      <c r="AIE86"/>
      <c r="AIF86"/>
      <c r="AIG86"/>
      <c r="AIH86"/>
      <c r="AII86"/>
      <c r="AIJ86"/>
      <c r="AIK86"/>
      <c r="AIL86"/>
      <c r="AIM86"/>
      <c r="AIN86"/>
      <c r="AIO86"/>
      <c r="AIP86"/>
      <c r="AIQ86"/>
      <c r="AIR86"/>
      <c r="AIS86"/>
      <c r="AIT86"/>
      <c r="AIU86"/>
      <c r="AIV86"/>
      <c r="AIW86"/>
      <c r="AIX86"/>
      <c r="AIY86"/>
      <c r="AIZ86"/>
      <c r="AJA86"/>
      <c r="AJB86"/>
      <c r="AJC86"/>
      <c r="AJD86"/>
      <c r="AJE86"/>
      <c r="AJF86"/>
      <c r="AJG86"/>
      <c r="AJH86"/>
      <c r="AJI86"/>
      <c r="AJJ86"/>
      <c r="AJK86"/>
      <c r="AJL86"/>
      <c r="AJM86"/>
      <c r="AJN86"/>
      <c r="AJO86"/>
      <c r="AJP86"/>
      <c r="AJQ86"/>
      <c r="AJR86"/>
      <c r="AJS86"/>
      <c r="AJT86"/>
      <c r="AJU86"/>
      <c r="AJV86"/>
      <c r="AJW86"/>
      <c r="AJX86"/>
      <c r="AJY86"/>
      <c r="AJZ86"/>
      <c r="AKA86"/>
      <c r="AKB86"/>
      <c r="AKC86"/>
      <c r="AKD86"/>
      <c r="AKE86"/>
      <c r="AKF86"/>
      <c r="AKG86"/>
      <c r="AKH86"/>
      <c r="AKI86"/>
      <c r="AKJ86"/>
      <c r="AKK86"/>
      <c r="AKL86"/>
      <c r="AKM86"/>
      <c r="AKN86"/>
      <c r="AKO86"/>
      <c r="AKP86"/>
      <c r="AKQ86"/>
      <c r="AKR86"/>
      <c r="AKS86"/>
      <c r="AKT86"/>
      <c r="AKU86"/>
      <c r="AKV86"/>
      <c r="AKW86"/>
      <c r="AKX86"/>
      <c r="AKY86"/>
      <c r="AKZ86"/>
      <c r="ALA86"/>
      <c r="ALB86"/>
      <c r="ALC86"/>
      <c r="ALD86"/>
      <c r="ALE86"/>
      <c r="ALF86"/>
      <c r="ALG86"/>
      <c r="ALH86"/>
      <c r="ALI86"/>
      <c r="ALJ86"/>
      <c r="ALK86"/>
      <c r="ALL86"/>
      <c r="ALM86"/>
      <c r="ALN86"/>
      <c r="ALO86"/>
      <c r="ALP86"/>
      <c r="ALQ86"/>
      <c r="ALR86"/>
      <c r="ALS86"/>
      <c r="ALT86"/>
      <c r="ALU86"/>
      <c r="ALV86"/>
      <c r="ALW86"/>
      <c r="ALX86"/>
      <c r="ALY86"/>
      <c r="ALZ86"/>
      <c r="AMA86"/>
      <c r="AMB86"/>
      <c r="AMC86"/>
      <c r="AMD86"/>
      <c r="AME86"/>
      <c r="AMF86"/>
      <c r="AMG86"/>
      <c r="AMH86"/>
      <c r="AMI86"/>
      <c r="AMJ86"/>
      <c r="AMK86"/>
      <c r="AML86"/>
      <c r="AMM86"/>
      <c r="AMN86"/>
      <c r="AMO86"/>
      <c r="AMP86"/>
      <c r="AMQ86"/>
      <c r="AMR86"/>
      <c r="AMS86"/>
      <c r="AMT86"/>
      <c r="AMU86"/>
      <c r="AMV86"/>
      <c r="AMW86"/>
      <c r="AMX86"/>
      <c r="AMY86"/>
      <c r="AMZ86"/>
      <c r="ANA86"/>
      <c r="ANB86"/>
      <c r="ANC86"/>
      <c r="AND86"/>
      <c r="ANE86"/>
      <c r="ANF86"/>
      <c r="ANG86"/>
      <c r="ANH86"/>
      <c r="ANI86"/>
      <c r="ANJ86"/>
      <c r="ANK86"/>
      <c r="ANL86"/>
      <c r="ANM86"/>
      <c r="ANN86"/>
      <c r="ANO86"/>
      <c r="ANP86"/>
      <c r="ANQ86"/>
      <c r="ANR86"/>
      <c r="ANS86"/>
      <c r="ANT86"/>
      <c r="ANU86"/>
      <c r="ANV86"/>
      <c r="ANW86"/>
      <c r="ANX86"/>
      <c r="ANY86"/>
      <c r="ANZ86"/>
      <c r="AOA86"/>
      <c r="AOB86"/>
      <c r="AOC86"/>
      <c r="AOD86"/>
      <c r="AOE86"/>
      <c r="AOF86"/>
      <c r="AOG86"/>
      <c r="AOH86"/>
      <c r="AOI86"/>
      <c r="AOJ86"/>
      <c r="AOK86"/>
      <c r="AOL86"/>
      <c r="AOM86"/>
      <c r="AON86"/>
      <c r="AOO86"/>
      <c r="AOP86"/>
      <c r="AOQ86"/>
      <c r="AOR86"/>
      <c r="AOS86"/>
      <c r="AOT86"/>
      <c r="AOU86"/>
      <c r="AOV86"/>
      <c r="AOW86"/>
      <c r="AOX86"/>
      <c r="AOY86"/>
      <c r="AOZ86"/>
      <c r="APA86"/>
      <c r="APB86"/>
      <c r="APC86"/>
      <c r="APD86"/>
      <c r="APE86"/>
      <c r="APF86"/>
      <c r="APG86"/>
      <c r="APH86"/>
      <c r="API86"/>
      <c r="APJ86"/>
      <c r="APK86"/>
      <c r="APL86"/>
      <c r="APM86"/>
      <c r="APN86"/>
      <c r="APO86"/>
      <c r="APP86"/>
      <c r="APQ86"/>
      <c r="APR86"/>
      <c r="APS86"/>
      <c r="APT86"/>
      <c r="APU86"/>
      <c r="APV86"/>
      <c r="APW86"/>
      <c r="APX86"/>
      <c r="APY86"/>
      <c r="APZ86"/>
      <c r="AQA86"/>
      <c r="AQB86"/>
      <c r="AQC86"/>
      <c r="AQD86"/>
      <c r="AQE86"/>
      <c r="AQF86"/>
      <c r="AQG86"/>
      <c r="AQH86"/>
      <c r="AQI86"/>
      <c r="AQJ86"/>
      <c r="AQK86"/>
      <c r="AQL86"/>
      <c r="AQM86"/>
      <c r="AQN86"/>
      <c r="AQO86"/>
      <c r="AQP86"/>
      <c r="AQQ86"/>
      <c r="AQR86"/>
      <c r="AQS86"/>
      <c r="AQT86"/>
      <c r="AQU86"/>
      <c r="AQV86"/>
      <c r="AQW86"/>
      <c r="AQX86"/>
      <c r="AQY86"/>
      <c r="AQZ86"/>
      <c r="ARA86"/>
      <c r="ARB86"/>
      <c r="ARC86"/>
      <c r="ARD86"/>
      <c r="ARE86"/>
      <c r="ARF86"/>
      <c r="ARG86"/>
      <c r="ARH86"/>
      <c r="ARI86"/>
      <c r="ARJ86"/>
      <c r="ARK86"/>
      <c r="ARL86"/>
      <c r="ARM86"/>
      <c r="ARN86"/>
      <c r="ARO86"/>
      <c r="ARP86"/>
      <c r="ARQ86"/>
      <c r="ARR86"/>
      <c r="ARS86"/>
      <c r="ART86"/>
      <c r="ARU86"/>
      <c r="ARV86"/>
      <c r="ARW86"/>
      <c r="ARX86"/>
      <c r="ARY86"/>
      <c r="ARZ86"/>
      <c r="ASA86"/>
      <c r="ASB86"/>
      <c r="ASC86"/>
      <c r="ASD86"/>
      <c r="ASE86"/>
      <c r="ASF86"/>
      <c r="ASG86"/>
      <c r="ASH86"/>
      <c r="ASI86"/>
      <c r="ASJ86"/>
      <c r="ASK86"/>
      <c r="ASL86"/>
      <c r="ASM86"/>
      <c r="ASN86"/>
      <c r="ASO86"/>
      <c r="ASP86"/>
      <c r="ASQ86"/>
      <c r="ASR86"/>
      <c r="ASS86"/>
      <c r="AST86"/>
      <c r="ASU86"/>
      <c r="ASV86"/>
      <c r="ASW86"/>
      <c r="ASX86"/>
      <c r="ASY86"/>
      <c r="ASZ86"/>
      <c r="ATA86"/>
      <c r="ATB86"/>
      <c r="ATC86"/>
      <c r="ATD86"/>
      <c r="ATE86"/>
      <c r="ATF86"/>
      <c r="ATG86"/>
      <c r="ATH86"/>
      <c r="ATI86"/>
      <c r="ATJ86"/>
      <c r="ATK86"/>
      <c r="ATL86"/>
      <c r="ATM86"/>
      <c r="ATN86"/>
      <c r="ATO86"/>
      <c r="ATP86"/>
      <c r="ATQ86"/>
      <c r="ATR86"/>
      <c r="ATS86"/>
      <c r="ATT86"/>
      <c r="ATU86"/>
      <c r="ATV86"/>
      <c r="ATW86"/>
      <c r="ATX86"/>
      <c r="ATY86"/>
      <c r="ATZ86"/>
      <c r="AUA86"/>
      <c r="AUB86"/>
      <c r="AUC86"/>
      <c r="AUD86"/>
      <c r="AUE86"/>
      <c r="AUF86"/>
      <c r="AUG86"/>
      <c r="AUH86"/>
      <c r="AUI86"/>
      <c r="AUJ86"/>
      <c r="AUK86"/>
      <c r="AUL86"/>
      <c r="AUM86"/>
      <c r="AUN86"/>
      <c r="AUO86"/>
      <c r="AUP86"/>
      <c r="AUQ86"/>
      <c r="AUR86"/>
      <c r="AUS86"/>
      <c r="AUT86"/>
      <c r="AUU86"/>
      <c r="AUV86"/>
      <c r="AUW86"/>
      <c r="AUX86"/>
      <c r="AUY86"/>
      <c r="AUZ86"/>
      <c r="AVA86"/>
      <c r="AVB86"/>
      <c r="AVC86"/>
      <c r="AVD86"/>
      <c r="AVE86"/>
      <c r="AVF86"/>
      <c r="AVG86"/>
      <c r="AVH86"/>
      <c r="AVI86"/>
      <c r="AVJ86"/>
      <c r="AVK86"/>
      <c r="AVL86"/>
      <c r="AVM86"/>
      <c r="AVN86"/>
      <c r="AVO86"/>
      <c r="AVP86"/>
      <c r="AVQ86"/>
      <c r="AVR86"/>
      <c r="AVS86"/>
      <c r="AVT86"/>
      <c r="AVU86"/>
      <c r="AVV86"/>
      <c r="AVW86"/>
      <c r="AVX86"/>
      <c r="AVY86"/>
      <c r="AVZ86"/>
      <c r="AWA86"/>
      <c r="AWB86"/>
      <c r="AWC86"/>
      <c r="AWD86"/>
      <c r="AWE86"/>
      <c r="AWF86"/>
      <c r="AWG86"/>
      <c r="AWH86"/>
      <c r="AWI86"/>
      <c r="AWJ86"/>
      <c r="AWK86"/>
      <c r="AWL86"/>
      <c r="AWM86"/>
      <c r="AWN86"/>
      <c r="AWO86"/>
      <c r="AWP86"/>
      <c r="AWQ86"/>
      <c r="AWR86"/>
      <c r="AWS86"/>
    </row>
    <row r="87" spans="1:1293" s="54" customFormat="1" ht="15" customHeight="1" x14ac:dyDescent="0.2">
      <c r="A87" s="270"/>
      <c r="B87" s="274" t="s">
        <v>122</v>
      </c>
      <c r="C87" s="179"/>
      <c r="D87" s="275" t="s">
        <v>123</v>
      </c>
      <c r="E87" s="268">
        <v>156.52000000000001</v>
      </c>
      <c r="F87" s="268">
        <v>0</v>
      </c>
      <c r="G87" s="268">
        <v>444</v>
      </c>
      <c r="H87" s="268">
        <f t="shared" si="16"/>
        <v>283.66981855353947</v>
      </c>
      <c r="I87" s="269">
        <v>0</v>
      </c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  <c r="RG87"/>
      <c r="RH87"/>
      <c r="RI87"/>
      <c r="RJ87"/>
      <c r="RK87"/>
      <c r="RL87"/>
      <c r="RM87"/>
      <c r="RN87"/>
      <c r="RO87"/>
      <c r="RP87"/>
      <c r="RQ87"/>
      <c r="RR87"/>
      <c r="RS87"/>
      <c r="RT87"/>
      <c r="RU87"/>
      <c r="RV87"/>
      <c r="RW87"/>
      <c r="RX87"/>
      <c r="RY87"/>
      <c r="RZ87"/>
      <c r="SA87"/>
      <c r="SB87"/>
      <c r="SC87"/>
      <c r="SD87"/>
      <c r="SE87"/>
      <c r="SF87"/>
      <c r="SG87"/>
      <c r="SH87"/>
      <c r="SI87"/>
      <c r="SJ87"/>
      <c r="SK87"/>
      <c r="SL87"/>
      <c r="SM87"/>
      <c r="SN87"/>
      <c r="SO87"/>
      <c r="SP87"/>
      <c r="SQ87"/>
      <c r="SR87"/>
      <c r="SS87"/>
      <c r="ST87"/>
      <c r="SU87"/>
      <c r="SV87"/>
      <c r="SW87"/>
      <c r="SX87"/>
      <c r="SY87"/>
      <c r="SZ87"/>
      <c r="TA87"/>
      <c r="TB87"/>
      <c r="TC87"/>
      <c r="TD87"/>
      <c r="TE87"/>
      <c r="TF87"/>
      <c r="TG87"/>
      <c r="TH87"/>
      <c r="TI87"/>
      <c r="TJ87"/>
      <c r="TK87"/>
      <c r="TL87"/>
      <c r="TM87"/>
      <c r="TN87"/>
      <c r="TO87"/>
      <c r="TP87"/>
      <c r="TQ87"/>
      <c r="TR87"/>
      <c r="TS87"/>
      <c r="TT87"/>
      <c r="TU87"/>
      <c r="TV87"/>
      <c r="TW87"/>
      <c r="TX87"/>
      <c r="TY87"/>
      <c r="TZ87"/>
      <c r="UA87"/>
      <c r="UB87"/>
      <c r="UC87"/>
      <c r="UD87"/>
      <c r="UE87"/>
      <c r="UF87"/>
      <c r="UG87"/>
      <c r="UH87"/>
      <c r="UI87"/>
      <c r="UJ87"/>
      <c r="UK87"/>
      <c r="UL87"/>
      <c r="UM87"/>
      <c r="UN87"/>
      <c r="UO87"/>
      <c r="UP87"/>
      <c r="UQ87"/>
      <c r="UR87"/>
      <c r="US87"/>
      <c r="UT87"/>
      <c r="UU87"/>
      <c r="UV87"/>
      <c r="UW87"/>
      <c r="UX87"/>
      <c r="UY87"/>
      <c r="UZ87"/>
      <c r="VA87"/>
      <c r="VB87"/>
      <c r="VC87"/>
      <c r="VD87"/>
      <c r="VE87"/>
      <c r="VF87"/>
      <c r="VG87"/>
      <c r="VH87"/>
      <c r="VI87"/>
      <c r="VJ87"/>
      <c r="VK87"/>
      <c r="VL87"/>
      <c r="VM87"/>
      <c r="VN87"/>
      <c r="VO87"/>
      <c r="VP87"/>
      <c r="VQ87"/>
      <c r="VR87"/>
      <c r="VS87"/>
      <c r="VT87"/>
      <c r="VU87"/>
      <c r="VV87"/>
      <c r="VW87"/>
      <c r="VX87"/>
      <c r="VY87"/>
      <c r="VZ87"/>
      <c r="WA87"/>
      <c r="WB87"/>
      <c r="WC87"/>
      <c r="WD87"/>
      <c r="WE87"/>
      <c r="WF87"/>
      <c r="WG87"/>
      <c r="WH87"/>
      <c r="WI87"/>
      <c r="WJ87"/>
      <c r="WK87"/>
      <c r="WL87"/>
      <c r="WM87"/>
      <c r="WN87"/>
      <c r="WO87"/>
      <c r="WP87"/>
      <c r="WQ87"/>
      <c r="WR87"/>
      <c r="WS87"/>
      <c r="WT87"/>
      <c r="WU87"/>
      <c r="WV87"/>
      <c r="WW87"/>
      <c r="WX87"/>
      <c r="WY87"/>
      <c r="WZ87"/>
      <c r="XA87"/>
      <c r="XB87"/>
      <c r="XC87"/>
      <c r="XD87"/>
      <c r="XE87"/>
      <c r="XF87"/>
      <c r="XG87"/>
      <c r="XH87"/>
      <c r="XI87"/>
      <c r="XJ87"/>
      <c r="XK87"/>
      <c r="XL87"/>
      <c r="XM87"/>
      <c r="XN87"/>
      <c r="XO87"/>
      <c r="XP87"/>
      <c r="XQ87"/>
      <c r="XR87"/>
      <c r="XS87"/>
      <c r="XT87"/>
      <c r="XU87"/>
      <c r="XV87"/>
      <c r="XW87"/>
      <c r="XX87"/>
      <c r="XY87"/>
      <c r="XZ87"/>
      <c r="YA87"/>
      <c r="YB87"/>
      <c r="YC87"/>
      <c r="YD87"/>
      <c r="YE87"/>
      <c r="YF87"/>
      <c r="YG87"/>
      <c r="YH87"/>
      <c r="YI87"/>
      <c r="YJ87"/>
      <c r="YK87"/>
      <c r="YL87"/>
      <c r="YM87"/>
      <c r="YN87"/>
      <c r="YO87"/>
      <c r="YP87"/>
      <c r="YQ87"/>
      <c r="YR87"/>
      <c r="YS87"/>
      <c r="YT87"/>
      <c r="YU87"/>
      <c r="YV87"/>
      <c r="YW87"/>
      <c r="YX87"/>
      <c r="YY87"/>
      <c r="YZ87"/>
      <c r="ZA87"/>
      <c r="ZB87"/>
      <c r="ZC87"/>
      <c r="ZD87"/>
      <c r="ZE87"/>
      <c r="ZF87"/>
      <c r="ZG87"/>
      <c r="ZH87"/>
      <c r="ZI87"/>
      <c r="ZJ87"/>
      <c r="ZK87"/>
      <c r="ZL87"/>
      <c r="ZM87"/>
      <c r="ZN87"/>
      <c r="ZO87"/>
      <c r="ZP87"/>
      <c r="ZQ87"/>
      <c r="ZR87"/>
      <c r="ZS87"/>
      <c r="ZT87"/>
      <c r="ZU87"/>
      <c r="ZV87"/>
      <c r="ZW87"/>
      <c r="ZX87"/>
      <c r="ZY87"/>
      <c r="ZZ87"/>
      <c r="AAA87"/>
      <c r="AAB87"/>
      <c r="AAC87"/>
      <c r="AAD87"/>
      <c r="AAE87"/>
      <c r="AAF87"/>
      <c r="AAG87"/>
      <c r="AAH87"/>
      <c r="AAI87"/>
      <c r="AAJ87"/>
      <c r="AAK87"/>
      <c r="AAL87"/>
      <c r="AAM87"/>
      <c r="AAN87"/>
      <c r="AAO87"/>
      <c r="AAP87"/>
      <c r="AAQ87"/>
      <c r="AAR87"/>
      <c r="AAS87"/>
      <c r="AAT87"/>
      <c r="AAU87"/>
      <c r="AAV87"/>
      <c r="AAW87"/>
      <c r="AAX87"/>
      <c r="AAY87"/>
      <c r="AAZ87"/>
      <c r="ABA87"/>
      <c r="ABB87"/>
      <c r="ABC87"/>
      <c r="ABD87"/>
      <c r="ABE87"/>
      <c r="ABF87"/>
      <c r="ABG87"/>
      <c r="ABH87"/>
      <c r="ABI87"/>
      <c r="ABJ87"/>
      <c r="ABK87"/>
      <c r="ABL87"/>
      <c r="ABM87"/>
      <c r="ABN87"/>
      <c r="ABO87"/>
      <c r="ABP87"/>
      <c r="ABQ87"/>
      <c r="ABR87"/>
      <c r="ABS87"/>
      <c r="ABT87"/>
      <c r="ABU87"/>
      <c r="ABV87"/>
      <c r="ABW87"/>
      <c r="ABX87"/>
      <c r="ABY87"/>
      <c r="ABZ87"/>
      <c r="ACA87"/>
      <c r="ACB87"/>
      <c r="ACC87"/>
      <c r="ACD87"/>
      <c r="ACE87"/>
      <c r="ACF87"/>
      <c r="ACG87"/>
      <c r="ACH87"/>
      <c r="ACI87"/>
      <c r="ACJ87"/>
      <c r="ACK87"/>
      <c r="ACL87"/>
      <c r="ACM87"/>
      <c r="ACN87"/>
      <c r="ACO87"/>
      <c r="ACP87"/>
      <c r="ACQ87"/>
      <c r="ACR87"/>
      <c r="ACS87"/>
      <c r="ACT87"/>
      <c r="ACU87"/>
      <c r="ACV87"/>
      <c r="ACW87"/>
      <c r="ACX87"/>
      <c r="ACY87"/>
      <c r="ACZ87"/>
      <c r="ADA87"/>
      <c r="ADB87"/>
      <c r="ADC87"/>
      <c r="ADD87"/>
      <c r="ADE87"/>
      <c r="ADF87"/>
      <c r="ADG87"/>
      <c r="ADH87"/>
      <c r="ADI87"/>
      <c r="ADJ87"/>
      <c r="ADK87"/>
      <c r="ADL87"/>
      <c r="ADM87"/>
      <c r="ADN87"/>
      <c r="ADO87"/>
      <c r="ADP87"/>
      <c r="ADQ87"/>
      <c r="ADR87"/>
      <c r="ADS87"/>
      <c r="ADT87"/>
      <c r="ADU87"/>
      <c r="ADV87"/>
      <c r="ADW87"/>
      <c r="ADX87"/>
      <c r="ADY87"/>
      <c r="ADZ87"/>
      <c r="AEA87"/>
      <c r="AEB87"/>
      <c r="AEC87"/>
      <c r="AED87"/>
      <c r="AEE87"/>
      <c r="AEF87"/>
      <c r="AEG87"/>
      <c r="AEH87"/>
      <c r="AEI87"/>
      <c r="AEJ87"/>
      <c r="AEK87"/>
      <c r="AEL87"/>
      <c r="AEM87"/>
      <c r="AEN87"/>
      <c r="AEO87"/>
      <c r="AEP87"/>
      <c r="AEQ87"/>
      <c r="AER87"/>
      <c r="AES87"/>
      <c r="AET87"/>
      <c r="AEU87"/>
      <c r="AEV87"/>
      <c r="AEW87"/>
      <c r="AEX87"/>
      <c r="AEY87"/>
      <c r="AEZ87"/>
      <c r="AFA87"/>
      <c r="AFB87"/>
      <c r="AFC87"/>
      <c r="AFD87"/>
      <c r="AFE87"/>
      <c r="AFF87"/>
      <c r="AFG87"/>
      <c r="AFH87"/>
      <c r="AFI87"/>
      <c r="AFJ87"/>
      <c r="AFK87"/>
      <c r="AFL87"/>
      <c r="AFM87"/>
      <c r="AFN87"/>
      <c r="AFO87"/>
      <c r="AFP87"/>
      <c r="AFQ87"/>
      <c r="AFR87"/>
      <c r="AFS87"/>
      <c r="AFT87"/>
      <c r="AFU87"/>
      <c r="AFV87"/>
      <c r="AFW87"/>
      <c r="AFX87"/>
      <c r="AFY87"/>
      <c r="AFZ87"/>
      <c r="AGA87"/>
      <c r="AGB87"/>
      <c r="AGC87"/>
      <c r="AGD87"/>
      <c r="AGE87"/>
      <c r="AGF87"/>
      <c r="AGG87"/>
      <c r="AGH87"/>
      <c r="AGI87"/>
      <c r="AGJ87"/>
      <c r="AGK87"/>
      <c r="AGL87"/>
      <c r="AGM87"/>
      <c r="AGN87"/>
      <c r="AGO87"/>
      <c r="AGP87"/>
      <c r="AGQ87"/>
      <c r="AGR87"/>
      <c r="AGS87"/>
      <c r="AGT87"/>
      <c r="AGU87"/>
      <c r="AGV87"/>
      <c r="AGW87"/>
      <c r="AGX87"/>
      <c r="AGY87"/>
      <c r="AGZ87"/>
      <c r="AHA87"/>
      <c r="AHB87"/>
      <c r="AHC87"/>
      <c r="AHD87"/>
      <c r="AHE87"/>
      <c r="AHF87"/>
      <c r="AHG87"/>
      <c r="AHH87"/>
      <c r="AHI87"/>
      <c r="AHJ87"/>
      <c r="AHK87"/>
      <c r="AHL87"/>
      <c r="AHM87"/>
      <c r="AHN87"/>
      <c r="AHO87"/>
      <c r="AHP87"/>
      <c r="AHQ87"/>
      <c r="AHR87"/>
      <c r="AHS87"/>
      <c r="AHT87"/>
      <c r="AHU87"/>
      <c r="AHV87"/>
      <c r="AHW87"/>
      <c r="AHX87"/>
      <c r="AHY87"/>
      <c r="AHZ87"/>
      <c r="AIA87"/>
      <c r="AIB87"/>
      <c r="AIC87"/>
      <c r="AID87"/>
      <c r="AIE87"/>
      <c r="AIF87"/>
      <c r="AIG87"/>
      <c r="AIH87"/>
      <c r="AII87"/>
      <c r="AIJ87"/>
      <c r="AIK87"/>
      <c r="AIL87"/>
      <c r="AIM87"/>
      <c r="AIN87"/>
      <c r="AIO87"/>
      <c r="AIP87"/>
      <c r="AIQ87"/>
      <c r="AIR87"/>
      <c r="AIS87"/>
      <c r="AIT87"/>
      <c r="AIU87"/>
      <c r="AIV87"/>
      <c r="AIW87"/>
      <c r="AIX87"/>
      <c r="AIY87"/>
      <c r="AIZ87"/>
      <c r="AJA87"/>
      <c r="AJB87"/>
      <c r="AJC87"/>
      <c r="AJD87"/>
      <c r="AJE87"/>
      <c r="AJF87"/>
      <c r="AJG87"/>
      <c r="AJH87"/>
      <c r="AJI87"/>
      <c r="AJJ87"/>
      <c r="AJK87"/>
      <c r="AJL87"/>
      <c r="AJM87"/>
      <c r="AJN87"/>
      <c r="AJO87"/>
      <c r="AJP87"/>
      <c r="AJQ87"/>
      <c r="AJR87"/>
      <c r="AJS87"/>
      <c r="AJT87"/>
      <c r="AJU87"/>
      <c r="AJV87"/>
      <c r="AJW87"/>
      <c r="AJX87"/>
      <c r="AJY87"/>
      <c r="AJZ87"/>
      <c r="AKA87"/>
      <c r="AKB87"/>
      <c r="AKC87"/>
      <c r="AKD87"/>
      <c r="AKE87"/>
      <c r="AKF87"/>
      <c r="AKG87"/>
      <c r="AKH87"/>
      <c r="AKI87"/>
      <c r="AKJ87"/>
      <c r="AKK87"/>
      <c r="AKL87"/>
      <c r="AKM87"/>
      <c r="AKN87"/>
      <c r="AKO87"/>
      <c r="AKP87"/>
      <c r="AKQ87"/>
      <c r="AKR87"/>
      <c r="AKS87"/>
      <c r="AKT87"/>
      <c r="AKU87"/>
      <c r="AKV87"/>
      <c r="AKW87"/>
      <c r="AKX87"/>
      <c r="AKY87"/>
      <c r="AKZ87"/>
      <c r="ALA87"/>
      <c r="ALB87"/>
      <c r="ALC87"/>
      <c r="ALD87"/>
      <c r="ALE87"/>
      <c r="ALF87"/>
      <c r="ALG87"/>
      <c r="ALH87"/>
      <c r="ALI87"/>
      <c r="ALJ87"/>
      <c r="ALK87"/>
      <c r="ALL87"/>
      <c r="ALM87"/>
      <c r="ALN87"/>
      <c r="ALO87"/>
      <c r="ALP87"/>
      <c r="ALQ87"/>
      <c r="ALR87"/>
      <c r="ALS87"/>
      <c r="ALT87"/>
      <c r="ALU87"/>
      <c r="ALV87"/>
      <c r="ALW87"/>
      <c r="ALX87"/>
      <c r="ALY87"/>
      <c r="ALZ87"/>
      <c r="AMA87"/>
      <c r="AMB87"/>
      <c r="AMC87"/>
      <c r="AMD87"/>
      <c r="AME87"/>
      <c r="AMF87"/>
      <c r="AMG87"/>
      <c r="AMH87"/>
      <c r="AMI87"/>
      <c r="AMJ87"/>
      <c r="AMK87"/>
      <c r="AML87"/>
      <c r="AMM87"/>
      <c r="AMN87"/>
      <c r="AMO87"/>
      <c r="AMP87"/>
      <c r="AMQ87"/>
      <c r="AMR87"/>
      <c r="AMS87"/>
      <c r="AMT87"/>
      <c r="AMU87"/>
      <c r="AMV87"/>
      <c r="AMW87"/>
      <c r="AMX87"/>
      <c r="AMY87"/>
      <c r="AMZ87"/>
      <c r="ANA87"/>
      <c r="ANB87"/>
      <c r="ANC87"/>
      <c r="AND87"/>
      <c r="ANE87"/>
      <c r="ANF87"/>
      <c r="ANG87"/>
      <c r="ANH87"/>
      <c r="ANI87"/>
      <c r="ANJ87"/>
      <c r="ANK87"/>
      <c r="ANL87"/>
      <c r="ANM87"/>
      <c r="ANN87"/>
      <c r="ANO87"/>
      <c r="ANP87"/>
      <c r="ANQ87"/>
      <c r="ANR87"/>
      <c r="ANS87"/>
      <c r="ANT87"/>
      <c r="ANU87"/>
      <c r="ANV87"/>
      <c r="ANW87"/>
      <c r="ANX87"/>
      <c r="ANY87"/>
      <c r="ANZ87"/>
      <c r="AOA87"/>
      <c r="AOB87"/>
      <c r="AOC87"/>
      <c r="AOD87"/>
      <c r="AOE87"/>
      <c r="AOF87"/>
      <c r="AOG87"/>
      <c r="AOH87"/>
      <c r="AOI87"/>
      <c r="AOJ87"/>
      <c r="AOK87"/>
      <c r="AOL87"/>
      <c r="AOM87"/>
      <c r="AON87"/>
      <c r="AOO87"/>
      <c r="AOP87"/>
      <c r="AOQ87"/>
      <c r="AOR87"/>
      <c r="AOS87"/>
      <c r="AOT87"/>
      <c r="AOU87"/>
      <c r="AOV87"/>
      <c r="AOW87"/>
      <c r="AOX87"/>
      <c r="AOY87"/>
      <c r="AOZ87"/>
      <c r="APA87"/>
      <c r="APB87"/>
      <c r="APC87"/>
      <c r="APD87"/>
      <c r="APE87"/>
      <c r="APF87"/>
      <c r="APG87"/>
      <c r="APH87"/>
      <c r="API87"/>
      <c r="APJ87"/>
      <c r="APK87"/>
      <c r="APL87"/>
      <c r="APM87"/>
      <c r="APN87"/>
      <c r="APO87"/>
      <c r="APP87"/>
      <c r="APQ87"/>
      <c r="APR87"/>
      <c r="APS87"/>
      <c r="APT87"/>
      <c r="APU87"/>
      <c r="APV87"/>
      <c r="APW87"/>
      <c r="APX87"/>
      <c r="APY87"/>
      <c r="APZ87"/>
      <c r="AQA87"/>
      <c r="AQB87"/>
      <c r="AQC87"/>
      <c r="AQD87"/>
      <c r="AQE87"/>
      <c r="AQF87"/>
      <c r="AQG87"/>
      <c r="AQH87"/>
      <c r="AQI87"/>
      <c r="AQJ87"/>
      <c r="AQK87"/>
      <c r="AQL87"/>
      <c r="AQM87"/>
      <c r="AQN87"/>
      <c r="AQO87"/>
      <c r="AQP87"/>
      <c r="AQQ87"/>
      <c r="AQR87"/>
      <c r="AQS87"/>
      <c r="AQT87"/>
      <c r="AQU87"/>
      <c r="AQV87"/>
      <c r="AQW87"/>
      <c r="AQX87"/>
      <c r="AQY87"/>
      <c r="AQZ87"/>
      <c r="ARA87"/>
      <c r="ARB87"/>
      <c r="ARC87"/>
      <c r="ARD87"/>
      <c r="ARE87"/>
      <c r="ARF87"/>
      <c r="ARG87"/>
      <c r="ARH87"/>
      <c r="ARI87"/>
      <c r="ARJ87"/>
      <c r="ARK87"/>
      <c r="ARL87"/>
      <c r="ARM87"/>
      <c r="ARN87"/>
      <c r="ARO87"/>
      <c r="ARP87"/>
      <c r="ARQ87"/>
      <c r="ARR87"/>
      <c r="ARS87"/>
      <c r="ART87"/>
      <c r="ARU87"/>
      <c r="ARV87"/>
      <c r="ARW87"/>
      <c r="ARX87"/>
      <c r="ARY87"/>
      <c r="ARZ87"/>
      <c r="ASA87"/>
      <c r="ASB87"/>
      <c r="ASC87"/>
      <c r="ASD87"/>
      <c r="ASE87"/>
      <c r="ASF87"/>
      <c r="ASG87"/>
      <c r="ASH87"/>
      <c r="ASI87"/>
      <c r="ASJ87"/>
      <c r="ASK87"/>
      <c r="ASL87"/>
      <c r="ASM87"/>
      <c r="ASN87"/>
      <c r="ASO87"/>
      <c r="ASP87"/>
      <c r="ASQ87"/>
      <c r="ASR87"/>
      <c r="ASS87"/>
      <c r="AST87"/>
      <c r="ASU87"/>
      <c r="ASV87"/>
      <c r="ASW87"/>
      <c r="ASX87"/>
      <c r="ASY87"/>
      <c r="ASZ87"/>
      <c r="ATA87"/>
      <c r="ATB87"/>
      <c r="ATC87"/>
      <c r="ATD87"/>
      <c r="ATE87"/>
      <c r="ATF87"/>
      <c r="ATG87"/>
      <c r="ATH87"/>
      <c r="ATI87"/>
      <c r="ATJ87"/>
      <c r="ATK87"/>
      <c r="ATL87"/>
      <c r="ATM87"/>
      <c r="ATN87"/>
      <c r="ATO87"/>
      <c r="ATP87"/>
      <c r="ATQ87"/>
      <c r="ATR87"/>
      <c r="ATS87"/>
      <c r="ATT87"/>
      <c r="ATU87"/>
      <c r="ATV87"/>
      <c r="ATW87"/>
      <c r="ATX87"/>
      <c r="ATY87"/>
      <c r="ATZ87"/>
      <c r="AUA87"/>
      <c r="AUB87"/>
      <c r="AUC87"/>
      <c r="AUD87"/>
      <c r="AUE87"/>
      <c r="AUF87"/>
      <c r="AUG87"/>
      <c r="AUH87"/>
      <c r="AUI87"/>
      <c r="AUJ87"/>
      <c r="AUK87"/>
      <c r="AUL87"/>
      <c r="AUM87"/>
      <c r="AUN87"/>
      <c r="AUO87"/>
      <c r="AUP87"/>
      <c r="AUQ87"/>
      <c r="AUR87"/>
      <c r="AUS87"/>
      <c r="AUT87"/>
      <c r="AUU87"/>
      <c r="AUV87"/>
      <c r="AUW87"/>
      <c r="AUX87"/>
      <c r="AUY87"/>
      <c r="AUZ87"/>
      <c r="AVA87"/>
      <c r="AVB87"/>
      <c r="AVC87"/>
      <c r="AVD87"/>
      <c r="AVE87"/>
      <c r="AVF87"/>
      <c r="AVG87"/>
      <c r="AVH87"/>
      <c r="AVI87"/>
      <c r="AVJ87"/>
      <c r="AVK87"/>
      <c r="AVL87"/>
      <c r="AVM87"/>
      <c r="AVN87"/>
      <c r="AVO87"/>
      <c r="AVP87"/>
      <c r="AVQ87"/>
      <c r="AVR87"/>
      <c r="AVS87"/>
      <c r="AVT87"/>
      <c r="AVU87"/>
      <c r="AVV87"/>
      <c r="AVW87"/>
      <c r="AVX87"/>
      <c r="AVY87"/>
      <c r="AVZ87"/>
      <c r="AWA87"/>
      <c r="AWB87"/>
      <c r="AWC87"/>
      <c r="AWD87"/>
      <c r="AWE87"/>
      <c r="AWF87"/>
      <c r="AWG87"/>
      <c r="AWH87"/>
      <c r="AWI87"/>
      <c r="AWJ87"/>
      <c r="AWK87"/>
      <c r="AWL87"/>
      <c r="AWM87"/>
      <c r="AWN87"/>
      <c r="AWO87"/>
      <c r="AWP87"/>
      <c r="AWQ87"/>
      <c r="AWR87"/>
      <c r="AWS87"/>
    </row>
    <row r="88" spans="1:1293" s="54" customFormat="1" ht="29.25" customHeight="1" x14ac:dyDescent="0.2">
      <c r="A88" s="270"/>
      <c r="B88" s="274" t="s">
        <v>216</v>
      </c>
      <c r="C88" s="179"/>
      <c r="D88" s="275" t="s">
        <v>217</v>
      </c>
      <c r="E88" s="268">
        <v>471.76</v>
      </c>
      <c r="F88" s="268">
        <v>0</v>
      </c>
      <c r="G88" s="268">
        <v>332.6</v>
      </c>
      <c r="H88" s="268">
        <f t="shared" si="16"/>
        <v>70.501950144141091</v>
      </c>
      <c r="I88" s="269">
        <v>0</v>
      </c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  <c r="RG88"/>
      <c r="RH88"/>
      <c r="RI88"/>
      <c r="RJ88"/>
      <c r="RK88"/>
      <c r="RL88"/>
      <c r="RM88"/>
      <c r="RN88"/>
      <c r="RO88"/>
      <c r="RP88"/>
      <c r="RQ88"/>
      <c r="RR88"/>
      <c r="RS88"/>
      <c r="RT88"/>
      <c r="RU88"/>
      <c r="RV88"/>
      <c r="RW88"/>
      <c r="RX88"/>
      <c r="RY88"/>
      <c r="RZ88"/>
      <c r="SA88"/>
      <c r="SB88"/>
      <c r="SC88"/>
      <c r="SD88"/>
      <c r="SE88"/>
      <c r="SF88"/>
      <c r="SG88"/>
      <c r="SH88"/>
      <c r="SI88"/>
      <c r="SJ88"/>
      <c r="SK88"/>
      <c r="SL88"/>
      <c r="SM88"/>
      <c r="SN88"/>
      <c r="SO88"/>
      <c r="SP88"/>
      <c r="SQ88"/>
      <c r="SR88"/>
      <c r="SS88"/>
      <c r="ST88"/>
      <c r="SU88"/>
      <c r="SV88"/>
      <c r="SW88"/>
      <c r="SX88"/>
      <c r="SY88"/>
      <c r="SZ88"/>
      <c r="TA88"/>
      <c r="TB88"/>
      <c r="TC88"/>
      <c r="TD88"/>
      <c r="TE88"/>
      <c r="TF88"/>
      <c r="TG88"/>
      <c r="TH88"/>
      <c r="TI88"/>
      <c r="TJ88"/>
      <c r="TK88"/>
      <c r="TL88"/>
      <c r="TM88"/>
      <c r="TN88"/>
      <c r="TO88"/>
      <c r="TP88"/>
      <c r="TQ88"/>
      <c r="TR88"/>
      <c r="TS88"/>
      <c r="TT88"/>
      <c r="TU88"/>
      <c r="TV88"/>
      <c r="TW88"/>
      <c r="TX88"/>
      <c r="TY88"/>
      <c r="TZ88"/>
      <c r="UA88"/>
      <c r="UB88"/>
      <c r="UC88"/>
      <c r="UD88"/>
      <c r="UE88"/>
      <c r="UF88"/>
      <c r="UG88"/>
      <c r="UH88"/>
      <c r="UI88"/>
      <c r="UJ88"/>
      <c r="UK88"/>
      <c r="UL88"/>
      <c r="UM88"/>
      <c r="UN88"/>
      <c r="UO88"/>
      <c r="UP88"/>
      <c r="UQ88"/>
      <c r="UR88"/>
      <c r="US88"/>
      <c r="UT88"/>
      <c r="UU88"/>
      <c r="UV88"/>
      <c r="UW88"/>
      <c r="UX88"/>
      <c r="UY88"/>
      <c r="UZ88"/>
      <c r="VA88"/>
      <c r="VB88"/>
      <c r="VC88"/>
      <c r="VD88"/>
      <c r="VE88"/>
      <c r="VF88"/>
      <c r="VG88"/>
      <c r="VH88"/>
      <c r="VI88"/>
      <c r="VJ88"/>
      <c r="VK88"/>
      <c r="VL88"/>
      <c r="VM88"/>
      <c r="VN88"/>
      <c r="VO88"/>
      <c r="VP88"/>
      <c r="VQ88"/>
      <c r="VR88"/>
      <c r="VS88"/>
      <c r="VT88"/>
      <c r="VU88"/>
      <c r="VV88"/>
      <c r="VW88"/>
      <c r="VX88"/>
      <c r="VY88"/>
      <c r="VZ88"/>
      <c r="WA88"/>
      <c r="WB88"/>
      <c r="WC88"/>
      <c r="WD88"/>
      <c r="WE88"/>
      <c r="WF88"/>
      <c r="WG88"/>
      <c r="WH88"/>
      <c r="WI88"/>
      <c r="WJ88"/>
      <c r="WK88"/>
      <c r="WL88"/>
      <c r="WM88"/>
      <c r="WN88"/>
      <c r="WO88"/>
      <c r="WP88"/>
      <c r="WQ88"/>
      <c r="WR88"/>
      <c r="WS88"/>
      <c r="WT88"/>
      <c r="WU88"/>
      <c r="WV88"/>
      <c r="WW88"/>
      <c r="WX88"/>
      <c r="WY88"/>
      <c r="WZ88"/>
      <c r="XA88"/>
      <c r="XB88"/>
      <c r="XC88"/>
      <c r="XD88"/>
      <c r="XE88"/>
      <c r="XF88"/>
      <c r="XG88"/>
      <c r="XH88"/>
      <c r="XI88"/>
      <c r="XJ88"/>
      <c r="XK88"/>
      <c r="XL88"/>
      <c r="XM88"/>
      <c r="XN88"/>
      <c r="XO88"/>
      <c r="XP88"/>
      <c r="XQ88"/>
      <c r="XR88"/>
      <c r="XS88"/>
      <c r="XT88"/>
      <c r="XU88"/>
      <c r="XV88"/>
      <c r="XW88"/>
      <c r="XX88"/>
      <c r="XY88"/>
      <c r="XZ88"/>
      <c r="YA88"/>
      <c r="YB88"/>
      <c r="YC88"/>
      <c r="YD88"/>
      <c r="YE88"/>
      <c r="YF88"/>
      <c r="YG88"/>
      <c r="YH88"/>
      <c r="YI88"/>
      <c r="YJ88"/>
      <c r="YK88"/>
      <c r="YL88"/>
      <c r="YM88"/>
      <c r="YN88"/>
      <c r="YO88"/>
      <c r="YP88"/>
      <c r="YQ88"/>
      <c r="YR88"/>
      <c r="YS88"/>
      <c r="YT88"/>
      <c r="YU88"/>
      <c r="YV88"/>
      <c r="YW88"/>
      <c r="YX88"/>
      <c r="YY88"/>
      <c r="YZ88"/>
      <c r="ZA88"/>
      <c r="ZB88"/>
      <c r="ZC88"/>
      <c r="ZD88"/>
      <c r="ZE88"/>
      <c r="ZF88"/>
      <c r="ZG88"/>
      <c r="ZH88"/>
      <c r="ZI88"/>
      <c r="ZJ88"/>
      <c r="ZK88"/>
      <c r="ZL88"/>
      <c r="ZM88"/>
      <c r="ZN88"/>
      <c r="ZO88"/>
      <c r="ZP88"/>
      <c r="ZQ88"/>
      <c r="ZR88"/>
      <c r="ZS88"/>
      <c r="ZT88"/>
      <c r="ZU88"/>
      <c r="ZV88"/>
      <c r="ZW88"/>
      <c r="ZX88"/>
      <c r="ZY88"/>
      <c r="ZZ88"/>
      <c r="AAA88"/>
      <c r="AAB88"/>
      <c r="AAC88"/>
      <c r="AAD88"/>
      <c r="AAE88"/>
      <c r="AAF88"/>
      <c r="AAG88"/>
      <c r="AAH88"/>
      <c r="AAI88"/>
      <c r="AAJ88"/>
      <c r="AAK88"/>
      <c r="AAL88"/>
      <c r="AAM88"/>
      <c r="AAN88"/>
      <c r="AAO88"/>
      <c r="AAP88"/>
      <c r="AAQ88"/>
      <c r="AAR88"/>
      <c r="AAS88"/>
      <c r="AAT88"/>
      <c r="AAU88"/>
      <c r="AAV88"/>
      <c r="AAW88"/>
      <c r="AAX88"/>
      <c r="AAY88"/>
      <c r="AAZ88"/>
      <c r="ABA88"/>
      <c r="ABB88"/>
      <c r="ABC88"/>
      <c r="ABD88"/>
      <c r="ABE88"/>
      <c r="ABF88"/>
      <c r="ABG88"/>
      <c r="ABH88"/>
      <c r="ABI88"/>
      <c r="ABJ88"/>
      <c r="ABK88"/>
      <c r="ABL88"/>
      <c r="ABM88"/>
      <c r="ABN88"/>
      <c r="ABO88"/>
      <c r="ABP88"/>
      <c r="ABQ88"/>
      <c r="ABR88"/>
      <c r="ABS88"/>
      <c r="ABT88"/>
      <c r="ABU88"/>
      <c r="ABV88"/>
      <c r="ABW88"/>
      <c r="ABX88"/>
      <c r="ABY88"/>
      <c r="ABZ88"/>
      <c r="ACA88"/>
      <c r="ACB88"/>
      <c r="ACC88"/>
      <c r="ACD88"/>
      <c r="ACE88"/>
      <c r="ACF88"/>
      <c r="ACG88"/>
      <c r="ACH88"/>
      <c r="ACI88"/>
      <c r="ACJ88"/>
      <c r="ACK88"/>
      <c r="ACL88"/>
      <c r="ACM88"/>
      <c r="ACN88"/>
      <c r="ACO88"/>
      <c r="ACP88"/>
      <c r="ACQ88"/>
      <c r="ACR88"/>
      <c r="ACS88"/>
      <c r="ACT88"/>
      <c r="ACU88"/>
      <c r="ACV88"/>
      <c r="ACW88"/>
      <c r="ACX88"/>
      <c r="ACY88"/>
      <c r="ACZ88"/>
      <c r="ADA88"/>
      <c r="ADB88"/>
      <c r="ADC88"/>
      <c r="ADD88"/>
      <c r="ADE88"/>
      <c r="ADF88"/>
      <c r="ADG88"/>
      <c r="ADH88"/>
      <c r="ADI88"/>
      <c r="ADJ88"/>
      <c r="ADK88"/>
      <c r="ADL88"/>
      <c r="ADM88"/>
      <c r="ADN88"/>
      <c r="ADO88"/>
      <c r="ADP88"/>
      <c r="ADQ88"/>
      <c r="ADR88"/>
      <c r="ADS88"/>
      <c r="ADT88"/>
      <c r="ADU88"/>
      <c r="ADV88"/>
      <c r="ADW88"/>
      <c r="ADX88"/>
      <c r="ADY88"/>
      <c r="ADZ88"/>
      <c r="AEA88"/>
      <c r="AEB88"/>
      <c r="AEC88"/>
      <c r="AED88"/>
      <c r="AEE88"/>
      <c r="AEF88"/>
      <c r="AEG88"/>
      <c r="AEH88"/>
      <c r="AEI88"/>
      <c r="AEJ88"/>
      <c r="AEK88"/>
      <c r="AEL88"/>
      <c r="AEM88"/>
      <c r="AEN88"/>
      <c r="AEO88"/>
      <c r="AEP88"/>
      <c r="AEQ88"/>
      <c r="AER88"/>
      <c r="AES88"/>
      <c r="AET88"/>
      <c r="AEU88"/>
      <c r="AEV88"/>
      <c r="AEW88"/>
      <c r="AEX88"/>
      <c r="AEY88"/>
      <c r="AEZ88"/>
      <c r="AFA88"/>
      <c r="AFB88"/>
      <c r="AFC88"/>
      <c r="AFD88"/>
      <c r="AFE88"/>
      <c r="AFF88"/>
      <c r="AFG88"/>
      <c r="AFH88"/>
      <c r="AFI88"/>
      <c r="AFJ88"/>
      <c r="AFK88"/>
      <c r="AFL88"/>
      <c r="AFM88"/>
      <c r="AFN88"/>
      <c r="AFO88"/>
      <c r="AFP88"/>
      <c r="AFQ88"/>
      <c r="AFR88"/>
      <c r="AFS88"/>
      <c r="AFT88"/>
      <c r="AFU88"/>
      <c r="AFV88"/>
      <c r="AFW88"/>
      <c r="AFX88"/>
      <c r="AFY88"/>
      <c r="AFZ88"/>
      <c r="AGA88"/>
      <c r="AGB88"/>
      <c r="AGC88"/>
      <c r="AGD88"/>
      <c r="AGE88"/>
      <c r="AGF88"/>
      <c r="AGG88"/>
      <c r="AGH88"/>
      <c r="AGI88"/>
      <c r="AGJ88"/>
      <c r="AGK88"/>
      <c r="AGL88"/>
      <c r="AGM88"/>
      <c r="AGN88"/>
      <c r="AGO88"/>
      <c r="AGP88"/>
      <c r="AGQ88"/>
      <c r="AGR88"/>
      <c r="AGS88"/>
      <c r="AGT88"/>
      <c r="AGU88"/>
      <c r="AGV88"/>
      <c r="AGW88"/>
      <c r="AGX88"/>
      <c r="AGY88"/>
      <c r="AGZ88"/>
      <c r="AHA88"/>
      <c r="AHB88"/>
      <c r="AHC88"/>
      <c r="AHD88"/>
      <c r="AHE88"/>
      <c r="AHF88"/>
      <c r="AHG88"/>
      <c r="AHH88"/>
      <c r="AHI88"/>
      <c r="AHJ88"/>
      <c r="AHK88"/>
      <c r="AHL88"/>
      <c r="AHM88"/>
      <c r="AHN88"/>
      <c r="AHO88"/>
      <c r="AHP88"/>
      <c r="AHQ88"/>
      <c r="AHR88"/>
      <c r="AHS88"/>
      <c r="AHT88"/>
      <c r="AHU88"/>
      <c r="AHV88"/>
      <c r="AHW88"/>
      <c r="AHX88"/>
      <c r="AHY88"/>
      <c r="AHZ88"/>
      <c r="AIA88"/>
      <c r="AIB88"/>
      <c r="AIC88"/>
      <c r="AID88"/>
      <c r="AIE88"/>
      <c r="AIF88"/>
      <c r="AIG88"/>
      <c r="AIH88"/>
      <c r="AII88"/>
      <c r="AIJ88"/>
      <c r="AIK88"/>
      <c r="AIL88"/>
      <c r="AIM88"/>
      <c r="AIN88"/>
      <c r="AIO88"/>
      <c r="AIP88"/>
      <c r="AIQ88"/>
      <c r="AIR88"/>
      <c r="AIS88"/>
      <c r="AIT88"/>
      <c r="AIU88"/>
      <c r="AIV88"/>
      <c r="AIW88"/>
      <c r="AIX88"/>
      <c r="AIY88"/>
      <c r="AIZ88"/>
      <c r="AJA88"/>
      <c r="AJB88"/>
      <c r="AJC88"/>
      <c r="AJD88"/>
      <c r="AJE88"/>
      <c r="AJF88"/>
      <c r="AJG88"/>
      <c r="AJH88"/>
      <c r="AJI88"/>
      <c r="AJJ88"/>
      <c r="AJK88"/>
      <c r="AJL88"/>
      <c r="AJM88"/>
      <c r="AJN88"/>
      <c r="AJO88"/>
      <c r="AJP88"/>
      <c r="AJQ88"/>
      <c r="AJR88"/>
      <c r="AJS88"/>
      <c r="AJT88"/>
      <c r="AJU88"/>
      <c r="AJV88"/>
      <c r="AJW88"/>
      <c r="AJX88"/>
      <c r="AJY88"/>
      <c r="AJZ88"/>
      <c r="AKA88"/>
      <c r="AKB88"/>
      <c r="AKC88"/>
      <c r="AKD88"/>
      <c r="AKE88"/>
      <c r="AKF88"/>
      <c r="AKG88"/>
      <c r="AKH88"/>
      <c r="AKI88"/>
      <c r="AKJ88"/>
      <c r="AKK88"/>
      <c r="AKL88"/>
      <c r="AKM88"/>
      <c r="AKN88"/>
      <c r="AKO88"/>
      <c r="AKP88"/>
      <c r="AKQ88"/>
      <c r="AKR88"/>
      <c r="AKS88"/>
      <c r="AKT88"/>
      <c r="AKU88"/>
      <c r="AKV88"/>
      <c r="AKW88"/>
      <c r="AKX88"/>
      <c r="AKY88"/>
      <c r="AKZ88"/>
      <c r="ALA88"/>
      <c r="ALB88"/>
      <c r="ALC88"/>
      <c r="ALD88"/>
      <c r="ALE88"/>
      <c r="ALF88"/>
      <c r="ALG88"/>
      <c r="ALH88"/>
      <c r="ALI88"/>
      <c r="ALJ88"/>
      <c r="ALK88"/>
      <c r="ALL88"/>
      <c r="ALM88"/>
      <c r="ALN88"/>
      <c r="ALO88"/>
      <c r="ALP88"/>
      <c r="ALQ88"/>
      <c r="ALR88"/>
      <c r="ALS88"/>
      <c r="ALT88"/>
      <c r="ALU88"/>
      <c r="ALV88"/>
      <c r="ALW88"/>
      <c r="ALX88"/>
      <c r="ALY88"/>
      <c r="ALZ88"/>
      <c r="AMA88"/>
      <c r="AMB88"/>
      <c r="AMC88"/>
      <c r="AMD88"/>
      <c r="AME88"/>
      <c r="AMF88"/>
      <c r="AMG88"/>
      <c r="AMH88"/>
      <c r="AMI88"/>
      <c r="AMJ88"/>
      <c r="AMK88"/>
      <c r="AML88"/>
      <c r="AMM88"/>
      <c r="AMN88"/>
      <c r="AMO88"/>
      <c r="AMP88"/>
      <c r="AMQ88"/>
      <c r="AMR88"/>
      <c r="AMS88"/>
      <c r="AMT88"/>
      <c r="AMU88"/>
      <c r="AMV88"/>
      <c r="AMW88"/>
      <c r="AMX88"/>
      <c r="AMY88"/>
      <c r="AMZ88"/>
      <c r="ANA88"/>
      <c r="ANB88"/>
      <c r="ANC88"/>
      <c r="AND88"/>
      <c r="ANE88"/>
      <c r="ANF88"/>
      <c r="ANG88"/>
      <c r="ANH88"/>
      <c r="ANI88"/>
      <c r="ANJ88"/>
      <c r="ANK88"/>
      <c r="ANL88"/>
      <c r="ANM88"/>
      <c r="ANN88"/>
      <c r="ANO88"/>
      <c r="ANP88"/>
      <c r="ANQ88"/>
      <c r="ANR88"/>
      <c r="ANS88"/>
      <c r="ANT88"/>
      <c r="ANU88"/>
      <c r="ANV88"/>
      <c r="ANW88"/>
      <c r="ANX88"/>
      <c r="ANY88"/>
      <c r="ANZ88"/>
      <c r="AOA88"/>
      <c r="AOB88"/>
      <c r="AOC88"/>
      <c r="AOD88"/>
      <c r="AOE88"/>
      <c r="AOF88"/>
      <c r="AOG88"/>
      <c r="AOH88"/>
      <c r="AOI88"/>
      <c r="AOJ88"/>
      <c r="AOK88"/>
      <c r="AOL88"/>
      <c r="AOM88"/>
      <c r="AON88"/>
      <c r="AOO88"/>
      <c r="AOP88"/>
      <c r="AOQ88"/>
      <c r="AOR88"/>
      <c r="AOS88"/>
      <c r="AOT88"/>
      <c r="AOU88"/>
      <c r="AOV88"/>
      <c r="AOW88"/>
      <c r="AOX88"/>
      <c r="AOY88"/>
      <c r="AOZ88"/>
      <c r="APA88"/>
      <c r="APB88"/>
      <c r="APC88"/>
      <c r="APD88"/>
      <c r="APE88"/>
      <c r="APF88"/>
      <c r="APG88"/>
      <c r="APH88"/>
      <c r="API88"/>
      <c r="APJ88"/>
      <c r="APK88"/>
      <c r="APL88"/>
      <c r="APM88"/>
      <c r="APN88"/>
      <c r="APO88"/>
      <c r="APP88"/>
      <c r="APQ88"/>
      <c r="APR88"/>
      <c r="APS88"/>
      <c r="APT88"/>
      <c r="APU88"/>
      <c r="APV88"/>
      <c r="APW88"/>
      <c r="APX88"/>
      <c r="APY88"/>
      <c r="APZ88"/>
      <c r="AQA88"/>
      <c r="AQB88"/>
      <c r="AQC88"/>
      <c r="AQD88"/>
      <c r="AQE88"/>
      <c r="AQF88"/>
      <c r="AQG88"/>
      <c r="AQH88"/>
      <c r="AQI88"/>
      <c r="AQJ88"/>
      <c r="AQK88"/>
      <c r="AQL88"/>
      <c r="AQM88"/>
      <c r="AQN88"/>
      <c r="AQO88"/>
      <c r="AQP88"/>
      <c r="AQQ88"/>
      <c r="AQR88"/>
      <c r="AQS88"/>
      <c r="AQT88"/>
      <c r="AQU88"/>
      <c r="AQV88"/>
      <c r="AQW88"/>
      <c r="AQX88"/>
      <c r="AQY88"/>
      <c r="AQZ88"/>
      <c r="ARA88"/>
      <c r="ARB88"/>
      <c r="ARC88"/>
      <c r="ARD88"/>
      <c r="ARE88"/>
      <c r="ARF88"/>
      <c r="ARG88"/>
      <c r="ARH88"/>
      <c r="ARI88"/>
      <c r="ARJ88"/>
      <c r="ARK88"/>
      <c r="ARL88"/>
      <c r="ARM88"/>
      <c r="ARN88"/>
      <c r="ARO88"/>
      <c r="ARP88"/>
      <c r="ARQ88"/>
      <c r="ARR88"/>
      <c r="ARS88"/>
      <c r="ART88"/>
      <c r="ARU88"/>
      <c r="ARV88"/>
      <c r="ARW88"/>
      <c r="ARX88"/>
      <c r="ARY88"/>
      <c r="ARZ88"/>
      <c r="ASA88"/>
      <c r="ASB88"/>
      <c r="ASC88"/>
      <c r="ASD88"/>
      <c r="ASE88"/>
      <c r="ASF88"/>
      <c r="ASG88"/>
      <c r="ASH88"/>
      <c r="ASI88"/>
      <c r="ASJ88"/>
      <c r="ASK88"/>
      <c r="ASL88"/>
      <c r="ASM88"/>
      <c r="ASN88"/>
      <c r="ASO88"/>
      <c r="ASP88"/>
      <c r="ASQ88"/>
      <c r="ASR88"/>
      <c r="ASS88"/>
      <c r="AST88"/>
      <c r="ASU88"/>
      <c r="ASV88"/>
      <c r="ASW88"/>
      <c r="ASX88"/>
      <c r="ASY88"/>
      <c r="ASZ88"/>
      <c r="ATA88"/>
      <c r="ATB88"/>
      <c r="ATC88"/>
      <c r="ATD88"/>
      <c r="ATE88"/>
      <c r="ATF88"/>
      <c r="ATG88"/>
      <c r="ATH88"/>
      <c r="ATI88"/>
      <c r="ATJ88"/>
      <c r="ATK88"/>
      <c r="ATL88"/>
      <c r="ATM88"/>
      <c r="ATN88"/>
      <c r="ATO88"/>
      <c r="ATP88"/>
      <c r="ATQ88"/>
      <c r="ATR88"/>
      <c r="ATS88"/>
      <c r="ATT88"/>
      <c r="ATU88"/>
      <c r="ATV88"/>
      <c r="ATW88"/>
      <c r="ATX88"/>
      <c r="ATY88"/>
      <c r="ATZ88"/>
      <c r="AUA88"/>
      <c r="AUB88"/>
      <c r="AUC88"/>
      <c r="AUD88"/>
      <c r="AUE88"/>
      <c r="AUF88"/>
      <c r="AUG88"/>
      <c r="AUH88"/>
      <c r="AUI88"/>
      <c r="AUJ88"/>
      <c r="AUK88"/>
      <c r="AUL88"/>
      <c r="AUM88"/>
      <c r="AUN88"/>
      <c r="AUO88"/>
      <c r="AUP88"/>
      <c r="AUQ88"/>
      <c r="AUR88"/>
      <c r="AUS88"/>
      <c r="AUT88"/>
      <c r="AUU88"/>
      <c r="AUV88"/>
      <c r="AUW88"/>
      <c r="AUX88"/>
      <c r="AUY88"/>
      <c r="AUZ88"/>
      <c r="AVA88"/>
      <c r="AVB88"/>
      <c r="AVC88"/>
      <c r="AVD88"/>
      <c r="AVE88"/>
      <c r="AVF88"/>
      <c r="AVG88"/>
      <c r="AVH88"/>
      <c r="AVI88"/>
      <c r="AVJ88"/>
      <c r="AVK88"/>
      <c r="AVL88"/>
      <c r="AVM88"/>
      <c r="AVN88"/>
      <c r="AVO88"/>
      <c r="AVP88"/>
      <c r="AVQ88"/>
      <c r="AVR88"/>
      <c r="AVS88"/>
      <c r="AVT88"/>
      <c r="AVU88"/>
      <c r="AVV88"/>
      <c r="AVW88"/>
      <c r="AVX88"/>
      <c r="AVY88"/>
      <c r="AVZ88"/>
      <c r="AWA88"/>
      <c r="AWB88"/>
      <c r="AWC88"/>
      <c r="AWD88"/>
      <c r="AWE88"/>
      <c r="AWF88"/>
      <c r="AWG88"/>
      <c r="AWH88"/>
      <c r="AWI88"/>
      <c r="AWJ88"/>
      <c r="AWK88"/>
      <c r="AWL88"/>
      <c r="AWM88"/>
      <c r="AWN88"/>
      <c r="AWO88"/>
      <c r="AWP88"/>
      <c r="AWQ88"/>
      <c r="AWR88"/>
      <c r="AWS88"/>
    </row>
    <row r="89" spans="1:1293" s="54" customFormat="1" ht="15" customHeight="1" x14ac:dyDescent="0.2">
      <c r="A89" s="270"/>
      <c r="B89" s="274" t="s">
        <v>218</v>
      </c>
      <c r="C89" s="179"/>
      <c r="D89" s="275" t="s">
        <v>219</v>
      </c>
      <c r="E89" s="268">
        <v>11840.75</v>
      </c>
      <c r="F89" s="268">
        <v>0</v>
      </c>
      <c r="G89" s="268">
        <v>4451.4799999999996</v>
      </c>
      <c r="H89" s="268">
        <f t="shared" si="16"/>
        <v>37.594578046154162</v>
      </c>
      <c r="I89" s="269">
        <v>0</v>
      </c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  <c r="RG89"/>
      <c r="RH89"/>
      <c r="RI89"/>
      <c r="RJ89"/>
      <c r="RK89"/>
      <c r="RL89"/>
      <c r="RM89"/>
      <c r="RN89"/>
      <c r="RO89"/>
      <c r="RP89"/>
      <c r="RQ89"/>
      <c r="RR89"/>
      <c r="RS89"/>
      <c r="RT89"/>
      <c r="RU89"/>
      <c r="RV89"/>
      <c r="RW89"/>
      <c r="RX89"/>
      <c r="RY89"/>
      <c r="RZ89"/>
      <c r="SA89"/>
      <c r="SB89"/>
      <c r="SC89"/>
      <c r="SD89"/>
      <c r="SE89"/>
      <c r="SF89"/>
      <c r="SG89"/>
      <c r="SH89"/>
      <c r="SI89"/>
      <c r="SJ89"/>
      <c r="SK89"/>
      <c r="SL89"/>
      <c r="SM89"/>
      <c r="SN89"/>
      <c r="SO89"/>
      <c r="SP89"/>
      <c r="SQ89"/>
      <c r="SR89"/>
      <c r="SS89"/>
      <c r="ST89"/>
      <c r="SU89"/>
      <c r="SV89"/>
      <c r="SW89"/>
      <c r="SX89"/>
      <c r="SY89"/>
      <c r="SZ89"/>
      <c r="TA89"/>
      <c r="TB89"/>
      <c r="TC89"/>
      <c r="TD89"/>
      <c r="TE89"/>
      <c r="TF89"/>
      <c r="TG89"/>
      <c r="TH89"/>
      <c r="TI89"/>
      <c r="TJ89"/>
      <c r="TK89"/>
      <c r="TL89"/>
      <c r="TM89"/>
      <c r="TN89"/>
      <c r="TO89"/>
      <c r="TP89"/>
      <c r="TQ89"/>
      <c r="TR89"/>
      <c r="TS89"/>
      <c r="TT89"/>
      <c r="TU89"/>
      <c r="TV89"/>
      <c r="TW89"/>
      <c r="TX89"/>
      <c r="TY89"/>
      <c r="TZ89"/>
      <c r="UA89"/>
      <c r="UB89"/>
      <c r="UC89"/>
      <c r="UD89"/>
      <c r="UE89"/>
      <c r="UF89"/>
      <c r="UG89"/>
      <c r="UH89"/>
      <c r="UI89"/>
      <c r="UJ89"/>
      <c r="UK89"/>
      <c r="UL89"/>
      <c r="UM89"/>
      <c r="UN89"/>
      <c r="UO89"/>
      <c r="UP89"/>
      <c r="UQ89"/>
      <c r="UR89"/>
      <c r="US89"/>
      <c r="UT89"/>
      <c r="UU89"/>
      <c r="UV89"/>
      <c r="UW89"/>
      <c r="UX89"/>
      <c r="UY89"/>
      <c r="UZ89"/>
      <c r="VA89"/>
      <c r="VB89"/>
      <c r="VC89"/>
      <c r="VD89"/>
      <c r="VE89"/>
      <c r="VF89"/>
      <c r="VG89"/>
      <c r="VH89"/>
      <c r="VI89"/>
      <c r="VJ89"/>
      <c r="VK89"/>
      <c r="VL89"/>
      <c r="VM89"/>
      <c r="VN89"/>
      <c r="VO89"/>
      <c r="VP89"/>
      <c r="VQ89"/>
      <c r="VR89"/>
      <c r="VS89"/>
      <c r="VT89"/>
      <c r="VU89"/>
      <c r="VV89"/>
      <c r="VW89"/>
      <c r="VX89"/>
      <c r="VY89"/>
      <c r="VZ89"/>
      <c r="WA89"/>
      <c r="WB89"/>
      <c r="WC89"/>
      <c r="WD89"/>
      <c r="WE89"/>
      <c r="WF89"/>
      <c r="WG89"/>
      <c r="WH89"/>
      <c r="WI89"/>
      <c r="WJ89"/>
      <c r="WK89"/>
      <c r="WL89"/>
      <c r="WM89"/>
      <c r="WN89"/>
      <c r="WO89"/>
      <c r="WP89"/>
      <c r="WQ89"/>
      <c r="WR89"/>
      <c r="WS89"/>
      <c r="WT89"/>
      <c r="WU89"/>
      <c r="WV89"/>
      <c r="WW89"/>
      <c r="WX89"/>
      <c r="WY89"/>
      <c r="WZ89"/>
      <c r="XA89"/>
      <c r="XB89"/>
      <c r="XC89"/>
      <c r="XD89"/>
      <c r="XE89"/>
      <c r="XF89"/>
      <c r="XG89"/>
      <c r="XH89"/>
      <c r="XI89"/>
      <c r="XJ89"/>
      <c r="XK89"/>
      <c r="XL89"/>
      <c r="XM89"/>
      <c r="XN89"/>
      <c r="XO89"/>
      <c r="XP89"/>
      <c r="XQ89"/>
      <c r="XR89"/>
      <c r="XS89"/>
      <c r="XT89"/>
      <c r="XU89"/>
      <c r="XV89"/>
      <c r="XW89"/>
      <c r="XX89"/>
      <c r="XY89"/>
      <c r="XZ89"/>
      <c r="YA89"/>
      <c r="YB89"/>
      <c r="YC89"/>
      <c r="YD89"/>
      <c r="YE89"/>
      <c r="YF89"/>
      <c r="YG89"/>
      <c r="YH89"/>
      <c r="YI89"/>
      <c r="YJ89"/>
      <c r="YK89"/>
      <c r="YL89"/>
      <c r="YM89"/>
      <c r="YN89"/>
      <c r="YO89"/>
      <c r="YP89"/>
      <c r="YQ89"/>
      <c r="YR89"/>
      <c r="YS89"/>
      <c r="YT89"/>
      <c r="YU89"/>
      <c r="YV89"/>
      <c r="YW89"/>
      <c r="YX89"/>
      <c r="YY89"/>
      <c r="YZ89"/>
      <c r="ZA89"/>
      <c r="ZB89"/>
      <c r="ZC89"/>
      <c r="ZD89"/>
      <c r="ZE89"/>
      <c r="ZF89"/>
      <c r="ZG89"/>
      <c r="ZH89"/>
      <c r="ZI89"/>
      <c r="ZJ89"/>
      <c r="ZK89"/>
      <c r="ZL89"/>
      <c r="ZM89"/>
      <c r="ZN89"/>
      <c r="ZO89"/>
      <c r="ZP89"/>
      <c r="ZQ89"/>
      <c r="ZR89"/>
      <c r="ZS89"/>
      <c r="ZT89"/>
      <c r="ZU89"/>
      <c r="ZV89"/>
      <c r="ZW89"/>
      <c r="ZX89"/>
      <c r="ZY89"/>
      <c r="ZZ89"/>
      <c r="AAA89"/>
      <c r="AAB89"/>
      <c r="AAC89"/>
      <c r="AAD89"/>
      <c r="AAE89"/>
      <c r="AAF89"/>
      <c r="AAG89"/>
      <c r="AAH89"/>
      <c r="AAI89"/>
      <c r="AAJ89"/>
      <c r="AAK89"/>
      <c r="AAL89"/>
      <c r="AAM89"/>
      <c r="AAN89"/>
      <c r="AAO89"/>
      <c r="AAP89"/>
      <c r="AAQ89"/>
      <c r="AAR89"/>
      <c r="AAS89"/>
      <c r="AAT89"/>
      <c r="AAU89"/>
      <c r="AAV89"/>
      <c r="AAW89"/>
      <c r="AAX89"/>
      <c r="AAY89"/>
      <c r="AAZ89"/>
      <c r="ABA89"/>
      <c r="ABB89"/>
      <c r="ABC89"/>
      <c r="ABD89"/>
      <c r="ABE89"/>
      <c r="ABF89"/>
      <c r="ABG89"/>
      <c r="ABH89"/>
      <c r="ABI89"/>
      <c r="ABJ89"/>
      <c r="ABK89"/>
      <c r="ABL89"/>
      <c r="ABM89"/>
      <c r="ABN89"/>
      <c r="ABO89"/>
      <c r="ABP89"/>
      <c r="ABQ89"/>
      <c r="ABR89"/>
      <c r="ABS89"/>
      <c r="ABT89"/>
      <c r="ABU89"/>
      <c r="ABV89"/>
      <c r="ABW89"/>
      <c r="ABX89"/>
      <c r="ABY89"/>
      <c r="ABZ89"/>
      <c r="ACA89"/>
      <c r="ACB89"/>
      <c r="ACC89"/>
      <c r="ACD89"/>
      <c r="ACE89"/>
      <c r="ACF89"/>
      <c r="ACG89"/>
      <c r="ACH89"/>
      <c r="ACI89"/>
      <c r="ACJ89"/>
      <c r="ACK89"/>
      <c r="ACL89"/>
      <c r="ACM89"/>
      <c r="ACN89"/>
      <c r="ACO89"/>
      <c r="ACP89"/>
      <c r="ACQ89"/>
      <c r="ACR89"/>
      <c r="ACS89"/>
      <c r="ACT89"/>
      <c r="ACU89"/>
      <c r="ACV89"/>
      <c r="ACW89"/>
      <c r="ACX89"/>
      <c r="ACY89"/>
      <c r="ACZ89"/>
      <c r="ADA89"/>
      <c r="ADB89"/>
      <c r="ADC89"/>
      <c r="ADD89"/>
      <c r="ADE89"/>
      <c r="ADF89"/>
      <c r="ADG89"/>
      <c r="ADH89"/>
      <c r="ADI89"/>
      <c r="ADJ89"/>
      <c r="ADK89"/>
      <c r="ADL89"/>
      <c r="ADM89"/>
      <c r="ADN89"/>
      <c r="ADO89"/>
      <c r="ADP89"/>
      <c r="ADQ89"/>
      <c r="ADR89"/>
      <c r="ADS89"/>
      <c r="ADT89"/>
      <c r="ADU89"/>
      <c r="ADV89"/>
      <c r="ADW89"/>
      <c r="ADX89"/>
      <c r="ADY89"/>
      <c r="ADZ89"/>
      <c r="AEA89"/>
      <c r="AEB89"/>
      <c r="AEC89"/>
      <c r="AED89"/>
      <c r="AEE89"/>
      <c r="AEF89"/>
      <c r="AEG89"/>
      <c r="AEH89"/>
      <c r="AEI89"/>
      <c r="AEJ89"/>
      <c r="AEK89"/>
      <c r="AEL89"/>
      <c r="AEM89"/>
      <c r="AEN89"/>
      <c r="AEO89"/>
      <c r="AEP89"/>
      <c r="AEQ89"/>
      <c r="AER89"/>
      <c r="AES89"/>
      <c r="AET89"/>
      <c r="AEU89"/>
      <c r="AEV89"/>
      <c r="AEW89"/>
      <c r="AEX89"/>
      <c r="AEY89"/>
      <c r="AEZ89"/>
      <c r="AFA89"/>
      <c r="AFB89"/>
      <c r="AFC89"/>
      <c r="AFD89"/>
      <c r="AFE89"/>
      <c r="AFF89"/>
      <c r="AFG89"/>
      <c r="AFH89"/>
      <c r="AFI89"/>
      <c r="AFJ89"/>
      <c r="AFK89"/>
      <c r="AFL89"/>
      <c r="AFM89"/>
      <c r="AFN89"/>
      <c r="AFO89"/>
      <c r="AFP89"/>
      <c r="AFQ89"/>
      <c r="AFR89"/>
      <c r="AFS89"/>
      <c r="AFT89"/>
      <c r="AFU89"/>
      <c r="AFV89"/>
      <c r="AFW89"/>
      <c r="AFX89"/>
      <c r="AFY89"/>
      <c r="AFZ89"/>
      <c r="AGA89"/>
      <c r="AGB89"/>
      <c r="AGC89"/>
      <c r="AGD89"/>
      <c r="AGE89"/>
      <c r="AGF89"/>
      <c r="AGG89"/>
      <c r="AGH89"/>
      <c r="AGI89"/>
      <c r="AGJ89"/>
      <c r="AGK89"/>
      <c r="AGL89"/>
      <c r="AGM89"/>
      <c r="AGN89"/>
      <c r="AGO89"/>
      <c r="AGP89"/>
      <c r="AGQ89"/>
      <c r="AGR89"/>
      <c r="AGS89"/>
      <c r="AGT89"/>
      <c r="AGU89"/>
      <c r="AGV89"/>
      <c r="AGW89"/>
      <c r="AGX89"/>
      <c r="AGY89"/>
      <c r="AGZ89"/>
      <c r="AHA89"/>
      <c r="AHB89"/>
      <c r="AHC89"/>
      <c r="AHD89"/>
      <c r="AHE89"/>
      <c r="AHF89"/>
      <c r="AHG89"/>
      <c r="AHH89"/>
      <c r="AHI89"/>
      <c r="AHJ89"/>
      <c r="AHK89"/>
      <c r="AHL89"/>
      <c r="AHM89"/>
      <c r="AHN89"/>
      <c r="AHO89"/>
      <c r="AHP89"/>
      <c r="AHQ89"/>
      <c r="AHR89"/>
      <c r="AHS89"/>
      <c r="AHT89"/>
      <c r="AHU89"/>
      <c r="AHV89"/>
      <c r="AHW89"/>
      <c r="AHX89"/>
      <c r="AHY89"/>
      <c r="AHZ89"/>
      <c r="AIA89"/>
      <c r="AIB89"/>
      <c r="AIC89"/>
      <c r="AID89"/>
      <c r="AIE89"/>
      <c r="AIF89"/>
      <c r="AIG89"/>
      <c r="AIH89"/>
      <c r="AII89"/>
      <c r="AIJ89"/>
      <c r="AIK89"/>
      <c r="AIL89"/>
      <c r="AIM89"/>
      <c r="AIN89"/>
      <c r="AIO89"/>
      <c r="AIP89"/>
      <c r="AIQ89"/>
      <c r="AIR89"/>
      <c r="AIS89"/>
      <c r="AIT89"/>
      <c r="AIU89"/>
      <c r="AIV89"/>
      <c r="AIW89"/>
      <c r="AIX89"/>
      <c r="AIY89"/>
      <c r="AIZ89"/>
      <c r="AJA89"/>
      <c r="AJB89"/>
      <c r="AJC89"/>
      <c r="AJD89"/>
      <c r="AJE89"/>
      <c r="AJF89"/>
      <c r="AJG89"/>
      <c r="AJH89"/>
      <c r="AJI89"/>
      <c r="AJJ89"/>
      <c r="AJK89"/>
      <c r="AJL89"/>
      <c r="AJM89"/>
      <c r="AJN89"/>
      <c r="AJO89"/>
      <c r="AJP89"/>
      <c r="AJQ89"/>
      <c r="AJR89"/>
      <c r="AJS89"/>
      <c r="AJT89"/>
      <c r="AJU89"/>
      <c r="AJV89"/>
      <c r="AJW89"/>
      <c r="AJX89"/>
      <c r="AJY89"/>
      <c r="AJZ89"/>
      <c r="AKA89"/>
      <c r="AKB89"/>
      <c r="AKC89"/>
      <c r="AKD89"/>
      <c r="AKE89"/>
      <c r="AKF89"/>
      <c r="AKG89"/>
      <c r="AKH89"/>
      <c r="AKI89"/>
      <c r="AKJ89"/>
      <c r="AKK89"/>
      <c r="AKL89"/>
      <c r="AKM89"/>
      <c r="AKN89"/>
      <c r="AKO89"/>
      <c r="AKP89"/>
      <c r="AKQ89"/>
      <c r="AKR89"/>
      <c r="AKS89"/>
      <c r="AKT89"/>
      <c r="AKU89"/>
      <c r="AKV89"/>
      <c r="AKW89"/>
      <c r="AKX89"/>
      <c r="AKY89"/>
      <c r="AKZ89"/>
      <c r="ALA89"/>
      <c r="ALB89"/>
      <c r="ALC89"/>
      <c r="ALD89"/>
      <c r="ALE89"/>
      <c r="ALF89"/>
      <c r="ALG89"/>
      <c r="ALH89"/>
      <c r="ALI89"/>
      <c r="ALJ89"/>
      <c r="ALK89"/>
      <c r="ALL89"/>
      <c r="ALM89"/>
      <c r="ALN89"/>
      <c r="ALO89"/>
      <c r="ALP89"/>
      <c r="ALQ89"/>
      <c r="ALR89"/>
      <c r="ALS89"/>
      <c r="ALT89"/>
      <c r="ALU89"/>
      <c r="ALV89"/>
      <c r="ALW89"/>
      <c r="ALX89"/>
      <c r="ALY89"/>
      <c r="ALZ89"/>
      <c r="AMA89"/>
      <c r="AMB89"/>
      <c r="AMC89"/>
      <c r="AMD89"/>
      <c r="AME89"/>
      <c r="AMF89"/>
      <c r="AMG89"/>
      <c r="AMH89"/>
      <c r="AMI89"/>
      <c r="AMJ89"/>
      <c r="AMK89"/>
      <c r="AML89"/>
      <c r="AMM89"/>
      <c r="AMN89"/>
      <c r="AMO89"/>
      <c r="AMP89"/>
      <c r="AMQ89"/>
      <c r="AMR89"/>
      <c r="AMS89"/>
      <c r="AMT89"/>
      <c r="AMU89"/>
      <c r="AMV89"/>
      <c r="AMW89"/>
      <c r="AMX89"/>
      <c r="AMY89"/>
      <c r="AMZ89"/>
      <c r="ANA89"/>
      <c r="ANB89"/>
      <c r="ANC89"/>
      <c r="AND89"/>
      <c r="ANE89"/>
      <c r="ANF89"/>
      <c r="ANG89"/>
      <c r="ANH89"/>
      <c r="ANI89"/>
      <c r="ANJ89"/>
      <c r="ANK89"/>
      <c r="ANL89"/>
      <c r="ANM89"/>
      <c r="ANN89"/>
      <c r="ANO89"/>
      <c r="ANP89"/>
      <c r="ANQ89"/>
      <c r="ANR89"/>
      <c r="ANS89"/>
      <c r="ANT89"/>
      <c r="ANU89"/>
      <c r="ANV89"/>
      <c r="ANW89"/>
      <c r="ANX89"/>
      <c r="ANY89"/>
      <c r="ANZ89"/>
      <c r="AOA89"/>
      <c r="AOB89"/>
      <c r="AOC89"/>
      <c r="AOD89"/>
      <c r="AOE89"/>
      <c r="AOF89"/>
      <c r="AOG89"/>
      <c r="AOH89"/>
      <c r="AOI89"/>
      <c r="AOJ89"/>
      <c r="AOK89"/>
      <c r="AOL89"/>
      <c r="AOM89"/>
      <c r="AON89"/>
      <c r="AOO89"/>
      <c r="AOP89"/>
      <c r="AOQ89"/>
      <c r="AOR89"/>
      <c r="AOS89"/>
      <c r="AOT89"/>
      <c r="AOU89"/>
      <c r="AOV89"/>
      <c r="AOW89"/>
      <c r="AOX89"/>
      <c r="AOY89"/>
      <c r="AOZ89"/>
      <c r="APA89"/>
      <c r="APB89"/>
      <c r="APC89"/>
      <c r="APD89"/>
      <c r="APE89"/>
      <c r="APF89"/>
      <c r="APG89"/>
      <c r="APH89"/>
      <c r="API89"/>
      <c r="APJ89"/>
      <c r="APK89"/>
      <c r="APL89"/>
      <c r="APM89"/>
      <c r="APN89"/>
      <c r="APO89"/>
      <c r="APP89"/>
      <c r="APQ89"/>
      <c r="APR89"/>
      <c r="APS89"/>
      <c r="APT89"/>
      <c r="APU89"/>
      <c r="APV89"/>
      <c r="APW89"/>
      <c r="APX89"/>
      <c r="APY89"/>
      <c r="APZ89"/>
      <c r="AQA89"/>
      <c r="AQB89"/>
      <c r="AQC89"/>
      <c r="AQD89"/>
      <c r="AQE89"/>
      <c r="AQF89"/>
      <c r="AQG89"/>
      <c r="AQH89"/>
      <c r="AQI89"/>
      <c r="AQJ89"/>
      <c r="AQK89"/>
      <c r="AQL89"/>
      <c r="AQM89"/>
      <c r="AQN89"/>
      <c r="AQO89"/>
      <c r="AQP89"/>
      <c r="AQQ89"/>
      <c r="AQR89"/>
      <c r="AQS89"/>
      <c r="AQT89"/>
      <c r="AQU89"/>
      <c r="AQV89"/>
      <c r="AQW89"/>
      <c r="AQX89"/>
      <c r="AQY89"/>
      <c r="AQZ89"/>
      <c r="ARA89"/>
      <c r="ARB89"/>
      <c r="ARC89"/>
      <c r="ARD89"/>
      <c r="ARE89"/>
      <c r="ARF89"/>
      <c r="ARG89"/>
      <c r="ARH89"/>
      <c r="ARI89"/>
      <c r="ARJ89"/>
      <c r="ARK89"/>
      <c r="ARL89"/>
      <c r="ARM89"/>
      <c r="ARN89"/>
      <c r="ARO89"/>
      <c r="ARP89"/>
      <c r="ARQ89"/>
      <c r="ARR89"/>
      <c r="ARS89"/>
      <c r="ART89"/>
      <c r="ARU89"/>
      <c r="ARV89"/>
      <c r="ARW89"/>
      <c r="ARX89"/>
      <c r="ARY89"/>
      <c r="ARZ89"/>
      <c r="ASA89"/>
      <c r="ASB89"/>
      <c r="ASC89"/>
      <c r="ASD89"/>
      <c r="ASE89"/>
      <c r="ASF89"/>
      <c r="ASG89"/>
      <c r="ASH89"/>
      <c r="ASI89"/>
      <c r="ASJ89"/>
      <c r="ASK89"/>
      <c r="ASL89"/>
      <c r="ASM89"/>
      <c r="ASN89"/>
      <c r="ASO89"/>
      <c r="ASP89"/>
      <c r="ASQ89"/>
      <c r="ASR89"/>
      <c r="ASS89"/>
      <c r="AST89"/>
      <c r="ASU89"/>
      <c r="ASV89"/>
      <c r="ASW89"/>
      <c r="ASX89"/>
      <c r="ASY89"/>
      <c r="ASZ89"/>
      <c r="ATA89"/>
      <c r="ATB89"/>
      <c r="ATC89"/>
      <c r="ATD89"/>
      <c r="ATE89"/>
      <c r="ATF89"/>
      <c r="ATG89"/>
      <c r="ATH89"/>
      <c r="ATI89"/>
      <c r="ATJ89"/>
      <c r="ATK89"/>
      <c r="ATL89"/>
      <c r="ATM89"/>
      <c r="ATN89"/>
      <c r="ATO89"/>
      <c r="ATP89"/>
      <c r="ATQ89"/>
      <c r="ATR89"/>
      <c r="ATS89"/>
      <c r="ATT89"/>
      <c r="ATU89"/>
      <c r="ATV89"/>
      <c r="ATW89"/>
      <c r="ATX89"/>
      <c r="ATY89"/>
      <c r="ATZ89"/>
      <c r="AUA89"/>
      <c r="AUB89"/>
      <c r="AUC89"/>
      <c r="AUD89"/>
      <c r="AUE89"/>
      <c r="AUF89"/>
      <c r="AUG89"/>
      <c r="AUH89"/>
      <c r="AUI89"/>
      <c r="AUJ89"/>
      <c r="AUK89"/>
      <c r="AUL89"/>
      <c r="AUM89"/>
      <c r="AUN89"/>
      <c r="AUO89"/>
      <c r="AUP89"/>
      <c r="AUQ89"/>
      <c r="AUR89"/>
      <c r="AUS89"/>
      <c r="AUT89"/>
      <c r="AUU89"/>
      <c r="AUV89"/>
      <c r="AUW89"/>
      <c r="AUX89"/>
      <c r="AUY89"/>
      <c r="AUZ89"/>
      <c r="AVA89"/>
      <c r="AVB89"/>
      <c r="AVC89"/>
      <c r="AVD89"/>
      <c r="AVE89"/>
      <c r="AVF89"/>
      <c r="AVG89"/>
      <c r="AVH89"/>
      <c r="AVI89"/>
      <c r="AVJ89"/>
      <c r="AVK89"/>
      <c r="AVL89"/>
      <c r="AVM89"/>
      <c r="AVN89"/>
      <c r="AVO89"/>
      <c r="AVP89"/>
      <c r="AVQ89"/>
      <c r="AVR89"/>
      <c r="AVS89"/>
      <c r="AVT89"/>
      <c r="AVU89"/>
      <c r="AVV89"/>
      <c r="AVW89"/>
      <c r="AVX89"/>
      <c r="AVY89"/>
      <c r="AVZ89"/>
      <c r="AWA89"/>
      <c r="AWB89"/>
      <c r="AWC89"/>
      <c r="AWD89"/>
      <c r="AWE89"/>
      <c r="AWF89"/>
      <c r="AWG89"/>
      <c r="AWH89"/>
      <c r="AWI89"/>
      <c r="AWJ89"/>
      <c r="AWK89"/>
      <c r="AWL89"/>
      <c r="AWM89"/>
      <c r="AWN89"/>
      <c r="AWO89"/>
      <c r="AWP89"/>
      <c r="AWQ89"/>
      <c r="AWR89"/>
      <c r="AWS89"/>
    </row>
    <row r="90" spans="1:1293" s="54" customFormat="1" ht="30.75" customHeight="1" x14ac:dyDescent="0.2">
      <c r="A90" s="279"/>
      <c r="B90" s="280" t="s">
        <v>220</v>
      </c>
      <c r="C90" s="281"/>
      <c r="D90" s="282" t="s">
        <v>221</v>
      </c>
      <c r="E90" s="283">
        <f>E91</f>
        <v>7073.89</v>
      </c>
      <c r="F90" s="283">
        <v>0</v>
      </c>
      <c r="G90" s="284">
        <f>G91</f>
        <v>1342.67</v>
      </c>
      <c r="H90" s="273">
        <f t="shared" si="16"/>
        <v>18.980645726750062</v>
      </c>
      <c r="I90" s="323">
        <v>0</v>
      </c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  <c r="RG90"/>
      <c r="RH90"/>
      <c r="RI90"/>
      <c r="RJ90"/>
      <c r="RK90"/>
      <c r="RL90"/>
      <c r="RM90"/>
      <c r="RN90"/>
      <c r="RO90"/>
      <c r="RP90"/>
      <c r="RQ90"/>
      <c r="RR90"/>
      <c r="RS90"/>
      <c r="RT90"/>
      <c r="RU90"/>
      <c r="RV90"/>
      <c r="RW90"/>
      <c r="RX90"/>
      <c r="RY90"/>
      <c r="RZ90"/>
      <c r="SA90"/>
      <c r="SB90"/>
      <c r="SC90"/>
      <c r="SD90"/>
      <c r="SE90"/>
      <c r="SF90"/>
      <c r="SG90"/>
      <c r="SH90"/>
      <c r="SI90"/>
      <c r="SJ90"/>
      <c r="SK90"/>
      <c r="SL90"/>
      <c r="SM90"/>
      <c r="SN90"/>
      <c r="SO90"/>
      <c r="SP90"/>
      <c r="SQ90"/>
      <c r="SR90"/>
      <c r="SS90"/>
      <c r="ST90"/>
      <c r="SU90"/>
      <c r="SV90"/>
      <c r="SW90"/>
      <c r="SX90"/>
      <c r="SY90"/>
      <c r="SZ90"/>
      <c r="TA90"/>
      <c r="TB90"/>
      <c r="TC90"/>
      <c r="TD90"/>
      <c r="TE90"/>
      <c r="TF90"/>
      <c r="TG90"/>
      <c r="TH90"/>
      <c r="TI90"/>
      <c r="TJ90"/>
      <c r="TK90"/>
      <c r="TL90"/>
      <c r="TM90"/>
      <c r="TN90"/>
      <c r="TO90"/>
      <c r="TP90"/>
      <c r="TQ90"/>
      <c r="TR90"/>
      <c r="TS90"/>
      <c r="TT90"/>
      <c r="TU90"/>
      <c r="TV90"/>
      <c r="TW90"/>
      <c r="TX90"/>
      <c r="TY90"/>
      <c r="TZ90"/>
      <c r="UA90"/>
      <c r="UB90"/>
      <c r="UC90"/>
      <c r="UD90"/>
      <c r="UE90"/>
      <c r="UF90"/>
      <c r="UG90"/>
      <c r="UH90"/>
      <c r="UI90"/>
      <c r="UJ90"/>
      <c r="UK90"/>
      <c r="UL90"/>
      <c r="UM90"/>
      <c r="UN90"/>
      <c r="UO90"/>
      <c r="UP90"/>
      <c r="UQ90"/>
      <c r="UR90"/>
      <c r="US90"/>
      <c r="UT90"/>
      <c r="UU90"/>
      <c r="UV90"/>
      <c r="UW90"/>
      <c r="UX90"/>
      <c r="UY90"/>
      <c r="UZ90"/>
      <c r="VA90"/>
      <c r="VB90"/>
      <c r="VC90"/>
      <c r="VD90"/>
      <c r="VE90"/>
      <c r="VF90"/>
      <c r="VG90"/>
      <c r="VH90"/>
      <c r="VI90"/>
      <c r="VJ90"/>
      <c r="VK90"/>
      <c r="VL90"/>
      <c r="VM90"/>
      <c r="VN90"/>
      <c r="VO90"/>
      <c r="VP90"/>
      <c r="VQ90"/>
      <c r="VR90"/>
      <c r="VS90"/>
      <c r="VT90"/>
      <c r="VU90"/>
      <c r="VV90"/>
      <c r="VW90"/>
      <c r="VX90"/>
      <c r="VY90"/>
      <c r="VZ90"/>
      <c r="WA90"/>
      <c r="WB90"/>
      <c r="WC90"/>
      <c r="WD90"/>
      <c r="WE90"/>
      <c r="WF90"/>
      <c r="WG90"/>
      <c r="WH90"/>
      <c r="WI90"/>
      <c r="WJ90"/>
      <c r="WK90"/>
      <c r="WL90"/>
      <c r="WM90"/>
      <c r="WN90"/>
      <c r="WO90"/>
      <c r="WP90"/>
      <c r="WQ90"/>
      <c r="WR90"/>
      <c r="WS90"/>
      <c r="WT90"/>
      <c r="WU90"/>
      <c r="WV90"/>
      <c r="WW90"/>
      <c r="WX90"/>
      <c r="WY90"/>
      <c r="WZ90"/>
      <c r="XA90"/>
      <c r="XB90"/>
      <c r="XC90"/>
      <c r="XD90"/>
      <c r="XE90"/>
      <c r="XF90"/>
      <c r="XG90"/>
      <c r="XH90"/>
      <c r="XI90"/>
      <c r="XJ90"/>
      <c r="XK90"/>
      <c r="XL90"/>
      <c r="XM90"/>
      <c r="XN90"/>
      <c r="XO90"/>
      <c r="XP90"/>
      <c r="XQ90"/>
      <c r="XR90"/>
      <c r="XS90"/>
      <c r="XT90"/>
      <c r="XU90"/>
      <c r="XV90"/>
      <c r="XW90"/>
      <c r="XX90"/>
      <c r="XY90"/>
      <c r="XZ90"/>
      <c r="YA90"/>
      <c r="YB90"/>
      <c r="YC90"/>
      <c r="YD90"/>
      <c r="YE90"/>
      <c r="YF90"/>
      <c r="YG90"/>
      <c r="YH90"/>
      <c r="YI90"/>
      <c r="YJ90"/>
      <c r="YK90"/>
      <c r="YL90"/>
      <c r="YM90"/>
      <c r="YN90"/>
      <c r="YO90"/>
      <c r="YP90"/>
      <c r="YQ90"/>
      <c r="YR90"/>
      <c r="YS90"/>
      <c r="YT90"/>
      <c r="YU90"/>
      <c r="YV90"/>
      <c r="YW90"/>
      <c r="YX90"/>
      <c r="YY90"/>
      <c r="YZ90"/>
      <c r="ZA90"/>
      <c r="ZB90"/>
      <c r="ZC90"/>
      <c r="ZD90"/>
      <c r="ZE90"/>
      <c r="ZF90"/>
      <c r="ZG90"/>
      <c r="ZH90"/>
      <c r="ZI90"/>
      <c r="ZJ90"/>
      <c r="ZK90"/>
      <c r="ZL90"/>
      <c r="ZM90"/>
      <c r="ZN90"/>
      <c r="ZO90"/>
      <c r="ZP90"/>
      <c r="ZQ90"/>
      <c r="ZR90"/>
      <c r="ZS90"/>
      <c r="ZT90"/>
      <c r="ZU90"/>
      <c r="ZV90"/>
      <c r="ZW90"/>
      <c r="ZX90"/>
      <c r="ZY90"/>
      <c r="ZZ90"/>
      <c r="AAA90"/>
      <c r="AAB90"/>
      <c r="AAC90"/>
      <c r="AAD90"/>
      <c r="AAE90"/>
      <c r="AAF90"/>
      <c r="AAG90"/>
      <c r="AAH90"/>
      <c r="AAI90"/>
      <c r="AAJ90"/>
      <c r="AAK90"/>
      <c r="AAL90"/>
      <c r="AAM90"/>
      <c r="AAN90"/>
      <c r="AAO90"/>
      <c r="AAP90"/>
      <c r="AAQ90"/>
      <c r="AAR90"/>
      <c r="AAS90"/>
      <c r="AAT90"/>
      <c r="AAU90"/>
      <c r="AAV90"/>
      <c r="AAW90"/>
      <c r="AAX90"/>
      <c r="AAY90"/>
      <c r="AAZ90"/>
      <c r="ABA90"/>
      <c r="ABB90"/>
      <c r="ABC90"/>
      <c r="ABD90"/>
      <c r="ABE90"/>
      <c r="ABF90"/>
      <c r="ABG90"/>
      <c r="ABH90"/>
      <c r="ABI90"/>
      <c r="ABJ90"/>
      <c r="ABK90"/>
      <c r="ABL90"/>
      <c r="ABM90"/>
      <c r="ABN90"/>
      <c r="ABO90"/>
      <c r="ABP90"/>
      <c r="ABQ90"/>
      <c r="ABR90"/>
      <c r="ABS90"/>
      <c r="ABT90"/>
      <c r="ABU90"/>
      <c r="ABV90"/>
      <c r="ABW90"/>
      <c r="ABX90"/>
      <c r="ABY90"/>
      <c r="ABZ90"/>
      <c r="ACA90"/>
      <c r="ACB90"/>
      <c r="ACC90"/>
      <c r="ACD90"/>
      <c r="ACE90"/>
      <c r="ACF90"/>
      <c r="ACG90"/>
      <c r="ACH90"/>
      <c r="ACI90"/>
      <c r="ACJ90"/>
      <c r="ACK90"/>
      <c r="ACL90"/>
      <c r="ACM90"/>
      <c r="ACN90"/>
      <c r="ACO90"/>
      <c r="ACP90"/>
      <c r="ACQ90"/>
      <c r="ACR90"/>
      <c r="ACS90"/>
      <c r="ACT90"/>
      <c r="ACU90"/>
      <c r="ACV90"/>
      <c r="ACW90"/>
      <c r="ACX90"/>
      <c r="ACY90"/>
      <c r="ACZ90"/>
      <c r="ADA90"/>
      <c r="ADB90"/>
      <c r="ADC90"/>
      <c r="ADD90"/>
      <c r="ADE90"/>
      <c r="ADF90"/>
      <c r="ADG90"/>
      <c r="ADH90"/>
      <c r="ADI90"/>
      <c r="ADJ90"/>
      <c r="ADK90"/>
      <c r="ADL90"/>
      <c r="ADM90"/>
      <c r="ADN90"/>
      <c r="ADO90"/>
      <c r="ADP90"/>
      <c r="ADQ90"/>
      <c r="ADR90"/>
      <c r="ADS90"/>
      <c r="ADT90"/>
      <c r="ADU90"/>
      <c r="ADV90"/>
      <c r="ADW90"/>
      <c r="ADX90"/>
      <c r="ADY90"/>
      <c r="ADZ90"/>
      <c r="AEA90"/>
      <c r="AEB90"/>
      <c r="AEC90"/>
      <c r="AED90"/>
      <c r="AEE90"/>
      <c r="AEF90"/>
      <c r="AEG90"/>
      <c r="AEH90"/>
      <c r="AEI90"/>
      <c r="AEJ90"/>
      <c r="AEK90"/>
      <c r="AEL90"/>
      <c r="AEM90"/>
      <c r="AEN90"/>
      <c r="AEO90"/>
      <c r="AEP90"/>
      <c r="AEQ90"/>
      <c r="AER90"/>
      <c r="AES90"/>
      <c r="AET90"/>
      <c r="AEU90"/>
      <c r="AEV90"/>
      <c r="AEW90"/>
      <c r="AEX90"/>
      <c r="AEY90"/>
      <c r="AEZ90"/>
      <c r="AFA90"/>
      <c r="AFB90"/>
      <c r="AFC90"/>
      <c r="AFD90"/>
      <c r="AFE90"/>
      <c r="AFF90"/>
      <c r="AFG90"/>
      <c r="AFH90"/>
      <c r="AFI90"/>
      <c r="AFJ90"/>
      <c r="AFK90"/>
      <c r="AFL90"/>
      <c r="AFM90"/>
      <c r="AFN90"/>
      <c r="AFO90"/>
      <c r="AFP90"/>
      <c r="AFQ90"/>
      <c r="AFR90"/>
      <c r="AFS90"/>
      <c r="AFT90"/>
      <c r="AFU90"/>
      <c r="AFV90"/>
      <c r="AFW90"/>
      <c r="AFX90"/>
      <c r="AFY90"/>
      <c r="AFZ90"/>
      <c r="AGA90"/>
      <c r="AGB90"/>
      <c r="AGC90"/>
      <c r="AGD90"/>
      <c r="AGE90"/>
      <c r="AGF90"/>
      <c r="AGG90"/>
      <c r="AGH90"/>
      <c r="AGI90"/>
      <c r="AGJ90"/>
      <c r="AGK90"/>
      <c r="AGL90"/>
      <c r="AGM90"/>
      <c r="AGN90"/>
      <c r="AGO90"/>
      <c r="AGP90"/>
      <c r="AGQ90"/>
      <c r="AGR90"/>
      <c r="AGS90"/>
      <c r="AGT90"/>
      <c r="AGU90"/>
      <c r="AGV90"/>
      <c r="AGW90"/>
      <c r="AGX90"/>
      <c r="AGY90"/>
      <c r="AGZ90"/>
      <c r="AHA90"/>
      <c r="AHB90"/>
      <c r="AHC90"/>
      <c r="AHD90"/>
      <c r="AHE90"/>
      <c r="AHF90"/>
      <c r="AHG90"/>
      <c r="AHH90"/>
      <c r="AHI90"/>
      <c r="AHJ90"/>
      <c r="AHK90"/>
      <c r="AHL90"/>
      <c r="AHM90"/>
      <c r="AHN90"/>
      <c r="AHO90"/>
      <c r="AHP90"/>
      <c r="AHQ90"/>
      <c r="AHR90"/>
      <c r="AHS90"/>
      <c r="AHT90"/>
      <c r="AHU90"/>
      <c r="AHV90"/>
      <c r="AHW90"/>
      <c r="AHX90"/>
      <c r="AHY90"/>
      <c r="AHZ90"/>
      <c r="AIA90"/>
      <c r="AIB90"/>
      <c r="AIC90"/>
      <c r="AID90"/>
      <c r="AIE90"/>
      <c r="AIF90"/>
      <c r="AIG90"/>
      <c r="AIH90"/>
      <c r="AII90"/>
      <c r="AIJ90"/>
      <c r="AIK90"/>
      <c r="AIL90"/>
      <c r="AIM90"/>
      <c r="AIN90"/>
      <c r="AIO90"/>
      <c r="AIP90"/>
      <c r="AIQ90"/>
      <c r="AIR90"/>
      <c r="AIS90"/>
      <c r="AIT90"/>
      <c r="AIU90"/>
      <c r="AIV90"/>
      <c r="AIW90"/>
      <c r="AIX90"/>
      <c r="AIY90"/>
      <c r="AIZ90"/>
      <c r="AJA90"/>
      <c r="AJB90"/>
      <c r="AJC90"/>
      <c r="AJD90"/>
      <c r="AJE90"/>
      <c r="AJF90"/>
      <c r="AJG90"/>
      <c r="AJH90"/>
      <c r="AJI90"/>
      <c r="AJJ90"/>
      <c r="AJK90"/>
      <c r="AJL90"/>
      <c r="AJM90"/>
      <c r="AJN90"/>
      <c r="AJO90"/>
      <c r="AJP90"/>
      <c r="AJQ90"/>
      <c r="AJR90"/>
      <c r="AJS90"/>
      <c r="AJT90"/>
      <c r="AJU90"/>
      <c r="AJV90"/>
      <c r="AJW90"/>
      <c r="AJX90"/>
      <c r="AJY90"/>
      <c r="AJZ90"/>
      <c r="AKA90"/>
      <c r="AKB90"/>
      <c r="AKC90"/>
      <c r="AKD90"/>
      <c r="AKE90"/>
      <c r="AKF90"/>
      <c r="AKG90"/>
      <c r="AKH90"/>
      <c r="AKI90"/>
      <c r="AKJ90"/>
      <c r="AKK90"/>
      <c r="AKL90"/>
      <c r="AKM90"/>
      <c r="AKN90"/>
      <c r="AKO90"/>
      <c r="AKP90"/>
      <c r="AKQ90"/>
      <c r="AKR90"/>
      <c r="AKS90"/>
      <c r="AKT90"/>
      <c r="AKU90"/>
      <c r="AKV90"/>
      <c r="AKW90"/>
      <c r="AKX90"/>
      <c r="AKY90"/>
      <c r="AKZ90"/>
      <c r="ALA90"/>
      <c r="ALB90"/>
      <c r="ALC90"/>
      <c r="ALD90"/>
      <c r="ALE90"/>
      <c r="ALF90"/>
      <c r="ALG90"/>
      <c r="ALH90"/>
      <c r="ALI90"/>
      <c r="ALJ90"/>
      <c r="ALK90"/>
      <c r="ALL90"/>
      <c r="ALM90"/>
      <c r="ALN90"/>
      <c r="ALO90"/>
      <c r="ALP90"/>
      <c r="ALQ90"/>
      <c r="ALR90"/>
      <c r="ALS90"/>
      <c r="ALT90"/>
      <c r="ALU90"/>
      <c r="ALV90"/>
      <c r="ALW90"/>
      <c r="ALX90"/>
      <c r="ALY90"/>
      <c r="ALZ90"/>
      <c r="AMA90"/>
      <c r="AMB90"/>
      <c r="AMC90"/>
      <c r="AMD90"/>
      <c r="AME90"/>
      <c r="AMF90"/>
      <c r="AMG90"/>
      <c r="AMH90"/>
      <c r="AMI90"/>
      <c r="AMJ90"/>
      <c r="AMK90"/>
      <c r="AML90"/>
      <c r="AMM90"/>
      <c r="AMN90"/>
      <c r="AMO90"/>
      <c r="AMP90"/>
      <c r="AMQ90"/>
      <c r="AMR90"/>
      <c r="AMS90"/>
      <c r="AMT90"/>
      <c r="AMU90"/>
      <c r="AMV90"/>
      <c r="AMW90"/>
      <c r="AMX90"/>
      <c r="AMY90"/>
      <c r="AMZ90"/>
      <c r="ANA90"/>
      <c r="ANB90"/>
      <c r="ANC90"/>
      <c r="AND90"/>
      <c r="ANE90"/>
      <c r="ANF90"/>
      <c r="ANG90"/>
      <c r="ANH90"/>
      <c r="ANI90"/>
      <c r="ANJ90"/>
      <c r="ANK90"/>
      <c r="ANL90"/>
      <c r="ANM90"/>
      <c r="ANN90"/>
      <c r="ANO90"/>
      <c r="ANP90"/>
      <c r="ANQ90"/>
      <c r="ANR90"/>
      <c r="ANS90"/>
      <c r="ANT90"/>
      <c r="ANU90"/>
      <c r="ANV90"/>
      <c r="ANW90"/>
      <c r="ANX90"/>
      <c r="ANY90"/>
      <c r="ANZ90"/>
      <c r="AOA90"/>
      <c r="AOB90"/>
      <c r="AOC90"/>
      <c r="AOD90"/>
      <c r="AOE90"/>
      <c r="AOF90"/>
      <c r="AOG90"/>
      <c r="AOH90"/>
      <c r="AOI90"/>
      <c r="AOJ90"/>
      <c r="AOK90"/>
      <c r="AOL90"/>
      <c r="AOM90"/>
      <c r="AON90"/>
      <c r="AOO90"/>
      <c r="AOP90"/>
      <c r="AOQ90"/>
      <c r="AOR90"/>
      <c r="AOS90"/>
      <c r="AOT90"/>
      <c r="AOU90"/>
      <c r="AOV90"/>
      <c r="AOW90"/>
      <c r="AOX90"/>
      <c r="AOY90"/>
      <c r="AOZ90"/>
      <c r="APA90"/>
      <c r="APB90"/>
      <c r="APC90"/>
      <c r="APD90"/>
      <c r="APE90"/>
      <c r="APF90"/>
      <c r="APG90"/>
      <c r="APH90"/>
      <c r="API90"/>
      <c r="APJ90"/>
      <c r="APK90"/>
      <c r="APL90"/>
      <c r="APM90"/>
      <c r="APN90"/>
      <c r="APO90"/>
      <c r="APP90"/>
      <c r="APQ90"/>
      <c r="APR90"/>
      <c r="APS90"/>
      <c r="APT90"/>
      <c r="APU90"/>
      <c r="APV90"/>
      <c r="APW90"/>
      <c r="APX90"/>
      <c r="APY90"/>
      <c r="APZ90"/>
      <c r="AQA90"/>
      <c r="AQB90"/>
      <c r="AQC90"/>
      <c r="AQD90"/>
      <c r="AQE90"/>
      <c r="AQF90"/>
      <c r="AQG90"/>
      <c r="AQH90"/>
      <c r="AQI90"/>
      <c r="AQJ90"/>
      <c r="AQK90"/>
      <c r="AQL90"/>
      <c r="AQM90"/>
      <c r="AQN90"/>
      <c r="AQO90"/>
      <c r="AQP90"/>
      <c r="AQQ90"/>
      <c r="AQR90"/>
      <c r="AQS90"/>
      <c r="AQT90"/>
      <c r="AQU90"/>
      <c r="AQV90"/>
      <c r="AQW90"/>
      <c r="AQX90"/>
      <c r="AQY90"/>
      <c r="AQZ90"/>
      <c r="ARA90"/>
      <c r="ARB90"/>
      <c r="ARC90"/>
      <c r="ARD90"/>
      <c r="ARE90"/>
      <c r="ARF90"/>
      <c r="ARG90"/>
      <c r="ARH90"/>
      <c r="ARI90"/>
      <c r="ARJ90"/>
      <c r="ARK90"/>
      <c r="ARL90"/>
      <c r="ARM90"/>
      <c r="ARN90"/>
      <c r="ARO90"/>
      <c r="ARP90"/>
      <c r="ARQ90"/>
      <c r="ARR90"/>
      <c r="ARS90"/>
      <c r="ART90"/>
      <c r="ARU90"/>
      <c r="ARV90"/>
      <c r="ARW90"/>
      <c r="ARX90"/>
      <c r="ARY90"/>
      <c r="ARZ90"/>
      <c r="ASA90"/>
      <c r="ASB90"/>
      <c r="ASC90"/>
      <c r="ASD90"/>
      <c r="ASE90"/>
      <c r="ASF90"/>
      <c r="ASG90"/>
      <c r="ASH90"/>
      <c r="ASI90"/>
      <c r="ASJ90"/>
      <c r="ASK90"/>
      <c r="ASL90"/>
      <c r="ASM90"/>
      <c r="ASN90"/>
      <c r="ASO90"/>
      <c r="ASP90"/>
      <c r="ASQ90"/>
      <c r="ASR90"/>
      <c r="ASS90"/>
      <c r="AST90"/>
      <c r="ASU90"/>
      <c r="ASV90"/>
      <c r="ASW90"/>
      <c r="ASX90"/>
      <c r="ASY90"/>
      <c r="ASZ90"/>
      <c r="ATA90"/>
      <c r="ATB90"/>
      <c r="ATC90"/>
      <c r="ATD90"/>
      <c r="ATE90"/>
      <c r="ATF90"/>
      <c r="ATG90"/>
      <c r="ATH90"/>
      <c r="ATI90"/>
      <c r="ATJ90"/>
      <c r="ATK90"/>
      <c r="ATL90"/>
      <c r="ATM90"/>
      <c r="ATN90"/>
      <c r="ATO90"/>
      <c r="ATP90"/>
      <c r="ATQ90"/>
      <c r="ATR90"/>
      <c r="ATS90"/>
      <c r="ATT90"/>
      <c r="ATU90"/>
      <c r="ATV90"/>
      <c r="ATW90"/>
      <c r="ATX90"/>
      <c r="ATY90"/>
      <c r="ATZ90"/>
      <c r="AUA90"/>
      <c r="AUB90"/>
      <c r="AUC90"/>
      <c r="AUD90"/>
      <c r="AUE90"/>
      <c r="AUF90"/>
      <c r="AUG90"/>
      <c r="AUH90"/>
      <c r="AUI90"/>
      <c r="AUJ90"/>
      <c r="AUK90"/>
      <c r="AUL90"/>
      <c r="AUM90"/>
      <c r="AUN90"/>
      <c r="AUO90"/>
      <c r="AUP90"/>
      <c r="AUQ90"/>
      <c r="AUR90"/>
      <c r="AUS90"/>
      <c r="AUT90"/>
      <c r="AUU90"/>
      <c r="AUV90"/>
      <c r="AUW90"/>
      <c r="AUX90"/>
      <c r="AUY90"/>
      <c r="AUZ90"/>
      <c r="AVA90"/>
      <c r="AVB90"/>
      <c r="AVC90"/>
      <c r="AVD90"/>
      <c r="AVE90"/>
      <c r="AVF90"/>
      <c r="AVG90"/>
      <c r="AVH90"/>
      <c r="AVI90"/>
      <c r="AVJ90"/>
      <c r="AVK90"/>
      <c r="AVL90"/>
      <c r="AVM90"/>
      <c r="AVN90"/>
      <c r="AVO90"/>
      <c r="AVP90"/>
      <c r="AVQ90"/>
      <c r="AVR90"/>
      <c r="AVS90"/>
      <c r="AVT90"/>
      <c r="AVU90"/>
      <c r="AVV90"/>
      <c r="AVW90"/>
      <c r="AVX90"/>
      <c r="AVY90"/>
      <c r="AVZ90"/>
      <c r="AWA90"/>
      <c r="AWB90"/>
      <c r="AWC90"/>
      <c r="AWD90"/>
      <c r="AWE90"/>
      <c r="AWF90"/>
      <c r="AWG90"/>
      <c r="AWH90"/>
      <c r="AWI90"/>
      <c r="AWJ90"/>
      <c r="AWK90"/>
      <c r="AWL90"/>
      <c r="AWM90"/>
      <c r="AWN90"/>
      <c r="AWO90"/>
      <c r="AWP90"/>
      <c r="AWQ90"/>
      <c r="AWR90"/>
      <c r="AWS90"/>
    </row>
    <row r="91" spans="1:1293" s="54" customFormat="1" ht="31.5" customHeight="1" x14ac:dyDescent="0.2">
      <c r="A91" s="279"/>
      <c r="B91" s="280">
        <v>372</v>
      </c>
      <c r="C91" s="281"/>
      <c r="D91" s="282" t="s">
        <v>77</v>
      </c>
      <c r="E91" s="283">
        <f>E92</f>
        <v>7073.89</v>
      </c>
      <c r="F91" s="283">
        <v>0</v>
      </c>
      <c r="G91" s="284">
        <f>G92</f>
        <v>1342.67</v>
      </c>
      <c r="H91" s="273">
        <f t="shared" si="16"/>
        <v>18.980645726750062</v>
      </c>
      <c r="I91" s="323">
        <v>0</v>
      </c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  <c r="RG91"/>
      <c r="RH91"/>
      <c r="RI91"/>
      <c r="RJ91"/>
      <c r="RK91"/>
      <c r="RL91"/>
      <c r="RM91"/>
      <c r="RN91"/>
      <c r="RO91"/>
      <c r="RP91"/>
      <c r="RQ91"/>
      <c r="RR91"/>
      <c r="RS91"/>
      <c r="RT91"/>
      <c r="RU91"/>
      <c r="RV91"/>
      <c r="RW91"/>
      <c r="RX91"/>
      <c r="RY91"/>
      <c r="RZ91"/>
      <c r="SA91"/>
      <c r="SB91"/>
      <c r="SC91"/>
      <c r="SD91"/>
      <c r="SE91"/>
      <c r="SF91"/>
      <c r="SG91"/>
      <c r="SH91"/>
      <c r="SI91"/>
      <c r="SJ91"/>
      <c r="SK91"/>
      <c r="SL91"/>
      <c r="SM91"/>
      <c r="SN91"/>
      <c r="SO91"/>
      <c r="SP91"/>
      <c r="SQ91"/>
      <c r="SR91"/>
      <c r="SS91"/>
      <c r="ST91"/>
      <c r="SU91"/>
      <c r="SV91"/>
      <c r="SW91"/>
      <c r="SX91"/>
      <c r="SY91"/>
      <c r="SZ91"/>
      <c r="TA91"/>
      <c r="TB91"/>
      <c r="TC91"/>
      <c r="TD91"/>
      <c r="TE91"/>
      <c r="TF91"/>
      <c r="TG91"/>
      <c r="TH91"/>
      <c r="TI91"/>
      <c r="TJ91"/>
      <c r="TK91"/>
      <c r="TL91"/>
      <c r="TM91"/>
      <c r="TN91"/>
      <c r="TO91"/>
      <c r="TP91"/>
      <c r="TQ91"/>
      <c r="TR91"/>
      <c r="TS91"/>
      <c r="TT91"/>
      <c r="TU91"/>
      <c r="TV91"/>
      <c r="TW91"/>
      <c r="TX91"/>
      <c r="TY91"/>
      <c r="TZ91"/>
      <c r="UA91"/>
      <c r="UB91"/>
      <c r="UC91"/>
      <c r="UD91"/>
      <c r="UE91"/>
      <c r="UF91"/>
      <c r="UG91"/>
      <c r="UH91"/>
      <c r="UI91"/>
      <c r="UJ91"/>
      <c r="UK91"/>
      <c r="UL91"/>
      <c r="UM91"/>
      <c r="UN91"/>
      <c r="UO91"/>
      <c r="UP91"/>
      <c r="UQ91"/>
      <c r="UR91"/>
      <c r="US91"/>
      <c r="UT91"/>
      <c r="UU91"/>
      <c r="UV91"/>
      <c r="UW91"/>
      <c r="UX91"/>
      <c r="UY91"/>
      <c r="UZ91"/>
      <c r="VA91"/>
      <c r="VB91"/>
      <c r="VC91"/>
      <c r="VD91"/>
      <c r="VE91"/>
      <c r="VF91"/>
      <c r="VG91"/>
      <c r="VH91"/>
      <c r="VI91"/>
      <c r="VJ91"/>
      <c r="VK91"/>
      <c r="VL91"/>
      <c r="VM91"/>
      <c r="VN91"/>
      <c r="VO91"/>
      <c r="VP91"/>
      <c r="VQ91"/>
      <c r="VR91"/>
      <c r="VS91"/>
      <c r="VT91"/>
      <c r="VU91"/>
      <c r="VV91"/>
      <c r="VW91"/>
      <c r="VX91"/>
      <c r="VY91"/>
      <c r="VZ91"/>
      <c r="WA91"/>
      <c r="WB91"/>
      <c r="WC91"/>
      <c r="WD91"/>
      <c r="WE91"/>
      <c r="WF91"/>
      <c r="WG91"/>
      <c r="WH91"/>
      <c r="WI91"/>
      <c r="WJ91"/>
      <c r="WK91"/>
      <c r="WL91"/>
      <c r="WM91"/>
      <c r="WN91"/>
      <c r="WO91"/>
      <c r="WP91"/>
      <c r="WQ91"/>
      <c r="WR91"/>
      <c r="WS91"/>
      <c r="WT91"/>
      <c r="WU91"/>
      <c r="WV91"/>
      <c r="WW91"/>
      <c r="WX91"/>
      <c r="WY91"/>
      <c r="WZ91"/>
      <c r="XA91"/>
      <c r="XB91"/>
      <c r="XC91"/>
      <c r="XD91"/>
      <c r="XE91"/>
      <c r="XF91"/>
      <c r="XG91"/>
      <c r="XH91"/>
      <c r="XI91"/>
      <c r="XJ91"/>
      <c r="XK91"/>
      <c r="XL91"/>
      <c r="XM91"/>
      <c r="XN91"/>
      <c r="XO91"/>
      <c r="XP91"/>
      <c r="XQ91"/>
      <c r="XR91"/>
      <c r="XS91"/>
      <c r="XT91"/>
      <c r="XU91"/>
      <c r="XV91"/>
      <c r="XW91"/>
      <c r="XX91"/>
      <c r="XY91"/>
      <c r="XZ91"/>
      <c r="YA91"/>
      <c r="YB91"/>
      <c r="YC91"/>
      <c r="YD91"/>
      <c r="YE91"/>
      <c r="YF91"/>
      <c r="YG91"/>
      <c r="YH91"/>
      <c r="YI91"/>
      <c r="YJ91"/>
      <c r="YK91"/>
      <c r="YL91"/>
      <c r="YM91"/>
      <c r="YN91"/>
      <c r="YO91"/>
      <c r="YP91"/>
      <c r="YQ91"/>
      <c r="YR91"/>
      <c r="YS91"/>
      <c r="YT91"/>
      <c r="YU91"/>
      <c r="YV91"/>
      <c r="YW91"/>
      <c r="YX91"/>
      <c r="YY91"/>
      <c r="YZ91"/>
      <c r="ZA91"/>
      <c r="ZB91"/>
      <c r="ZC91"/>
      <c r="ZD91"/>
      <c r="ZE91"/>
      <c r="ZF91"/>
      <c r="ZG91"/>
      <c r="ZH91"/>
      <c r="ZI91"/>
      <c r="ZJ91"/>
      <c r="ZK91"/>
      <c r="ZL91"/>
      <c r="ZM91"/>
      <c r="ZN91"/>
      <c r="ZO91"/>
      <c r="ZP91"/>
      <c r="ZQ91"/>
      <c r="ZR91"/>
      <c r="ZS91"/>
      <c r="ZT91"/>
      <c r="ZU91"/>
      <c r="ZV91"/>
      <c r="ZW91"/>
      <c r="ZX91"/>
      <c r="ZY91"/>
      <c r="ZZ91"/>
      <c r="AAA91"/>
      <c r="AAB91"/>
      <c r="AAC91"/>
      <c r="AAD91"/>
      <c r="AAE91"/>
      <c r="AAF91"/>
      <c r="AAG91"/>
      <c r="AAH91"/>
      <c r="AAI91"/>
      <c r="AAJ91"/>
      <c r="AAK91"/>
      <c r="AAL91"/>
      <c r="AAM91"/>
      <c r="AAN91"/>
      <c r="AAO91"/>
      <c r="AAP91"/>
      <c r="AAQ91"/>
      <c r="AAR91"/>
      <c r="AAS91"/>
      <c r="AAT91"/>
      <c r="AAU91"/>
      <c r="AAV91"/>
      <c r="AAW91"/>
      <c r="AAX91"/>
      <c r="AAY91"/>
      <c r="AAZ91"/>
      <c r="ABA91"/>
      <c r="ABB91"/>
      <c r="ABC91"/>
      <c r="ABD91"/>
      <c r="ABE91"/>
      <c r="ABF91"/>
      <c r="ABG91"/>
      <c r="ABH91"/>
      <c r="ABI91"/>
      <c r="ABJ91"/>
      <c r="ABK91"/>
      <c r="ABL91"/>
      <c r="ABM91"/>
      <c r="ABN91"/>
      <c r="ABO91"/>
      <c r="ABP91"/>
      <c r="ABQ91"/>
      <c r="ABR91"/>
      <c r="ABS91"/>
      <c r="ABT91"/>
      <c r="ABU91"/>
      <c r="ABV91"/>
      <c r="ABW91"/>
      <c r="ABX91"/>
      <c r="ABY91"/>
      <c r="ABZ91"/>
      <c r="ACA91"/>
      <c r="ACB91"/>
      <c r="ACC91"/>
      <c r="ACD91"/>
      <c r="ACE91"/>
      <c r="ACF91"/>
      <c r="ACG91"/>
      <c r="ACH91"/>
      <c r="ACI91"/>
      <c r="ACJ91"/>
      <c r="ACK91"/>
      <c r="ACL91"/>
      <c r="ACM91"/>
      <c r="ACN91"/>
      <c r="ACO91"/>
      <c r="ACP91"/>
      <c r="ACQ91"/>
      <c r="ACR91"/>
      <c r="ACS91"/>
      <c r="ACT91"/>
      <c r="ACU91"/>
      <c r="ACV91"/>
      <c r="ACW91"/>
      <c r="ACX91"/>
      <c r="ACY91"/>
      <c r="ACZ91"/>
      <c r="ADA91"/>
      <c r="ADB91"/>
      <c r="ADC91"/>
      <c r="ADD91"/>
      <c r="ADE91"/>
      <c r="ADF91"/>
      <c r="ADG91"/>
      <c r="ADH91"/>
      <c r="ADI91"/>
      <c r="ADJ91"/>
      <c r="ADK91"/>
      <c r="ADL91"/>
      <c r="ADM91"/>
      <c r="ADN91"/>
      <c r="ADO91"/>
      <c r="ADP91"/>
      <c r="ADQ91"/>
      <c r="ADR91"/>
      <c r="ADS91"/>
      <c r="ADT91"/>
      <c r="ADU91"/>
      <c r="ADV91"/>
      <c r="ADW91"/>
      <c r="ADX91"/>
      <c r="ADY91"/>
      <c r="ADZ91"/>
      <c r="AEA91"/>
      <c r="AEB91"/>
      <c r="AEC91"/>
      <c r="AED91"/>
      <c r="AEE91"/>
      <c r="AEF91"/>
      <c r="AEG91"/>
      <c r="AEH91"/>
      <c r="AEI91"/>
      <c r="AEJ91"/>
      <c r="AEK91"/>
      <c r="AEL91"/>
      <c r="AEM91"/>
      <c r="AEN91"/>
      <c r="AEO91"/>
      <c r="AEP91"/>
      <c r="AEQ91"/>
      <c r="AER91"/>
      <c r="AES91"/>
      <c r="AET91"/>
      <c r="AEU91"/>
      <c r="AEV91"/>
      <c r="AEW91"/>
      <c r="AEX91"/>
      <c r="AEY91"/>
      <c r="AEZ91"/>
      <c r="AFA91"/>
      <c r="AFB91"/>
      <c r="AFC91"/>
      <c r="AFD91"/>
      <c r="AFE91"/>
      <c r="AFF91"/>
      <c r="AFG91"/>
      <c r="AFH91"/>
      <c r="AFI91"/>
      <c r="AFJ91"/>
      <c r="AFK91"/>
      <c r="AFL91"/>
      <c r="AFM91"/>
      <c r="AFN91"/>
      <c r="AFO91"/>
      <c r="AFP91"/>
      <c r="AFQ91"/>
      <c r="AFR91"/>
      <c r="AFS91"/>
      <c r="AFT91"/>
      <c r="AFU91"/>
      <c r="AFV91"/>
      <c r="AFW91"/>
      <c r="AFX91"/>
      <c r="AFY91"/>
      <c r="AFZ91"/>
      <c r="AGA91"/>
      <c r="AGB91"/>
      <c r="AGC91"/>
      <c r="AGD91"/>
      <c r="AGE91"/>
      <c r="AGF91"/>
      <c r="AGG91"/>
      <c r="AGH91"/>
      <c r="AGI91"/>
      <c r="AGJ91"/>
      <c r="AGK91"/>
      <c r="AGL91"/>
      <c r="AGM91"/>
      <c r="AGN91"/>
      <c r="AGO91"/>
      <c r="AGP91"/>
      <c r="AGQ91"/>
      <c r="AGR91"/>
      <c r="AGS91"/>
      <c r="AGT91"/>
      <c r="AGU91"/>
      <c r="AGV91"/>
      <c r="AGW91"/>
      <c r="AGX91"/>
      <c r="AGY91"/>
      <c r="AGZ91"/>
      <c r="AHA91"/>
      <c r="AHB91"/>
      <c r="AHC91"/>
      <c r="AHD91"/>
      <c r="AHE91"/>
      <c r="AHF91"/>
      <c r="AHG91"/>
      <c r="AHH91"/>
      <c r="AHI91"/>
      <c r="AHJ91"/>
      <c r="AHK91"/>
      <c r="AHL91"/>
      <c r="AHM91"/>
      <c r="AHN91"/>
      <c r="AHO91"/>
      <c r="AHP91"/>
      <c r="AHQ91"/>
      <c r="AHR91"/>
      <c r="AHS91"/>
      <c r="AHT91"/>
      <c r="AHU91"/>
      <c r="AHV91"/>
      <c r="AHW91"/>
      <c r="AHX91"/>
      <c r="AHY91"/>
      <c r="AHZ91"/>
      <c r="AIA91"/>
      <c r="AIB91"/>
      <c r="AIC91"/>
      <c r="AID91"/>
      <c r="AIE91"/>
      <c r="AIF91"/>
      <c r="AIG91"/>
      <c r="AIH91"/>
      <c r="AII91"/>
      <c r="AIJ91"/>
      <c r="AIK91"/>
      <c r="AIL91"/>
      <c r="AIM91"/>
      <c r="AIN91"/>
      <c r="AIO91"/>
      <c r="AIP91"/>
      <c r="AIQ91"/>
      <c r="AIR91"/>
      <c r="AIS91"/>
      <c r="AIT91"/>
      <c r="AIU91"/>
      <c r="AIV91"/>
      <c r="AIW91"/>
      <c r="AIX91"/>
      <c r="AIY91"/>
      <c r="AIZ91"/>
      <c r="AJA91"/>
      <c r="AJB91"/>
      <c r="AJC91"/>
      <c r="AJD91"/>
      <c r="AJE91"/>
      <c r="AJF91"/>
      <c r="AJG91"/>
      <c r="AJH91"/>
      <c r="AJI91"/>
      <c r="AJJ91"/>
      <c r="AJK91"/>
      <c r="AJL91"/>
      <c r="AJM91"/>
      <c r="AJN91"/>
      <c r="AJO91"/>
      <c r="AJP91"/>
      <c r="AJQ91"/>
      <c r="AJR91"/>
      <c r="AJS91"/>
      <c r="AJT91"/>
      <c r="AJU91"/>
      <c r="AJV91"/>
      <c r="AJW91"/>
      <c r="AJX91"/>
      <c r="AJY91"/>
      <c r="AJZ91"/>
      <c r="AKA91"/>
      <c r="AKB91"/>
      <c r="AKC91"/>
      <c r="AKD91"/>
      <c r="AKE91"/>
      <c r="AKF91"/>
      <c r="AKG91"/>
      <c r="AKH91"/>
      <c r="AKI91"/>
      <c r="AKJ91"/>
      <c r="AKK91"/>
      <c r="AKL91"/>
      <c r="AKM91"/>
      <c r="AKN91"/>
      <c r="AKO91"/>
      <c r="AKP91"/>
      <c r="AKQ91"/>
      <c r="AKR91"/>
      <c r="AKS91"/>
      <c r="AKT91"/>
      <c r="AKU91"/>
      <c r="AKV91"/>
      <c r="AKW91"/>
      <c r="AKX91"/>
      <c r="AKY91"/>
      <c r="AKZ91"/>
      <c r="ALA91"/>
      <c r="ALB91"/>
      <c r="ALC91"/>
      <c r="ALD91"/>
      <c r="ALE91"/>
      <c r="ALF91"/>
      <c r="ALG91"/>
      <c r="ALH91"/>
      <c r="ALI91"/>
      <c r="ALJ91"/>
      <c r="ALK91"/>
      <c r="ALL91"/>
      <c r="ALM91"/>
      <c r="ALN91"/>
      <c r="ALO91"/>
      <c r="ALP91"/>
      <c r="ALQ91"/>
      <c r="ALR91"/>
      <c r="ALS91"/>
      <c r="ALT91"/>
      <c r="ALU91"/>
      <c r="ALV91"/>
      <c r="ALW91"/>
      <c r="ALX91"/>
      <c r="ALY91"/>
      <c r="ALZ91"/>
      <c r="AMA91"/>
      <c r="AMB91"/>
      <c r="AMC91"/>
      <c r="AMD91"/>
      <c r="AME91"/>
      <c r="AMF91"/>
      <c r="AMG91"/>
      <c r="AMH91"/>
      <c r="AMI91"/>
      <c r="AMJ91"/>
      <c r="AMK91"/>
      <c r="AML91"/>
      <c r="AMM91"/>
      <c r="AMN91"/>
      <c r="AMO91"/>
      <c r="AMP91"/>
      <c r="AMQ91"/>
      <c r="AMR91"/>
      <c r="AMS91"/>
      <c r="AMT91"/>
      <c r="AMU91"/>
      <c r="AMV91"/>
      <c r="AMW91"/>
      <c r="AMX91"/>
      <c r="AMY91"/>
      <c r="AMZ91"/>
      <c r="ANA91"/>
      <c r="ANB91"/>
      <c r="ANC91"/>
      <c r="AND91"/>
      <c r="ANE91"/>
      <c r="ANF91"/>
      <c r="ANG91"/>
      <c r="ANH91"/>
      <c r="ANI91"/>
      <c r="ANJ91"/>
      <c r="ANK91"/>
      <c r="ANL91"/>
      <c r="ANM91"/>
      <c r="ANN91"/>
      <c r="ANO91"/>
      <c r="ANP91"/>
      <c r="ANQ91"/>
      <c r="ANR91"/>
      <c r="ANS91"/>
      <c r="ANT91"/>
      <c r="ANU91"/>
      <c r="ANV91"/>
      <c r="ANW91"/>
      <c r="ANX91"/>
      <c r="ANY91"/>
      <c r="ANZ91"/>
      <c r="AOA91"/>
      <c r="AOB91"/>
      <c r="AOC91"/>
      <c r="AOD91"/>
      <c r="AOE91"/>
      <c r="AOF91"/>
      <c r="AOG91"/>
      <c r="AOH91"/>
      <c r="AOI91"/>
      <c r="AOJ91"/>
      <c r="AOK91"/>
      <c r="AOL91"/>
      <c r="AOM91"/>
      <c r="AON91"/>
      <c r="AOO91"/>
      <c r="AOP91"/>
      <c r="AOQ91"/>
      <c r="AOR91"/>
      <c r="AOS91"/>
      <c r="AOT91"/>
      <c r="AOU91"/>
      <c r="AOV91"/>
      <c r="AOW91"/>
      <c r="AOX91"/>
      <c r="AOY91"/>
      <c r="AOZ91"/>
      <c r="APA91"/>
      <c r="APB91"/>
      <c r="APC91"/>
      <c r="APD91"/>
      <c r="APE91"/>
      <c r="APF91"/>
      <c r="APG91"/>
      <c r="APH91"/>
      <c r="API91"/>
      <c r="APJ91"/>
      <c r="APK91"/>
      <c r="APL91"/>
      <c r="APM91"/>
      <c r="APN91"/>
      <c r="APO91"/>
      <c r="APP91"/>
      <c r="APQ91"/>
      <c r="APR91"/>
      <c r="APS91"/>
      <c r="APT91"/>
      <c r="APU91"/>
      <c r="APV91"/>
      <c r="APW91"/>
      <c r="APX91"/>
      <c r="APY91"/>
      <c r="APZ91"/>
      <c r="AQA91"/>
      <c r="AQB91"/>
      <c r="AQC91"/>
      <c r="AQD91"/>
      <c r="AQE91"/>
      <c r="AQF91"/>
      <c r="AQG91"/>
      <c r="AQH91"/>
      <c r="AQI91"/>
      <c r="AQJ91"/>
      <c r="AQK91"/>
      <c r="AQL91"/>
      <c r="AQM91"/>
      <c r="AQN91"/>
      <c r="AQO91"/>
      <c r="AQP91"/>
      <c r="AQQ91"/>
      <c r="AQR91"/>
      <c r="AQS91"/>
      <c r="AQT91"/>
      <c r="AQU91"/>
      <c r="AQV91"/>
      <c r="AQW91"/>
      <c r="AQX91"/>
      <c r="AQY91"/>
      <c r="AQZ91"/>
      <c r="ARA91"/>
      <c r="ARB91"/>
      <c r="ARC91"/>
      <c r="ARD91"/>
      <c r="ARE91"/>
      <c r="ARF91"/>
      <c r="ARG91"/>
      <c r="ARH91"/>
      <c r="ARI91"/>
      <c r="ARJ91"/>
      <c r="ARK91"/>
      <c r="ARL91"/>
      <c r="ARM91"/>
      <c r="ARN91"/>
      <c r="ARO91"/>
      <c r="ARP91"/>
      <c r="ARQ91"/>
      <c r="ARR91"/>
      <c r="ARS91"/>
      <c r="ART91"/>
      <c r="ARU91"/>
      <c r="ARV91"/>
      <c r="ARW91"/>
      <c r="ARX91"/>
      <c r="ARY91"/>
      <c r="ARZ91"/>
      <c r="ASA91"/>
      <c r="ASB91"/>
      <c r="ASC91"/>
      <c r="ASD91"/>
      <c r="ASE91"/>
      <c r="ASF91"/>
      <c r="ASG91"/>
      <c r="ASH91"/>
      <c r="ASI91"/>
      <c r="ASJ91"/>
      <c r="ASK91"/>
      <c r="ASL91"/>
      <c r="ASM91"/>
      <c r="ASN91"/>
      <c r="ASO91"/>
      <c r="ASP91"/>
      <c r="ASQ91"/>
      <c r="ASR91"/>
      <c r="ASS91"/>
      <c r="AST91"/>
      <c r="ASU91"/>
      <c r="ASV91"/>
      <c r="ASW91"/>
      <c r="ASX91"/>
      <c r="ASY91"/>
      <c r="ASZ91"/>
      <c r="ATA91"/>
      <c r="ATB91"/>
      <c r="ATC91"/>
      <c r="ATD91"/>
      <c r="ATE91"/>
      <c r="ATF91"/>
      <c r="ATG91"/>
      <c r="ATH91"/>
      <c r="ATI91"/>
      <c r="ATJ91"/>
      <c r="ATK91"/>
      <c r="ATL91"/>
      <c r="ATM91"/>
      <c r="ATN91"/>
      <c r="ATO91"/>
      <c r="ATP91"/>
      <c r="ATQ91"/>
      <c r="ATR91"/>
      <c r="ATS91"/>
      <c r="ATT91"/>
      <c r="ATU91"/>
      <c r="ATV91"/>
      <c r="ATW91"/>
      <c r="ATX91"/>
      <c r="ATY91"/>
      <c r="ATZ91"/>
      <c r="AUA91"/>
      <c r="AUB91"/>
      <c r="AUC91"/>
      <c r="AUD91"/>
      <c r="AUE91"/>
      <c r="AUF91"/>
      <c r="AUG91"/>
      <c r="AUH91"/>
      <c r="AUI91"/>
      <c r="AUJ91"/>
      <c r="AUK91"/>
      <c r="AUL91"/>
      <c r="AUM91"/>
      <c r="AUN91"/>
      <c r="AUO91"/>
      <c r="AUP91"/>
      <c r="AUQ91"/>
      <c r="AUR91"/>
      <c r="AUS91"/>
      <c r="AUT91"/>
      <c r="AUU91"/>
      <c r="AUV91"/>
      <c r="AUW91"/>
      <c r="AUX91"/>
      <c r="AUY91"/>
      <c r="AUZ91"/>
      <c r="AVA91"/>
      <c r="AVB91"/>
      <c r="AVC91"/>
      <c r="AVD91"/>
      <c r="AVE91"/>
      <c r="AVF91"/>
      <c r="AVG91"/>
      <c r="AVH91"/>
      <c r="AVI91"/>
      <c r="AVJ91"/>
      <c r="AVK91"/>
      <c r="AVL91"/>
      <c r="AVM91"/>
      <c r="AVN91"/>
      <c r="AVO91"/>
      <c r="AVP91"/>
      <c r="AVQ91"/>
      <c r="AVR91"/>
      <c r="AVS91"/>
      <c r="AVT91"/>
      <c r="AVU91"/>
      <c r="AVV91"/>
      <c r="AVW91"/>
      <c r="AVX91"/>
      <c r="AVY91"/>
      <c r="AVZ91"/>
      <c r="AWA91"/>
      <c r="AWB91"/>
      <c r="AWC91"/>
      <c r="AWD91"/>
      <c r="AWE91"/>
      <c r="AWF91"/>
      <c r="AWG91"/>
      <c r="AWH91"/>
      <c r="AWI91"/>
      <c r="AWJ91"/>
      <c r="AWK91"/>
      <c r="AWL91"/>
      <c r="AWM91"/>
      <c r="AWN91"/>
      <c r="AWO91"/>
      <c r="AWP91"/>
      <c r="AWQ91"/>
      <c r="AWR91"/>
      <c r="AWS91"/>
    </row>
    <row r="92" spans="1:1293" s="54" customFormat="1" ht="15" customHeight="1" x14ac:dyDescent="0.2">
      <c r="A92" s="285"/>
      <c r="B92" s="186">
        <v>3721</v>
      </c>
      <c r="C92" s="187"/>
      <c r="D92" s="188" t="s">
        <v>222</v>
      </c>
      <c r="E92" s="189">
        <v>7073.89</v>
      </c>
      <c r="F92" s="189">
        <v>0</v>
      </c>
      <c r="G92" s="320">
        <v>1342.67</v>
      </c>
      <c r="H92" s="268">
        <f t="shared" si="16"/>
        <v>18.980645726750062</v>
      </c>
      <c r="I92" s="269">
        <v>0</v>
      </c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  <c r="RG92"/>
      <c r="RH92"/>
      <c r="RI92"/>
      <c r="RJ92"/>
      <c r="RK92"/>
      <c r="RL92"/>
      <c r="RM92"/>
      <c r="RN92"/>
      <c r="RO92"/>
      <c r="RP92"/>
      <c r="RQ92"/>
      <c r="RR92"/>
      <c r="RS92"/>
      <c r="RT92"/>
      <c r="RU92"/>
      <c r="RV92"/>
      <c r="RW92"/>
      <c r="RX92"/>
      <c r="RY92"/>
      <c r="RZ92"/>
      <c r="SA92"/>
      <c r="SB92"/>
      <c r="SC92"/>
      <c r="SD92"/>
      <c r="SE92"/>
      <c r="SF92"/>
      <c r="SG92"/>
      <c r="SH92"/>
      <c r="SI92"/>
      <c r="SJ92"/>
      <c r="SK92"/>
      <c r="SL92"/>
      <c r="SM92"/>
      <c r="SN92"/>
      <c r="SO92"/>
      <c r="SP92"/>
      <c r="SQ92"/>
      <c r="SR92"/>
      <c r="SS92"/>
      <c r="ST92"/>
      <c r="SU92"/>
      <c r="SV92"/>
      <c r="SW92"/>
      <c r="SX92"/>
      <c r="SY92"/>
      <c r="SZ92"/>
      <c r="TA92"/>
      <c r="TB92"/>
      <c r="TC92"/>
      <c r="TD92"/>
      <c r="TE92"/>
      <c r="TF92"/>
      <c r="TG92"/>
      <c r="TH92"/>
      <c r="TI92"/>
      <c r="TJ92"/>
      <c r="TK92"/>
      <c r="TL92"/>
      <c r="TM92"/>
      <c r="TN92"/>
      <c r="TO92"/>
      <c r="TP92"/>
      <c r="TQ92"/>
      <c r="TR92"/>
      <c r="TS92"/>
      <c r="TT92"/>
      <c r="TU92"/>
      <c r="TV92"/>
      <c r="TW92"/>
      <c r="TX92"/>
      <c r="TY92"/>
      <c r="TZ92"/>
      <c r="UA92"/>
      <c r="UB92"/>
      <c r="UC92"/>
      <c r="UD92"/>
      <c r="UE92"/>
      <c r="UF92"/>
      <c r="UG92"/>
      <c r="UH92"/>
      <c r="UI92"/>
      <c r="UJ92"/>
      <c r="UK92"/>
      <c r="UL92"/>
      <c r="UM92"/>
      <c r="UN92"/>
      <c r="UO92"/>
      <c r="UP92"/>
      <c r="UQ92"/>
      <c r="UR92"/>
      <c r="US92"/>
      <c r="UT92"/>
      <c r="UU92"/>
      <c r="UV92"/>
      <c r="UW92"/>
      <c r="UX92"/>
      <c r="UY92"/>
      <c r="UZ92"/>
      <c r="VA92"/>
      <c r="VB92"/>
      <c r="VC92"/>
      <c r="VD92"/>
      <c r="VE92"/>
      <c r="VF92"/>
      <c r="VG92"/>
      <c r="VH92"/>
      <c r="VI92"/>
      <c r="VJ92"/>
      <c r="VK92"/>
      <c r="VL92"/>
      <c r="VM92"/>
      <c r="VN92"/>
      <c r="VO92"/>
      <c r="VP92"/>
      <c r="VQ92"/>
      <c r="VR92"/>
      <c r="VS92"/>
      <c r="VT92"/>
      <c r="VU92"/>
      <c r="VV92"/>
      <c r="VW92"/>
      <c r="VX92"/>
      <c r="VY92"/>
      <c r="VZ92"/>
      <c r="WA92"/>
      <c r="WB92"/>
      <c r="WC92"/>
      <c r="WD92"/>
      <c r="WE92"/>
      <c r="WF92"/>
      <c r="WG92"/>
      <c r="WH92"/>
      <c r="WI92"/>
      <c r="WJ92"/>
      <c r="WK92"/>
      <c r="WL92"/>
      <c r="WM92"/>
      <c r="WN92"/>
      <c r="WO92"/>
      <c r="WP92"/>
      <c r="WQ92"/>
      <c r="WR92"/>
      <c r="WS92"/>
      <c r="WT92"/>
      <c r="WU92"/>
      <c r="WV92"/>
      <c r="WW92"/>
      <c r="WX92"/>
      <c r="WY92"/>
      <c r="WZ92"/>
      <c r="XA92"/>
      <c r="XB92"/>
      <c r="XC92"/>
      <c r="XD92"/>
      <c r="XE92"/>
      <c r="XF92"/>
      <c r="XG92"/>
      <c r="XH92"/>
      <c r="XI92"/>
      <c r="XJ92"/>
      <c r="XK92"/>
      <c r="XL92"/>
      <c r="XM92"/>
      <c r="XN92"/>
      <c r="XO92"/>
      <c r="XP92"/>
      <c r="XQ92"/>
      <c r="XR92"/>
      <c r="XS92"/>
      <c r="XT92"/>
      <c r="XU92"/>
      <c r="XV92"/>
      <c r="XW92"/>
      <c r="XX92"/>
      <c r="XY92"/>
      <c r="XZ92"/>
      <c r="YA92"/>
      <c r="YB92"/>
      <c r="YC92"/>
      <c r="YD92"/>
      <c r="YE92"/>
      <c r="YF92"/>
      <c r="YG92"/>
      <c r="YH92"/>
      <c r="YI92"/>
      <c r="YJ92"/>
      <c r="YK92"/>
      <c r="YL92"/>
      <c r="YM92"/>
      <c r="YN92"/>
      <c r="YO92"/>
      <c r="YP92"/>
      <c r="YQ92"/>
      <c r="YR92"/>
      <c r="YS92"/>
      <c r="YT92"/>
      <c r="YU92"/>
      <c r="YV92"/>
      <c r="YW92"/>
      <c r="YX92"/>
      <c r="YY92"/>
      <c r="YZ92"/>
      <c r="ZA92"/>
      <c r="ZB92"/>
      <c r="ZC92"/>
      <c r="ZD92"/>
      <c r="ZE92"/>
      <c r="ZF92"/>
      <c r="ZG92"/>
      <c r="ZH92"/>
      <c r="ZI92"/>
      <c r="ZJ92"/>
      <c r="ZK92"/>
      <c r="ZL92"/>
      <c r="ZM92"/>
      <c r="ZN92"/>
      <c r="ZO92"/>
      <c r="ZP92"/>
      <c r="ZQ92"/>
      <c r="ZR92"/>
      <c r="ZS92"/>
      <c r="ZT92"/>
      <c r="ZU92"/>
      <c r="ZV92"/>
      <c r="ZW92"/>
      <c r="ZX92"/>
      <c r="ZY92"/>
      <c r="ZZ92"/>
      <c r="AAA92"/>
      <c r="AAB92"/>
      <c r="AAC92"/>
      <c r="AAD92"/>
      <c r="AAE92"/>
      <c r="AAF92"/>
      <c r="AAG92"/>
      <c r="AAH92"/>
      <c r="AAI92"/>
      <c r="AAJ92"/>
      <c r="AAK92"/>
      <c r="AAL92"/>
      <c r="AAM92"/>
      <c r="AAN92"/>
      <c r="AAO92"/>
      <c r="AAP92"/>
      <c r="AAQ92"/>
      <c r="AAR92"/>
      <c r="AAS92"/>
      <c r="AAT92"/>
      <c r="AAU92"/>
      <c r="AAV92"/>
      <c r="AAW92"/>
      <c r="AAX92"/>
      <c r="AAY92"/>
      <c r="AAZ92"/>
      <c r="ABA92"/>
      <c r="ABB92"/>
      <c r="ABC92"/>
      <c r="ABD92"/>
      <c r="ABE92"/>
      <c r="ABF92"/>
      <c r="ABG92"/>
      <c r="ABH92"/>
      <c r="ABI92"/>
      <c r="ABJ92"/>
      <c r="ABK92"/>
      <c r="ABL92"/>
      <c r="ABM92"/>
      <c r="ABN92"/>
      <c r="ABO92"/>
      <c r="ABP92"/>
      <c r="ABQ92"/>
      <c r="ABR92"/>
      <c r="ABS92"/>
      <c r="ABT92"/>
      <c r="ABU92"/>
      <c r="ABV92"/>
      <c r="ABW92"/>
      <c r="ABX92"/>
      <c r="ABY92"/>
      <c r="ABZ92"/>
      <c r="ACA92"/>
      <c r="ACB92"/>
      <c r="ACC92"/>
      <c r="ACD92"/>
      <c r="ACE92"/>
      <c r="ACF92"/>
      <c r="ACG92"/>
      <c r="ACH92"/>
      <c r="ACI92"/>
      <c r="ACJ92"/>
      <c r="ACK92"/>
      <c r="ACL92"/>
      <c r="ACM92"/>
      <c r="ACN92"/>
      <c r="ACO92"/>
      <c r="ACP92"/>
      <c r="ACQ92"/>
      <c r="ACR92"/>
      <c r="ACS92"/>
      <c r="ACT92"/>
      <c r="ACU92"/>
      <c r="ACV92"/>
      <c r="ACW92"/>
      <c r="ACX92"/>
      <c r="ACY92"/>
      <c r="ACZ92"/>
      <c r="ADA92"/>
      <c r="ADB92"/>
      <c r="ADC92"/>
      <c r="ADD92"/>
      <c r="ADE92"/>
      <c r="ADF92"/>
      <c r="ADG92"/>
      <c r="ADH92"/>
      <c r="ADI92"/>
      <c r="ADJ92"/>
      <c r="ADK92"/>
      <c r="ADL92"/>
      <c r="ADM92"/>
      <c r="ADN92"/>
      <c r="ADO92"/>
      <c r="ADP92"/>
      <c r="ADQ92"/>
      <c r="ADR92"/>
      <c r="ADS92"/>
      <c r="ADT92"/>
      <c r="ADU92"/>
      <c r="ADV92"/>
      <c r="ADW92"/>
      <c r="ADX92"/>
      <c r="ADY92"/>
      <c r="ADZ92"/>
      <c r="AEA92"/>
      <c r="AEB92"/>
      <c r="AEC92"/>
      <c r="AED92"/>
      <c r="AEE92"/>
      <c r="AEF92"/>
      <c r="AEG92"/>
      <c r="AEH92"/>
      <c r="AEI92"/>
      <c r="AEJ92"/>
      <c r="AEK92"/>
      <c r="AEL92"/>
      <c r="AEM92"/>
      <c r="AEN92"/>
      <c r="AEO92"/>
      <c r="AEP92"/>
      <c r="AEQ92"/>
      <c r="AER92"/>
      <c r="AES92"/>
      <c r="AET92"/>
      <c r="AEU92"/>
      <c r="AEV92"/>
      <c r="AEW92"/>
      <c r="AEX92"/>
      <c r="AEY92"/>
      <c r="AEZ92"/>
      <c r="AFA92"/>
      <c r="AFB92"/>
      <c r="AFC92"/>
      <c r="AFD92"/>
      <c r="AFE92"/>
      <c r="AFF92"/>
      <c r="AFG92"/>
      <c r="AFH92"/>
      <c r="AFI92"/>
      <c r="AFJ92"/>
      <c r="AFK92"/>
      <c r="AFL92"/>
      <c r="AFM92"/>
      <c r="AFN92"/>
      <c r="AFO92"/>
      <c r="AFP92"/>
      <c r="AFQ92"/>
      <c r="AFR92"/>
      <c r="AFS92"/>
      <c r="AFT92"/>
      <c r="AFU92"/>
      <c r="AFV92"/>
      <c r="AFW92"/>
      <c r="AFX92"/>
      <c r="AFY92"/>
      <c r="AFZ92"/>
      <c r="AGA92"/>
      <c r="AGB92"/>
      <c r="AGC92"/>
      <c r="AGD92"/>
      <c r="AGE92"/>
      <c r="AGF92"/>
      <c r="AGG92"/>
      <c r="AGH92"/>
      <c r="AGI92"/>
      <c r="AGJ92"/>
      <c r="AGK92"/>
      <c r="AGL92"/>
      <c r="AGM92"/>
      <c r="AGN92"/>
      <c r="AGO92"/>
      <c r="AGP92"/>
      <c r="AGQ92"/>
      <c r="AGR92"/>
      <c r="AGS92"/>
      <c r="AGT92"/>
      <c r="AGU92"/>
      <c r="AGV92"/>
      <c r="AGW92"/>
      <c r="AGX92"/>
      <c r="AGY92"/>
      <c r="AGZ92"/>
      <c r="AHA92"/>
      <c r="AHB92"/>
      <c r="AHC92"/>
      <c r="AHD92"/>
      <c r="AHE92"/>
      <c r="AHF92"/>
      <c r="AHG92"/>
      <c r="AHH92"/>
      <c r="AHI92"/>
      <c r="AHJ92"/>
      <c r="AHK92"/>
      <c r="AHL92"/>
      <c r="AHM92"/>
      <c r="AHN92"/>
      <c r="AHO92"/>
      <c r="AHP92"/>
      <c r="AHQ92"/>
      <c r="AHR92"/>
      <c r="AHS92"/>
      <c r="AHT92"/>
      <c r="AHU92"/>
      <c r="AHV92"/>
      <c r="AHW92"/>
      <c r="AHX92"/>
      <c r="AHY92"/>
      <c r="AHZ92"/>
      <c r="AIA92"/>
      <c r="AIB92"/>
      <c r="AIC92"/>
      <c r="AID92"/>
      <c r="AIE92"/>
      <c r="AIF92"/>
      <c r="AIG92"/>
      <c r="AIH92"/>
      <c r="AII92"/>
      <c r="AIJ92"/>
      <c r="AIK92"/>
      <c r="AIL92"/>
      <c r="AIM92"/>
      <c r="AIN92"/>
      <c r="AIO92"/>
      <c r="AIP92"/>
      <c r="AIQ92"/>
      <c r="AIR92"/>
      <c r="AIS92"/>
      <c r="AIT92"/>
      <c r="AIU92"/>
      <c r="AIV92"/>
      <c r="AIW92"/>
      <c r="AIX92"/>
      <c r="AIY92"/>
      <c r="AIZ92"/>
      <c r="AJA92"/>
      <c r="AJB92"/>
      <c r="AJC92"/>
      <c r="AJD92"/>
      <c r="AJE92"/>
      <c r="AJF92"/>
      <c r="AJG92"/>
      <c r="AJH92"/>
      <c r="AJI92"/>
      <c r="AJJ92"/>
      <c r="AJK92"/>
      <c r="AJL92"/>
      <c r="AJM92"/>
      <c r="AJN92"/>
      <c r="AJO92"/>
      <c r="AJP92"/>
      <c r="AJQ92"/>
      <c r="AJR92"/>
      <c r="AJS92"/>
      <c r="AJT92"/>
      <c r="AJU92"/>
      <c r="AJV92"/>
      <c r="AJW92"/>
      <c r="AJX92"/>
      <c r="AJY92"/>
      <c r="AJZ92"/>
      <c r="AKA92"/>
      <c r="AKB92"/>
      <c r="AKC92"/>
      <c r="AKD92"/>
      <c r="AKE92"/>
      <c r="AKF92"/>
      <c r="AKG92"/>
      <c r="AKH92"/>
      <c r="AKI92"/>
      <c r="AKJ92"/>
      <c r="AKK92"/>
      <c r="AKL92"/>
      <c r="AKM92"/>
      <c r="AKN92"/>
      <c r="AKO92"/>
      <c r="AKP92"/>
      <c r="AKQ92"/>
      <c r="AKR92"/>
      <c r="AKS92"/>
      <c r="AKT92"/>
      <c r="AKU92"/>
      <c r="AKV92"/>
      <c r="AKW92"/>
      <c r="AKX92"/>
      <c r="AKY92"/>
      <c r="AKZ92"/>
      <c r="ALA92"/>
      <c r="ALB92"/>
      <c r="ALC92"/>
      <c r="ALD92"/>
      <c r="ALE92"/>
      <c r="ALF92"/>
      <c r="ALG92"/>
      <c r="ALH92"/>
      <c r="ALI92"/>
      <c r="ALJ92"/>
      <c r="ALK92"/>
      <c r="ALL92"/>
      <c r="ALM92"/>
      <c r="ALN92"/>
      <c r="ALO92"/>
      <c r="ALP92"/>
      <c r="ALQ92"/>
      <c r="ALR92"/>
      <c r="ALS92"/>
      <c r="ALT92"/>
      <c r="ALU92"/>
      <c r="ALV92"/>
      <c r="ALW92"/>
      <c r="ALX92"/>
      <c r="ALY92"/>
      <c r="ALZ92"/>
      <c r="AMA92"/>
      <c r="AMB92"/>
      <c r="AMC92"/>
      <c r="AMD92"/>
      <c r="AME92"/>
      <c r="AMF92"/>
      <c r="AMG92"/>
      <c r="AMH92"/>
      <c r="AMI92"/>
      <c r="AMJ92"/>
      <c r="AMK92"/>
      <c r="AML92"/>
      <c r="AMM92"/>
      <c r="AMN92"/>
      <c r="AMO92"/>
      <c r="AMP92"/>
      <c r="AMQ92"/>
      <c r="AMR92"/>
      <c r="AMS92"/>
      <c r="AMT92"/>
      <c r="AMU92"/>
      <c r="AMV92"/>
      <c r="AMW92"/>
      <c r="AMX92"/>
      <c r="AMY92"/>
      <c r="AMZ92"/>
      <c r="ANA92"/>
      <c r="ANB92"/>
      <c r="ANC92"/>
      <c r="AND92"/>
      <c r="ANE92"/>
      <c r="ANF92"/>
      <c r="ANG92"/>
      <c r="ANH92"/>
      <c r="ANI92"/>
      <c r="ANJ92"/>
      <c r="ANK92"/>
      <c r="ANL92"/>
      <c r="ANM92"/>
      <c r="ANN92"/>
      <c r="ANO92"/>
      <c r="ANP92"/>
      <c r="ANQ92"/>
      <c r="ANR92"/>
      <c r="ANS92"/>
      <c r="ANT92"/>
      <c r="ANU92"/>
      <c r="ANV92"/>
      <c r="ANW92"/>
      <c r="ANX92"/>
      <c r="ANY92"/>
      <c r="ANZ92"/>
      <c r="AOA92"/>
      <c r="AOB92"/>
      <c r="AOC92"/>
      <c r="AOD92"/>
      <c r="AOE92"/>
      <c r="AOF92"/>
      <c r="AOG92"/>
      <c r="AOH92"/>
      <c r="AOI92"/>
      <c r="AOJ92"/>
      <c r="AOK92"/>
      <c r="AOL92"/>
      <c r="AOM92"/>
      <c r="AON92"/>
      <c r="AOO92"/>
      <c r="AOP92"/>
      <c r="AOQ92"/>
      <c r="AOR92"/>
      <c r="AOS92"/>
      <c r="AOT92"/>
      <c r="AOU92"/>
      <c r="AOV92"/>
      <c r="AOW92"/>
      <c r="AOX92"/>
      <c r="AOY92"/>
      <c r="AOZ92"/>
      <c r="APA92"/>
      <c r="APB92"/>
      <c r="APC92"/>
      <c r="APD92"/>
      <c r="APE92"/>
      <c r="APF92"/>
      <c r="APG92"/>
      <c r="APH92"/>
      <c r="API92"/>
      <c r="APJ92"/>
      <c r="APK92"/>
      <c r="APL92"/>
      <c r="APM92"/>
      <c r="APN92"/>
      <c r="APO92"/>
      <c r="APP92"/>
      <c r="APQ92"/>
      <c r="APR92"/>
      <c r="APS92"/>
      <c r="APT92"/>
      <c r="APU92"/>
      <c r="APV92"/>
      <c r="APW92"/>
      <c r="APX92"/>
      <c r="APY92"/>
      <c r="APZ92"/>
      <c r="AQA92"/>
      <c r="AQB92"/>
      <c r="AQC92"/>
      <c r="AQD92"/>
      <c r="AQE92"/>
      <c r="AQF92"/>
      <c r="AQG92"/>
      <c r="AQH92"/>
      <c r="AQI92"/>
      <c r="AQJ92"/>
      <c r="AQK92"/>
      <c r="AQL92"/>
      <c r="AQM92"/>
      <c r="AQN92"/>
      <c r="AQO92"/>
      <c r="AQP92"/>
      <c r="AQQ92"/>
      <c r="AQR92"/>
      <c r="AQS92"/>
      <c r="AQT92"/>
      <c r="AQU92"/>
      <c r="AQV92"/>
      <c r="AQW92"/>
      <c r="AQX92"/>
      <c r="AQY92"/>
      <c r="AQZ92"/>
      <c r="ARA92"/>
      <c r="ARB92"/>
      <c r="ARC92"/>
      <c r="ARD92"/>
      <c r="ARE92"/>
      <c r="ARF92"/>
      <c r="ARG92"/>
      <c r="ARH92"/>
      <c r="ARI92"/>
      <c r="ARJ92"/>
      <c r="ARK92"/>
      <c r="ARL92"/>
      <c r="ARM92"/>
      <c r="ARN92"/>
      <c r="ARO92"/>
      <c r="ARP92"/>
      <c r="ARQ92"/>
      <c r="ARR92"/>
      <c r="ARS92"/>
      <c r="ART92"/>
      <c r="ARU92"/>
      <c r="ARV92"/>
      <c r="ARW92"/>
      <c r="ARX92"/>
      <c r="ARY92"/>
      <c r="ARZ92"/>
      <c r="ASA92"/>
      <c r="ASB92"/>
      <c r="ASC92"/>
      <c r="ASD92"/>
      <c r="ASE92"/>
      <c r="ASF92"/>
      <c r="ASG92"/>
      <c r="ASH92"/>
      <c r="ASI92"/>
      <c r="ASJ92"/>
      <c r="ASK92"/>
      <c r="ASL92"/>
      <c r="ASM92"/>
      <c r="ASN92"/>
      <c r="ASO92"/>
      <c r="ASP92"/>
      <c r="ASQ92"/>
      <c r="ASR92"/>
      <c r="ASS92"/>
      <c r="AST92"/>
      <c r="ASU92"/>
      <c r="ASV92"/>
      <c r="ASW92"/>
      <c r="ASX92"/>
      <c r="ASY92"/>
      <c r="ASZ92"/>
      <c r="ATA92"/>
      <c r="ATB92"/>
      <c r="ATC92"/>
      <c r="ATD92"/>
      <c r="ATE92"/>
      <c r="ATF92"/>
      <c r="ATG92"/>
      <c r="ATH92"/>
      <c r="ATI92"/>
      <c r="ATJ92"/>
      <c r="ATK92"/>
      <c r="ATL92"/>
      <c r="ATM92"/>
      <c r="ATN92"/>
      <c r="ATO92"/>
      <c r="ATP92"/>
      <c r="ATQ92"/>
      <c r="ATR92"/>
      <c r="ATS92"/>
      <c r="ATT92"/>
      <c r="ATU92"/>
      <c r="ATV92"/>
      <c r="ATW92"/>
      <c r="ATX92"/>
      <c r="ATY92"/>
      <c r="ATZ92"/>
      <c r="AUA92"/>
      <c r="AUB92"/>
      <c r="AUC92"/>
      <c r="AUD92"/>
      <c r="AUE92"/>
      <c r="AUF92"/>
      <c r="AUG92"/>
      <c r="AUH92"/>
      <c r="AUI92"/>
      <c r="AUJ92"/>
      <c r="AUK92"/>
      <c r="AUL92"/>
      <c r="AUM92"/>
      <c r="AUN92"/>
      <c r="AUO92"/>
      <c r="AUP92"/>
      <c r="AUQ92"/>
      <c r="AUR92"/>
      <c r="AUS92"/>
      <c r="AUT92"/>
      <c r="AUU92"/>
      <c r="AUV92"/>
      <c r="AUW92"/>
      <c r="AUX92"/>
      <c r="AUY92"/>
      <c r="AUZ92"/>
      <c r="AVA92"/>
      <c r="AVB92"/>
      <c r="AVC92"/>
      <c r="AVD92"/>
      <c r="AVE92"/>
      <c r="AVF92"/>
      <c r="AVG92"/>
      <c r="AVH92"/>
      <c r="AVI92"/>
      <c r="AVJ92"/>
      <c r="AVK92"/>
      <c r="AVL92"/>
      <c r="AVM92"/>
      <c r="AVN92"/>
      <c r="AVO92"/>
      <c r="AVP92"/>
      <c r="AVQ92"/>
      <c r="AVR92"/>
      <c r="AVS92"/>
      <c r="AVT92"/>
      <c r="AVU92"/>
      <c r="AVV92"/>
      <c r="AVW92"/>
      <c r="AVX92"/>
      <c r="AVY92"/>
      <c r="AVZ92"/>
      <c r="AWA92"/>
      <c r="AWB92"/>
      <c r="AWC92"/>
      <c r="AWD92"/>
      <c r="AWE92"/>
      <c r="AWF92"/>
      <c r="AWG92"/>
      <c r="AWH92"/>
      <c r="AWI92"/>
      <c r="AWJ92"/>
      <c r="AWK92"/>
      <c r="AWL92"/>
      <c r="AWM92"/>
      <c r="AWN92"/>
      <c r="AWO92"/>
      <c r="AWP92"/>
      <c r="AWQ92"/>
      <c r="AWR92"/>
      <c r="AWS92"/>
    </row>
    <row r="93" spans="1:1293" s="54" customFormat="1" x14ac:dyDescent="0.2">
      <c r="A93" s="533" t="s">
        <v>35</v>
      </c>
      <c r="B93" s="531"/>
      <c r="C93" s="532"/>
      <c r="D93" s="299" t="s">
        <v>38</v>
      </c>
      <c r="E93" s="300">
        <f>SUM(E51,E59)+E85+E90</f>
        <v>3432509.3</v>
      </c>
      <c r="F93" s="300">
        <f>SUM(F51,F59)+F85</f>
        <v>3771056</v>
      </c>
      <c r="G93" s="300">
        <f>SUM(G51,G59)+G85+G90</f>
        <v>3686410.51</v>
      </c>
      <c r="H93" s="300">
        <f t="shared" si="16"/>
        <v>107.39695621509313</v>
      </c>
      <c r="I93" s="300">
        <f t="shared" ref="I93" si="17">SUM(I51,I59)+I85+I90</f>
        <v>163.08120831838312</v>
      </c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  <c r="RG93"/>
      <c r="RH93"/>
      <c r="RI93"/>
      <c r="RJ93"/>
      <c r="RK93"/>
      <c r="RL93"/>
      <c r="RM93"/>
      <c r="RN93"/>
      <c r="RO93"/>
      <c r="RP93"/>
      <c r="RQ93"/>
      <c r="RR93"/>
      <c r="RS93"/>
      <c r="RT93"/>
      <c r="RU93"/>
      <c r="RV93"/>
      <c r="RW93"/>
      <c r="RX93"/>
      <c r="RY93"/>
      <c r="RZ93"/>
      <c r="SA93"/>
      <c r="SB93"/>
      <c r="SC93"/>
      <c r="SD93"/>
      <c r="SE93"/>
      <c r="SF93"/>
      <c r="SG93"/>
      <c r="SH93"/>
      <c r="SI93"/>
      <c r="SJ93"/>
      <c r="SK93"/>
      <c r="SL93"/>
      <c r="SM93"/>
      <c r="SN93"/>
      <c r="SO93"/>
      <c r="SP93"/>
      <c r="SQ93"/>
      <c r="SR93"/>
      <c r="SS93"/>
      <c r="ST93"/>
      <c r="SU93"/>
      <c r="SV93"/>
      <c r="SW93"/>
      <c r="SX93"/>
      <c r="SY93"/>
      <c r="SZ93"/>
      <c r="TA93"/>
      <c r="TB93"/>
      <c r="TC93"/>
      <c r="TD93"/>
      <c r="TE93"/>
      <c r="TF93"/>
      <c r="TG93"/>
      <c r="TH93"/>
      <c r="TI93"/>
      <c r="TJ93"/>
      <c r="TK93"/>
      <c r="TL93"/>
      <c r="TM93"/>
      <c r="TN93"/>
      <c r="TO93"/>
      <c r="TP93"/>
      <c r="TQ93"/>
      <c r="TR93"/>
      <c r="TS93"/>
      <c r="TT93"/>
      <c r="TU93"/>
      <c r="TV93"/>
      <c r="TW93"/>
      <c r="TX93"/>
      <c r="TY93"/>
      <c r="TZ93"/>
      <c r="UA93"/>
      <c r="UB93"/>
      <c r="UC93"/>
      <c r="UD93"/>
      <c r="UE93"/>
      <c r="UF93"/>
      <c r="UG93"/>
      <c r="UH93"/>
      <c r="UI93"/>
      <c r="UJ93"/>
      <c r="UK93"/>
      <c r="UL93"/>
      <c r="UM93"/>
      <c r="UN93"/>
      <c r="UO93"/>
      <c r="UP93"/>
      <c r="UQ93"/>
      <c r="UR93"/>
      <c r="US93"/>
      <c r="UT93"/>
      <c r="UU93"/>
      <c r="UV93"/>
      <c r="UW93"/>
      <c r="UX93"/>
      <c r="UY93"/>
      <c r="UZ93"/>
      <c r="VA93"/>
      <c r="VB93"/>
      <c r="VC93"/>
      <c r="VD93"/>
      <c r="VE93"/>
      <c r="VF93"/>
      <c r="VG93"/>
      <c r="VH93"/>
      <c r="VI93"/>
      <c r="VJ93"/>
      <c r="VK93"/>
      <c r="VL93"/>
      <c r="VM93"/>
      <c r="VN93"/>
      <c r="VO93"/>
      <c r="VP93"/>
      <c r="VQ93"/>
      <c r="VR93"/>
      <c r="VS93"/>
      <c r="VT93"/>
      <c r="VU93"/>
      <c r="VV93"/>
      <c r="VW93"/>
      <c r="VX93"/>
      <c r="VY93"/>
      <c r="VZ93"/>
      <c r="WA93"/>
      <c r="WB93"/>
      <c r="WC93"/>
      <c r="WD93"/>
      <c r="WE93"/>
      <c r="WF93"/>
      <c r="WG93"/>
      <c r="WH93"/>
      <c r="WI93"/>
      <c r="WJ93"/>
      <c r="WK93"/>
      <c r="WL93"/>
      <c r="WM93"/>
      <c r="WN93"/>
      <c r="WO93"/>
      <c r="WP93"/>
      <c r="WQ93"/>
      <c r="WR93"/>
      <c r="WS93"/>
      <c r="WT93"/>
      <c r="WU93"/>
      <c r="WV93"/>
      <c r="WW93"/>
      <c r="WX93"/>
      <c r="WY93"/>
      <c r="WZ93"/>
      <c r="XA93"/>
      <c r="XB93"/>
      <c r="XC93"/>
      <c r="XD93"/>
      <c r="XE93"/>
      <c r="XF93"/>
      <c r="XG93"/>
      <c r="XH93"/>
      <c r="XI93"/>
      <c r="XJ93"/>
      <c r="XK93"/>
      <c r="XL93"/>
      <c r="XM93"/>
      <c r="XN93"/>
      <c r="XO93"/>
      <c r="XP93"/>
      <c r="XQ93"/>
      <c r="XR93"/>
      <c r="XS93"/>
      <c r="XT93"/>
      <c r="XU93"/>
      <c r="XV93"/>
      <c r="XW93"/>
      <c r="XX93"/>
      <c r="XY93"/>
      <c r="XZ93"/>
      <c r="YA93"/>
      <c r="YB93"/>
      <c r="YC93"/>
      <c r="YD93"/>
      <c r="YE93"/>
      <c r="YF93"/>
      <c r="YG93"/>
      <c r="YH93"/>
      <c r="YI93"/>
      <c r="YJ93"/>
      <c r="YK93"/>
      <c r="YL93"/>
      <c r="YM93"/>
      <c r="YN93"/>
      <c r="YO93"/>
      <c r="YP93"/>
      <c r="YQ93"/>
      <c r="YR93"/>
      <c r="YS93"/>
      <c r="YT93"/>
      <c r="YU93"/>
      <c r="YV93"/>
      <c r="YW93"/>
      <c r="YX93"/>
      <c r="YY93"/>
      <c r="YZ93"/>
      <c r="ZA93"/>
      <c r="ZB93"/>
      <c r="ZC93"/>
      <c r="ZD93"/>
      <c r="ZE93"/>
      <c r="ZF93"/>
      <c r="ZG93"/>
      <c r="ZH93"/>
      <c r="ZI93"/>
      <c r="ZJ93"/>
      <c r="ZK93"/>
      <c r="ZL93"/>
      <c r="ZM93"/>
      <c r="ZN93"/>
      <c r="ZO93"/>
      <c r="ZP93"/>
      <c r="ZQ93"/>
      <c r="ZR93"/>
      <c r="ZS93"/>
      <c r="ZT93"/>
      <c r="ZU93"/>
      <c r="ZV93"/>
      <c r="ZW93"/>
      <c r="ZX93"/>
      <c r="ZY93"/>
      <c r="ZZ93"/>
      <c r="AAA93"/>
      <c r="AAB93"/>
      <c r="AAC93"/>
      <c r="AAD93"/>
      <c r="AAE93"/>
      <c r="AAF93"/>
      <c r="AAG93"/>
      <c r="AAH93"/>
      <c r="AAI93"/>
      <c r="AAJ93"/>
      <c r="AAK93"/>
      <c r="AAL93"/>
      <c r="AAM93"/>
      <c r="AAN93"/>
      <c r="AAO93"/>
      <c r="AAP93"/>
      <c r="AAQ93"/>
      <c r="AAR93"/>
      <c r="AAS93"/>
      <c r="AAT93"/>
      <c r="AAU93"/>
      <c r="AAV93"/>
      <c r="AAW93"/>
      <c r="AAX93"/>
      <c r="AAY93"/>
      <c r="AAZ93"/>
      <c r="ABA93"/>
      <c r="ABB93"/>
      <c r="ABC93"/>
      <c r="ABD93"/>
      <c r="ABE93"/>
      <c r="ABF93"/>
      <c r="ABG93"/>
      <c r="ABH93"/>
      <c r="ABI93"/>
      <c r="ABJ93"/>
      <c r="ABK93"/>
      <c r="ABL93"/>
      <c r="ABM93"/>
      <c r="ABN93"/>
      <c r="ABO93"/>
      <c r="ABP93"/>
      <c r="ABQ93"/>
      <c r="ABR93"/>
      <c r="ABS93"/>
      <c r="ABT93"/>
      <c r="ABU93"/>
      <c r="ABV93"/>
      <c r="ABW93"/>
      <c r="ABX93"/>
      <c r="ABY93"/>
      <c r="ABZ93"/>
      <c r="ACA93"/>
      <c r="ACB93"/>
      <c r="ACC93"/>
      <c r="ACD93"/>
      <c r="ACE93"/>
      <c r="ACF93"/>
      <c r="ACG93"/>
      <c r="ACH93"/>
      <c r="ACI93"/>
      <c r="ACJ93"/>
      <c r="ACK93"/>
      <c r="ACL93"/>
      <c r="ACM93"/>
      <c r="ACN93"/>
      <c r="ACO93"/>
      <c r="ACP93"/>
      <c r="ACQ93"/>
      <c r="ACR93"/>
      <c r="ACS93"/>
      <c r="ACT93"/>
      <c r="ACU93"/>
      <c r="ACV93"/>
      <c r="ACW93"/>
      <c r="ACX93"/>
      <c r="ACY93"/>
      <c r="ACZ93"/>
      <c r="ADA93"/>
      <c r="ADB93"/>
      <c r="ADC93"/>
      <c r="ADD93"/>
      <c r="ADE93"/>
      <c r="ADF93"/>
      <c r="ADG93"/>
      <c r="ADH93"/>
      <c r="ADI93"/>
      <c r="ADJ93"/>
      <c r="ADK93"/>
      <c r="ADL93"/>
      <c r="ADM93"/>
      <c r="ADN93"/>
      <c r="ADO93"/>
      <c r="ADP93"/>
      <c r="ADQ93"/>
      <c r="ADR93"/>
      <c r="ADS93"/>
      <c r="ADT93"/>
      <c r="ADU93"/>
      <c r="ADV93"/>
      <c r="ADW93"/>
      <c r="ADX93"/>
      <c r="ADY93"/>
      <c r="ADZ93"/>
      <c r="AEA93"/>
      <c r="AEB93"/>
      <c r="AEC93"/>
      <c r="AED93"/>
      <c r="AEE93"/>
      <c r="AEF93"/>
      <c r="AEG93"/>
      <c r="AEH93"/>
      <c r="AEI93"/>
      <c r="AEJ93"/>
      <c r="AEK93"/>
      <c r="AEL93"/>
      <c r="AEM93"/>
      <c r="AEN93"/>
      <c r="AEO93"/>
      <c r="AEP93"/>
      <c r="AEQ93"/>
      <c r="AER93"/>
      <c r="AES93"/>
      <c r="AET93"/>
      <c r="AEU93"/>
      <c r="AEV93"/>
      <c r="AEW93"/>
      <c r="AEX93"/>
      <c r="AEY93"/>
      <c r="AEZ93"/>
      <c r="AFA93"/>
      <c r="AFB93"/>
      <c r="AFC93"/>
      <c r="AFD93"/>
      <c r="AFE93"/>
      <c r="AFF93"/>
      <c r="AFG93"/>
      <c r="AFH93"/>
      <c r="AFI93"/>
      <c r="AFJ93"/>
      <c r="AFK93"/>
      <c r="AFL93"/>
      <c r="AFM93"/>
      <c r="AFN93"/>
      <c r="AFO93"/>
      <c r="AFP93"/>
      <c r="AFQ93"/>
      <c r="AFR93"/>
      <c r="AFS93"/>
      <c r="AFT93"/>
      <c r="AFU93"/>
      <c r="AFV93"/>
      <c r="AFW93"/>
      <c r="AFX93"/>
      <c r="AFY93"/>
      <c r="AFZ93"/>
      <c r="AGA93"/>
      <c r="AGB93"/>
      <c r="AGC93"/>
      <c r="AGD93"/>
      <c r="AGE93"/>
      <c r="AGF93"/>
      <c r="AGG93"/>
      <c r="AGH93"/>
      <c r="AGI93"/>
      <c r="AGJ93"/>
      <c r="AGK93"/>
      <c r="AGL93"/>
      <c r="AGM93"/>
      <c r="AGN93"/>
      <c r="AGO93"/>
      <c r="AGP93"/>
      <c r="AGQ93"/>
      <c r="AGR93"/>
      <c r="AGS93"/>
      <c r="AGT93"/>
      <c r="AGU93"/>
      <c r="AGV93"/>
      <c r="AGW93"/>
      <c r="AGX93"/>
      <c r="AGY93"/>
      <c r="AGZ93"/>
      <c r="AHA93"/>
      <c r="AHB93"/>
      <c r="AHC93"/>
      <c r="AHD93"/>
      <c r="AHE93"/>
      <c r="AHF93"/>
      <c r="AHG93"/>
      <c r="AHH93"/>
      <c r="AHI93"/>
      <c r="AHJ93"/>
      <c r="AHK93"/>
      <c r="AHL93"/>
      <c r="AHM93"/>
      <c r="AHN93"/>
      <c r="AHO93"/>
      <c r="AHP93"/>
      <c r="AHQ93"/>
      <c r="AHR93"/>
      <c r="AHS93"/>
      <c r="AHT93"/>
      <c r="AHU93"/>
      <c r="AHV93"/>
      <c r="AHW93"/>
      <c r="AHX93"/>
      <c r="AHY93"/>
      <c r="AHZ93"/>
      <c r="AIA93"/>
      <c r="AIB93"/>
      <c r="AIC93"/>
      <c r="AID93"/>
      <c r="AIE93"/>
      <c r="AIF93"/>
      <c r="AIG93"/>
      <c r="AIH93"/>
      <c r="AII93"/>
      <c r="AIJ93"/>
      <c r="AIK93"/>
      <c r="AIL93"/>
      <c r="AIM93"/>
      <c r="AIN93"/>
      <c r="AIO93"/>
      <c r="AIP93"/>
      <c r="AIQ93"/>
      <c r="AIR93"/>
      <c r="AIS93"/>
      <c r="AIT93"/>
      <c r="AIU93"/>
      <c r="AIV93"/>
      <c r="AIW93"/>
      <c r="AIX93"/>
      <c r="AIY93"/>
      <c r="AIZ93"/>
      <c r="AJA93"/>
      <c r="AJB93"/>
      <c r="AJC93"/>
      <c r="AJD93"/>
      <c r="AJE93"/>
      <c r="AJF93"/>
      <c r="AJG93"/>
      <c r="AJH93"/>
      <c r="AJI93"/>
      <c r="AJJ93"/>
      <c r="AJK93"/>
      <c r="AJL93"/>
      <c r="AJM93"/>
      <c r="AJN93"/>
      <c r="AJO93"/>
      <c r="AJP93"/>
      <c r="AJQ93"/>
      <c r="AJR93"/>
      <c r="AJS93"/>
      <c r="AJT93"/>
      <c r="AJU93"/>
      <c r="AJV93"/>
      <c r="AJW93"/>
      <c r="AJX93"/>
      <c r="AJY93"/>
      <c r="AJZ93"/>
      <c r="AKA93"/>
      <c r="AKB93"/>
      <c r="AKC93"/>
      <c r="AKD93"/>
      <c r="AKE93"/>
      <c r="AKF93"/>
      <c r="AKG93"/>
      <c r="AKH93"/>
      <c r="AKI93"/>
      <c r="AKJ93"/>
      <c r="AKK93"/>
      <c r="AKL93"/>
      <c r="AKM93"/>
      <c r="AKN93"/>
      <c r="AKO93"/>
      <c r="AKP93"/>
      <c r="AKQ93"/>
      <c r="AKR93"/>
      <c r="AKS93"/>
      <c r="AKT93"/>
      <c r="AKU93"/>
      <c r="AKV93"/>
      <c r="AKW93"/>
      <c r="AKX93"/>
      <c r="AKY93"/>
      <c r="AKZ93"/>
      <c r="ALA93"/>
      <c r="ALB93"/>
      <c r="ALC93"/>
      <c r="ALD93"/>
      <c r="ALE93"/>
      <c r="ALF93"/>
      <c r="ALG93"/>
      <c r="ALH93"/>
      <c r="ALI93"/>
      <c r="ALJ93"/>
      <c r="ALK93"/>
      <c r="ALL93"/>
      <c r="ALM93"/>
      <c r="ALN93"/>
      <c r="ALO93"/>
      <c r="ALP93"/>
      <c r="ALQ93"/>
      <c r="ALR93"/>
      <c r="ALS93"/>
      <c r="ALT93"/>
      <c r="ALU93"/>
      <c r="ALV93"/>
      <c r="ALW93"/>
      <c r="ALX93"/>
      <c r="ALY93"/>
      <c r="ALZ93"/>
      <c r="AMA93"/>
      <c r="AMB93"/>
      <c r="AMC93"/>
      <c r="AMD93"/>
      <c r="AME93"/>
      <c r="AMF93"/>
      <c r="AMG93"/>
      <c r="AMH93"/>
      <c r="AMI93"/>
      <c r="AMJ93"/>
      <c r="AMK93"/>
      <c r="AML93"/>
      <c r="AMM93"/>
      <c r="AMN93"/>
      <c r="AMO93"/>
      <c r="AMP93"/>
      <c r="AMQ93"/>
      <c r="AMR93"/>
      <c r="AMS93"/>
      <c r="AMT93"/>
      <c r="AMU93"/>
      <c r="AMV93"/>
      <c r="AMW93"/>
      <c r="AMX93"/>
      <c r="AMY93"/>
      <c r="AMZ93"/>
      <c r="ANA93"/>
      <c r="ANB93"/>
      <c r="ANC93"/>
      <c r="AND93"/>
      <c r="ANE93"/>
      <c r="ANF93"/>
      <c r="ANG93"/>
      <c r="ANH93"/>
      <c r="ANI93"/>
      <c r="ANJ93"/>
      <c r="ANK93"/>
      <c r="ANL93"/>
      <c r="ANM93"/>
      <c r="ANN93"/>
      <c r="ANO93"/>
      <c r="ANP93"/>
      <c r="ANQ93"/>
      <c r="ANR93"/>
      <c r="ANS93"/>
      <c r="ANT93"/>
      <c r="ANU93"/>
      <c r="ANV93"/>
      <c r="ANW93"/>
      <c r="ANX93"/>
      <c r="ANY93"/>
      <c r="ANZ93"/>
      <c r="AOA93"/>
      <c r="AOB93"/>
      <c r="AOC93"/>
      <c r="AOD93"/>
      <c r="AOE93"/>
      <c r="AOF93"/>
      <c r="AOG93"/>
      <c r="AOH93"/>
      <c r="AOI93"/>
      <c r="AOJ93"/>
      <c r="AOK93"/>
      <c r="AOL93"/>
      <c r="AOM93"/>
      <c r="AON93"/>
      <c r="AOO93"/>
      <c r="AOP93"/>
      <c r="AOQ93"/>
      <c r="AOR93"/>
      <c r="AOS93"/>
      <c r="AOT93"/>
      <c r="AOU93"/>
      <c r="AOV93"/>
      <c r="AOW93"/>
      <c r="AOX93"/>
      <c r="AOY93"/>
      <c r="AOZ93"/>
      <c r="APA93"/>
      <c r="APB93"/>
      <c r="APC93"/>
      <c r="APD93"/>
      <c r="APE93"/>
      <c r="APF93"/>
      <c r="APG93"/>
      <c r="APH93"/>
      <c r="API93"/>
      <c r="APJ93"/>
      <c r="APK93"/>
      <c r="APL93"/>
      <c r="APM93"/>
      <c r="APN93"/>
      <c r="APO93"/>
      <c r="APP93"/>
      <c r="APQ93"/>
      <c r="APR93"/>
      <c r="APS93"/>
      <c r="APT93"/>
      <c r="APU93"/>
      <c r="APV93"/>
      <c r="APW93"/>
      <c r="APX93"/>
      <c r="APY93"/>
      <c r="APZ93"/>
      <c r="AQA93"/>
      <c r="AQB93"/>
      <c r="AQC93"/>
      <c r="AQD93"/>
      <c r="AQE93"/>
      <c r="AQF93"/>
      <c r="AQG93"/>
      <c r="AQH93"/>
      <c r="AQI93"/>
      <c r="AQJ93"/>
      <c r="AQK93"/>
      <c r="AQL93"/>
      <c r="AQM93"/>
      <c r="AQN93"/>
      <c r="AQO93"/>
      <c r="AQP93"/>
      <c r="AQQ93"/>
      <c r="AQR93"/>
      <c r="AQS93"/>
      <c r="AQT93"/>
      <c r="AQU93"/>
      <c r="AQV93"/>
      <c r="AQW93"/>
      <c r="AQX93"/>
      <c r="AQY93"/>
      <c r="AQZ93"/>
      <c r="ARA93"/>
      <c r="ARB93"/>
      <c r="ARC93"/>
      <c r="ARD93"/>
      <c r="ARE93"/>
      <c r="ARF93"/>
      <c r="ARG93"/>
      <c r="ARH93"/>
      <c r="ARI93"/>
      <c r="ARJ93"/>
      <c r="ARK93"/>
      <c r="ARL93"/>
      <c r="ARM93"/>
      <c r="ARN93"/>
      <c r="ARO93"/>
      <c r="ARP93"/>
      <c r="ARQ93"/>
      <c r="ARR93"/>
      <c r="ARS93"/>
      <c r="ART93"/>
      <c r="ARU93"/>
      <c r="ARV93"/>
      <c r="ARW93"/>
      <c r="ARX93"/>
      <c r="ARY93"/>
      <c r="ARZ93"/>
      <c r="ASA93"/>
      <c r="ASB93"/>
      <c r="ASC93"/>
      <c r="ASD93"/>
      <c r="ASE93"/>
      <c r="ASF93"/>
      <c r="ASG93"/>
      <c r="ASH93"/>
      <c r="ASI93"/>
      <c r="ASJ93"/>
      <c r="ASK93"/>
      <c r="ASL93"/>
      <c r="ASM93"/>
      <c r="ASN93"/>
      <c r="ASO93"/>
      <c r="ASP93"/>
      <c r="ASQ93"/>
      <c r="ASR93"/>
      <c r="ASS93"/>
      <c r="AST93"/>
      <c r="ASU93"/>
      <c r="ASV93"/>
      <c r="ASW93"/>
      <c r="ASX93"/>
      <c r="ASY93"/>
      <c r="ASZ93"/>
      <c r="ATA93"/>
      <c r="ATB93"/>
      <c r="ATC93"/>
      <c r="ATD93"/>
      <c r="ATE93"/>
      <c r="ATF93"/>
      <c r="ATG93"/>
      <c r="ATH93"/>
      <c r="ATI93"/>
      <c r="ATJ93"/>
      <c r="ATK93"/>
      <c r="ATL93"/>
      <c r="ATM93"/>
      <c r="ATN93"/>
      <c r="ATO93"/>
      <c r="ATP93"/>
      <c r="ATQ93"/>
      <c r="ATR93"/>
      <c r="ATS93"/>
      <c r="ATT93"/>
      <c r="ATU93"/>
      <c r="ATV93"/>
      <c r="ATW93"/>
      <c r="ATX93"/>
      <c r="ATY93"/>
      <c r="ATZ93"/>
      <c r="AUA93"/>
      <c r="AUB93"/>
      <c r="AUC93"/>
      <c r="AUD93"/>
      <c r="AUE93"/>
      <c r="AUF93"/>
      <c r="AUG93"/>
      <c r="AUH93"/>
      <c r="AUI93"/>
      <c r="AUJ93"/>
      <c r="AUK93"/>
      <c r="AUL93"/>
      <c r="AUM93"/>
      <c r="AUN93"/>
      <c r="AUO93"/>
      <c r="AUP93"/>
      <c r="AUQ93"/>
      <c r="AUR93"/>
      <c r="AUS93"/>
      <c r="AUT93"/>
      <c r="AUU93"/>
      <c r="AUV93"/>
      <c r="AUW93"/>
      <c r="AUX93"/>
      <c r="AUY93"/>
      <c r="AUZ93"/>
      <c r="AVA93"/>
      <c r="AVB93"/>
      <c r="AVC93"/>
      <c r="AVD93"/>
      <c r="AVE93"/>
      <c r="AVF93"/>
      <c r="AVG93"/>
      <c r="AVH93"/>
      <c r="AVI93"/>
      <c r="AVJ93"/>
      <c r="AVK93"/>
      <c r="AVL93"/>
      <c r="AVM93"/>
      <c r="AVN93"/>
      <c r="AVO93"/>
      <c r="AVP93"/>
      <c r="AVQ93"/>
      <c r="AVR93"/>
      <c r="AVS93"/>
      <c r="AVT93"/>
      <c r="AVU93"/>
      <c r="AVV93"/>
      <c r="AVW93"/>
      <c r="AVX93"/>
      <c r="AVY93"/>
      <c r="AVZ93"/>
      <c r="AWA93"/>
      <c r="AWB93"/>
      <c r="AWC93"/>
      <c r="AWD93"/>
      <c r="AWE93"/>
      <c r="AWF93"/>
      <c r="AWG93"/>
      <c r="AWH93"/>
      <c r="AWI93"/>
      <c r="AWJ93"/>
      <c r="AWK93"/>
      <c r="AWL93"/>
      <c r="AWM93"/>
      <c r="AWN93"/>
      <c r="AWO93"/>
      <c r="AWP93"/>
      <c r="AWQ93"/>
      <c r="AWR93"/>
      <c r="AWS93"/>
    </row>
    <row r="94" spans="1:1293" s="57" customFormat="1" x14ac:dyDescent="0.2">
      <c r="A94" s="286"/>
      <c r="B94" s="287">
        <v>31</v>
      </c>
      <c r="C94" s="288"/>
      <c r="D94" s="185" t="s">
        <v>14</v>
      </c>
      <c r="E94" s="176">
        <f>SUM(E95)+E97+E99</f>
        <v>324848.57</v>
      </c>
      <c r="F94" s="176">
        <v>325221</v>
      </c>
      <c r="G94" s="176">
        <f>SUM(G95)+G97+G99</f>
        <v>412615.87000000005</v>
      </c>
      <c r="H94" s="273">
        <f t="shared" si="16"/>
        <v>127.01791176116306</v>
      </c>
      <c r="I94" s="323">
        <f t="shared" ref="I94:I127" si="18">SUM(G94/F94*100)</f>
        <v>126.87245596071597</v>
      </c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  <c r="RG94"/>
      <c r="RH94"/>
      <c r="RI94"/>
      <c r="RJ94"/>
      <c r="RK94"/>
      <c r="RL94"/>
      <c r="RM94"/>
      <c r="RN94"/>
      <c r="RO94"/>
      <c r="RP94"/>
      <c r="RQ94"/>
      <c r="RR94"/>
      <c r="RS94"/>
      <c r="RT94"/>
      <c r="RU94"/>
      <c r="RV94"/>
      <c r="RW94"/>
      <c r="RX94"/>
      <c r="RY94"/>
      <c r="RZ94"/>
      <c r="SA94"/>
      <c r="SB94"/>
      <c r="SC94"/>
      <c r="SD94"/>
      <c r="SE94"/>
      <c r="SF94"/>
      <c r="SG94"/>
      <c r="SH94"/>
      <c r="SI94"/>
      <c r="SJ94"/>
      <c r="SK94"/>
      <c r="SL94"/>
      <c r="SM94"/>
      <c r="SN94"/>
      <c r="SO94"/>
      <c r="SP94"/>
      <c r="SQ94"/>
      <c r="SR94"/>
      <c r="SS94"/>
      <c r="ST94"/>
      <c r="SU94"/>
      <c r="SV94"/>
      <c r="SW94"/>
      <c r="SX94"/>
      <c r="SY94"/>
      <c r="SZ94"/>
      <c r="TA94"/>
      <c r="TB94"/>
      <c r="TC94"/>
      <c r="TD94"/>
      <c r="TE94"/>
      <c r="TF94"/>
      <c r="TG94"/>
      <c r="TH94"/>
      <c r="TI94"/>
      <c r="TJ94"/>
      <c r="TK94"/>
      <c r="TL94"/>
      <c r="TM94"/>
      <c r="TN94"/>
      <c r="TO94"/>
      <c r="TP94"/>
      <c r="TQ94"/>
      <c r="TR94"/>
      <c r="TS94"/>
      <c r="TT94"/>
      <c r="TU94"/>
      <c r="TV94"/>
      <c r="TW94"/>
      <c r="TX94"/>
      <c r="TY94"/>
      <c r="TZ94"/>
      <c r="UA94"/>
      <c r="UB94"/>
      <c r="UC94"/>
      <c r="UD94"/>
      <c r="UE94"/>
      <c r="UF94"/>
      <c r="UG94"/>
      <c r="UH94"/>
      <c r="UI94"/>
      <c r="UJ94"/>
      <c r="UK94"/>
      <c r="UL94"/>
      <c r="UM94"/>
      <c r="UN94"/>
      <c r="UO94"/>
      <c r="UP94"/>
      <c r="UQ94"/>
      <c r="UR94"/>
      <c r="US94"/>
      <c r="UT94"/>
      <c r="UU94"/>
      <c r="UV94"/>
      <c r="UW94"/>
      <c r="UX94"/>
      <c r="UY94"/>
      <c r="UZ94"/>
      <c r="VA94"/>
      <c r="VB94"/>
      <c r="VC94"/>
      <c r="VD94"/>
      <c r="VE94"/>
      <c r="VF94"/>
      <c r="VG94"/>
      <c r="VH94"/>
      <c r="VI94"/>
      <c r="VJ94"/>
      <c r="VK94"/>
      <c r="VL94"/>
      <c r="VM94"/>
      <c r="VN94"/>
      <c r="VO94"/>
      <c r="VP94"/>
      <c r="VQ94"/>
      <c r="VR94"/>
      <c r="VS94"/>
      <c r="VT94"/>
      <c r="VU94"/>
      <c r="VV94"/>
      <c r="VW94"/>
      <c r="VX94"/>
      <c r="VY94"/>
      <c r="VZ94"/>
      <c r="WA94"/>
      <c r="WB94"/>
      <c r="WC94"/>
      <c r="WD94"/>
      <c r="WE94"/>
      <c r="WF94"/>
      <c r="WG94"/>
      <c r="WH94"/>
      <c r="WI94"/>
      <c r="WJ94"/>
      <c r="WK94"/>
      <c r="WL94"/>
      <c r="WM94"/>
      <c r="WN94"/>
      <c r="WO94"/>
      <c r="WP94"/>
      <c r="WQ94"/>
      <c r="WR94"/>
      <c r="WS94"/>
      <c r="WT94"/>
      <c r="WU94"/>
      <c r="WV94"/>
      <c r="WW94"/>
      <c r="WX94"/>
      <c r="WY94"/>
      <c r="WZ94"/>
      <c r="XA94"/>
      <c r="XB94"/>
      <c r="XC94"/>
      <c r="XD94"/>
      <c r="XE94"/>
      <c r="XF94"/>
      <c r="XG94"/>
      <c r="XH94"/>
      <c r="XI94"/>
      <c r="XJ94"/>
      <c r="XK94"/>
      <c r="XL94"/>
      <c r="XM94"/>
      <c r="XN94"/>
      <c r="XO94"/>
      <c r="XP94"/>
      <c r="XQ94"/>
      <c r="XR94"/>
      <c r="XS94"/>
      <c r="XT94"/>
      <c r="XU94"/>
      <c r="XV94"/>
      <c r="XW94"/>
      <c r="XX94"/>
      <c r="XY94"/>
      <c r="XZ94"/>
      <c r="YA94"/>
      <c r="YB94"/>
      <c r="YC94"/>
      <c r="YD94"/>
      <c r="YE94"/>
      <c r="YF94"/>
      <c r="YG94"/>
      <c r="YH94"/>
      <c r="YI94"/>
      <c r="YJ94"/>
      <c r="YK94"/>
      <c r="YL94"/>
      <c r="YM94"/>
      <c r="YN94"/>
      <c r="YO94"/>
      <c r="YP94"/>
      <c r="YQ94"/>
      <c r="YR94"/>
      <c r="YS94"/>
      <c r="YT94"/>
      <c r="YU94"/>
      <c r="YV94"/>
      <c r="YW94"/>
      <c r="YX94"/>
      <c r="YY94"/>
      <c r="YZ94"/>
      <c r="ZA94"/>
      <c r="ZB94"/>
      <c r="ZC94"/>
      <c r="ZD94"/>
      <c r="ZE94"/>
      <c r="ZF94"/>
      <c r="ZG94"/>
      <c r="ZH94"/>
      <c r="ZI94"/>
      <c r="ZJ94"/>
      <c r="ZK94"/>
      <c r="ZL94"/>
      <c r="ZM94"/>
      <c r="ZN94"/>
      <c r="ZO94"/>
      <c r="ZP94"/>
      <c r="ZQ94"/>
      <c r="ZR94"/>
      <c r="ZS94"/>
      <c r="ZT94"/>
      <c r="ZU94"/>
      <c r="ZV94"/>
      <c r="ZW94"/>
      <c r="ZX94"/>
      <c r="ZY94"/>
      <c r="ZZ94"/>
      <c r="AAA94"/>
      <c r="AAB94"/>
      <c r="AAC94"/>
      <c r="AAD94"/>
      <c r="AAE94"/>
      <c r="AAF94"/>
      <c r="AAG94"/>
      <c r="AAH94"/>
      <c r="AAI94"/>
      <c r="AAJ94"/>
      <c r="AAK94"/>
      <c r="AAL94"/>
      <c r="AAM94"/>
      <c r="AAN94"/>
      <c r="AAO94"/>
      <c r="AAP94"/>
      <c r="AAQ94"/>
      <c r="AAR94"/>
      <c r="AAS94"/>
      <c r="AAT94"/>
      <c r="AAU94"/>
      <c r="AAV94"/>
      <c r="AAW94"/>
      <c r="AAX94"/>
      <c r="AAY94"/>
      <c r="AAZ94"/>
      <c r="ABA94"/>
      <c r="ABB94"/>
      <c r="ABC94"/>
      <c r="ABD94"/>
      <c r="ABE94"/>
      <c r="ABF94"/>
      <c r="ABG94"/>
      <c r="ABH94"/>
      <c r="ABI94"/>
      <c r="ABJ94"/>
      <c r="ABK94"/>
      <c r="ABL94"/>
      <c r="ABM94"/>
      <c r="ABN94"/>
      <c r="ABO94"/>
      <c r="ABP94"/>
      <c r="ABQ94"/>
      <c r="ABR94"/>
      <c r="ABS94"/>
      <c r="ABT94"/>
      <c r="ABU94"/>
      <c r="ABV94"/>
      <c r="ABW94"/>
      <c r="ABX94"/>
      <c r="ABY94"/>
      <c r="ABZ94"/>
      <c r="ACA94"/>
      <c r="ACB94"/>
      <c r="ACC94"/>
      <c r="ACD94"/>
      <c r="ACE94"/>
      <c r="ACF94"/>
      <c r="ACG94"/>
      <c r="ACH94"/>
      <c r="ACI94"/>
      <c r="ACJ94"/>
      <c r="ACK94"/>
      <c r="ACL94"/>
      <c r="ACM94"/>
      <c r="ACN94"/>
      <c r="ACO94"/>
      <c r="ACP94"/>
      <c r="ACQ94"/>
      <c r="ACR94"/>
      <c r="ACS94"/>
      <c r="ACT94"/>
      <c r="ACU94"/>
      <c r="ACV94"/>
      <c r="ACW94"/>
      <c r="ACX94"/>
      <c r="ACY94"/>
      <c r="ACZ94"/>
      <c r="ADA94"/>
      <c r="ADB94"/>
      <c r="ADC94"/>
      <c r="ADD94"/>
      <c r="ADE94"/>
      <c r="ADF94"/>
      <c r="ADG94"/>
      <c r="ADH94"/>
      <c r="ADI94"/>
      <c r="ADJ94"/>
      <c r="ADK94"/>
      <c r="ADL94"/>
      <c r="ADM94"/>
      <c r="ADN94"/>
      <c r="ADO94"/>
      <c r="ADP94"/>
      <c r="ADQ94"/>
      <c r="ADR94"/>
      <c r="ADS94"/>
      <c r="ADT94"/>
      <c r="ADU94"/>
      <c r="ADV94"/>
      <c r="ADW94"/>
      <c r="ADX94"/>
      <c r="ADY94"/>
      <c r="ADZ94"/>
      <c r="AEA94"/>
      <c r="AEB94"/>
      <c r="AEC94"/>
      <c r="AED94"/>
      <c r="AEE94"/>
      <c r="AEF94"/>
      <c r="AEG94"/>
      <c r="AEH94"/>
      <c r="AEI94"/>
      <c r="AEJ94"/>
      <c r="AEK94"/>
      <c r="AEL94"/>
      <c r="AEM94"/>
      <c r="AEN94"/>
      <c r="AEO94"/>
      <c r="AEP94"/>
      <c r="AEQ94"/>
      <c r="AER94"/>
      <c r="AES94"/>
      <c r="AET94"/>
      <c r="AEU94"/>
      <c r="AEV94"/>
      <c r="AEW94"/>
      <c r="AEX94"/>
      <c r="AEY94"/>
      <c r="AEZ94"/>
      <c r="AFA94"/>
      <c r="AFB94"/>
      <c r="AFC94"/>
      <c r="AFD94"/>
      <c r="AFE94"/>
      <c r="AFF94"/>
      <c r="AFG94"/>
      <c r="AFH94"/>
      <c r="AFI94"/>
      <c r="AFJ94"/>
      <c r="AFK94"/>
      <c r="AFL94"/>
      <c r="AFM94"/>
      <c r="AFN94"/>
      <c r="AFO94"/>
      <c r="AFP94"/>
      <c r="AFQ94"/>
      <c r="AFR94"/>
      <c r="AFS94"/>
      <c r="AFT94"/>
      <c r="AFU94"/>
      <c r="AFV94"/>
      <c r="AFW94"/>
      <c r="AFX94"/>
      <c r="AFY94"/>
      <c r="AFZ94"/>
      <c r="AGA94"/>
      <c r="AGB94"/>
      <c r="AGC94"/>
      <c r="AGD94"/>
      <c r="AGE94"/>
      <c r="AGF94"/>
      <c r="AGG94"/>
      <c r="AGH94"/>
      <c r="AGI94"/>
      <c r="AGJ94"/>
      <c r="AGK94"/>
      <c r="AGL94"/>
      <c r="AGM94"/>
      <c r="AGN94"/>
      <c r="AGO94"/>
      <c r="AGP94"/>
      <c r="AGQ94"/>
      <c r="AGR94"/>
      <c r="AGS94"/>
      <c r="AGT94"/>
      <c r="AGU94"/>
      <c r="AGV94"/>
      <c r="AGW94"/>
      <c r="AGX94"/>
      <c r="AGY94"/>
      <c r="AGZ94"/>
      <c r="AHA94"/>
      <c r="AHB94"/>
      <c r="AHC94"/>
      <c r="AHD94"/>
      <c r="AHE94"/>
      <c r="AHF94"/>
      <c r="AHG94"/>
      <c r="AHH94"/>
      <c r="AHI94"/>
      <c r="AHJ94"/>
      <c r="AHK94"/>
      <c r="AHL94"/>
      <c r="AHM94"/>
      <c r="AHN94"/>
      <c r="AHO94"/>
      <c r="AHP94"/>
      <c r="AHQ94"/>
      <c r="AHR94"/>
      <c r="AHS94"/>
      <c r="AHT94"/>
      <c r="AHU94"/>
      <c r="AHV94"/>
      <c r="AHW94"/>
      <c r="AHX94"/>
      <c r="AHY94"/>
      <c r="AHZ94"/>
      <c r="AIA94"/>
      <c r="AIB94"/>
      <c r="AIC94"/>
      <c r="AID94"/>
      <c r="AIE94"/>
      <c r="AIF94"/>
      <c r="AIG94"/>
      <c r="AIH94"/>
      <c r="AII94"/>
      <c r="AIJ94"/>
      <c r="AIK94"/>
      <c r="AIL94"/>
      <c r="AIM94"/>
      <c r="AIN94"/>
      <c r="AIO94"/>
      <c r="AIP94"/>
      <c r="AIQ94"/>
      <c r="AIR94"/>
      <c r="AIS94"/>
      <c r="AIT94"/>
      <c r="AIU94"/>
      <c r="AIV94"/>
      <c r="AIW94"/>
      <c r="AIX94"/>
      <c r="AIY94"/>
      <c r="AIZ94"/>
      <c r="AJA94"/>
      <c r="AJB94"/>
      <c r="AJC94"/>
      <c r="AJD94"/>
      <c r="AJE94"/>
      <c r="AJF94"/>
      <c r="AJG94"/>
      <c r="AJH94"/>
      <c r="AJI94"/>
      <c r="AJJ94"/>
      <c r="AJK94"/>
      <c r="AJL94"/>
      <c r="AJM94"/>
      <c r="AJN94"/>
      <c r="AJO94"/>
      <c r="AJP94"/>
      <c r="AJQ94"/>
      <c r="AJR94"/>
      <c r="AJS94"/>
      <c r="AJT94"/>
      <c r="AJU94"/>
      <c r="AJV94"/>
      <c r="AJW94"/>
      <c r="AJX94"/>
      <c r="AJY94"/>
      <c r="AJZ94"/>
      <c r="AKA94"/>
      <c r="AKB94"/>
      <c r="AKC94"/>
      <c r="AKD94"/>
      <c r="AKE94"/>
      <c r="AKF94"/>
      <c r="AKG94"/>
      <c r="AKH94"/>
      <c r="AKI94"/>
      <c r="AKJ94"/>
      <c r="AKK94"/>
      <c r="AKL94"/>
      <c r="AKM94"/>
      <c r="AKN94"/>
      <c r="AKO94"/>
      <c r="AKP94"/>
      <c r="AKQ94"/>
      <c r="AKR94"/>
      <c r="AKS94"/>
      <c r="AKT94"/>
      <c r="AKU94"/>
      <c r="AKV94"/>
      <c r="AKW94"/>
      <c r="AKX94"/>
      <c r="AKY94"/>
      <c r="AKZ94"/>
      <c r="ALA94"/>
      <c r="ALB94"/>
      <c r="ALC94"/>
      <c r="ALD94"/>
      <c r="ALE94"/>
      <c r="ALF94"/>
      <c r="ALG94"/>
      <c r="ALH94"/>
      <c r="ALI94"/>
      <c r="ALJ94"/>
      <c r="ALK94"/>
      <c r="ALL94"/>
      <c r="ALM94"/>
      <c r="ALN94"/>
      <c r="ALO94"/>
      <c r="ALP94"/>
      <c r="ALQ94"/>
      <c r="ALR94"/>
      <c r="ALS94"/>
      <c r="ALT94"/>
      <c r="ALU94"/>
      <c r="ALV94"/>
      <c r="ALW94"/>
      <c r="ALX94"/>
      <c r="ALY94"/>
      <c r="ALZ94"/>
      <c r="AMA94"/>
      <c r="AMB94"/>
      <c r="AMC94"/>
      <c r="AMD94"/>
      <c r="AME94"/>
      <c r="AMF94"/>
      <c r="AMG94"/>
      <c r="AMH94"/>
      <c r="AMI94"/>
      <c r="AMJ94"/>
      <c r="AMK94"/>
      <c r="AML94"/>
      <c r="AMM94"/>
      <c r="AMN94"/>
      <c r="AMO94"/>
      <c r="AMP94"/>
      <c r="AMQ94"/>
      <c r="AMR94"/>
      <c r="AMS94"/>
      <c r="AMT94"/>
      <c r="AMU94"/>
      <c r="AMV94"/>
      <c r="AMW94"/>
      <c r="AMX94"/>
      <c r="AMY94"/>
      <c r="AMZ94"/>
      <c r="ANA94"/>
      <c r="ANB94"/>
      <c r="ANC94"/>
      <c r="AND94"/>
      <c r="ANE94"/>
      <c r="ANF94"/>
      <c r="ANG94"/>
      <c r="ANH94"/>
      <c r="ANI94"/>
      <c r="ANJ94"/>
      <c r="ANK94"/>
      <c r="ANL94"/>
      <c r="ANM94"/>
      <c r="ANN94"/>
      <c r="ANO94"/>
      <c r="ANP94"/>
      <c r="ANQ94"/>
      <c r="ANR94"/>
      <c r="ANS94"/>
      <c r="ANT94"/>
      <c r="ANU94"/>
      <c r="ANV94"/>
      <c r="ANW94"/>
      <c r="ANX94"/>
      <c r="ANY94"/>
      <c r="ANZ94"/>
      <c r="AOA94"/>
      <c r="AOB94"/>
      <c r="AOC94"/>
      <c r="AOD94"/>
      <c r="AOE94"/>
      <c r="AOF94"/>
      <c r="AOG94"/>
      <c r="AOH94"/>
      <c r="AOI94"/>
      <c r="AOJ94"/>
      <c r="AOK94"/>
      <c r="AOL94"/>
      <c r="AOM94"/>
      <c r="AON94"/>
      <c r="AOO94"/>
      <c r="AOP94"/>
      <c r="AOQ94"/>
      <c r="AOR94"/>
      <c r="AOS94"/>
      <c r="AOT94"/>
      <c r="AOU94"/>
      <c r="AOV94"/>
      <c r="AOW94"/>
      <c r="AOX94"/>
      <c r="AOY94"/>
      <c r="AOZ94"/>
      <c r="APA94"/>
      <c r="APB94"/>
      <c r="APC94"/>
      <c r="APD94"/>
      <c r="APE94"/>
      <c r="APF94"/>
      <c r="APG94"/>
      <c r="APH94"/>
      <c r="API94"/>
      <c r="APJ94"/>
      <c r="APK94"/>
      <c r="APL94"/>
      <c r="APM94"/>
      <c r="APN94"/>
      <c r="APO94"/>
      <c r="APP94"/>
      <c r="APQ94"/>
      <c r="APR94"/>
      <c r="APS94"/>
      <c r="APT94"/>
      <c r="APU94"/>
      <c r="APV94"/>
      <c r="APW94"/>
      <c r="APX94"/>
      <c r="APY94"/>
      <c r="APZ94"/>
      <c r="AQA94"/>
      <c r="AQB94"/>
      <c r="AQC94"/>
      <c r="AQD94"/>
      <c r="AQE94"/>
      <c r="AQF94"/>
      <c r="AQG94"/>
      <c r="AQH94"/>
      <c r="AQI94"/>
      <c r="AQJ94"/>
      <c r="AQK94"/>
      <c r="AQL94"/>
      <c r="AQM94"/>
      <c r="AQN94"/>
      <c r="AQO94"/>
      <c r="AQP94"/>
      <c r="AQQ94"/>
      <c r="AQR94"/>
      <c r="AQS94"/>
      <c r="AQT94"/>
      <c r="AQU94"/>
      <c r="AQV94"/>
      <c r="AQW94"/>
      <c r="AQX94"/>
      <c r="AQY94"/>
      <c r="AQZ94"/>
      <c r="ARA94"/>
      <c r="ARB94"/>
      <c r="ARC94"/>
      <c r="ARD94"/>
      <c r="ARE94"/>
      <c r="ARF94"/>
      <c r="ARG94"/>
      <c r="ARH94"/>
      <c r="ARI94"/>
      <c r="ARJ94"/>
      <c r="ARK94"/>
      <c r="ARL94"/>
      <c r="ARM94"/>
      <c r="ARN94"/>
      <c r="ARO94"/>
      <c r="ARP94"/>
      <c r="ARQ94"/>
      <c r="ARR94"/>
      <c r="ARS94"/>
      <c r="ART94"/>
      <c r="ARU94"/>
      <c r="ARV94"/>
      <c r="ARW94"/>
      <c r="ARX94"/>
      <c r="ARY94"/>
      <c r="ARZ94"/>
      <c r="ASA94"/>
      <c r="ASB94"/>
      <c r="ASC94"/>
      <c r="ASD94"/>
      <c r="ASE94"/>
      <c r="ASF94"/>
      <c r="ASG94"/>
      <c r="ASH94"/>
      <c r="ASI94"/>
      <c r="ASJ94"/>
      <c r="ASK94"/>
      <c r="ASL94"/>
      <c r="ASM94"/>
      <c r="ASN94"/>
      <c r="ASO94"/>
      <c r="ASP94"/>
      <c r="ASQ94"/>
      <c r="ASR94"/>
      <c r="ASS94"/>
      <c r="AST94"/>
      <c r="ASU94"/>
      <c r="ASV94"/>
      <c r="ASW94"/>
      <c r="ASX94"/>
      <c r="ASY94"/>
      <c r="ASZ94"/>
      <c r="ATA94"/>
      <c r="ATB94"/>
      <c r="ATC94"/>
      <c r="ATD94"/>
      <c r="ATE94"/>
      <c r="ATF94"/>
      <c r="ATG94"/>
      <c r="ATH94"/>
      <c r="ATI94"/>
      <c r="ATJ94"/>
      <c r="ATK94"/>
      <c r="ATL94"/>
      <c r="ATM94"/>
      <c r="ATN94"/>
      <c r="ATO94"/>
      <c r="ATP94"/>
      <c r="ATQ94"/>
      <c r="ATR94"/>
      <c r="ATS94"/>
      <c r="ATT94"/>
      <c r="ATU94"/>
      <c r="ATV94"/>
      <c r="ATW94"/>
      <c r="ATX94"/>
      <c r="ATY94"/>
      <c r="ATZ94"/>
      <c r="AUA94"/>
      <c r="AUB94"/>
      <c r="AUC94"/>
      <c r="AUD94"/>
      <c r="AUE94"/>
      <c r="AUF94"/>
      <c r="AUG94"/>
      <c r="AUH94"/>
      <c r="AUI94"/>
      <c r="AUJ94"/>
      <c r="AUK94"/>
      <c r="AUL94"/>
      <c r="AUM94"/>
      <c r="AUN94"/>
      <c r="AUO94"/>
      <c r="AUP94"/>
      <c r="AUQ94"/>
      <c r="AUR94"/>
      <c r="AUS94"/>
      <c r="AUT94"/>
      <c r="AUU94"/>
      <c r="AUV94"/>
      <c r="AUW94"/>
      <c r="AUX94"/>
      <c r="AUY94"/>
      <c r="AUZ94"/>
      <c r="AVA94"/>
      <c r="AVB94"/>
      <c r="AVC94"/>
      <c r="AVD94"/>
      <c r="AVE94"/>
      <c r="AVF94"/>
      <c r="AVG94"/>
      <c r="AVH94"/>
      <c r="AVI94"/>
      <c r="AVJ94"/>
      <c r="AVK94"/>
      <c r="AVL94"/>
      <c r="AVM94"/>
      <c r="AVN94"/>
      <c r="AVO94"/>
      <c r="AVP94"/>
      <c r="AVQ94"/>
      <c r="AVR94"/>
      <c r="AVS94"/>
      <c r="AVT94"/>
      <c r="AVU94"/>
      <c r="AVV94"/>
      <c r="AVW94"/>
      <c r="AVX94"/>
      <c r="AVY94"/>
      <c r="AVZ94"/>
      <c r="AWA94"/>
      <c r="AWB94"/>
      <c r="AWC94"/>
      <c r="AWD94"/>
      <c r="AWE94"/>
      <c r="AWF94"/>
      <c r="AWG94"/>
      <c r="AWH94"/>
      <c r="AWI94"/>
      <c r="AWJ94"/>
      <c r="AWK94"/>
      <c r="AWL94"/>
      <c r="AWM94"/>
      <c r="AWN94"/>
      <c r="AWO94"/>
      <c r="AWP94"/>
      <c r="AWQ94"/>
      <c r="AWR94"/>
      <c r="AWS94"/>
    </row>
    <row r="95" spans="1:1293" s="57" customFormat="1" x14ac:dyDescent="0.2">
      <c r="A95" s="159"/>
      <c r="B95" s="266">
        <v>311</v>
      </c>
      <c r="C95" s="179"/>
      <c r="D95" s="267" t="s">
        <v>67</v>
      </c>
      <c r="E95" s="164">
        <f>SUM(E96)</f>
        <v>205594.66</v>
      </c>
      <c r="F95" s="164">
        <v>0</v>
      </c>
      <c r="G95" s="164">
        <f>SUM(G96)</f>
        <v>187362.51</v>
      </c>
      <c r="H95" s="273">
        <f t="shared" si="16"/>
        <v>91.131992435990313</v>
      </c>
      <c r="I95" s="323">
        <v>0</v>
      </c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  <c r="RG95"/>
      <c r="RH95"/>
      <c r="RI95"/>
      <c r="RJ95"/>
      <c r="RK95"/>
      <c r="RL95"/>
      <c r="RM95"/>
      <c r="RN95"/>
      <c r="RO95"/>
      <c r="RP95"/>
      <c r="RQ95"/>
      <c r="RR95"/>
      <c r="RS95"/>
      <c r="RT95"/>
      <c r="RU95"/>
      <c r="RV95"/>
      <c r="RW95"/>
      <c r="RX95"/>
      <c r="RY95"/>
      <c r="RZ95"/>
      <c r="SA95"/>
      <c r="SB95"/>
      <c r="SC95"/>
      <c r="SD95"/>
      <c r="SE95"/>
      <c r="SF95"/>
      <c r="SG95"/>
      <c r="SH95"/>
      <c r="SI95"/>
      <c r="SJ95"/>
      <c r="SK95"/>
      <c r="SL95"/>
      <c r="SM95"/>
      <c r="SN95"/>
      <c r="SO95"/>
      <c r="SP95"/>
      <c r="SQ95"/>
      <c r="SR95"/>
      <c r="SS95"/>
      <c r="ST95"/>
      <c r="SU95"/>
      <c r="SV95"/>
      <c r="SW95"/>
      <c r="SX95"/>
      <c r="SY95"/>
      <c r="SZ95"/>
      <c r="TA95"/>
      <c r="TB95"/>
      <c r="TC95"/>
      <c r="TD95"/>
      <c r="TE95"/>
      <c r="TF95"/>
      <c r="TG95"/>
      <c r="TH95"/>
      <c r="TI95"/>
      <c r="TJ95"/>
      <c r="TK95"/>
      <c r="TL95"/>
      <c r="TM95"/>
      <c r="TN95"/>
      <c r="TO95"/>
      <c r="TP95"/>
      <c r="TQ95"/>
      <c r="TR95"/>
      <c r="TS95"/>
      <c r="TT95"/>
      <c r="TU95"/>
      <c r="TV95"/>
      <c r="TW95"/>
      <c r="TX95"/>
      <c r="TY95"/>
      <c r="TZ95"/>
      <c r="UA95"/>
      <c r="UB95"/>
      <c r="UC95"/>
      <c r="UD95"/>
      <c r="UE95"/>
      <c r="UF95"/>
      <c r="UG95"/>
      <c r="UH95"/>
      <c r="UI95"/>
      <c r="UJ95"/>
      <c r="UK95"/>
      <c r="UL95"/>
      <c r="UM95"/>
      <c r="UN95"/>
      <c r="UO95"/>
      <c r="UP95"/>
      <c r="UQ95"/>
      <c r="UR95"/>
      <c r="US95"/>
      <c r="UT95"/>
      <c r="UU95"/>
      <c r="UV95"/>
      <c r="UW95"/>
      <c r="UX95"/>
      <c r="UY95"/>
      <c r="UZ95"/>
      <c r="VA95"/>
      <c r="VB95"/>
      <c r="VC95"/>
      <c r="VD95"/>
      <c r="VE95"/>
      <c r="VF95"/>
      <c r="VG95"/>
      <c r="VH95"/>
      <c r="VI95"/>
      <c r="VJ95"/>
      <c r="VK95"/>
      <c r="VL95"/>
      <c r="VM95"/>
      <c r="VN95"/>
      <c r="VO95"/>
      <c r="VP95"/>
      <c r="VQ95"/>
      <c r="VR95"/>
      <c r="VS95"/>
      <c r="VT95"/>
      <c r="VU95"/>
      <c r="VV95"/>
      <c r="VW95"/>
      <c r="VX95"/>
      <c r="VY95"/>
      <c r="VZ95"/>
      <c r="WA95"/>
      <c r="WB95"/>
      <c r="WC95"/>
      <c r="WD95"/>
      <c r="WE95"/>
      <c r="WF95"/>
      <c r="WG95"/>
      <c r="WH95"/>
      <c r="WI95"/>
      <c r="WJ95"/>
      <c r="WK95"/>
      <c r="WL95"/>
      <c r="WM95"/>
      <c r="WN95"/>
      <c r="WO95"/>
      <c r="WP95"/>
      <c r="WQ95"/>
      <c r="WR95"/>
      <c r="WS95"/>
      <c r="WT95"/>
      <c r="WU95"/>
      <c r="WV95"/>
      <c r="WW95"/>
      <c r="WX95"/>
      <c r="WY95"/>
      <c r="WZ95"/>
      <c r="XA95"/>
      <c r="XB95"/>
      <c r="XC95"/>
      <c r="XD95"/>
      <c r="XE95"/>
      <c r="XF95"/>
      <c r="XG95"/>
      <c r="XH95"/>
      <c r="XI95"/>
      <c r="XJ95"/>
      <c r="XK95"/>
      <c r="XL95"/>
      <c r="XM95"/>
      <c r="XN95"/>
      <c r="XO95"/>
      <c r="XP95"/>
      <c r="XQ95"/>
      <c r="XR95"/>
      <c r="XS95"/>
      <c r="XT95"/>
      <c r="XU95"/>
      <c r="XV95"/>
      <c r="XW95"/>
      <c r="XX95"/>
      <c r="XY95"/>
      <c r="XZ95"/>
      <c r="YA95"/>
      <c r="YB95"/>
      <c r="YC95"/>
      <c r="YD95"/>
      <c r="YE95"/>
      <c r="YF95"/>
      <c r="YG95"/>
      <c r="YH95"/>
      <c r="YI95"/>
      <c r="YJ95"/>
      <c r="YK95"/>
      <c r="YL95"/>
      <c r="YM95"/>
      <c r="YN95"/>
      <c r="YO95"/>
      <c r="YP95"/>
      <c r="YQ95"/>
      <c r="YR95"/>
      <c r="YS95"/>
      <c r="YT95"/>
      <c r="YU95"/>
      <c r="YV95"/>
      <c r="YW95"/>
      <c r="YX95"/>
      <c r="YY95"/>
      <c r="YZ95"/>
      <c r="ZA95"/>
      <c r="ZB95"/>
      <c r="ZC95"/>
      <c r="ZD95"/>
      <c r="ZE95"/>
      <c r="ZF95"/>
      <c r="ZG95"/>
      <c r="ZH95"/>
      <c r="ZI95"/>
      <c r="ZJ95"/>
      <c r="ZK95"/>
      <c r="ZL95"/>
      <c r="ZM95"/>
      <c r="ZN95"/>
      <c r="ZO95"/>
      <c r="ZP95"/>
      <c r="ZQ95"/>
      <c r="ZR95"/>
      <c r="ZS95"/>
      <c r="ZT95"/>
      <c r="ZU95"/>
      <c r="ZV95"/>
      <c r="ZW95"/>
      <c r="ZX95"/>
      <c r="ZY95"/>
      <c r="ZZ95"/>
      <c r="AAA95"/>
      <c r="AAB95"/>
      <c r="AAC95"/>
      <c r="AAD95"/>
      <c r="AAE95"/>
      <c r="AAF95"/>
      <c r="AAG95"/>
      <c r="AAH95"/>
      <c r="AAI95"/>
      <c r="AAJ95"/>
      <c r="AAK95"/>
      <c r="AAL95"/>
      <c r="AAM95"/>
      <c r="AAN95"/>
      <c r="AAO95"/>
      <c r="AAP95"/>
      <c r="AAQ95"/>
      <c r="AAR95"/>
      <c r="AAS95"/>
      <c r="AAT95"/>
      <c r="AAU95"/>
      <c r="AAV95"/>
      <c r="AAW95"/>
      <c r="AAX95"/>
      <c r="AAY95"/>
      <c r="AAZ95"/>
      <c r="ABA95"/>
      <c r="ABB95"/>
      <c r="ABC95"/>
      <c r="ABD95"/>
      <c r="ABE95"/>
      <c r="ABF95"/>
      <c r="ABG95"/>
      <c r="ABH95"/>
      <c r="ABI95"/>
      <c r="ABJ95"/>
      <c r="ABK95"/>
      <c r="ABL95"/>
      <c r="ABM95"/>
      <c r="ABN95"/>
      <c r="ABO95"/>
      <c r="ABP95"/>
      <c r="ABQ95"/>
      <c r="ABR95"/>
      <c r="ABS95"/>
      <c r="ABT95"/>
      <c r="ABU95"/>
      <c r="ABV95"/>
      <c r="ABW95"/>
      <c r="ABX95"/>
      <c r="ABY95"/>
      <c r="ABZ95"/>
      <c r="ACA95"/>
      <c r="ACB95"/>
      <c r="ACC95"/>
      <c r="ACD95"/>
      <c r="ACE95"/>
      <c r="ACF95"/>
      <c r="ACG95"/>
      <c r="ACH95"/>
      <c r="ACI95"/>
      <c r="ACJ95"/>
      <c r="ACK95"/>
      <c r="ACL95"/>
      <c r="ACM95"/>
      <c r="ACN95"/>
      <c r="ACO95"/>
      <c r="ACP95"/>
      <c r="ACQ95"/>
      <c r="ACR95"/>
      <c r="ACS95"/>
      <c r="ACT95"/>
      <c r="ACU95"/>
      <c r="ACV95"/>
      <c r="ACW95"/>
      <c r="ACX95"/>
      <c r="ACY95"/>
      <c r="ACZ95"/>
      <c r="ADA95"/>
      <c r="ADB95"/>
      <c r="ADC95"/>
      <c r="ADD95"/>
      <c r="ADE95"/>
      <c r="ADF95"/>
      <c r="ADG95"/>
      <c r="ADH95"/>
      <c r="ADI95"/>
      <c r="ADJ95"/>
      <c r="ADK95"/>
      <c r="ADL95"/>
      <c r="ADM95"/>
      <c r="ADN95"/>
      <c r="ADO95"/>
      <c r="ADP95"/>
      <c r="ADQ95"/>
      <c r="ADR95"/>
      <c r="ADS95"/>
      <c r="ADT95"/>
      <c r="ADU95"/>
      <c r="ADV95"/>
      <c r="ADW95"/>
      <c r="ADX95"/>
      <c r="ADY95"/>
      <c r="ADZ95"/>
      <c r="AEA95"/>
      <c r="AEB95"/>
      <c r="AEC95"/>
      <c r="AED95"/>
      <c r="AEE95"/>
      <c r="AEF95"/>
      <c r="AEG95"/>
      <c r="AEH95"/>
      <c r="AEI95"/>
      <c r="AEJ95"/>
      <c r="AEK95"/>
      <c r="AEL95"/>
      <c r="AEM95"/>
      <c r="AEN95"/>
      <c r="AEO95"/>
      <c r="AEP95"/>
      <c r="AEQ95"/>
      <c r="AER95"/>
      <c r="AES95"/>
      <c r="AET95"/>
      <c r="AEU95"/>
      <c r="AEV95"/>
      <c r="AEW95"/>
      <c r="AEX95"/>
      <c r="AEY95"/>
      <c r="AEZ95"/>
      <c r="AFA95"/>
      <c r="AFB95"/>
      <c r="AFC95"/>
      <c r="AFD95"/>
      <c r="AFE95"/>
      <c r="AFF95"/>
      <c r="AFG95"/>
      <c r="AFH95"/>
      <c r="AFI95"/>
      <c r="AFJ95"/>
      <c r="AFK95"/>
      <c r="AFL95"/>
      <c r="AFM95"/>
      <c r="AFN95"/>
      <c r="AFO95"/>
      <c r="AFP95"/>
      <c r="AFQ95"/>
      <c r="AFR95"/>
      <c r="AFS95"/>
      <c r="AFT95"/>
      <c r="AFU95"/>
      <c r="AFV95"/>
      <c r="AFW95"/>
      <c r="AFX95"/>
      <c r="AFY95"/>
      <c r="AFZ95"/>
      <c r="AGA95"/>
      <c r="AGB95"/>
      <c r="AGC95"/>
      <c r="AGD95"/>
      <c r="AGE95"/>
      <c r="AGF95"/>
      <c r="AGG95"/>
      <c r="AGH95"/>
      <c r="AGI95"/>
      <c r="AGJ95"/>
      <c r="AGK95"/>
      <c r="AGL95"/>
      <c r="AGM95"/>
      <c r="AGN95"/>
      <c r="AGO95"/>
      <c r="AGP95"/>
      <c r="AGQ95"/>
      <c r="AGR95"/>
      <c r="AGS95"/>
      <c r="AGT95"/>
      <c r="AGU95"/>
      <c r="AGV95"/>
      <c r="AGW95"/>
      <c r="AGX95"/>
      <c r="AGY95"/>
      <c r="AGZ95"/>
      <c r="AHA95"/>
      <c r="AHB95"/>
      <c r="AHC95"/>
      <c r="AHD95"/>
      <c r="AHE95"/>
      <c r="AHF95"/>
      <c r="AHG95"/>
      <c r="AHH95"/>
      <c r="AHI95"/>
      <c r="AHJ95"/>
      <c r="AHK95"/>
      <c r="AHL95"/>
      <c r="AHM95"/>
      <c r="AHN95"/>
      <c r="AHO95"/>
      <c r="AHP95"/>
      <c r="AHQ95"/>
      <c r="AHR95"/>
      <c r="AHS95"/>
      <c r="AHT95"/>
      <c r="AHU95"/>
      <c r="AHV95"/>
      <c r="AHW95"/>
      <c r="AHX95"/>
      <c r="AHY95"/>
      <c r="AHZ95"/>
      <c r="AIA95"/>
      <c r="AIB95"/>
      <c r="AIC95"/>
      <c r="AID95"/>
      <c r="AIE95"/>
      <c r="AIF95"/>
      <c r="AIG95"/>
      <c r="AIH95"/>
      <c r="AII95"/>
      <c r="AIJ95"/>
      <c r="AIK95"/>
      <c r="AIL95"/>
      <c r="AIM95"/>
      <c r="AIN95"/>
      <c r="AIO95"/>
      <c r="AIP95"/>
      <c r="AIQ95"/>
      <c r="AIR95"/>
      <c r="AIS95"/>
      <c r="AIT95"/>
      <c r="AIU95"/>
      <c r="AIV95"/>
      <c r="AIW95"/>
      <c r="AIX95"/>
      <c r="AIY95"/>
      <c r="AIZ95"/>
      <c r="AJA95"/>
      <c r="AJB95"/>
      <c r="AJC95"/>
      <c r="AJD95"/>
      <c r="AJE95"/>
      <c r="AJF95"/>
      <c r="AJG95"/>
      <c r="AJH95"/>
      <c r="AJI95"/>
      <c r="AJJ95"/>
      <c r="AJK95"/>
      <c r="AJL95"/>
      <c r="AJM95"/>
      <c r="AJN95"/>
      <c r="AJO95"/>
      <c r="AJP95"/>
      <c r="AJQ95"/>
      <c r="AJR95"/>
      <c r="AJS95"/>
      <c r="AJT95"/>
      <c r="AJU95"/>
      <c r="AJV95"/>
      <c r="AJW95"/>
      <c r="AJX95"/>
      <c r="AJY95"/>
      <c r="AJZ95"/>
      <c r="AKA95"/>
      <c r="AKB95"/>
      <c r="AKC95"/>
      <c r="AKD95"/>
      <c r="AKE95"/>
      <c r="AKF95"/>
      <c r="AKG95"/>
      <c r="AKH95"/>
      <c r="AKI95"/>
      <c r="AKJ95"/>
      <c r="AKK95"/>
      <c r="AKL95"/>
      <c r="AKM95"/>
      <c r="AKN95"/>
      <c r="AKO95"/>
      <c r="AKP95"/>
      <c r="AKQ95"/>
      <c r="AKR95"/>
      <c r="AKS95"/>
      <c r="AKT95"/>
      <c r="AKU95"/>
      <c r="AKV95"/>
      <c r="AKW95"/>
      <c r="AKX95"/>
      <c r="AKY95"/>
      <c r="AKZ95"/>
      <c r="ALA95"/>
      <c r="ALB95"/>
      <c r="ALC95"/>
      <c r="ALD95"/>
      <c r="ALE95"/>
      <c r="ALF95"/>
      <c r="ALG95"/>
      <c r="ALH95"/>
      <c r="ALI95"/>
      <c r="ALJ95"/>
      <c r="ALK95"/>
      <c r="ALL95"/>
      <c r="ALM95"/>
      <c r="ALN95"/>
      <c r="ALO95"/>
      <c r="ALP95"/>
      <c r="ALQ95"/>
      <c r="ALR95"/>
      <c r="ALS95"/>
      <c r="ALT95"/>
      <c r="ALU95"/>
      <c r="ALV95"/>
      <c r="ALW95"/>
      <c r="ALX95"/>
      <c r="ALY95"/>
      <c r="ALZ95"/>
      <c r="AMA95"/>
      <c r="AMB95"/>
      <c r="AMC95"/>
      <c r="AMD95"/>
      <c r="AME95"/>
      <c r="AMF95"/>
      <c r="AMG95"/>
      <c r="AMH95"/>
      <c r="AMI95"/>
      <c r="AMJ95"/>
      <c r="AMK95"/>
      <c r="AML95"/>
      <c r="AMM95"/>
      <c r="AMN95"/>
      <c r="AMO95"/>
      <c r="AMP95"/>
      <c r="AMQ95"/>
      <c r="AMR95"/>
      <c r="AMS95"/>
      <c r="AMT95"/>
      <c r="AMU95"/>
      <c r="AMV95"/>
      <c r="AMW95"/>
      <c r="AMX95"/>
      <c r="AMY95"/>
      <c r="AMZ95"/>
      <c r="ANA95"/>
      <c r="ANB95"/>
      <c r="ANC95"/>
      <c r="AND95"/>
      <c r="ANE95"/>
      <c r="ANF95"/>
      <c r="ANG95"/>
      <c r="ANH95"/>
      <c r="ANI95"/>
      <c r="ANJ95"/>
      <c r="ANK95"/>
      <c r="ANL95"/>
      <c r="ANM95"/>
      <c r="ANN95"/>
      <c r="ANO95"/>
      <c r="ANP95"/>
      <c r="ANQ95"/>
      <c r="ANR95"/>
      <c r="ANS95"/>
      <c r="ANT95"/>
      <c r="ANU95"/>
      <c r="ANV95"/>
      <c r="ANW95"/>
      <c r="ANX95"/>
      <c r="ANY95"/>
      <c r="ANZ95"/>
      <c r="AOA95"/>
      <c r="AOB95"/>
      <c r="AOC95"/>
      <c r="AOD95"/>
      <c r="AOE95"/>
      <c r="AOF95"/>
      <c r="AOG95"/>
      <c r="AOH95"/>
      <c r="AOI95"/>
      <c r="AOJ95"/>
      <c r="AOK95"/>
      <c r="AOL95"/>
      <c r="AOM95"/>
      <c r="AON95"/>
      <c r="AOO95"/>
      <c r="AOP95"/>
      <c r="AOQ95"/>
      <c r="AOR95"/>
      <c r="AOS95"/>
      <c r="AOT95"/>
      <c r="AOU95"/>
      <c r="AOV95"/>
      <c r="AOW95"/>
      <c r="AOX95"/>
      <c r="AOY95"/>
      <c r="AOZ95"/>
      <c r="APA95"/>
      <c r="APB95"/>
      <c r="APC95"/>
      <c r="APD95"/>
      <c r="APE95"/>
      <c r="APF95"/>
      <c r="APG95"/>
      <c r="APH95"/>
      <c r="API95"/>
      <c r="APJ95"/>
      <c r="APK95"/>
      <c r="APL95"/>
      <c r="APM95"/>
      <c r="APN95"/>
      <c r="APO95"/>
      <c r="APP95"/>
      <c r="APQ95"/>
      <c r="APR95"/>
      <c r="APS95"/>
      <c r="APT95"/>
      <c r="APU95"/>
      <c r="APV95"/>
      <c r="APW95"/>
      <c r="APX95"/>
      <c r="APY95"/>
      <c r="APZ95"/>
      <c r="AQA95"/>
      <c r="AQB95"/>
      <c r="AQC95"/>
      <c r="AQD95"/>
      <c r="AQE95"/>
      <c r="AQF95"/>
      <c r="AQG95"/>
      <c r="AQH95"/>
      <c r="AQI95"/>
      <c r="AQJ95"/>
      <c r="AQK95"/>
      <c r="AQL95"/>
      <c r="AQM95"/>
      <c r="AQN95"/>
      <c r="AQO95"/>
      <c r="AQP95"/>
      <c r="AQQ95"/>
      <c r="AQR95"/>
      <c r="AQS95"/>
      <c r="AQT95"/>
      <c r="AQU95"/>
      <c r="AQV95"/>
      <c r="AQW95"/>
      <c r="AQX95"/>
      <c r="AQY95"/>
      <c r="AQZ95"/>
      <c r="ARA95"/>
      <c r="ARB95"/>
      <c r="ARC95"/>
      <c r="ARD95"/>
      <c r="ARE95"/>
      <c r="ARF95"/>
      <c r="ARG95"/>
      <c r="ARH95"/>
      <c r="ARI95"/>
      <c r="ARJ95"/>
      <c r="ARK95"/>
      <c r="ARL95"/>
      <c r="ARM95"/>
      <c r="ARN95"/>
      <c r="ARO95"/>
      <c r="ARP95"/>
      <c r="ARQ95"/>
      <c r="ARR95"/>
      <c r="ARS95"/>
      <c r="ART95"/>
      <c r="ARU95"/>
      <c r="ARV95"/>
      <c r="ARW95"/>
      <c r="ARX95"/>
      <c r="ARY95"/>
      <c r="ARZ95"/>
      <c r="ASA95"/>
      <c r="ASB95"/>
      <c r="ASC95"/>
      <c r="ASD95"/>
      <c r="ASE95"/>
      <c r="ASF95"/>
      <c r="ASG95"/>
      <c r="ASH95"/>
      <c r="ASI95"/>
      <c r="ASJ95"/>
      <c r="ASK95"/>
      <c r="ASL95"/>
      <c r="ASM95"/>
      <c r="ASN95"/>
      <c r="ASO95"/>
      <c r="ASP95"/>
      <c r="ASQ95"/>
      <c r="ASR95"/>
      <c r="ASS95"/>
      <c r="AST95"/>
      <c r="ASU95"/>
      <c r="ASV95"/>
      <c r="ASW95"/>
      <c r="ASX95"/>
      <c r="ASY95"/>
      <c r="ASZ95"/>
      <c r="ATA95"/>
      <c r="ATB95"/>
      <c r="ATC95"/>
      <c r="ATD95"/>
      <c r="ATE95"/>
      <c r="ATF95"/>
      <c r="ATG95"/>
      <c r="ATH95"/>
      <c r="ATI95"/>
      <c r="ATJ95"/>
      <c r="ATK95"/>
      <c r="ATL95"/>
      <c r="ATM95"/>
      <c r="ATN95"/>
      <c r="ATO95"/>
      <c r="ATP95"/>
      <c r="ATQ95"/>
      <c r="ATR95"/>
      <c r="ATS95"/>
      <c r="ATT95"/>
      <c r="ATU95"/>
      <c r="ATV95"/>
      <c r="ATW95"/>
      <c r="ATX95"/>
      <c r="ATY95"/>
      <c r="ATZ95"/>
      <c r="AUA95"/>
      <c r="AUB95"/>
      <c r="AUC95"/>
      <c r="AUD95"/>
      <c r="AUE95"/>
      <c r="AUF95"/>
      <c r="AUG95"/>
      <c r="AUH95"/>
      <c r="AUI95"/>
      <c r="AUJ95"/>
      <c r="AUK95"/>
      <c r="AUL95"/>
      <c r="AUM95"/>
      <c r="AUN95"/>
      <c r="AUO95"/>
      <c r="AUP95"/>
      <c r="AUQ95"/>
      <c r="AUR95"/>
      <c r="AUS95"/>
      <c r="AUT95"/>
      <c r="AUU95"/>
      <c r="AUV95"/>
      <c r="AUW95"/>
      <c r="AUX95"/>
      <c r="AUY95"/>
      <c r="AUZ95"/>
      <c r="AVA95"/>
      <c r="AVB95"/>
      <c r="AVC95"/>
      <c r="AVD95"/>
      <c r="AVE95"/>
      <c r="AVF95"/>
      <c r="AVG95"/>
      <c r="AVH95"/>
      <c r="AVI95"/>
      <c r="AVJ95"/>
      <c r="AVK95"/>
      <c r="AVL95"/>
      <c r="AVM95"/>
      <c r="AVN95"/>
      <c r="AVO95"/>
      <c r="AVP95"/>
      <c r="AVQ95"/>
      <c r="AVR95"/>
      <c r="AVS95"/>
      <c r="AVT95"/>
      <c r="AVU95"/>
      <c r="AVV95"/>
      <c r="AVW95"/>
      <c r="AVX95"/>
      <c r="AVY95"/>
      <c r="AVZ95"/>
      <c r="AWA95"/>
      <c r="AWB95"/>
      <c r="AWC95"/>
      <c r="AWD95"/>
      <c r="AWE95"/>
      <c r="AWF95"/>
      <c r="AWG95"/>
      <c r="AWH95"/>
      <c r="AWI95"/>
      <c r="AWJ95"/>
      <c r="AWK95"/>
      <c r="AWL95"/>
      <c r="AWM95"/>
      <c r="AWN95"/>
      <c r="AWO95"/>
      <c r="AWP95"/>
      <c r="AWQ95"/>
      <c r="AWR95"/>
      <c r="AWS95"/>
    </row>
    <row r="96" spans="1:1293" s="54" customFormat="1" x14ac:dyDescent="0.2">
      <c r="A96" s="270"/>
      <c r="B96" s="178">
        <v>3111</v>
      </c>
      <c r="C96" s="179"/>
      <c r="D96" s="179" t="s">
        <v>96</v>
      </c>
      <c r="E96" s="268">
        <v>205594.66</v>
      </c>
      <c r="F96" s="268">
        <v>0</v>
      </c>
      <c r="G96" s="268">
        <v>187362.51</v>
      </c>
      <c r="H96" s="268">
        <f t="shared" si="16"/>
        <v>91.131992435990313</v>
      </c>
      <c r="I96" s="269">
        <v>0</v>
      </c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  <c r="RG96"/>
      <c r="RH96"/>
      <c r="RI96"/>
      <c r="RJ96"/>
      <c r="RK96"/>
      <c r="RL96"/>
      <c r="RM96"/>
      <c r="RN96"/>
      <c r="RO96"/>
      <c r="RP96"/>
      <c r="RQ96"/>
      <c r="RR96"/>
      <c r="RS96"/>
      <c r="RT96"/>
      <c r="RU96"/>
      <c r="RV96"/>
      <c r="RW96"/>
      <c r="RX96"/>
      <c r="RY96"/>
      <c r="RZ96"/>
      <c r="SA96"/>
      <c r="SB96"/>
      <c r="SC96"/>
      <c r="SD96"/>
      <c r="SE96"/>
      <c r="SF96"/>
      <c r="SG96"/>
      <c r="SH96"/>
      <c r="SI96"/>
      <c r="SJ96"/>
      <c r="SK96"/>
      <c r="SL96"/>
      <c r="SM96"/>
      <c r="SN96"/>
      <c r="SO96"/>
      <c r="SP96"/>
      <c r="SQ96"/>
      <c r="SR96"/>
      <c r="SS96"/>
      <c r="ST96"/>
      <c r="SU96"/>
      <c r="SV96"/>
      <c r="SW96"/>
      <c r="SX96"/>
      <c r="SY96"/>
      <c r="SZ96"/>
      <c r="TA96"/>
      <c r="TB96"/>
      <c r="TC96"/>
      <c r="TD96"/>
      <c r="TE96"/>
      <c r="TF96"/>
      <c r="TG96"/>
      <c r="TH96"/>
      <c r="TI96"/>
      <c r="TJ96"/>
      <c r="TK96"/>
      <c r="TL96"/>
      <c r="TM96"/>
      <c r="TN96"/>
      <c r="TO96"/>
      <c r="TP96"/>
      <c r="TQ96"/>
      <c r="TR96"/>
      <c r="TS96"/>
      <c r="TT96"/>
      <c r="TU96"/>
      <c r="TV96"/>
      <c r="TW96"/>
      <c r="TX96"/>
      <c r="TY96"/>
      <c r="TZ96"/>
      <c r="UA96"/>
      <c r="UB96"/>
      <c r="UC96"/>
      <c r="UD96"/>
      <c r="UE96"/>
      <c r="UF96"/>
      <c r="UG96"/>
      <c r="UH96"/>
      <c r="UI96"/>
      <c r="UJ96"/>
      <c r="UK96"/>
      <c r="UL96"/>
      <c r="UM96"/>
      <c r="UN96"/>
      <c r="UO96"/>
      <c r="UP96"/>
      <c r="UQ96"/>
      <c r="UR96"/>
      <c r="US96"/>
      <c r="UT96"/>
      <c r="UU96"/>
      <c r="UV96"/>
      <c r="UW96"/>
      <c r="UX96"/>
      <c r="UY96"/>
      <c r="UZ96"/>
      <c r="VA96"/>
      <c r="VB96"/>
      <c r="VC96"/>
      <c r="VD96"/>
      <c r="VE96"/>
      <c r="VF96"/>
      <c r="VG96"/>
      <c r="VH96"/>
      <c r="VI96"/>
      <c r="VJ96"/>
      <c r="VK96"/>
      <c r="VL96"/>
      <c r="VM96"/>
      <c r="VN96"/>
      <c r="VO96"/>
      <c r="VP96"/>
      <c r="VQ96"/>
      <c r="VR96"/>
      <c r="VS96"/>
      <c r="VT96"/>
      <c r="VU96"/>
      <c r="VV96"/>
      <c r="VW96"/>
      <c r="VX96"/>
      <c r="VY96"/>
      <c r="VZ96"/>
      <c r="WA96"/>
      <c r="WB96"/>
      <c r="WC96"/>
      <c r="WD96"/>
      <c r="WE96"/>
      <c r="WF96"/>
      <c r="WG96"/>
      <c r="WH96"/>
      <c r="WI96"/>
      <c r="WJ96"/>
      <c r="WK96"/>
      <c r="WL96"/>
      <c r="WM96"/>
      <c r="WN96"/>
      <c r="WO96"/>
      <c r="WP96"/>
      <c r="WQ96"/>
      <c r="WR96"/>
      <c r="WS96"/>
      <c r="WT96"/>
      <c r="WU96"/>
      <c r="WV96"/>
      <c r="WW96"/>
      <c r="WX96"/>
      <c r="WY96"/>
      <c r="WZ96"/>
      <c r="XA96"/>
      <c r="XB96"/>
      <c r="XC96"/>
      <c r="XD96"/>
      <c r="XE96"/>
      <c r="XF96"/>
      <c r="XG96"/>
      <c r="XH96"/>
      <c r="XI96"/>
      <c r="XJ96"/>
      <c r="XK96"/>
      <c r="XL96"/>
      <c r="XM96"/>
      <c r="XN96"/>
      <c r="XO96"/>
      <c r="XP96"/>
      <c r="XQ96"/>
      <c r="XR96"/>
      <c r="XS96"/>
      <c r="XT96"/>
      <c r="XU96"/>
      <c r="XV96"/>
      <c r="XW96"/>
      <c r="XX96"/>
      <c r="XY96"/>
      <c r="XZ96"/>
      <c r="YA96"/>
      <c r="YB96"/>
      <c r="YC96"/>
      <c r="YD96"/>
      <c r="YE96"/>
      <c r="YF96"/>
      <c r="YG96"/>
      <c r="YH96"/>
      <c r="YI96"/>
      <c r="YJ96"/>
      <c r="YK96"/>
      <c r="YL96"/>
      <c r="YM96"/>
      <c r="YN96"/>
      <c r="YO96"/>
      <c r="YP96"/>
      <c r="YQ96"/>
      <c r="YR96"/>
      <c r="YS96"/>
      <c r="YT96"/>
      <c r="YU96"/>
      <c r="YV96"/>
      <c r="YW96"/>
      <c r="YX96"/>
      <c r="YY96"/>
      <c r="YZ96"/>
      <c r="ZA96"/>
      <c r="ZB96"/>
      <c r="ZC96"/>
      <c r="ZD96"/>
      <c r="ZE96"/>
      <c r="ZF96"/>
      <c r="ZG96"/>
      <c r="ZH96"/>
      <c r="ZI96"/>
      <c r="ZJ96"/>
      <c r="ZK96"/>
      <c r="ZL96"/>
      <c r="ZM96"/>
      <c r="ZN96"/>
      <c r="ZO96"/>
      <c r="ZP96"/>
      <c r="ZQ96"/>
      <c r="ZR96"/>
      <c r="ZS96"/>
      <c r="ZT96"/>
      <c r="ZU96"/>
      <c r="ZV96"/>
      <c r="ZW96"/>
      <c r="ZX96"/>
      <c r="ZY96"/>
      <c r="ZZ96"/>
      <c r="AAA96"/>
      <c r="AAB96"/>
      <c r="AAC96"/>
      <c r="AAD96"/>
      <c r="AAE96"/>
      <c r="AAF96"/>
      <c r="AAG96"/>
      <c r="AAH96"/>
      <c r="AAI96"/>
      <c r="AAJ96"/>
      <c r="AAK96"/>
      <c r="AAL96"/>
      <c r="AAM96"/>
      <c r="AAN96"/>
      <c r="AAO96"/>
      <c r="AAP96"/>
      <c r="AAQ96"/>
      <c r="AAR96"/>
      <c r="AAS96"/>
      <c r="AAT96"/>
      <c r="AAU96"/>
      <c r="AAV96"/>
      <c r="AAW96"/>
      <c r="AAX96"/>
      <c r="AAY96"/>
      <c r="AAZ96"/>
      <c r="ABA96"/>
      <c r="ABB96"/>
      <c r="ABC96"/>
      <c r="ABD96"/>
      <c r="ABE96"/>
      <c r="ABF96"/>
      <c r="ABG96"/>
      <c r="ABH96"/>
      <c r="ABI96"/>
      <c r="ABJ96"/>
      <c r="ABK96"/>
      <c r="ABL96"/>
      <c r="ABM96"/>
      <c r="ABN96"/>
      <c r="ABO96"/>
      <c r="ABP96"/>
      <c r="ABQ96"/>
      <c r="ABR96"/>
      <c r="ABS96"/>
      <c r="ABT96"/>
      <c r="ABU96"/>
      <c r="ABV96"/>
      <c r="ABW96"/>
      <c r="ABX96"/>
      <c r="ABY96"/>
      <c r="ABZ96"/>
      <c r="ACA96"/>
      <c r="ACB96"/>
      <c r="ACC96"/>
      <c r="ACD96"/>
      <c r="ACE96"/>
      <c r="ACF96"/>
      <c r="ACG96"/>
      <c r="ACH96"/>
      <c r="ACI96"/>
      <c r="ACJ96"/>
      <c r="ACK96"/>
      <c r="ACL96"/>
      <c r="ACM96"/>
      <c r="ACN96"/>
      <c r="ACO96"/>
      <c r="ACP96"/>
      <c r="ACQ96"/>
      <c r="ACR96"/>
      <c r="ACS96"/>
      <c r="ACT96"/>
      <c r="ACU96"/>
      <c r="ACV96"/>
      <c r="ACW96"/>
      <c r="ACX96"/>
      <c r="ACY96"/>
      <c r="ACZ96"/>
      <c r="ADA96"/>
      <c r="ADB96"/>
      <c r="ADC96"/>
      <c r="ADD96"/>
      <c r="ADE96"/>
      <c r="ADF96"/>
      <c r="ADG96"/>
      <c r="ADH96"/>
      <c r="ADI96"/>
      <c r="ADJ96"/>
      <c r="ADK96"/>
      <c r="ADL96"/>
      <c r="ADM96"/>
      <c r="ADN96"/>
      <c r="ADO96"/>
      <c r="ADP96"/>
      <c r="ADQ96"/>
      <c r="ADR96"/>
      <c r="ADS96"/>
      <c r="ADT96"/>
      <c r="ADU96"/>
      <c r="ADV96"/>
      <c r="ADW96"/>
      <c r="ADX96"/>
      <c r="ADY96"/>
      <c r="ADZ96"/>
      <c r="AEA96"/>
      <c r="AEB96"/>
      <c r="AEC96"/>
      <c r="AED96"/>
      <c r="AEE96"/>
      <c r="AEF96"/>
      <c r="AEG96"/>
      <c r="AEH96"/>
      <c r="AEI96"/>
      <c r="AEJ96"/>
      <c r="AEK96"/>
      <c r="AEL96"/>
      <c r="AEM96"/>
      <c r="AEN96"/>
      <c r="AEO96"/>
      <c r="AEP96"/>
      <c r="AEQ96"/>
      <c r="AER96"/>
      <c r="AES96"/>
      <c r="AET96"/>
      <c r="AEU96"/>
      <c r="AEV96"/>
      <c r="AEW96"/>
      <c r="AEX96"/>
      <c r="AEY96"/>
      <c r="AEZ96"/>
      <c r="AFA96"/>
      <c r="AFB96"/>
      <c r="AFC96"/>
      <c r="AFD96"/>
      <c r="AFE96"/>
      <c r="AFF96"/>
      <c r="AFG96"/>
      <c r="AFH96"/>
      <c r="AFI96"/>
      <c r="AFJ96"/>
      <c r="AFK96"/>
      <c r="AFL96"/>
      <c r="AFM96"/>
      <c r="AFN96"/>
      <c r="AFO96"/>
      <c r="AFP96"/>
      <c r="AFQ96"/>
      <c r="AFR96"/>
      <c r="AFS96"/>
      <c r="AFT96"/>
      <c r="AFU96"/>
      <c r="AFV96"/>
      <c r="AFW96"/>
      <c r="AFX96"/>
      <c r="AFY96"/>
      <c r="AFZ96"/>
      <c r="AGA96"/>
      <c r="AGB96"/>
      <c r="AGC96"/>
      <c r="AGD96"/>
      <c r="AGE96"/>
      <c r="AGF96"/>
      <c r="AGG96"/>
      <c r="AGH96"/>
      <c r="AGI96"/>
      <c r="AGJ96"/>
      <c r="AGK96"/>
      <c r="AGL96"/>
      <c r="AGM96"/>
      <c r="AGN96"/>
      <c r="AGO96"/>
      <c r="AGP96"/>
      <c r="AGQ96"/>
      <c r="AGR96"/>
      <c r="AGS96"/>
      <c r="AGT96"/>
      <c r="AGU96"/>
      <c r="AGV96"/>
      <c r="AGW96"/>
      <c r="AGX96"/>
      <c r="AGY96"/>
      <c r="AGZ96"/>
      <c r="AHA96"/>
      <c r="AHB96"/>
      <c r="AHC96"/>
      <c r="AHD96"/>
      <c r="AHE96"/>
      <c r="AHF96"/>
      <c r="AHG96"/>
      <c r="AHH96"/>
      <c r="AHI96"/>
      <c r="AHJ96"/>
      <c r="AHK96"/>
      <c r="AHL96"/>
      <c r="AHM96"/>
      <c r="AHN96"/>
      <c r="AHO96"/>
      <c r="AHP96"/>
      <c r="AHQ96"/>
      <c r="AHR96"/>
      <c r="AHS96"/>
      <c r="AHT96"/>
      <c r="AHU96"/>
      <c r="AHV96"/>
      <c r="AHW96"/>
      <c r="AHX96"/>
      <c r="AHY96"/>
      <c r="AHZ96"/>
      <c r="AIA96"/>
      <c r="AIB96"/>
      <c r="AIC96"/>
      <c r="AID96"/>
      <c r="AIE96"/>
      <c r="AIF96"/>
      <c r="AIG96"/>
      <c r="AIH96"/>
      <c r="AII96"/>
      <c r="AIJ96"/>
      <c r="AIK96"/>
      <c r="AIL96"/>
      <c r="AIM96"/>
      <c r="AIN96"/>
      <c r="AIO96"/>
      <c r="AIP96"/>
      <c r="AIQ96"/>
      <c r="AIR96"/>
      <c r="AIS96"/>
      <c r="AIT96"/>
      <c r="AIU96"/>
      <c r="AIV96"/>
      <c r="AIW96"/>
      <c r="AIX96"/>
      <c r="AIY96"/>
      <c r="AIZ96"/>
      <c r="AJA96"/>
      <c r="AJB96"/>
      <c r="AJC96"/>
      <c r="AJD96"/>
      <c r="AJE96"/>
      <c r="AJF96"/>
      <c r="AJG96"/>
      <c r="AJH96"/>
      <c r="AJI96"/>
      <c r="AJJ96"/>
      <c r="AJK96"/>
      <c r="AJL96"/>
      <c r="AJM96"/>
      <c r="AJN96"/>
      <c r="AJO96"/>
      <c r="AJP96"/>
      <c r="AJQ96"/>
      <c r="AJR96"/>
      <c r="AJS96"/>
      <c r="AJT96"/>
      <c r="AJU96"/>
      <c r="AJV96"/>
      <c r="AJW96"/>
      <c r="AJX96"/>
      <c r="AJY96"/>
      <c r="AJZ96"/>
      <c r="AKA96"/>
      <c r="AKB96"/>
      <c r="AKC96"/>
      <c r="AKD96"/>
      <c r="AKE96"/>
      <c r="AKF96"/>
      <c r="AKG96"/>
      <c r="AKH96"/>
      <c r="AKI96"/>
      <c r="AKJ96"/>
      <c r="AKK96"/>
      <c r="AKL96"/>
      <c r="AKM96"/>
      <c r="AKN96"/>
      <c r="AKO96"/>
      <c r="AKP96"/>
      <c r="AKQ96"/>
      <c r="AKR96"/>
      <c r="AKS96"/>
      <c r="AKT96"/>
      <c r="AKU96"/>
      <c r="AKV96"/>
      <c r="AKW96"/>
      <c r="AKX96"/>
      <c r="AKY96"/>
      <c r="AKZ96"/>
      <c r="ALA96"/>
      <c r="ALB96"/>
      <c r="ALC96"/>
      <c r="ALD96"/>
      <c r="ALE96"/>
      <c r="ALF96"/>
      <c r="ALG96"/>
      <c r="ALH96"/>
      <c r="ALI96"/>
      <c r="ALJ96"/>
      <c r="ALK96"/>
      <c r="ALL96"/>
      <c r="ALM96"/>
      <c r="ALN96"/>
      <c r="ALO96"/>
      <c r="ALP96"/>
      <c r="ALQ96"/>
      <c r="ALR96"/>
      <c r="ALS96"/>
      <c r="ALT96"/>
      <c r="ALU96"/>
      <c r="ALV96"/>
      <c r="ALW96"/>
      <c r="ALX96"/>
      <c r="ALY96"/>
      <c r="ALZ96"/>
      <c r="AMA96"/>
      <c r="AMB96"/>
      <c r="AMC96"/>
      <c r="AMD96"/>
      <c r="AME96"/>
      <c r="AMF96"/>
      <c r="AMG96"/>
      <c r="AMH96"/>
      <c r="AMI96"/>
      <c r="AMJ96"/>
      <c r="AMK96"/>
      <c r="AML96"/>
      <c r="AMM96"/>
      <c r="AMN96"/>
      <c r="AMO96"/>
      <c r="AMP96"/>
      <c r="AMQ96"/>
      <c r="AMR96"/>
      <c r="AMS96"/>
      <c r="AMT96"/>
      <c r="AMU96"/>
      <c r="AMV96"/>
      <c r="AMW96"/>
      <c r="AMX96"/>
      <c r="AMY96"/>
      <c r="AMZ96"/>
      <c r="ANA96"/>
      <c r="ANB96"/>
      <c r="ANC96"/>
      <c r="AND96"/>
      <c r="ANE96"/>
      <c r="ANF96"/>
      <c r="ANG96"/>
      <c r="ANH96"/>
      <c r="ANI96"/>
      <c r="ANJ96"/>
      <c r="ANK96"/>
      <c r="ANL96"/>
      <c r="ANM96"/>
      <c r="ANN96"/>
      <c r="ANO96"/>
      <c r="ANP96"/>
      <c r="ANQ96"/>
      <c r="ANR96"/>
      <c r="ANS96"/>
      <c r="ANT96"/>
      <c r="ANU96"/>
      <c r="ANV96"/>
      <c r="ANW96"/>
      <c r="ANX96"/>
      <c r="ANY96"/>
      <c r="ANZ96"/>
      <c r="AOA96"/>
      <c r="AOB96"/>
      <c r="AOC96"/>
      <c r="AOD96"/>
      <c r="AOE96"/>
      <c r="AOF96"/>
      <c r="AOG96"/>
      <c r="AOH96"/>
      <c r="AOI96"/>
      <c r="AOJ96"/>
      <c r="AOK96"/>
      <c r="AOL96"/>
      <c r="AOM96"/>
      <c r="AON96"/>
      <c r="AOO96"/>
      <c r="AOP96"/>
      <c r="AOQ96"/>
      <c r="AOR96"/>
      <c r="AOS96"/>
      <c r="AOT96"/>
      <c r="AOU96"/>
      <c r="AOV96"/>
      <c r="AOW96"/>
      <c r="AOX96"/>
      <c r="AOY96"/>
      <c r="AOZ96"/>
      <c r="APA96"/>
      <c r="APB96"/>
      <c r="APC96"/>
      <c r="APD96"/>
      <c r="APE96"/>
      <c r="APF96"/>
      <c r="APG96"/>
      <c r="APH96"/>
      <c r="API96"/>
      <c r="APJ96"/>
      <c r="APK96"/>
      <c r="APL96"/>
      <c r="APM96"/>
      <c r="APN96"/>
      <c r="APO96"/>
      <c r="APP96"/>
      <c r="APQ96"/>
      <c r="APR96"/>
      <c r="APS96"/>
      <c r="APT96"/>
      <c r="APU96"/>
      <c r="APV96"/>
      <c r="APW96"/>
      <c r="APX96"/>
      <c r="APY96"/>
      <c r="APZ96"/>
      <c r="AQA96"/>
      <c r="AQB96"/>
      <c r="AQC96"/>
      <c r="AQD96"/>
      <c r="AQE96"/>
      <c r="AQF96"/>
      <c r="AQG96"/>
      <c r="AQH96"/>
      <c r="AQI96"/>
      <c r="AQJ96"/>
      <c r="AQK96"/>
      <c r="AQL96"/>
      <c r="AQM96"/>
      <c r="AQN96"/>
      <c r="AQO96"/>
      <c r="AQP96"/>
      <c r="AQQ96"/>
      <c r="AQR96"/>
      <c r="AQS96"/>
      <c r="AQT96"/>
      <c r="AQU96"/>
      <c r="AQV96"/>
      <c r="AQW96"/>
      <c r="AQX96"/>
      <c r="AQY96"/>
      <c r="AQZ96"/>
      <c r="ARA96"/>
      <c r="ARB96"/>
      <c r="ARC96"/>
      <c r="ARD96"/>
      <c r="ARE96"/>
      <c r="ARF96"/>
      <c r="ARG96"/>
      <c r="ARH96"/>
      <c r="ARI96"/>
      <c r="ARJ96"/>
      <c r="ARK96"/>
      <c r="ARL96"/>
      <c r="ARM96"/>
      <c r="ARN96"/>
      <c r="ARO96"/>
      <c r="ARP96"/>
      <c r="ARQ96"/>
      <c r="ARR96"/>
      <c r="ARS96"/>
      <c r="ART96"/>
      <c r="ARU96"/>
      <c r="ARV96"/>
      <c r="ARW96"/>
      <c r="ARX96"/>
      <c r="ARY96"/>
      <c r="ARZ96"/>
      <c r="ASA96"/>
      <c r="ASB96"/>
      <c r="ASC96"/>
      <c r="ASD96"/>
      <c r="ASE96"/>
      <c r="ASF96"/>
      <c r="ASG96"/>
      <c r="ASH96"/>
      <c r="ASI96"/>
      <c r="ASJ96"/>
      <c r="ASK96"/>
      <c r="ASL96"/>
      <c r="ASM96"/>
      <c r="ASN96"/>
      <c r="ASO96"/>
      <c r="ASP96"/>
      <c r="ASQ96"/>
      <c r="ASR96"/>
      <c r="ASS96"/>
      <c r="AST96"/>
      <c r="ASU96"/>
      <c r="ASV96"/>
      <c r="ASW96"/>
      <c r="ASX96"/>
      <c r="ASY96"/>
      <c r="ASZ96"/>
      <c r="ATA96"/>
      <c r="ATB96"/>
      <c r="ATC96"/>
      <c r="ATD96"/>
      <c r="ATE96"/>
      <c r="ATF96"/>
      <c r="ATG96"/>
      <c r="ATH96"/>
      <c r="ATI96"/>
      <c r="ATJ96"/>
      <c r="ATK96"/>
      <c r="ATL96"/>
      <c r="ATM96"/>
      <c r="ATN96"/>
      <c r="ATO96"/>
      <c r="ATP96"/>
      <c r="ATQ96"/>
      <c r="ATR96"/>
      <c r="ATS96"/>
      <c r="ATT96"/>
      <c r="ATU96"/>
      <c r="ATV96"/>
      <c r="ATW96"/>
      <c r="ATX96"/>
      <c r="ATY96"/>
      <c r="ATZ96"/>
      <c r="AUA96"/>
      <c r="AUB96"/>
      <c r="AUC96"/>
      <c r="AUD96"/>
      <c r="AUE96"/>
      <c r="AUF96"/>
      <c r="AUG96"/>
      <c r="AUH96"/>
      <c r="AUI96"/>
      <c r="AUJ96"/>
      <c r="AUK96"/>
      <c r="AUL96"/>
      <c r="AUM96"/>
      <c r="AUN96"/>
      <c r="AUO96"/>
      <c r="AUP96"/>
      <c r="AUQ96"/>
      <c r="AUR96"/>
      <c r="AUS96"/>
      <c r="AUT96"/>
      <c r="AUU96"/>
      <c r="AUV96"/>
      <c r="AUW96"/>
      <c r="AUX96"/>
      <c r="AUY96"/>
      <c r="AUZ96"/>
      <c r="AVA96"/>
      <c r="AVB96"/>
      <c r="AVC96"/>
      <c r="AVD96"/>
      <c r="AVE96"/>
      <c r="AVF96"/>
      <c r="AVG96"/>
      <c r="AVH96"/>
      <c r="AVI96"/>
      <c r="AVJ96"/>
      <c r="AVK96"/>
      <c r="AVL96"/>
      <c r="AVM96"/>
      <c r="AVN96"/>
      <c r="AVO96"/>
      <c r="AVP96"/>
      <c r="AVQ96"/>
      <c r="AVR96"/>
      <c r="AVS96"/>
      <c r="AVT96"/>
      <c r="AVU96"/>
      <c r="AVV96"/>
      <c r="AVW96"/>
      <c r="AVX96"/>
      <c r="AVY96"/>
      <c r="AVZ96"/>
      <c r="AWA96"/>
      <c r="AWB96"/>
      <c r="AWC96"/>
      <c r="AWD96"/>
      <c r="AWE96"/>
      <c r="AWF96"/>
      <c r="AWG96"/>
      <c r="AWH96"/>
      <c r="AWI96"/>
      <c r="AWJ96"/>
      <c r="AWK96"/>
      <c r="AWL96"/>
      <c r="AWM96"/>
      <c r="AWN96"/>
      <c r="AWO96"/>
      <c r="AWP96"/>
      <c r="AWQ96"/>
      <c r="AWR96"/>
      <c r="AWS96"/>
    </row>
    <row r="97" spans="1:1293" s="54" customFormat="1" x14ac:dyDescent="0.2">
      <c r="A97" s="270"/>
      <c r="B97" s="181" t="s">
        <v>238</v>
      </c>
      <c r="C97" s="182"/>
      <c r="D97" s="182" t="s">
        <v>71</v>
      </c>
      <c r="E97" s="273">
        <f>E98</f>
        <v>85283.71</v>
      </c>
      <c r="F97" s="273">
        <v>0</v>
      </c>
      <c r="G97" s="273">
        <f>G98</f>
        <v>188643.03</v>
      </c>
      <c r="H97" s="273">
        <f t="shared" si="16"/>
        <v>221.19468067231125</v>
      </c>
      <c r="I97" s="323">
        <v>0</v>
      </c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  <c r="RG97"/>
      <c r="RH97"/>
      <c r="RI97"/>
      <c r="RJ97"/>
      <c r="RK97"/>
      <c r="RL97"/>
      <c r="RM97"/>
      <c r="RN97"/>
      <c r="RO97"/>
      <c r="RP97"/>
      <c r="RQ97"/>
      <c r="RR97"/>
      <c r="RS97"/>
      <c r="RT97"/>
      <c r="RU97"/>
      <c r="RV97"/>
      <c r="RW97"/>
      <c r="RX97"/>
      <c r="RY97"/>
      <c r="RZ97"/>
      <c r="SA97"/>
      <c r="SB97"/>
      <c r="SC97"/>
      <c r="SD97"/>
      <c r="SE97"/>
      <c r="SF97"/>
      <c r="SG97"/>
      <c r="SH97"/>
      <c r="SI97"/>
      <c r="SJ97"/>
      <c r="SK97"/>
      <c r="SL97"/>
      <c r="SM97"/>
      <c r="SN97"/>
      <c r="SO97"/>
      <c r="SP97"/>
      <c r="SQ97"/>
      <c r="SR97"/>
      <c r="SS97"/>
      <c r="ST97"/>
      <c r="SU97"/>
      <c r="SV97"/>
      <c r="SW97"/>
      <c r="SX97"/>
      <c r="SY97"/>
      <c r="SZ97"/>
      <c r="TA97"/>
      <c r="TB97"/>
      <c r="TC97"/>
      <c r="TD97"/>
      <c r="TE97"/>
      <c r="TF97"/>
      <c r="TG97"/>
      <c r="TH97"/>
      <c r="TI97"/>
      <c r="TJ97"/>
      <c r="TK97"/>
      <c r="TL97"/>
      <c r="TM97"/>
      <c r="TN97"/>
      <c r="TO97"/>
      <c r="TP97"/>
      <c r="TQ97"/>
      <c r="TR97"/>
      <c r="TS97"/>
      <c r="TT97"/>
      <c r="TU97"/>
      <c r="TV97"/>
      <c r="TW97"/>
      <c r="TX97"/>
      <c r="TY97"/>
      <c r="TZ97"/>
      <c r="UA97"/>
      <c r="UB97"/>
      <c r="UC97"/>
      <c r="UD97"/>
      <c r="UE97"/>
      <c r="UF97"/>
      <c r="UG97"/>
      <c r="UH97"/>
      <c r="UI97"/>
      <c r="UJ97"/>
      <c r="UK97"/>
      <c r="UL97"/>
      <c r="UM97"/>
      <c r="UN97"/>
      <c r="UO97"/>
      <c r="UP97"/>
      <c r="UQ97"/>
      <c r="UR97"/>
      <c r="US97"/>
      <c r="UT97"/>
      <c r="UU97"/>
      <c r="UV97"/>
      <c r="UW97"/>
      <c r="UX97"/>
      <c r="UY97"/>
      <c r="UZ97"/>
      <c r="VA97"/>
      <c r="VB97"/>
      <c r="VC97"/>
      <c r="VD97"/>
      <c r="VE97"/>
      <c r="VF97"/>
      <c r="VG97"/>
      <c r="VH97"/>
      <c r="VI97"/>
      <c r="VJ97"/>
      <c r="VK97"/>
      <c r="VL97"/>
      <c r="VM97"/>
      <c r="VN97"/>
      <c r="VO97"/>
      <c r="VP97"/>
      <c r="VQ97"/>
      <c r="VR97"/>
      <c r="VS97"/>
      <c r="VT97"/>
      <c r="VU97"/>
      <c r="VV97"/>
      <c r="VW97"/>
      <c r="VX97"/>
      <c r="VY97"/>
      <c r="VZ97"/>
      <c r="WA97"/>
      <c r="WB97"/>
      <c r="WC97"/>
      <c r="WD97"/>
      <c r="WE97"/>
      <c r="WF97"/>
      <c r="WG97"/>
      <c r="WH97"/>
      <c r="WI97"/>
      <c r="WJ97"/>
      <c r="WK97"/>
      <c r="WL97"/>
      <c r="WM97"/>
      <c r="WN97"/>
      <c r="WO97"/>
      <c r="WP97"/>
      <c r="WQ97"/>
      <c r="WR97"/>
      <c r="WS97"/>
      <c r="WT97"/>
      <c r="WU97"/>
      <c r="WV97"/>
      <c r="WW97"/>
      <c r="WX97"/>
      <c r="WY97"/>
      <c r="WZ97"/>
      <c r="XA97"/>
      <c r="XB97"/>
      <c r="XC97"/>
      <c r="XD97"/>
      <c r="XE97"/>
      <c r="XF97"/>
      <c r="XG97"/>
      <c r="XH97"/>
      <c r="XI97"/>
      <c r="XJ97"/>
      <c r="XK97"/>
      <c r="XL97"/>
      <c r="XM97"/>
      <c r="XN97"/>
      <c r="XO97"/>
      <c r="XP97"/>
      <c r="XQ97"/>
      <c r="XR97"/>
      <c r="XS97"/>
      <c r="XT97"/>
      <c r="XU97"/>
      <c r="XV97"/>
      <c r="XW97"/>
      <c r="XX97"/>
      <c r="XY97"/>
      <c r="XZ97"/>
      <c r="YA97"/>
      <c r="YB97"/>
      <c r="YC97"/>
      <c r="YD97"/>
      <c r="YE97"/>
      <c r="YF97"/>
      <c r="YG97"/>
      <c r="YH97"/>
      <c r="YI97"/>
      <c r="YJ97"/>
      <c r="YK97"/>
      <c r="YL97"/>
      <c r="YM97"/>
      <c r="YN97"/>
      <c r="YO97"/>
      <c r="YP97"/>
      <c r="YQ97"/>
      <c r="YR97"/>
      <c r="YS97"/>
      <c r="YT97"/>
      <c r="YU97"/>
      <c r="YV97"/>
      <c r="YW97"/>
      <c r="YX97"/>
      <c r="YY97"/>
      <c r="YZ97"/>
      <c r="ZA97"/>
      <c r="ZB97"/>
      <c r="ZC97"/>
      <c r="ZD97"/>
      <c r="ZE97"/>
      <c r="ZF97"/>
      <c r="ZG97"/>
      <c r="ZH97"/>
      <c r="ZI97"/>
      <c r="ZJ97"/>
      <c r="ZK97"/>
      <c r="ZL97"/>
      <c r="ZM97"/>
      <c r="ZN97"/>
      <c r="ZO97"/>
      <c r="ZP97"/>
      <c r="ZQ97"/>
      <c r="ZR97"/>
      <c r="ZS97"/>
      <c r="ZT97"/>
      <c r="ZU97"/>
      <c r="ZV97"/>
      <c r="ZW97"/>
      <c r="ZX97"/>
      <c r="ZY97"/>
      <c r="ZZ97"/>
      <c r="AAA97"/>
      <c r="AAB97"/>
      <c r="AAC97"/>
      <c r="AAD97"/>
      <c r="AAE97"/>
      <c r="AAF97"/>
      <c r="AAG97"/>
      <c r="AAH97"/>
      <c r="AAI97"/>
      <c r="AAJ97"/>
      <c r="AAK97"/>
      <c r="AAL97"/>
      <c r="AAM97"/>
      <c r="AAN97"/>
      <c r="AAO97"/>
      <c r="AAP97"/>
      <c r="AAQ97"/>
      <c r="AAR97"/>
      <c r="AAS97"/>
      <c r="AAT97"/>
      <c r="AAU97"/>
      <c r="AAV97"/>
      <c r="AAW97"/>
      <c r="AAX97"/>
      <c r="AAY97"/>
      <c r="AAZ97"/>
      <c r="ABA97"/>
      <c r="ABB97"/>
      <c r="ABC97"/>
      <c r="ABD97"/>
      <c r="ABE97"/>
      <c r="ABF97"/>
      <c r="ABG97"/>
      <c r="ABH97"/>
      <c r="ABI97"/>
      <c r="ABJ97"/>
      <c r="ABK97"/>
      <c r="ABL97"/>
      <c r="ABM97"/>
      <c r="ABN97"/>
      <c r="ABO97"/>
      <c r="ABP97"/>
      <c r="ABQ97"/>
      <c r="ABR97"/>
      <c r="ABS97"/>
      <c r="ABT97"/>
      <c r="ABU97"/>
      <c r="ABV97"/>
      <c r="ABW97"/>
      <c r="ABX97"/>
      <c r="ABY97"/>
      <c r="ABZ97"/>
      <c r="ACA97"/>
      <c r="ACB97"/>
      <c r="ACC97"/>
      <c r="ACD97"/>
      <c r="ACE97"/>
      <c r="ACF97"/>
      <c r="ACG97"/>
      <c r="ACH97"/>
      <c r="ACI97"/>
      <c r="ACJ97"/>
      <c r="ACK97"/>
      <c r="ACL97"/>
      <c r="ACM97"/>
      <c r="ACN97"/>
      <c r="ACO97"/>
      <c r="ACP97"/>
      <c r="ACQ97"/>
      <c r="ACR97"/>
      <c r="ACS97"/>
      <c r="ACT97"/>
      <c r="ACU97"/>
      <c r="ACV97"/>
      <c r="ACW97"/>
      <c r="ACX97"/>
      <c r="ACY97"/>
      <c r="ACZ97"/>
      <c r="ADA97"/>
      <c r="ADB97"/>
      <c r="ADC97"/>
      <c r="ADD97"/>
      <c r="ADE97"/>
      <c r="ADF97"/>
      <c r="ADG97"/>
      <c r="ADH97"/>
      <c r="ADI97"/>
      <c r="ADJ97"/>
      <c r="ADK97"/>
      <c r="ADL97"/>
      <c r="ADM97"/>
      <c r="ADN97"/>
      <c r="ADO97"/>
      <c r="ADP97"/>
      <c r="ADQ97"/>
      <c r="ADR97"/>
      <c r="ADS97"/>
      <c r="ADT97"/>
      <c r="ADU97"/>
      <c r="ADV97"/>
      <c r="ADW97"/>
      <c r="ADX97"/>
      <c r="ADY97"/>
      <c r="ADZ97"/>
      <c r="AEA97"/>
      <c r="AEB97"/>
      <c r="AEC97"/>
      <c r="AED97"/>
      <c r="AEE97"/>
      <c r="AEF97"/>
      <c r="AEG97"/>
      <c r="AEH97"/>
      <c r="AEI97"/>
      <c r="AEJ97"/>
      <c r="AEK97"/>
      <c r="AEL97"/>
      <c r="AEM97"/>
      <c r="AEN97"/>
      <c r="AEO97"/>
      <c r="AEP97"/>
      <c r="AEQ97"/>
      <c r="AER97"/>
      <c r="AES97"/>
      <c r="AET97"/>
      <c r="AEU97"/>
      <c r="AEV97"/>
      <c r="AEW97"/>
      <c r="AEX97"/>
      <c r="AEY97"/>
      <c r="AEZ97"/>
      <c r="AFA97"/>
      <c r="AFB97"/>
      <c r="AFC97"/>
      <c r="AFD97"/>
      <c r="AFE97"/>
      <c r="AFF97"/>
      <c r="AFG97"/>
      <c r="AFH97"/>
      <c r="AFI97"/>
      <c r="AFJ97"/>
      <c r="AFK97"/>
      <c r="AFL97"/>
      <c r="AFM97"/>
      <c r="AFN97"/>
      <c r="AFO97"/>
      <c r="AFP97"/>
      <c r="AFQ97"/>
      <c r="AFR97"/>
      <c r="AFS97"/>
      <c r="AFT97"/>
      <c r="AFU97"/>
      <c r="AFV97"/>
      <c r="AFW97"/>
      <c r="AFX97"/>
      <c r="AFY97"/>
      <c r="AFZ97"/>
      <c r="AGA97"/>
      <c r="AGB97"/>
      <c r="AGC97"/>
      <c r="AGD97"/>
      <c r="AGE97"/>
      <c r="AGF97"/>
      <c r="AGG97"/>
      <c r="AGH97"/>
      <c r="AGI97"/>
      <c r="AGJ97"/>
      <c r="AGK97"/>
      <c r="AGL97"/>
      <c r="AGM97"/>
      <c r="AGN97"/>
      <c r="AGO97"/>
      <c r="AGP97"/>
      <c r="AGQ97"/>
      <c r="AGR97"/>
      <c r="AGS97"/>
      <c r="AGT97"/>
      <c r="AGU97"/>
      <c r="AGV97"/>
      <c r="AGW97"/>
      <c r="AGX97"/>
      <c r="AGY97"/>
      <c r="AGZ97"/>
      <c r="AHA97"/>
      <c r="AHB97"/>
      <c r="AHC97"/>
      <c r="AHD97"/>
      <c r="AHE97"/>
      <c r="AHF97"/>
      <c r="AHG97"/>
      <c r="AHH97"/>
      <c r="AHI97"/>
      <c r="AHJ97"/>
      <c r="AHK97"/>
      <c r="AHL97"/>
      <c r="AHM97"/>
      <c r="AHN97"/>
      <c r="AHO97"/>
      <c r="AHP97"/>
      <c r="AHQ97"/>
      <c r="AHR97"/>
      <c r="AHS97"/>
      <c r="AHT97"/>
      <c r="AHU97"/>
      <c r="AHV97"/>
      <c r="AHW97"/>
      <c r="AHX97"/>
      <c r="AHY97"/>
      <c r="AHZ97"/>
      <c r="AIA97"/>
      <c r="AIB97"/>
      <c r="AIC97"/>
      <c r="AID97"/>
      <c r="AIE97"/>
      <c r="AIF97"/>
      <c r="AIG97"/>
      <c r="AIH97"/>
      <c r="AII97"/>
      <c r="AIJ97"/>
      <c r="AIK97"/>
      <c r="AIL97"/>
      <c r="AIM97"/>
      <c r="AIN97"/>
      <c r="AIO97"/>
      <c r="AIP97"/>
      <c r="AIQ97"/>
      <c r="AIR97"/>
      <c r="AIS97"/>
      <c r="AIT97"/>
      <c r="AIU97"/>
      <c r="AIV97"/>
      <c r="AIW97"/>
      <c r="AIX97"/>
      <c r="AIY97"/>
      <c r="AIZ97"/>
      <c r="AJA97"/>
      <c r="AJB97"/>
      <c r="AJC97"/>
      <c r="AJD97"/>
      <c r="AJE97"/>
      <c r="AJF97"/>
      <c r="AJG97"/>
      <c r="AJH97"/>
      <c r="AJI97"/>
      <c r="AJJ97"/>
      <c r="AJK97"/>
      <c r="AJL97"/>
      <c r="AJM97"/>
      <c r="AJN97"/>
      <c r="AJO97"/>
      <c r="AJP97"/>
      <c r="AJQ97"/>
      <c r="AJR97"/>
      <c r="AJS97"/>
      <c r="AJT97"/>
      <c r="AJU97"/>
      <c r="AJV97"/>
      <c r="AJW97"/>
      <c r="AJX97"/>
      <c r="AJY97"/>
      <c r="AJZ97"/>
      <c r="AKA97"/>
      <c r="AKB97"/>
      <c r="AKC97"/>
      <c r="AKD97"/>
      <c r="AKE97"/>
      <c r="AKF97"/>
      <c r="AKG97"/>
      <c r="AKH97"/>
      <c r="AKI97"/>
      <c r="AKJ97"/>
      <c r="AKK97"/>
      <c r="AKL97"/>
      <c r="AKM97"/>
      <c r="AKN97"/>
      <c r="AKO97"/>
      <c r="AKP97"/>
      <c r="AKQ97"/>
      <c r="AKR97"/>
      <c r="AKS97"/>
      <c r="AKT97"/>
      <c r="AKU97"/>
      <c r="AKV97"/>
      <c r="AKW97"/>
      <c r="AKX97"/>
      <c r="AKY97"/>
      <c r="AKZ97"/>
      <c r="ALA97"/>
      <c r="ALB97"/>
      <c r="ALC97"/>
      <c r="ALD97"/>
      <c r="ALE97"/>
      <c r="ALF97"/>
      <c r="ALG97"/>
      <c r="ALH97"/>
      <c r="ALI97"/>
      <c r="ALJ97"/>
      <c r="ALK97"/>
      <c r="ALL97"/>
      <c r="ALM97"/>
      <c r="ALN97"/>
      <c r="ALO97"/>
      <c r="ALP97"/>
      <c r="ALQ97"/>
      <c r="ALR97"/>
      <c r="ALS97"/>
      <c r="ALT97"/>
      <c r="ALU97"/>
      <c r="ALV97"/>
      <c r="ALW97"/>
      <c r="ALX97"/>
      <c r="ALY97"/>
      <c r="ALZ97"/>
      <c r="AMA97"/>
      <c r="AMB97"/>
      <c r="AMC97"/>
      <c r="AMD97"/>
      <c r="AME97"/>
      <c r="AMF97"/>
      <c r="AMG97"/>
      <c r="AMH97"/>
      <c r="AMI97"/>
      <c r="AMJ97"/>
      <c r="AMK97"/>
      <c r="AML97"/>
      <c r="AMM97"/>
      <c r="AMN97"/>
      <c r="AMO97"/>
      <c r="AMP97"/>
      <c r="AMQ97"/>
      <c r="AMR97"/>
      <c r="AMS97"/>
      <c r="AMT97"/>
      <c r="AMU97"/>
      <c r="AMV97"/>
      <c r="AMW97"/>
      <c r="AMX97"/>
      <c r="AMY97"/>
      <c r="AMZ97"/>
      <c r="ANA97"/>
      <c r="ANB97"/>
      <c r="ANC97"/>
      <c r="AND97"/>
      <c r="ANE97"/>
      <c r="ANF97"/>
      <c r="ANG97"/>
      <c r="ANH97"/>
      <c r="ANI97"/>
      <c r="ANJ97"/>
      <c r="ANK97"/>
      <c r="ANL97"/>
      <c r="ANM97"/>
      <c r="ANN97"/>
      <c r="ANO97"/>
      <c r="ANP97"/>
      <c r="ANQ97"/>
      <c r="ANR97"/>
      <c r="ANS97"/>
      <c r="ANT97"/>
      <c r="ANU97"/>
      <c r="ANV97"/>
      <c r="ANW97"/>
      <c r="ANX97"/>
      <c r="ANY97"/>
      <c r="ANZ97"/>
      <c r="AOA97"/>
      <c r="AOB97"/>
      <c r="AOC97"/>
      <c r="AOD97"/>
      <c r="AOE97"/>
      <c r="AOF97"/>
      <c r="AOG97"/>
      <c r="AOH97"/>
      <c r="AOI97"/>
      <c r="AOJ97"/>
      <c r="AOK97"/>
      <c r="AOL97"/>
      <c r="AOM97"/>
      <c r="AON97"/>
      <c r="AOO97"/>
      <c r="AOP97"/>
      <c r="AOQ97"/>
      <c r="AOR97"/>
      <c r="AOS97"/>
      <c r="AOT97"/>
      <c r="AOU97"/>
      <c r="AOV97"/>
      <c r="AOW97"/>
      <c r="AOX97"/>
      <c r="AOY97"/>
      <c r="AOZ97"/>
      <c r="APA97"/>
      <c r="APB97"/>
      <c r="APC97"/>
      <c r="APD97"/>
      <c r="APE97"/>
      <c r="APF97"/>
      <c r="APG97"/>
      <c r="APH97"/>
      <c r="API97"/>
      <c r="APJ97"/>
      <c r="APK97"/>
      <c r="APL97"/>
      <c r="APM97"/>
      <c r="APN97"/>
      <c r="APO97"/>
      <c r="APP97"/>
      <c r="APQ97"/>
      <c r="APR97"/>
      <c r="APS97"/>
      <c r="APT97"/>
      <c r="APU97"/>
      <c r="APV97"/>
      <c r="APW97"/>
      <c r="APX97"/>
      <c r="APY97"/>
      <c r="APZ97"/>
      <c r="AQA97"/>
      <c r="AQB97"/>
      <c r="AQC97"/>
      <c r="AQD97"/>
      <c r="AQE97"/>
      <c r="AQF97"/>
      <c r="AQG97"/>
      <c r="AQH97"/>
      <c r="AQI97"/>
      <c r="AQJ97"/>
      <c r="AQK97"/>
      <c r="AQL97"/>
      <c r="AQM97"/>
      <c r="AQN97"/>
      <c r="AQO97"/>
      <c r="AQP97"/>
      <c r="AQQ97"/>
      <c r="AQR97"/>
      <c r="AQS97"/>
      <c r="AQT97"/>
      <c r="AQU97"/>
      <c r="AQV97"/>
      <c r="AQW97"/>
      <c r="AQX97"/>
      <c r="AQY97"/>
      <c r="AQZ97"/>
      <c r="ARA97"/>
      <c r="ARB97"/>
      <c r="ARC97"/>
      <c r="ARD97"/>
      <c r="ARE97"/>
      <c r="ARF97"/>
      <c r="ARG97"/>
      <c r="ARH97"/>
      <c r="ARI97"/>
      <c r="ARJ97"/>
      <c r="ARK97"/>
      <c r="ARL97"/>
      <c r="ARM97"/>
      <c r="ARN97"/>
      <c r="ARO97"/>
      <c r="ARP97"/>
      <c r="ARQ97"/>
      <c r="ARR97"/>
      <c r="ARS97"/>
      <c r="ART97"/>
      <c r="ARU97"/>
      <c r="ARV97"/>
      <c r="ARW97"/>
      <c r="ARX97"/>
      <c r="ARY97"/>
      <c r="ARZ97"/>
      <c r="ASA97"/>
      <c r="ASB97"/>
      <c r="ASC97"/>
      <c r="ASD97"/>
      <c r="ASE97"/>
      <c r="ASF97"/>
      <c r="ASG97"/>
      <c r="ASH97"/>
      <c r="ASI97"/>
      <c r="ASJ97"/>
      <c r="ASK97"/>
      <c r="ASL97"/>
      <c r="ASM97"/>
      <c r="ASN97"/>
      <c r="ASO97"/>
      <c r="ASP97"/>
      <c r="ASQ97"/>
      <c r="ASR97"/>
      <c r="ASS97"/>
      <c r="AST97"/>
      <c r="ASU97"/>
      <c r="ASV97"/>
      <c r="ASW97"/>
      <c r="ASX97"/>
      <c r="ASY97"/>
      <c r="ASZ97"/>
      <c r="ATA97"/>
      <c r="ATB97"/>
      <c r="ATC97"/>
      <c r="ATD97"/>
      <c r="ATE97"/>
      <c r="ATF97"/>
      <c r="ATG97"/>
      <c r="ATH97"/>
      <c r="ATI97"/>
      <c r="ATJ97"/>
      <c r="ATK97"/>
      <c r="ATL97"/>
      <c r="ATM97"/>
      <c r="ATN97"/>
      <c r="ATO97"/>
      <c r="ATP97"/>
      <c r="ATQ97"/>
      <c r="ATR97"/>
      <c r="ATS97"/>
      <c r="ATT97"/>
      <c r="ATU97"/>
      <c r="ATV97"/>
      <c r="ATW97"/>
      <c r="ATX97"/>
      <c r="ATY97"/>
      <c r="ATZ97"/>
      <c r="AUA97"/>
      <c r="AUB97"/>
      <c r="AUC97"/>
      <c r="AUD97"/>
      <c r="AUE97"/>
      <c r="AUF97"/>
      <c r="AUG97"/>
      <c r="AUH97"/>
      <c r="AUI97"/>
      <c r="AUJ97"/>
      <c r="AUK97"/>
      <c r="AUL97"/>
      <c r="AUM97"/>
      <c r="AUN97"/>
      <c r="AUO97"/>
      <c r="AUP97"/>
      <c r="AUQ97"/>
      <c r="AUR97"/>
      <c r="AUS97"/>
      <c r="AUT97"/>
      <c r="AUU97"/>
      <c r="AUV97"/>
      <c r="AUW97"/>
      <c r="AUX97"/>
      <c r="AUY97"/>
      <c r="AUZ97"/>
      <c r="AVA97"/>
      <c r="AVB97"/>
      <c r="AVC97"/>
      <c r="AVD97"/>
      <c r="AVE97"/>
      <c r="AVF97"/>
      <c r="AVG97"/>
      <c r="AVH97"/>
      <c r="AVI97"/>
      <c r="AVJ97"/>
      <c r="AVK97"/>
      <c r="AVL97"/>
      <c r="AVM97"/>
      <c r="AVN97"/>
      <c r="AVO97"/>
      <c r="AVP97"/>
      <c r="AVQ97"/>
      <c r="AVR97"/>
      <c r="AVS97"/>
      <c r="AVT97"/>
      <c r="AVU97"/>
      <c r="AVV97"/>
      <c r="AVW97"/>
      <c r="AVX97"/>
      <c r="AVY97"/>
      <c r="AVZ97"/>
      <c r="AWA97"/>
      <c r="AWB97"/>
      <c r="AWC97"/>
      <c r="AWD97"/>
      <c r="AWE97"/>
      <c r="AWF97"/>
      <c r="AWG97"/>
      <c r="AWH97"/>
      <c r="AWI97"/>
      <c r="AWJ97"/>
      <c r="AWK97"/>
      <c r="AWL97"/>
      <c r="AWM97"/>
      <c r="AWN97"/>
      <c r="AWO97"/>
      <c r="AWP97"/>
      <c r="AWQ97"/>
      <c r="AWR97"/>
      <c r="AWS97"/>
    </row>
    <row r="98" spans="1:1293" s="54" customFormat="1" x14ac:dyDescent="0.2">
      <c r="A98" s="270"/>
      <c r="B98" s="178" t="s">
        <v>108</v>
      </c>
      <c r="C98" s="179"/>
      <c r="D98" s="179" t="s">
        <v>71</v>
      </c>
      <c r="E98" s="268">
        <v>85283.71</v>
      </c>
      <c r="F98" s="268">
        <v>0</v>
      </c>
      <c r="G98" s="268">
        <v>188643.03</v>
      </c>
      <c r="H98" s="268">
        <f t="shared" si="16"/>
        <v>221.19468067231125</v>
      </c>
      <c r="I98" s="269">
        <v>0</v>
      </c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  <c r="RG98"/>
      <c r="RH98"/>
      <c r="RI98"/>
      <c r="RJ98"/>
      <c r="RK98"/>
      <c r="RL98"/>
      <c r="RM98"/>
      <c r="RN98"/>
      <c r="RO98"/>
      <c r="RP98"/>
      <c r="RQ98"/>
      <c r="RR98"/>
      <c r="RS98"/>
      <c r="RT98"/>
      <c r="RU98"/>
      <c r="RV98"/>
      <c r="RW98"/>
      <c r="RX98"/>
      <c r="RY98"/>
      <c r="RZ98"/>
      <c r="SA98"/>
      <c r="SB98"/>
      <c r="SC98"/>
      <c r="SD98"/>
      <c r="SE98"/>
      <c r="SF98"/>
      <c r="SG98"/>
      <c r="SH98"/>
      <c r="SI98"/>
      <c r="SJ98"/>
      <c r="SK98"/>
      <c r="SL98"/>
      <c r="SM98"/>
      <c r="SN98"/>
      <c r="SO98"/>
      <c r="SP98"/>
      <c r="SQ98"/>
      <c r="SR98"/>
      <c r="SS98"/>
      <c r="ST98"/>
      <c r="SU98"/>
      <c r="SV98"/>
      <c r="SW98"/>
      <c r="SX98"/>
      <c r="SY98"/>
      <c r="SZ98"/>
      <c r="TA98"/>
      <c r="TB98"/>
      <c r="TC98"/>
      <c r="TD98"/>
      <c r="TE98"/>
      <c r="TF98"/>
      <c r="TG98"/>
      <c r="TH98"/>
      <c r="TI98"/>
      <c r="TJ98"/>
      <c r="TK98"/>
      <c r="TL98"/>
      <c r="TM98"/>
      <c r="TN98"/>
      <c r="TO98"/>
      <c r="TP98"/>
      <c r="TQ98"/>
      <c r="TR98"/>
      <c r="TS98"/>
      <c r="TT98"/>
      <c r="TU98"/>
      <c r="TV98"/>
      <c r="TW98"/>
      <c r="TX98"/>
      <c r="TY98"/>
      <c r="TZ98"/>
      <c r="UA98"/>
      <c r="UB98"/>
      <c r="UC98"/>
      <c r="UD98"/>
      <c r="UE98"/>
      <c r="UF98"/>
      <c r="UG98"/>
      <c r="UH98"/>
      <c r="UI98"/>
      <c r="UJ98"/>
      <c r="UK98"/>
      <c r="UL98"/>
      <c r="UM98"/>
      <c r="UN98"/>
      <c r="UO98"/>
      <c r="UP98"/>
      <c r="UQ98"/>
      <c r="UR98"/>
      <c r="US98"/>
      <c r="UT98"/>
      <c r="UU98"/>
      <c r="UV98"/>
      <c r="UW98"/>
      <c r="UX98"/>
      <c r="UY98"/>
      <c r="UZ98"/>
      <c r="VA98"/>
      <c r="VB98"/>
      <c r="VC98"/>
      <c r="VD98"/>
      <c r="VE98"/>
      <c r="VF98"/>
      <c r="VG98"/>
      <c r="VH98"/>
      <c r="VI98"/>
      <c r="VJ98"/>
      <c r="VK98"/>
      <c r="VL98"/>
      <c r="VM98"/>
      <c r="VN98"/>
      <c r="VO98"/>
      <c r="VP98"/>
      <c r="VQ98"/>
      <c r="VR98"/>
      <c r="VS98"/>
      <c r="VT98"/>
      <c r="VU98"/>
      <c r="VV98"/>
      <c r="VW98"/>
      <c r="VX98"/>
      <c r="VY98"/>
      <c r="VZ98"/>
      <c r="WA98"/>
      <c r="WB98"/>
      <c r="WC98"/>
      <c r="WD98"/>
      <c r="WE98"/>
      <c r="WF98"/>
      <c r="WG98"/>
      <c r="WH98"/>
      <c r="WI98"/>
      <c r="WJ98"/>
      <c r="WK98"/>
      <c r="WL98"/>
      <c r="WM98"/>
      <c r="WN98"/>
      <c r="WO98"/>
      <c r="WP98"/>
      <c r="WQ98"/>
      <c r="WR98"/>
      <c r="WS98"/>
      <c r="WT98"/>
      <c r="WU98"/>
      <c r="WV98"/>
      <c r="WW98"/>
      <c r="WX98"/>
      <c r="WY98"/>
      <c r="WZ98"/>
      <c r="XA98"/>
      <c r="XB98"/>
      <c r="XC98"/>
      <c r="XD98"/>
      <c r="XE98"/>
      <c r="XF98"/>
      <c r="XG98"/>
      <c r="XH98"/>
      <c r="XI98"/>
      <c r="XJ98"/>
      <c r="XK98"/>
      <c r="XL98"/>
      <c r="XM98"/>
      <c r="XN98"/>
      <c r="XO98"/>
      <c r="XP98"/>
      <c r="XQ98"/>
      <c r="XR98"/>
      <c r="XS98"/>
      <c r="XT98"/>
      <c r="XU98"/>
      <c r="XV98"/>
      <c r="XW98"/>
      <c r="XX98"/>
      <c r="XY98"/>
      <c r="XZ98"/>
      <c r="YA98"/>
      <c r="YB98"/>
      <c r="YC98"/>
      <c r="YD98"/>
      <c r="YE98"/>
      <c r="YF98"/>
      <c r="YG98"/>
      <c r="YH98"/>
      <c r="YI98"/>
      <c r="YJ98"/>
      <c r="YK98"/>
      <c r="YL98"/>
      <c r="YM98"/>
      <c r="YN98"/>
      <c r="YO98"/>
      <c r="YP98"/>
      <c r="YQ98"/>
      <c r="YR98"/>
      <c r="YS98"/>
      <c r="YT98"/>
      <c r="YU98"/>
      <c r="YV98"/>
      <c r="YW98"/>
      <c r="YX98"/>
      <c r="YY98"/>
      <c r="YZ98"/>
      <c r="ZA98"/>
      <c r="ZB98"/>
      <c r="ZC98"/>
      <c r="ZD98"/>
      <c r="ZE98"/>
      <c r="ZF98"/>
      <c r="ZG98"/>
      <c r="ZH98"/>
      <c r="ZI98"/>
      <c r="ZJ98"/>
      <c r="ZK98"/>
      <c r="ZL98"/>
      <c r="ZM98"/>
      <c r="ZN98"/>
      <c r="ZO98"/>
      <c r="ZP98"/>
      <c r="ZQ98"/>
      <c r="ZR98"/>
      <c r="ZS98"/>
      <c r="ZT98"/>
      <c r="ZU98"/>
      <c r="ZV98"/>
      <c r="ZW98"/>
      <c r="ZX98"/>
      <c r="ZY98"/>
      <c r="ZZ98"/>
      <c r="AAA98"/>
      <c r="AAB98"/>
      <c r="AAC98"/>
      <c r="AAD98"/>
      <c r="AAE98"/>
      <c r="AAF98"/>
      <c r="AAG98"/>
      <c r="AAH98"/>
      <c r="AAI98"/>
      <c r="AAJ98"/>
      <c r="AAK98"/>
      <c r="AAL98"/>
      <c r="AAM98"/>
      <c r="AAN98"/>
      <c r="AAO98"/>
      <c r="AAP98"/>
      <c r="AAQ98"/>
      <c r="AAR98"/>
      <c r="AAS98"/>
      <c r="AAT98"/>
      <c r="AAU98"/>
      <c r="AAV98"/>
      <c r="AAW98"/>
      <c r="AAX98"/>
      <c r="AAY98"/>
      <c r="AAZ98"/>
      <c r="ABA98"/>
      <c r="ABB98"/>
      <c r="ABC98"/>
      <c r="ABD98"/>
      <c r="ABE98"/>
      <c r="ABF98"/>
      <c r="ABG98"/>
      <c r="ABH98"/>
      <c r="ABI98"/>
      <c r="ABJ98"/>
      <c r="ABK98"/>
      <c r="ABL98"/>
      <c r="ABM98"/>
      <c r="ABN98"/>
      <c r="ABO98"/>
      <c r="ABP98"/>
      <c r="ABQ98"/>
      <c r="ABR98"/>
      <c r="ABS98"/>
      <c r="ABT98"/>
      <c r="ABU98"/>
      <c r="ABV98"/>
      <c r="ABW98"/>
      <c r="ABX98"/>
      <c r="ABY98"/>
      <c r="ABZ98"/>
      <c r="ACA98"/>
      <c r="ACB98"/>
      <c r="ACC98"/>
      <c r="ACD98"/>
      <c r="ACE98"/>
      <c r="ACF98"/>
      <c r="ACG98"/>
      <c r="ACH98"/>
      <c r="ACI98"/>
      <c r="ACJ98"/>
      <c r="ACK98"/>
      <c r="ACL98"/>
      <c r="ACM98"/>
      <c r="ACN98"/>
      <c r="ACO98"/>
      <c r="ACP98"/>
      <c r="ACQ98"/>
      <c r="ACR98"/>
      <c r="ACS98"/>
      <c r="ACT98"/>
      <c r="ACU98"/>
      <c r="ACV98"/>
      <c r="ACW98"/>
      <c r="ACX98"/>
      <c r="ACY98"/>
      <c r="ACZ98"/>
      <c r="ADA98"/>
      <c r="ADB98"/>
      <c r="ADC98"/>
      <c r="ADD98"/>
      <c r="ADE98"/>
      <c r="ADF98"/>
      <c r="ADG98"/>
      <c r="ADH98"/>
      <c r="ADI98"/>
      <c r="ADJ98"/>
      <c r="ADK98"/>
      <c r="ADL98"/>
      <c r="ADM98"/>
      <c r="ADN98"/>
      <c r="ADO98"/>
      <c r="ADP98"/>
      <c r="ADQ98"/>
      <c r="ADR98"/>
      <c r="ADS98"/>
      <c r="ADT98"/>
      <c r="ADU98"/>
      <c r="ADV98"/>
      <c r="ADW98"/>
      <c r="ADX98"/>
      <c r="ADY98"/>
      <c r="ADZ98"/>
      <c r="AEA98"/>
      <c r="AEB98"/>
      <c r="AEC98"/>
      <c r="AED98"/>
      <c r="AEE98"/>
      <c r="AEF98"/>
      <c r="AEG98"/>
      <c r="AEH98"/>
      <c r="AEI98"/>
      <c r="AEJ98"/>
      <c r="AEK98"/>
      <c r="AEL98"/>
      <c r="AEM98"/>
      <c r="AEN98"/>
      <c r="AEO98"/>
      <c r="AEP98"/>
      <c r="AEQ98"/>
      <c r="AER98"/>
      <c r="AES98"/>
      <c r="AET98"/>
      <c r="AEU98"/>
      <c r="AEV98"/>
      <c r="AEW98"/>
      <c r="AEX98"/>
      <c r="AEY98"/>
      <c r="AEZ98"/>
      <c r="AFA98"/>
      <c r="AFB98"/>
      <c r="AFC98"/>
      <c r="AFD98"/>
      <c r="AFE98"/>
      <c r="AFF98"/>
      <c r="AFG98"/>
      <c r="AFH98"/>
      <c r="AFI98"/>
      <c r="AFJ98"/>
      <c r="AFK98"/>
      <c r="AFL98"/>
      <c r="AFM98"/>
      <c r="AFN98"/>
      <c r="AFO98"/>
      <c r="AFP98"/>
      <c r="AFQ98"/>
      <c r="AFR98"/>
      <c r="AFS98"/>
      <c r="AFT98"/>
      <c r="AFU98"/>
      <c r="AFV98"/>
      <c r="AFW98"/>
      <c r="AFX98"/>
      <c r="AFY98"/>
      <c r="AFZ98"/>
      <c r="AGA98"/>
      <c r="AGB98"/>
      <c r="AGC98"/>
      <c r="AGD98"/>
      <c r="AGE98"/>
      <c r="AGF98"/>
      <c r="AGG98"/>
      <c r="AGH98"/>
      <c r="AGI98"/>
      <c r="AGJ98"/>
      <c r="AGK98"/>
      <c r="AGL98"/>
      <c r="AGM98"/>
      <c r="AGN98"/>
      <c r="AGO98"/>
      <c r="AGP98"/>
      <c r="AGQ98"/>
      <c r="AGR98"/>
      <c r="AGS98"/>
      <c r="AGT98"/>
      <c r="AGU98"/>
      <c r="AGV98"/>
      <c r="AGW98"/>
      <c r="AGX98"/>
      <c r="AGY98"/>
      <c r="AGZ98"/>
      <c r="AHA98"/>
      <c r="AHB98"/>
      <c r="AHC98"/>
      <c r="AHD98"/>
      <c r="AHE98"/>
      <c r="AHF98"/>
      <c r="AHG98"/>
      <c r="AHH98"/>
      <c r="AHI98"/>
      <c r="AHJ98"/>
      <c r="AHK98"/>
      <c r="AHL98"/>
      <c r="AHM98"/>
      <c r="AHN98"/>
      <c r="AHO98"/>
      <c r="AHP98"/>
      <c r="AHQ98"/>
      <c r="AHR98"/>
      <c r="AHS98"/>
      <c r="AHT98"/>
      <c r="AHU98"/>
      <c r="AHV98"/>
      <c r="AHW98"/>
      <c r="AHX98"/>
      <c r="AHY98"/>
      <c r="AHZ98"/>
      <c r="AIA98"/>
      <c r="AIB98"/>
      <c r="AIC98"/>
      <c r="AID98"/>
      <c r="AIE98"/>
      <c r="AIF98"/>
      <c r="AIG98"/>
      <c r="AIH98"/>
      <c r="AII98"/>
      <c r="AIJ98"/>
      <c r="AIK98"/>
      <c r="AIL98"/>
      <c r="AIM98"/>
      <c r="AIN98"/>
      <c r="AIO98"/>
      <c r="AIP98"/>
      <c r="AIQ98"/>
      <c r="AIR98"/>
      <c r="AIS98"/>
      <c r="AIT98"/>
      <c r="AIU98"/>
      <c r="AIV98"/>
      <c r="AIW98"/>
      <c r="AIX98"/>
      <c r="AIY98"/>
      <c r="AIZ98"/>
      <c r="AJA98"/>
      <c r="AJB98"/>
      <c r="AJC98"/>
      <c r="AJD98"/>
      <c r="AJE98"/>
      <c r="AJF98"/>
      <c r="AJG98"/>
      <c r="AJH98"/>
      <c r="AJI98"/>
      <c r="AJJ98"/>
      <c r="AJK98"/>
      <c r="AJL98"/>
      <c r="AJM98"/>
      <c r="AJN98"/>
      <c r="AJO98"/>
      <c r="AJP98"/>
      <c r="AJQ98"/>
      <c r="AJR98"/>
      <c r="AJS98"/>
      <c r="AJT98"/>
      <c r="AJU98"/>
      <c r="AJV98"/>
      <c r="AJW98"/>
      <c r="AJX98"/>
      <c r="AJY98"/>
      <c r="AJZ98"/>
      <c r="AKA98"/>
      <c r="AKB98"/>
      <c r="AKC98"/>
      <c r="AKD98"/>
      <c r="AKE98"/>
      <c r="AKF98"/>
      <c r="AKG98"/>
      <c r="AKH98"/>
      <c r="AKI98"/>
      <c r="AKJ98"/>
      <c r="AKK98"/>
      <c r="AKL98"/>
      <c r="AKM98"/>
      <c r="AKN98"/>
      <c r="AKO98"/>
      <c r="AKP98"/>
      <c r="AKQ98"/>
      <c r="AKR98"/>
      <c r="AKS98"/>
      <c r="AKT98"/>
      <c r="AKU98"/>
      <c r="AKV98"/>
      <c r="AKW98"/>
      <c r="AKX98"/>
      <c r="AKY98"/>
      <c r="AKZ98"/>
      <c r="ALA98"/>
      <c r="ALB98"/>
      <c r="ALC98"/>
      <c r="ALD98"/>
      <c r="ALE98"/>
      <c r="ALF98"/>
      <c r="ALG98"/>
      <c r="ALH98"/>
      <c r="ALI98"/>
      <c r="ALJ98"/>
      <c r="ALK98"/>
      <c r="ALL98"/>
      <c r="ALM98"/>
      <c r="ALN98"/>
      <c r="ALO98"/>
      <c r="ALP98"/>
      <c r="ALQ98"/>
      <c r="ALR98"/>
      <c r="ALS98"/>
      <c r="ALT98"/>
      <c r="ALU98"/>
      <c r="ALV98"/>
      <c r="ALW98"/>
      <c r="ALX98"/>
      <c r="ALY98"/>
      <c r="ALZ98"/>
      <c r="AMA98"/>
      <c r="AMB98"/>
      <c r="AMC98"/>
      <c r="AMD98"/>
      <c r="AME98"/>
      <c r="AMF98"/>
      <c r="AMG98"/>
      <c r="AMH98"/>
      <c r="AMI98"/>
      <c r="AMJ98"/>
      <c r="AMK98"/>
      <c r="AML98"/>
      <c r="AMM98"/>
      <c r="AMN98"/>
      <c r="AMO98"/>
      <c r="AMP98"/>
      <c r="AMQ98"/>
      <c r="AMR98"/>
      <c r="AMS98"/>
      <c r="AMT98"/>
      <c r="AMU98"/>
      <c r="AMV98"/>
      <c r="AMW98"/>
      <c r="AMX98"/>
      <c r="AMY98"/>
      <c r="AMZ98"/>
      <c r="ANA98"/>
      <c r="ANB98"/>
      <c r="ANC98"/>
      <c r="AND98"/>
      <c r="ANE98"/>
      <c r="ANF98"/>
      <c r="ANG98"/>
      <c r="ANH98"/>
      <c r="ANI98"/>
      <c r="ANJ98"/>
      <c r="ANK98"/>
      <c r="ANL98"/>
      <c r="ANM98"/>
      <c r="ANN98"/>
      <c r="ANO98"/>
      <c r="ANP98"/>
      <c r="ANQ98"/>
      <c r="ANR98"/>
      <c r="ANS98"/>
      <c r="ANT98"/>
      <c r="ANU98"/>
      <c r="ANV98"/>
      <c r="ANW98"/>
      <c r="ANX98"/>
      <c r="ANY98"/>
      <c r="ANZ98"/>
      <c r="AOA98"/>
      <c r="AOB98"/>
      <c r="AOC98"/>
      <c r="AOD98"/>
      <c r="AOE98"/>
      <c r="AOF98"/>
      <c r="AOG98"/>
      <c r="AOH98"/>
      <c r="AOI98"/>
      <c r="AOJ98"/>
      <c r="AOK98"/>
      <c r="AOL98"/>
      <c r="AOM98"/>
      <c r="AON98"/>
      <c r="AOO98"/>
      <c r="AOP98"/>
      <c r="AOQ98"/>
      <c r="AOR98"/>
      <c r="AOS98"/>
      <c r="AOT98"/>
      <c r="AOU98"/>
      <c r="AOV98"/>
      <c r="AOW98"/>
      <c r="AOX98"/>
      <c r="AOY98"/>
      <c r="AOZ98"/>
      <c r="APA98"/>
      <c r="APB98"/>
      <c r="APC98"/>
      <c r="APD98"/>
      <c r="APE98"/>
      <c r="APF98"/>
      <c r="APG98"/>
      <c r="APH98"/>
      <c r="API98"/>
      <c r="APJ98"/>
      <c r="APK98"/>
      <c r="APL98"/>
      <c r="APM98"/>
      <c r="APN98"/>
      <c r="APO98"/>
      <c r="APP98"/>
      <c r="APQ98"/>
      <c r="APR98"/>
      <c r="APS98"/>
      <c r="APT98"/>
      <c r="APU98"/>
      <c r="APV98"/>
      <c r="APW98"/>
      <c r="APX98"/>
      <c r="APY98"/>
      <c r="APZ98"/>
      <c r="AQA98"/>
      <c r="AQB98"/>
      <c r="AQC98"/>
      <c r="AQD98"/>
      <c r="AQE98"/>
      <c r="AQF98"/>
      <c r="AQG98"/>
      <c r="AQH98"/>
      <c r="AQI98"/>
      <c r="AQJ98"/>
      <c r="AQK98"/>
      <c r="AQL98"/>
      <c r="AQM98"/>
      <c r="AQN98"/>
      <c r="AQO98"/>
      <c r="AQP98"/>
      <c r="AQQ98"/>
      <c r="AQR98"/>
      <c r="AQS98"/>
      <c r="AQT98"/>
      <c r="AQU98"/>
      <c r="AQV98"/>
      <c r="AQW98"/>
      <c r="AQX98"/>
      <c r="AQY98"/>
      <c r="AQZ98"/>
      <c r="ARA98"/>
      <c r="ARB98"/>
      <c r="ARC98"/>
      <c r="ARD98"/>
      <c r="ARE98"/>
      <c r="ARF98"/>
      <c r="ARG98"/>
      <c r="ARH98"/>
      <c r="ARI98"/>
      <c r="ARJ98"/>
      <c r="ARK98"/>
      <c r="ARL98"/>
      <c r="ARM98"/>
      <c r="ARN98"/>
      <c r="ARO98"/>
      <c r="ARP98"/>
      <c r="ARQ98"/>
      <c r="ARR98"/>
      <c r="ARS98"/>
      <c r="ART98"/>
      <c r="ARU98"/>
      <c r="ARV98"/>
      <c r="ARW98"/>
      <c r="ARX98"/>
      <c r="ARY98"/>
      <c r="ARZ98"/>
      <c r="ASA98"/>
      <c r="ASB98"/>
      <c r="ASC98"/>
      <c r="ASD98"/>
      <c r="ASE98"/>
      <c r="ASF98"/>
      <c r="ASG98"/>
      <c r="ASH98"/>
      <c r="ASI98"/>
      <c r="ASJ98"/>
      <c r="ASK98"/>
      <c r="ASL98"/>
      <c r="ASM98"/>
      <c r="ASN98"/>
      <c r="ASO98"/>
      <c r="ASP98"/>
      <c r="ASQ98"/>
      <c r="ASR98"/>
      <c r="ASS98"/>
      <c r="AST98"/>
      <c r="ASU98"/>
      <c r="ASV98"/>
      <c r="ASW98"/>
      <c r="ASX98"/>
      <c r="ASY98"/>
      <c r="ASZ98"/>
      <c r="ATA98"/>
      <c r="ATB98"/>
      <c r="ATC98"/>
      <c r="ATD98"/>
      <c r="ATE98"/>
      <c r="ATF98"/>
      <c r="ATG98"/>
      <c r="ATH98"/>
      <c r="ATI98"/>
      <c r="ATJ98"/>
      <c r="ATK98"/>
      <c r="ATL98"/>
      <c r="ATM98"/>
      <c r="ATN98"/>
      <c r="ATO98"/>
      <c r="ATP98"/>
      <c r="ATQ98"/>
      <c r="ATR98"/>
      <c r="ATS98"/>
      <c r="ATT98"/>
      <c r="ATU98"/>
      <c r="ATV98"/>
      <c r="ATW98"/>
      <c r="ATX98"/>
      <c r="ATY98"/>
      <c r="ATZ98"/>
      <c r="AUA98"/>
      <c r="AUB98"/>
      <c r="AUC98"/>
      <c r="AUD98"/>
      <c r="AUE98"/>
      <c r="AUF98"/>
      <c r="AUG98"/>
      <c r="AUH98"/>
      <c r="AUI98"/>
      <c r="AUJ98"/>
      <c r="AUK98"/>
      <c r="AUL98"/>
      <c r="AUM98"/>
      <c r="AUN98"/>
      <c r="AUO98"/>
      <c r="AUP98"/>
      <c r="AUQ98"/>
      <c r="AUR98"/>
      <c r="AUS98"/>
      <c r="AUT98"/>
      <c r="AUU98"/>
      <c r="AUV98"/>
      <c r="AUW98"/>
      <c r="AUX98"/>
      <c r="AUY98"/>
      <c r="AUZ98"/>
      <c r="AVA98"/>
      <c r="AVB98"/>
      <c r="AVC98"/>
      <c r="AVD98"/>
      <c r="AVE98"/>
      <c r="AVF98"/>
      <c r="AVG98"/>
      <c r="AVH98"/>
      <c r="AVI98"/>
      <c r="AVJ98"/>
      <c r="AVK98"/>
      <c r="AVL98"/>
      <c r="AVM98"/>
      <c r="AVN98"/>
      <c r="AVO98"/>
      <c r="AVP98"/>
      <c r="AVQ98"/>
      <c r="AVR98"/>
      <c r="AVS98"/>
      <c r="AVT98"/>
      <c r="AVU98"/>
      <c r="AVV98"/>
      <c r="AVW98"/>
      <c r="AVX98"/>
      <c r="AVY98"/>
      <c r="AVZ98"/>
      <c r="AWA98"/>
      <c r="AWB98"/>
      <c r="AWC98"/>
      <c r="AWD98"/>
      <c r="AWE98"/>
      <c r="AWF98"/>
      <c r="AWG98"/>
      <c r="AWH98"/>
      <c r="AWI98"/>
      <c r="AWJ98"/>
      <c r="AWK98"/>
      <c r="AWL98"/>
      <c r="AWM98"/>
      <c r="AWN98"/>
      <c r="AWO98"/>
      <c r="AWP98"/>
      <c r="AWQ98"/>
      <c r="AWR98"/>
      <c r="AWS98"/>
    </row>
    <row r="99" spans="1:1293" s="54" customFormat="1" x14ac:dyDescent="0.2">
      <c r="A99" s="270"/>
      <c r="B99" s="181" t="s">
        <v>239</v>
      </c>
      <c r="C99" s="182"/>
      <c r="D99" s="182" t="s">
        <v>68</v>
      </c>
      <c r="E99" s="273">
        <f>E100</f>
        <v>33970.199999999997</v>
      </c>
      <c r="F99" s="273">
        <v>0</v>
      </c>
      <c r="G99" s="273">
        <f>G100</f>
        <v>36610.33</v>
      </c>
      <c r="H99" s="273">
        <f t="shared" si="16"/>
        <v>107.77190007712645</v>
      </c>
      <c r="I99" s="323">
        <v>0</v>
      </c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  <c r="RG99"/>
      <c r="RH99"/>
      <c r="RI99"/>
      <c r="RJ99"/>
      <c r="RK99"/>
      <c r="RL99"/>
      <c r="RM99"/>
      <c r="RN99"/>
      <c r="RO99"/>
      <c r="RP99"/>
      <c r="RQ99"/>
      <c r="RR99"/>
      <c r="RS99"/>
      <c r="RT99"/>
      <c r="RU99"/>
      <c r="RV99"/>
      <c r="RW99"/>
      <c r="RX99"/>
      <c r="RY99"/>
      <c r="RZ99"/>
      <c r="SA99"/>
      <c r="SB99"/>
      <c r="SC99"/>
      <c r="SD99"/>
      <c r="SE99"/>
      <c r="SF99"/>
      <c r="SG99"/>
      <c r="SH99"/>
      <c r="SI99"/>
      <c r="SJ99"/>
      <c r="SK99"/>
      <c r="SL99"/>
      <c r="SM99"/>
      <c r="SN99"/>
      <c r="SO99"/>
      <c r="SP99"/>
      <c r="SQ99"/>
      <c r="SR99"/>
      <c r="SS99"/>
      <c r="ST99"/>
      <c r="SU99"/>
      <c r="SV99"/>
      <c r="SW99"/>
      <c r="SX99"/>
      <c r="SY99"/>
      <c r="SZ99"/>
      <c r="TA99"/>
      <c r="TB99"/>
      <c r="TC99"/>
      <c r="TD99"/>
      <c r="TE99"/>
      <c r="TF99"/>
      <c r="TG99"/>
      <c r="TH99"/>
      <c r="TI99"/>
      <c r="TJ99"/>
      <c r="TK99"/>
      <c r="TL99"/>
      <c r="TM99"/>
      <c r="TN99"/>
      <c r="TO99"/>
      <c r="TP99"/>
      <c r="TQ99"/>
      <c r="TR99"/>
      <c r="TS99"/>
      <c r="TT99"/>
      <c r="TU99"/>
      <c r="TV99"/>
      <c r="TW99"/>
      <c r="TX99"/>
      <c r="TY99"/>
      <c r="TZ99"/>
      <c r="UA99"/>
      <c r="UB99"/>
      <c r="UC99"/>
      <c r="UD99"/>
      <c r="UE99"/>
      <c r="UF99"/>
      <c r="UG99"/>
      <c r="UH99"/>
      <c r="UI99"/>
      <c r="UJ99"/>
      <c r="UK99"/>
      <c r="UL99"/>
      <c r="UM99"/>
      <c r="UN99"/>
      <c r="UO99"/>
      <c r="UP99"/>
      <c r="UQ99"/>
      <c r="UR99"/>
      <c r="US99"/>
      <c r="UT99"/>
      <c r="UU99"/>
      <c r="UV99"/>
      <c r="UW99"/>
      <c r="UX99"/>
      <c r="UY99"/>
      <c r="UZ99"/>
      <c r="VA99"/>
      <c r="VB99"/>
      <c r="VC99"/>
      <c r="VD99"/>
      <c r="VE99"/>
      <c r="VF99"/>
      <c r="VG99"/>
      <c r="VH99"/>
      <c r="VI99"/>
      <c r="VJ99"/>
      <c r="VK99"/>
      <c r="VL99"/>
      <c r="VM99"/>
      <c r="VN99"/>
      <c r="VO99"/>
      <c r="VP99"/>
      <c r="VQ99"/>
      <c r="VR99"/>
      <c r="VS99"/>
      <c r="VT99"/>
      <c r="VU99"/>
      <c r="VV99"/>
      <c r="VW99"/>
      <c r="VX99"/>
      <c r="VY99"/>
      <c r="VZ99"/>
      <c r="WA99"/>
      <c r="WB99"/>
      <c r="WC99"/>
      <c r="WD99"/>
      <c r="WE99"/>
      <c r="WF99"/>
      <c r="WG99"/>
      <c r="WH99"/>
      <c r="WI99"/>
      <c r="WJ99"/>
      <c r="WK99"/>
      <c r="WL99"/>
      <c r="WM99"/>
      <c r="WN99"/>
      <c r="WO99"/>
      <c r="WP99"/>
      <c r="WQ99"/>
      <c r="WR99"/>
      <c r="WS99"/>
      <c r="WT99"/>
      <c r="WU99"/>
      <c r="WV99"/>
      <c r="WW99"/>
      <c r="WX99"/>
      <c r="WY99"/>
      <c r="WZ99"/>
      <c r="XA99"/>
      <c r="XB99"/>
      <c r="XC99"/>
      <c r="XD99"/>
      <c r="XE99"/>
      <c r="XF99"/>
      <c r="XG99"/>
      <c r="XH99"/>
      <c r="XI99"/>
      <c r="XJ99"/>
      <c r="XK99"/>
      <c r="XL99"/>
      <c r="XM99"/>
      <c r="XN99"/>
      <c r="XO99"/>
      <c r="XP99"/>
      <c r="XQ99"/>
      <c r="XR99"/>
      <c r="XS99"/>
      <c r="XT99"/>
      <c r="XU99"/>
      <c r="XV99"/>
      <c r="XW99"/>
      <c r="XX99"/>
      <c r="XY99"/>
      <c r="XZ99"/>
      <c r="YA99"/>
      <c r="YB99"/>
      <c r="YC99"/>
      <c r="YD99"/>
      <c r="YE99"/>
      <c r="YF99"/>
      <c r="YG99"/>
      <c r="YH99"/>
      <c r="YI99"/>
      <c r="YJ99"/>
      <c r="YK99"/>
      <c r="YL99"/>
      <c r="YM99"/>
      <c r="YN99"/>
      <c r="YO99"/>
      <c r="YP99"/>
      <c r="YQ99"/>
      <c r="YR99"/>
      <c r="YS99"/>
      <c r="YT99"/>
      <c r="YU99"/>
      <c r="YV99"/>
      <c r="YW99"/>
      <c r="YX99"/>
      <c r="YY99"/>
      <c r="YZ99"/>
      <c r="ZA99"/>
      <c r="ZB99"/>
      <c r="ZC99"/>
      <c r="ZD99"/>
      <c r="ZE99"/>
      <c r="ZF99"/>
      <c r="ZG99"/>
      <c r="ZH99"/>
      <c r="ZI99"/>
      <c r="ZJ99"/>
      <c r="ZK99"/>
      <c r="ZL99"/>
      <c r="ZM99"/>
      <c r="ZN99"/>
      <c r="ZO99"/>
      <c r="ZP99"/>
      <c r="ZQ99"/>
      <c r="ZR99"/>
      <c r="ZS99"/>
      <c r="ZT99"/>
      <c r="ZU99"/>
      <c r="ZV99"/>
      <c r="ZW99"/>
      <c r="ZX99"/>
      <c r="ZY99"/>
      <c r="ZZ99"/>
      <c r="AAA99"/>
      <c r="AAB99"/>
      <c r="AAC99"/>
      <c r="AAD99"/>
      <c r="AAE99"/>
      <c r="AAF99"/>
      <c r="AAG99"/>
      <c r="AAH99"/>
      <c r="AAI99"/>
      <c r="AAJ99"/>
      <c r="AAK99"/>
      <c r="AAL99"/>
      <c r="AAM99"/>
      <c r="AAN99"/>
      <c r="AAO99"/>
      <c r="AAP99"/>
      <c r="AAQ99"/>
      <c r="AAR99"/>
      <c r="AAS99"/>
      <c r="AAT99"/>
      <c r="AAU99"/>
      <c r="AAV99"/>
      <c r="AAW99"/>
      <c r="AAX99"/>
      <c r="AAY99"/>
      <c r="AAZ99"/>
      <c r="ABA99"/>
      <c r="ABB99"/>
      <c r="ABC99"/>
      <c r="ABD99"/>
      <c r="ABE99"/>
      <c r="ABF99"/>
      <c r="ABG99"/>
      <c r="ABH99"/>
      <c r="ABI99"/>
      <c r="ABJ99"/>
      <c r="ABK99"/>
      <c r="ABL99"/>
      <c r="ABM99"/>
      <c r="ABN99"/>
      <c r="ABO99"/>
      <c r="ABP99"/>
      <c r="ABQ99"/>
      <c r="ABR99"/>
      <c r="ABS99"/>
      <c r="ABT99"/>
      <c r="ABU99"/>
      <c r="ABV99"/>
      <c r="ABW99"/>
      <c r="ABX99"/>
      <c r="ABY99"/>
      <c r="ABZ99"/>
      <c r="ACA99"/>
      <c r="ACB99"/>
      <c r="ACC99"/>
      <c r="ACD99"/>
      <c r="ACE99"/>
      <c r="ACF99"/>
      <c r="ACG99"/>
      <c r="ACH99"/>
      <c r="ACI99"/>
      <c r="ACJ99"/>
      <c r="ACK99"/>
      <c r="ACL99"/>
      <c r="ACM99"/>
      <c r="ACN99"/>
      <c r="ACO99"/>
      <c r="ACP99"/>
      <c r="ACQ99"/>
      <c r="ACR99"/>
      <c r="ACS99"/>
      <c r="ACT99"/>
      <c r="ACU99"/>
      <c r="ACV99"/>
      <c r="ACW99"/>
      <c r="ACX99"/>
      <c r="ACY99"/>
      <c r="ACZ99"/>
      <c r="ADA99"/>
      <c r="ADB99"/>
      <c r="ADC99"/>
      <c r="ADD99"/>
      <c r="ADE99"/>
      <c r="ADF99"/>
      <c r="ADG99"/>
      <c r="ADH99"/>
      <c r="ADI99"/>
      <c r="ADJ99"/>
      <c r="ADK99"/>
      <c r="ADL99"/>
      <c r="ADM99"/>
      <c r="ADN99"/>
      <c r="ADO99"/>
      <c r="ADP99"/>
      <c r="ADQ99"/>
      <c r="ADR99"/>
      <c r="ADS99"/>
      <c r="ADT99"/>
      <c r="ADU99"/>
      <c r="ADV99"/>
      <c r="ADW99"/>
      <c r="ADX99"/>
      <c r="ADY99"/>
      <c r="ADZ99"/>
      <c r="AEA99"/>
      <c r="AEB99"/>
      <c r="AEC99"/>
      <c r="AED99"/>
      <c r="AEE99"/>
      <c r="AEF99"/>
      <c r="AEG99"/>
      <c r="AEH99"/>
      <c r="AEI99"/>
      <c r="AEJ99"/>
      <c r="AEK99"/>
      <c r="AEL99"/>
      <c r="AEM99"/>
      <c r="AEN99"/>
      <c r="AEO99"/>
      <c r="AEP99"/>
      <c r="AEQ99"/>
      <c r="AER99"/>
      <c r="AES99"/>
      <c r="AET99"/>
      <c r="AEU99"/>
      <c r="AEV99"/>
      <c r="AEW99"/>
      <c r="AEX99"/>
      <c r="AEY99"/>
      <c r="AEZ99"/>
      <c r="AFA99"/>
      <c r="AFB99"/>
      <c r="AFC99"/>
      <c r="AFD99"/>
      <c r="AFE99"/>
      <c r="AFF99"/>
      <c r="AFG99"/>
      <c r="AFH99"/>
      <c r="AFI99"/>
      <c r="AFJ99"/>
      <c r="AFK99"/>
      <c r="AFL99"/>
      <c r="AFM99"/>
      <c r="AFN99"/>
      <c r="AFO99"/>
      <c r="AFP99"/>
      <c r="AFQ99"/>
      <c r="AFR99"/>
      <c r="AFS99"/>
      <c r="AFT99"/>
      <c r="AFU99"/>
      <c r="AFV99"/>
      <c r="AFW99"/>
      <c r="AFX99"/>
      <c r="AFY99"/>
      <c r="AFZ99"/>
      <c r="AGA99"/>
      <c r="AGB99"/>
      <c r="AGC99"/>
      <c r="AGD99"/>
      <c r="AGE99"/>
      <c r="AGF99"/>
      <c r="AGG99"/>
      <c r="AGH99"/>
      <c r="AGI99"/>
      <c r="AGJ99"/>
      <c r="AGK99"/>
      <c r="AGL99"/>
      <c r="AGM99"/>
      <c r="AGN99"/>
      <c r="AGO99"/>
      <c r="AGP99"/>
      <c r="AGQ99"/>
      <c r="AGR99"/>
      <c r="AGS99"/>
      <c r="AGT99"/>
      <c r="AGU99"/>
      <c r="AGV99"/>
      <c r="AGW99"/>
      <c r="AGX99"/>
      <c r="AGY99"/>
      <c r="AGZ99"/>
      <c r="AHA99"/>
      <c r="AHB99"/>
      <c r="AHC99"/>
      <c r="AHD99"/>
      <c r="AHE99"/>
      <c r="AHF99"/>
      <c r="AHG99"/>
      <c r="AHH99"/>
      <c r="AHI99"/>
      <c r="AHJ99"/>
      <c r="AHK99"/>
      <c r="AHL99"/>
      <c r="AHM99"/>
      <c r="AHN99"/>
      <c r="AHO99"/>
      <c r="AHP99"/>
      <c r="AHQ99"/>
      <c r="AHR99"/>
      <c r="AHS99"/>
      <c r="AHT99"/>
      <c r="AHU99"/>
      <c r="AHV99"/>
      <c r="AHW99"/>
      <c r="AHX99"/>
      <c r="AHY99"/>
      <c r="AHZ99"/>
      <c r="AIA99"/>
      <c r="AIB99"/>
      <c r="AIC99"/>
      <c r="AID99"/>
      <c r="AIE99"/>
      <c r="AIF99"/>
      <c r="AIG99"/>
      <c r="AIH99"/>
      <c r="AII99"/>
      <c r="AIJ99"/>
      <c r="AIK99"/>
      <c r="AIL99"/>
      <c r="AIM99"/>
      <c r="AIN99"/>
      <c r="AIO99"/>
      <c r="AIP99"/>
      <c r="AIQ99"/>
      <c r="AIR99"/>
      <c r="AIS99"/>
      <c r="AIT99"/>
      <c r="AIU99"/>
      <c r="AIV99"/>
      <c r="AIW99"/>
      <c r="AIX99"/>
      <c r="AIY99"/>
      <c r="AIZ99"/>
      <c r="AJA99"/>
      <c r="AJB99"/>
      <c r="AJC99"/>
      <c r="AJD99"/>
      <c r="AJE99"/>
      <c r="AJF99"/>
      <c r="AJG99"/>
      <c r="AJH99"/>
      <c r="AJI99"/>
      <c r="AJJ99"/>
      <c r="AJK99"/>
      <c r="AJL99"/>
      <c r="AJM99"/>
      <c r="AJN99"/>
      <c r="AJO99"/>
      <c r="AJP99"/>
      <c r="AJQ99"/>
      <c r="AJR99"/>
      <c r="AJS99"/>
      <c r="AJT99"/>
      <c r="AJU99"/>
      <c r="AJV99"/>
      <c r="AJW99"/>
      <c r="AJX99"/>
      <c r="AJY99"/>
      <c r="AJZ99"/>
      <c r="AKA99"/>
      <c r="AKB99"/>
      <c r="AKC99"/>
      <c r="AKD99"/>
      <c r="AKE99"/>
      <c r="AKF99"/>
      <c r="AKG99"/>
      <c r="AKH99"/>
      <c r="AKI99"/>
      <c r="AKJ99"/>
      <c r="AKK99"/>
      <c r="AKL99"/>
      <c r="AKM99"/>
      <c r="AKN99"/>
      <c r="AKO99"/>
      <c r="AKP99"/>
      <c r="AKQ99"/>
      <c r="AKR99"/>
      <c r="AKS99"/>
      <c r="AKT99"/>
      <c r="AKU99"/>
      <c r="AKV99"/>
      <c r="AKW99"/>
      <c r="AKX99"/>
      <c r="AKY99"/>
      <c r="AKZ99"/>
      <c r="ALA99"/>
      <c r="ALB99"/>
      <c r="ALC99"/>
      <c r="ALD99"/>
      <c r="ALE99"/>
      <c r="ALF99"/>
      <c r="ALG99"/>
      <c r="ALH99"/>
      <c r="ALI99"/>
      <c r="ALJ99"/>
      <c r="ALK99"/>
      <c r="ALL99"/>
      <c r="ALM99"/>
      <c r="ALN99"/>
      <c r="ALO99"/>
      <c r="ALP99"/>
      <c r="ALQ99"/>
      <c r="ALR99"/>
      <c r="ALS99"/>
      <c r="ALT99"/>
      <c r="ALU99"/>
      <c r="ALV99"/>
      <c r="ALW99"/>
      <c r="ALX99"/>
      <c r="ALY99"/>
      <c r="ALZ99"/>
      <c r="AMA99"/>
      <c r="AMB99"/>
      <c r="AMC99"/>
      <c r="AMD99"/>
      <c r="AME99"/>
      <c r="AMF99"/>
      <c r="AMG99"/>
      <c r="AMH99"/>
      <c r="AMI99"/>
      <c r="AMJ99"/>
      <c r="AMK99"/>
      <c r="AML99"/>
      <c r="AMM99"/>
      <c r="AMN99"/>
      <c r="AMO99"/>
      <c r="AMP99"/>
      <c r="AMQ99"/>
      <c r="AMR99"/>
      <c r="AMS99"/>
      <c r="AMT99"/>
      <c r="AMU99"/>
      <c r="AMV99"/>
      <c r="AMW99"/>
      <c r="AMX99"/>
      <c r="AMY99"/>
      <c r="AMZ99"/>
      <c r="ANA99"/>
      <c r="ANB99"/>
      <c r="ANC99"/>
      <c r="AND99"/>
      <c r="ANE99"/>
      <c r="ANF99"/>
      <c r="ANG99"/>
      <c r="ANH99"/>
      <c r="ANI99"/>
      <c r="ANJ99"/>
      <c r="ANK99"/>
      <c r="ANL99"/>
      <c r="ANM99"/>
      <c r="ANN99"/>
      <c r="ANO99"/>
      <c r="ANP99"/>
      <c r="ANQ99"/>
      <c r="ANR99"/>
      <c r="ANS99"/>
      <c r="ANT99"/>
      <c r="ANU99"/>
      <c r="ANV99"/>
      <c r="ANW99"/>
      <c r="ANX99"/>
      <c r="ANY99"/>
      <c r="ANZ99"/>
      <c r="AOA99"/>
      <c r="AOB99"/>
      <c r="AOC99"/>
      <c r="AOD99"/>
      <c r="AOE99"/>
      <c r="AOF99"/>
      <c r="AOG99"/>
      <c r="AOH99"/>
      <c r="AOI99"/>
      <c r="AOJ99"/>
      <c r="AOK99"/>
      <c r="AOL99"/>
      <c r="AOM99"/>
      <c r="AON99"/>
      <c r="AOO99"/>
      <c r="AOP99"/>
      <c r="AOQ99"/>
      <c r="AOR99"/>
      <c r="AOS99"/>
      <c r="AOT99"/>
      <c r="AOU99"/>
      <c r="AOV99"/>
      <c r="AOW99"/>
      <c r="AOX99"/>
      <c r="AOY99"/>
      <c r="AOZ99"/>
      <c r="APA99"/>
      <c r="APB99"/>
      <c r="APC99"/>
      <c r="APD99"/>
      <c r="APE99"/>
      <c r="APF99"/>
      <c r="APG99"/>
      <c r="APH99"/>
      <c r="API99"/>
      <c r="APJ99"/>
      <c r="APK99"/>
      <c r="APL99"/>
      <c r="APM99"/>
      <c r="APN99"/>
      <c r="APO99"/>
      <c r="APP99"/>
      <c r="APQ99"/>
      <c r="APR99"/>
      <c r="APS99"/>
      <c r="APT99"/>
      <c r="APU99"/>
      <c r="APV99"/>
      <c r="APW99"/>
      <c r="APX99"/>
      <c r="APY99"/>
      <c r="APZ99"/>
      <c r="AQA99"/>
      <c r="AQB99"/>
      <c r="AQC99"/>
      <c r="AQD99"/>
      <c r="AQE99"/>
      <c r="AQF99"/>
      <c r="AQG99"/>
      <c r="AQH99"/>
      <c r="AQI99"/>
      <c r="AQJ99"/>
      <c r="AQK99"/>
      <c r="AQL99"/>
      <c r="AQM99"/>
      <c r="AQN99"/>
      <c r="AQO99"/>
      <c r="AQP99"/>
      <c r="AQQ99"/>
      <c r="AQR99"/>
      <c r="AQS99"/>
      <c r="AQT99"/>
      <c r="AQU99"/>
      <c r="AQV99"/>
      <c r="AQW99"/>
      <c r="AQX99"/>
      <c r="AQY99"/>
      <c r="AQZ99"/>
      <c r="ARA99"/>
      <c r="ARB99"/>
      <c r="ARC99"/>
      <c r="ARD99"/>
      <c r="ARE99"/>
      <c r="ARF99"/>
      <c r="ARG99"/>
      <c r="ARH99"/>
      <c r="ARI99"/>
      <c r="ARJ99"/>
      <c r="ARK99"/>
      <c r="ARL99"/>
      <c r="ARM99"/>
      <c r="ARN99"/>
      <c r="ARO99"/>
      <c r="ARP99"/>
      <c r="ARQ99"/>
      <c r="ARR99"/>
      <c r="ARS99"/>
      <c r="ART99"/>
      <c r="ARU99"/>
      <c r="ARV99"/>
      <c r="ARW99"/>
      <c r="ARX99"/>
      <c r="ARY99"/>
      <c r="ARZ99"/>
      <c r="ASA99"/>
      <c r="ASB99"/>
      <c r="ASC99"/>
      <c r="ASD99"/>
      <c r="ASE99"/>
      <c r="ASF99"/>
      <c r="ASG99"/>
      <c r="ASH99"/>
      <c r="ASI99"/>
      <c r="ASJ99"/>
      <c r="ASK99"/>
      <c r="ASL99"/>
      <c r="ASM99"/>
      <c r="ASN99"/>
      <c r="ASO99"/>
      <c r="ASP99"/>
      <c r="ASQ99"/>
      <c r="ASR99"/>
      <c r="ASS99"/>
      <c r="AST99"/>
      <c r="ASU99"/>
      <c r="ASV99"/>
      <c r="ASW99"/>
      <c r="ASX99"/>
      <c r="ASY99"/>
      <c r="ASZ99"/>
      <c r="ATA99"/>
      <c r="ATB99"/>
      <c r="ATC99"/>
      <c r="ATD99"/>
      <c r="ATE99"/>
      <c r="ATF99"/>
      <c r="ATG99"/>
      <c r="ATH99"/>
      <c r="ATI99"/>
      <c r="ATJ99"/>
      <c r="ATK99"/>
      <c r="ATL99"/>
      <c r="ATM99"/>
      <c r="ATN99"/>
      <c r="ATO99"/>
      <c r="ATP99"/>
      <c r="ATQ99"/>
      <c r="ATR99"/>
      <c r="ATS99"/>
      <c r="ATT99"/>
      <c r="ATU99"/>
      <c r="ATV99"/>
      <c r="ATW99"/>
      <c r="ATX99"/>
      <c r="ATY99"/>
      <c r="ATZ99"/>
      <c r="AUA99"/>
      <c r="AUB99"/>
      <c r="AUC99"/>
      <c r="AUD99"/>
      <c r="AUE99"/>
      <c r="AUF99"/>
      <c r="AUG99"/>
      <c r="AUH99"/>
      <c r="AUI99"/>
      <c r="AUJ99"/>
      <c r="AUK99"/>
      <c r="AUL99"/>
      <c r="AUM99"/>
      <c r="AUN99"/>
      <c r="AUO99"/>
      <c r="AUP99"/>
      <c r="AUQ99"/>
      <c r="AUR99"/>
      <c r="AUS99"/>
      <c r="AUT99"/>
      <c r="AUU99"/>
      <c r="AUV99"/>
      <c r="AUW99"/>
      <c r="AUX99"/>
      <c r="AUY99"/>
      <c r="AUZ99"/>
      <c r="AVA99"/>
      <c r="AVB99"/>
      <c r="AVC99"/>
      <c r="AVD99"/>
      <c r="AVE99"/>
      <c r="AVF99"/>
      <c r="AVG99"/>
      <c r="AVH99"/>
      <c r="AVI99"/>
      <c r="AVJ99"/>
      <c r="AVK99"/>
      <c r="AVL99"/>
      <c r="AVM99"/>
      <c r="AVN99"/>
      <c r="AVO99"/>
      <c r="AVP99"/>
      <c r="AVQ99"/>
      <c r="AVR99"/>
      <c r="AVS99"/>
      <c r="AVT99"/>
      <c r="AVU99"/>
      <c r="AVV99"/>
      <c r="AVW99"/>
      <c r="AVX99"/>
      <c r="AVY99"/>
      <c r="AVZ99"/>
      <c r="AWA99"/>
      <c r="AWB99"/>
      <c r="AWC99"/>
      <c r="AWD99"/>
      <c r="AWE99"/>
      <c r="AWF99"/>
      <c r="AWG99"/>
      <c r="AWH99"/>
      <c r="AWI99"/>
      <c r="AWJ99"/>
      <c r="AWK99"/>
      <c r="AWL99"/>
      <c r="AWM99"/>
      <c r="AWN99"/>
      <c r="AWO99"/>
      <c r="AWP99"/>
      <c r="AWQ99"/>
      <c r="AWR99"/>
      <c r="AWS99"/>
    </row>
    <row r="100" spans="1:1293" s="54" customFormat="1" x14ac:dyDescent="0.2">
      <c r="A100" s="270"/>
      <c r="B100" s="178" t="s">
        <v>223</v>
      </c>
      <c r="C100" s="179"/>
      <c r="D100" s="179" t="s">
        <v>97</v>
      </c>
      <c r="E100" s="268">
        <v>33970.199999999997</v>
      </c>
      <c r="F100" s="268">
        <v>0</v>
      </c>
      <c r="G100" s="268">
        <v>36610.33</v>
      </c>
      <c r="H100" s="268">
        <f t="shared" si="16"/>
        <v>107.77190007712645</v>
      </c>
      <c r="I100" s="269">
        <v>0</v>
      </c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  <c r="RG100"/>
      <c r="RH100"/>
      <c r="RI100"/>
      <c r="RJ100"/>
      <c r="RK100"/>
      <c r="RL100"/>
      <c r="RM100"/>
      <c r="RN100"/>
      <c r="RO100"/>
      <c r="RP100"/>
      <c r="RQ100"/>
      <c r="RR100"/>
      <c r="RS100"/>
      <c r="RT100"/>
      <c r="RU100"/>
      <c r="RV100"/>
      <c r="RW100"/>
      <c r="RX100"/>
      <c r="RY100"/>
      <c r="RZ100"/>
      <c r="SA100"/>
      <c r="SB100"/>
      <c r="SC100"/>
      <c r="SD100"/>
      <c r="SE100"/>
      <c r="SF100"/>
      <c r="SG100"/>
      <c r="SH100"/>
      <c r="SI100"/>
      <c r="SJ100"/>
      <c r="SK100"/>
      <c r="SL100"/>
      <c r="SM100"/>
      <c r="SN100"/>
      <c r="SO100"/>
      <c r="SP100"/>
      <c r="SQ100"/>
      <c r="SR100"/>
      <c r="SS100"/>
      <c r="ST100"/>
      <c r="SU100"/>
      <c r="SV100"/>
      <c r="SW100"/>
      <c r="SX100"/>
      <c r="SY100"/>
      <c r="SZ100"/>
      <c r="TA100"/>
      <c r="TB100"/>
      <c r="TC100"/>
      <c r="TD100"/>
      <c r="TE100"/>
      <c r="TF100"/>
      <c r="TG100"/>
      <c r="TH100"/>
      <c r="TI100"/>
      <c r="TJ100"/>
      <c r="TK100"/>
      <c r="TL100"/>
      <c r="TM100"/>
      <c r="TN100"/>
      <c r="TO100"/>
      <c r="TP100"/>
      <c r="TQ100"/>
      <c r="TR100"/>
      <c r="TS100"/>
      <c r="TT100"/>
      <c r="TU100"/>
      <c r="TV100"/>
      <c r="TW100"/>
      <c r="TX100"/>
      <c r="TY100"/>
      <c r="TZ100"/>
      <c r="UA100"/>
      <c r="UB100"/>
      <c r="UC100"/>
      <c r="UD100"/>
      <c r="UE100"/>
      <c r="UF100"/>
      <c r="UG100"/>
      <c r="UH100"/>
      <c r="UI100"/>
      <c r="UJ100"/>
      <c r="UK100"/>
      <c r="UL100"/>
      <c r="UM100"/>
      <c r="UN100"/>
      <c r="UO100"/>
      <c r="UP100"/>
      <c r="UQ100"/>
      <c r="UR100"/>
      <c r="US100"/>
      <c r="UT100"/>
      <c r="UU100"/>
      <c r="UV100"/>
      <c r="UW100"/>
      <c r="UX100"/>
      <c r="UY100"/>
      <c r="UZ100"/>
      <c r="VA100"/>
      <c r="VB100"/>
      <c r="VC100"/>
      <c r="VD100"/>
      <c r="VE100"/>
      <c r="VF100"/>
      <c r="VG100"/>
      <c r="VH100"/>
      <c r="VI100"/>
      <c r="VJ100"/>
      <c r="VK100"/>
      <c r="VL100"/>
      <c r="VM100"/>
      <c r="VN100"/>
      <c r="VO100"/>
      <c r="VP100"/>
      <c r="VQ100"/>
      <c r="VR100"/>
      <c r="VS100"/>
      <c r="VT100"/>
      <c r="VU100"/>
      <c r="VV100"/>
      <c r="VW100"/>
      <c r="VX100"/>
      <c r="VY100"/>
      <c r="VZ100"/>
      <c r="WA100"/>
      <c r="WB100"/>
      <c r="WC100"/>
      <c r="WD100"/>
      <c r="WE100"/>
      <c r="WF100"/>
      <c r="WG100"/>
      <c r="WH100"/>
      <c r="WI100"/>
      <c r="WJ100"/>
      <c r="WK100"/>
      <c r="WL100"/>
      <c r="WM100"/>
      <c r="WN100"/>
      <c r="WO100"/>
      <c r="WP100"/>
      <c r="WQ100"/>
      <c r="WR100"/>
      <c r="WS100"/>
      <c r="WT100"/>
      <c r="WU100"/>
      <c r="WV100"/>
      <c r="WW100"/>
      <c r="WX100"/>
      <c r="WY100"/>
      <c r="WZ100"/>
      <c r="XA100"/>
      <c r="XB100"/>
      <c r="XC100"/>
      <c r="XD100"/>
      <c r="XE100"/>
      <c r="XF100"/>
      <c r="XG100"/>
      <c r="XH100"/>
      <c r="XI100"/>
      <c r="XJ100"/>
      <c r="XK100"/>
      <c r="XL100"/>
      <c r="XM100"/>
      <c r="XN100"/>
      <c r="XO100"/>
      <c r="XP100"/>
      <c r="XQ100"/>
      <c r="XR100"/>
      <c r="XS100"/>
      <c r="XT100"/>
      <c r="XU100"/>
      <c r="XV100"/>
      <c r="XW100"/>
      <c r="XX100"/>
      <c r="XY100"/>
      <c r="XZ100"/>
      <c r="YA100"/>
      <c r="YB100"/>
      <c r="YC100"/>
      <c r="YD100"/>
      <c r="YE100"/>
      <c r="YF100"/>
      <c r="YG100"/>
      <c r="YH100"/>
      <c r="YI100"/>
      <c r="YJ100"/>
      <c r="YK100"/>
      <c r="YL100"/>
      <c r="YM100"/>
      <c r="YN100"/>
      <c r="YO100"/>
      <c r="YP100"/>
      <c r="YQ100"/>
      <c r="YR100"/>
      <c r="YS100"/>
      <c r="YT100"/>
      <c r="YU100"/>
      <c r="YV100"/>
      <c r="YW100"/>
      <c r="YX100"/>
      <c r="YY100"/>
      <c r="YZ100"/>
      <c r="ZA100"/>
      <c r="ZB100"/>
      <c r="ZC100"/>
      <c r="ZD100"/>
      <c r="ZE100"/>
      <c r="ZF100"/>
      <c r="ZG100"/>
      <c r="ZH100"/>
      <c r="ZI100"/>
      <c r="ZJ100"/>
      <c r="ZK100"/>
      <c r="ZL100"/>
      <c r="ZM100"/>
      <c r="ZN100"/>
      <c r="ZO100"/>
      <c r="ZP100"/>
      <c r="ZQ100"/>
      <c r="ZR100"/>
      <c r="ZS100"/>
      <c r="ZT100"/>
      <c r="ZU100"/>
      <c r="ZV100"/>
      <c r="ZW100"/>
      <c r="ZX100"/>
      <c r="ZY100"/>
      <c r="ZZ100"/>
      <c r="AAA100"/>
      <c r="AAB100"/>
      <c r="AAC100"/>
      <c r="AAD100"/>
      <c r="AAE100"/>
      <c r="AAF100"/>
      <c r="AAG100"/>
      <c r="AAH100"/>
      <c r="AAI100"/>
      <c r="AAJ100"/>
      <c r="AAK100"/>
      <c r="AAL100"/>
      <c r="AAM100"/>
      <c r="AAN100"/>
      <c r="AAO100"/>
      <c r="AAP100"/>
      <c r="AAQ100"/>
      <c r="AAR100"/>
      <c r="AAS100"/>
      <c r="AAT100"/>
      <c r="AAU100"/>
      <c r="AAV100"/>
      <c r="AAW100"/>
      <c r="AAX100"/>
      <c r="AAY100"/>
      <c r="AAZ100"/>
      <c r="ABA100"/>
      <c r="ABB100"/>
      <c r="ABC100"/>
      <c r="ABD100"/>
      <c r="ABE100"/>
      <c r="ABF100"/>
      <c r="ABG100"/>
      <c r="ABH100"/>
      <c r="ABI100"/>
      <c r="ABJ100"/>
      <c r="ABK100"/>
      <c r="ABL100"/>
      <c r="ABM100"/>
      <c r="ABN100"/>
      <c r="ABO100"/>
      <c r="ABP100"/>
      <c r="ABQ100"/>
      <c r="ABR100"/>
      <c r="ABS100"/>
      <c r="ABT100"/>
      <c r="ABU100"/>
      <c r="ABV100"/>
      <c r="ABW100"/>
      <c r="ABX100"/>
      <c r="ABY100"/>
      <c r="ABZ100"/>
      <c r="ACA100"/>
      <c r="ACB100"/>
      <c r="ACC100"/>
      <c r="ACD100"/>
      <c r="ACE100"/>
      <c r="ACF100"/>
      <c r="ACG100"/>
      <c r="ACH100"/>
      <c r="ACI100"/>
      <c r="ACJ100"/>
      <c r="ACK100"/>
      <c r="ACL100"/>
      <c r="ACM100"/>
      <c r="ACN100"/>
      <c r="ACO100"/>
      <c r="ACP100"/>
      <c r="ACQ100"/>
      <c r="ACR100"/>
      <c r="ACS100"/>
      <c r="ACT100"/>
      <c r="ACU100"/>
      <c r="ACV100"/>
      <c r="ACW100"/>
      <c r="ACX100"/>
      <c r="ACY100"/>
      <c r="ACZ100"/>
      <c r="ADA100"/>
      <c r="ADB100"/>
      <c r="ADC100"/>
      <c r="ADD100"/>
      <c r="ADE100"/>
      <c r="ADF100"/>
      <c r="ADG100"/>
      <c r="ADH100"/>
      <c r="ADI100"/>
      <c r="ADJ100"/>
      <c r="ADK100"/>
      <c r="ADL100"/>
      <c r="ADM100"/>
      <c r="ADN100"/>
      <c r="ADO100"/>
      <c r="ADP100"/>
      <c r="ADQ100"/>
      <c r="ADR100"/>
      <c r="ADS100"/>
      <c r="ADT100"/>
      <c r="ADU100"/>
      <c r="ADV100"/>
      <c r="ADW100"/>
      <c r="ADX100"/>
      <c r="ADY100"/>
      <c r="ADZ100"/>
      <c r="AEA100"/>
      <c r="AEB100"/>
      <c r="AEC100"/>
      <c r="AED100"/>
      <c r="AEE100"/>
      <c r="AEF100"/>
      <c r="AEG100"/>
      <c r="AEH100"/>
      <c r="AEI100"/>
      <c r="AEJ100"/>
      <c r="AEK100"/>
      <c r="AEL100"/>
      <c r="AEM100"/>
      <c r="AEN100"/>
      <c r="AEO100"/>
      <c r="AEP100"/>
      <c r="AEQ100"/>
      <c r="AER100"/>
      <c r="AES100"/>
      <c r="AET100"/>
      <c r="AEU100"/>
      <c r="AEV100"/>
      <c r="AEW100"/>
      <c r="AEX100"/>
      <c r="AEY100"/>
      <c r="AEZ100"/>
      <c r="AFA100"/>
      <c r="AFB100"/>
      <c r="AFC100"/>
      <c r="AFD100"/>
      <c r="AFE100"/>
      <c r="AFF100"/>
      <c r="AFG100"/>
      <c r="AFH100"/>
      <c r="AFI100"/>
      <c r="AFJ100"/>
      <c r="AFK100"/>
      <c r="AFL100"/>
      <c r="AFM100"/>
      <c r="AFN100"/>
      <c r="AFO100"/>
      <c r="AFP100"/>
      <c r="AFQ100"/>
      <c r="AFR100"/>
      <c r="AFS100"/>
      <c r="AFT100"/>
      <c r="AFU100"/>
      <c r="AFV100"/>
      <c r="AFW100"/>
      <c r="AFX100"/>
      <c r="AFY100"/>
      <c r="AFZ100"/>
      <c r="AGA100"/>
      <c r="AGB100"/>
      <c r="AGC100"/>
      <c r="AGD100"/>
      <c r="AGE100"/>
      <c r="AGF100"/>
      <c r="AGG100"/>
      <c r="AGH100"/>
      <c r="AGI100"/>
      <c r="AGJ100"/>
      <c r="AGK100"/>
      <c r="AGL100"/>
      <c r="AGM100"/>
      <c r="AGN100"/>
      <c r="AGO100"/>
      <c r="AGP100"/>
      <c r="AGQ100"/>
      <c r="AGR100"/>
      <c r="AGS100"/>
      <c r="AGT100"/>
      <c r="AGU100"/>
      <c r="AGV100"/>
      <c r="AGW100"/>
      <c r="AGX100"/>
      <c r="AGY100"/>
      <c r="AGZ100"/>
      <c r="AHA100"/>
      <c r="AHB100"/>
      <c r="AHC100"/>
      <c r="AHD100"/>
      <c r="AHE100"/>
      <c r="AHF100"/>
      <c r="AHG100"/>
      <c r="AHH100"/>
      <c r="AHI100"/>
      <c r="AHJ100"/>
      <c r="AHK100"/>
      <c r="AHL100"/>
      <c r="AHM100"/>
      <c r="AHN100"/>
      <c r="AHO100"/>
      <c r="AHP100"/>
      <c r="AHQ100"/>
      <c r="AHR100"/>
      <c r="AHS100"/>
      <c r="AHT100"/>
      <c r="AHU100"/>
      <c r="AHV100"/>
      <c r="AHW100"/>
      <c r="AHX100"/>
      <c r="AHY100"/>
      <c r="AHZ100"/>
      <c r="AIA100"/>
      <c r="AIB100"/>
      <c r="AIC100"/>
      <c r="AID100"/>
      <c r="AIE100"/>
      <c r="AIF100"/>
      <c r="AIG100"/>
      <c r="AIH100"/>
      <c r="AII100"/>
      <c r="AIJ100"/>
      <c r="AIK100"/>
      <c r="AIL100"/>
      <c r="AIM100"/>
      <c r="AIN100"/>
      <c r="AIO100"/>
      <c r="AIP100"/>
      <c r="AIQ100"/>
      <c r="AIR100"/>
      <c r="AIS100"/>
      <c r="AIT100"/>
      <c r="AIU100"/>
      <c r="AIV100"/>
      <c r="AIW100"/>
      <c r="AIX100"/>
      <c r="AIY100"/>
      <c r="AIZ100"/>
      <c r="AJA100"/>
      <c r="AJB100"/>
      <c r="AJC100"/>
      <c r="AJD100"/>
      <c r="AJE100"/>
      <c r="AJF100"/>
      <c r="AJG100"/>
      <c r="AJH100"/>
      <c r="AJI100"/>
      <c r="AJJ100"/>
      <c r="AJK100"/>
      <c r="AJL100"/>
      <c r="AJM100"/>
      <c r="AJN100"/>
      <c r="AJO100"/>
      <c r="AJP100"/>
      <c r="AJQ100"/>
      <c r="AJR100"/>
      <c r="AJS100"/>
      <c r="AJT100"/>
      <c r="AJU100"/>
      <c r="AJV100"/>
      <c r="AJW100"/>
      <c r="AJX100"/>
      <c r="AJY100"/>
      <c r="AJZ100"/>
      <c r="AKA100"/>
      <c r="AKB100"/>
      <c r="AKC100"/>
      <c r="AKD100"/>
      <c r="AKE100"/>
      <c r="AKF100"/>
      <c r="AKG100"/>
      <c r="AKH100"/>
      <c r="AKI100"/>
      <c r="AKJ100"/>
      <c r="AKK100"/>
      <c r="AKL100"/>
      <c r="AKM100"/>
      <c r="AKN100"/>
      <c r="AKO100"/>
      <c r="AKP100"/>
      <c r="AKQ100"/>
      <c r="AKR100"/>
      <c r="AKS100"/>
      <c r="AKT100"/>
      <c r="AKU100"/>
      <c r="AKV100"/>
      <c r="AKW100"/>
      <c r="AKX100"/>
      <c r="AKY100"/>
      <c r="AKZ100"/>
      <c r="ALA100"/>
      <c r="ALB100"/>
      <c r="ALC100"/>
      <c r="ALD100"/>
      <c r="ALE100"/>
      <c r="ALF100"/>
      <c r="ALG100"/>
      <c r="ALH100"/>
      <c r="ALI100"/>
      <c r="ALJ100"/>
      <c r="ALK100"/>
      <c r="ALL100"/>
      <c r="ALM100"/>
      <c r="ALN100"/>
      <c r="ALO100"/>
      <c r="ALP100"/>
      <c r="ALQ100"/>
      <c r="ALR100"/>
      <c r="ALS100"/>
      <c r="ALT100"/>
      <c r="ALU100"/>
      <c r="ALV100"/>
      <c r="ALW100"/>
      <c r="ALX100"/>
      <c r="ALY100"/>
      <c r="ALZ100"/>
      <c r="AMA100"/>
      <c r="AMB100"/>
      <c r="AMC100"/>
      <c r="AMD100"/>
      <c r="AME100"/>
      <c r="AMF100"/>
      <c r="AMG100"/>
      <c r="AMH100"/>
      <c r="AMI100"/>
      <c r="AMJ100"/>
      <c r="AMK100"/>
      <c r="AML100"/>
      <c r="AMM100"/>
      <c r="AMN100"/>
      <c r="AMO100"/>
      <c r="AMP100"/>
      <c r="AMQ100"/>
      <c r="AMR100"/>
      <c r="AMS100"/>
      <c r="AMT100"/>
      <c r="AMU100"/>
      <c r="AMV100"/>
      <c r="AMW100"/>
      <c r="AMX100"/>
      <c r="AMY100"/>
      <c r="AMZ100"/>
      <c r="ANA100"/>
      <c r="ANB100"/>
      <c r="ANC100"/>
      <c r="AND100"/>
      <c r="ANE100"/>
      <c r="ANF100"/>
      <c r="ANG100"/>
      <c r="ANH100"/>
      <c r="ANI100"/>
      <c r="ANJ100"/>
      <c r="ANK100"/>
      <c r="ANL100"/>
      <c r="ANM100"/>
      <c r="ANN100"/>
      <c r="ANO100"/>
      <c r="ANP100"/>
      <c r="ANQ100"/>
      <c r="ANR100"/>
      <c r="ANS100"/>
      <c r="ANT100"/>
      <c r="ANU100"/>
      <c r="ANV100"/>
      <c r="ANW100"/>
      <c r="ANX100"/>
      <c r="ANY100"/>
      <c r="ANZ100"/>
      <c r="AOA100"/>
      <c r="AOB100"/>
      <c r="AOC100"/>
      <c r="AOD100"/>
      <c r="AOE100"/>
      <c r="AOF100"/>
      <c r="AOG100"/>
      <c r="AOH100"/>
      <c r="AOI100"/>
      <c r="AOJ100"/>
      <c r="AOK100"/>
      <c r="AOL100"/>
      <c r="AOM100"/>
      <c r="AON100"/>
      <c r="AOO100"/>
      <c r="AOP100"/>
      <c r="AOQ100"/>
      <c r="AOR100"/>
      <c r="AOS100"/>
      <c r="AOT100"/>
      <c r="AOU100"/>
      <c r="AOV100"/>
      <c r="AOW100"/>
      <c r="AOX100"/>
      <c r="AOY100"/>
      <c r="AOZ100"/>
      <c r="APA100"/>
      <c r="APB100"/>
      <c r="APC100"/>
      <c r="APD100"/>
      <c r="APE100"/>
      <c r="APF100"/>
      <c r="APG100"/>
      <c r="APH100"/>
      <c r="API100"/>
      <c r="APJ100"/>
      <c r="APK100"/>
      <c r="APL100"/>
      <c r="APM100"/>
      <c r="APN100"/>
      <c r="APO100"/>
      <c r="APP100"/>
      <c r="APQ100"/>
      <c r="APR100"/>
      <c r="APS100"/>
      <c r="APT100"/>
      <c r="APU100"/>
      <c r="APV100"/>
      <c r="APW100"/>
      <c r="APX100"/>
      <c r="APY100"/>
      <c r="APZ100"/>
      <c r="AQA100"/>
      <c r="AQB100"/>
      <c r="AQC100"/>
      <c r="AQD100"/>
      <c r="AQE100"/>
      <c r="AQF100"/>
      <c r="AQG100"/>
      <c r="AQH100"/>
      <c r="AQI100"/>
      <c r="AQJ100"/>
      <c r="AQK100"/>
      <c r="AQL100"/>
      <c r="AQM100"/>
      <c r="AQN100"/>
      <c r="AQO100"/>
      <c r="AQP100"/>
      <c r="AQQ100"/>
      <c r="AQR100"/>
      <c r="AQS100"/>
      <c r="AQT100"/>
      <c r="AQU100"/>
      <c r="AQV100"/>
      <c r="AQW100"/>
      <c r="AQX100"/>
      <c r="AQY100"/>
      <c r="AQZ100"/>
      <c r="ARA100"/>
      <c r="ARB100"/>
      <c r="ARC100"/>
      <c r="ARD100"/>
      <c r="ARE100"/>
      <c r="ARF100"/>
      <c r="ARG100"/>
      <c r="ARH100"/>
      <c r="ARI100"/>
      <c r="ARJ100"/>
      <c r="ARK100"/>
      <c r="ARL100"/>
      <c r="ARM100"/>
      <c r="ARN100"/>
      <c r="ARO100"/>
      <c r="ARP100"/>
      <c r="ARQ100"/>
      <c r="ARR100"/>
      <c r="ARS100"/>
      <c r="ART100"/>
      <c r="ARU100"/>
      <c r="ARV100"/>
      <c r="ARW100"/>
      <c r="ARX100"/>
      <c r="ARY100"/>
      <c r="ARZ100"/>
      <c r="ASA100"/>
      <c r="ASB100"/>
      <c r="ASC100"/>
      <c r="ASD100"/>
      <c r="ASE100"/>
      <c r="ASF100"/>
      <c r="ASG100"/>
      <c r="ASH100"/>
      <c r="ASI100"/>
      <c r="ASJ100"/>
      <c r="ASK100"/>
      <c r="ASL100"/>
      <c r="ASM100"/>
      <c r="ASN100"/>
      <c r="ASO100"/>
      <c r="ASP100"/>
      <c r="ASQ100"/>
      <c r="ASR100"/>
      <c r="ASS100"/>
      <c r="AST100"/>
      <c r="ASU100"/>
      <c r="ASV100"/>
      <c r="ASW100"/>
      <c r="ASX100"/>
      <c r="ASY100"/>
      <c r="ASZ100"/>
      <c r="ATA100"/>
      <c r="ATB100"/>
      <c r="ATC100"/>
      <c r="ATD100"/>
      <c r="ATE100"/>
      <c r="ATF100"/>
      <c r="ATG100"/>
      <c r="ATH100"/>
      <c r="ATI100"/>
      <c r="ATJ100"/>
      <c r="ATK100"/>
      <c r="ATL100"/>
      <c r="ATM100"/>
      <c r="ATN100"/>
      <c r="ATO100"/>
      <c r="ATP100"/>
      <c r="ATQ100"/>
      <c r="ATR100"/>
      <c r="ATS100"/>
      <c r="ATT100"/>
      <c r="ATU100"/>
      <c r="ATV100"/>
      <c r="ATW100"/>
      <c r="ATX100"/>
      <c r="ATY100"/>
      <c r="ATZ100"/>
      <c r="AUA100"/>
      <c r="AUB100"/>
      <c r="AUC100"/>
      <c r="AUD100"/>
      <c r="AUE100"/>
      <c r="AUF100"/>
      <c r="AUG100"/>
      <c r="AUH100"/>
      <c r="AUI100"/>
      <c r="AUJ100"/>
      <c r="AUK100"/>
      <c r="AUL100"/>
      <c r="AUM100"/>
      <c r="AUN100"/>
      <c r="AUO100"/>
      <c r="AUP100"/>
      <c r="AUQ100"/>
      <c r="AUR100"/>
      <c r="AUS100"/>
      <c r="AUT100"/>
      <c r="AUU100"/>
      <c r="AUV100"/>
      <c r="AUW100"/>
      <c r="AUX100"/>
      <c r="AUY100"/>
      <c r="AUZ100"/>
      <c r="AVA100"/>
      <c r="AVB100"/>
      <c r="AVC100"/>
      <c r="AVD100"/>
      <c r="AVE100"/>
      <c r="AVF100"/>
      <c r="AVG100"/>
      <c r="AVH100"/>
      <c r="AVI100"/>
      <c r="AVJ100"/>
      <c r="AVK100"/>
      <c r="AVL100"/>
      <c r="AVM100"/>
      <c r="AVN100"/>
      <c r="AVO100"/>
      <c r="AVP100"/>
      <c r="AVQ100"/>
      <c r="AVR100"/>
      <c r="AVS100"/>
      <c r="AVT100"/>
      <c r="AVU100"/>
      <c r="AVV100"/>
      <c r="AVW100"/>
      <c r="AVX100"/>
      <c r="AVY100"/>
      <c r="AVZ100"/>
      <c r="AWA100"/>
      <c r="AWB100"/>
      <c r="AWC100"/>
      <c r="AWD100"/>
      <c r="AWE100"/>
      <c r="AWF100"/>
      <c r="AWG100"/>
      <c r="AWH100"/>
      <c r="AWI100"/>
      <c r="AWJ100"/>
      <c r="AWK100"/>
      <c r="AWL100"/>
      <c r="AWM100"/>
      <c r="AWN100"/>
      <c r="AWO100"/>
      <c r="AWP100"/>
      <c r="AWQ100"/>
      <c r="AWR100"/>
      <c r="AWS100"/>
    </row>
    <row r="101" spans="1:1293" s="54" customFormat="1" x14ac:dyDescent="0.2">
      <c r="A101" s="291"/>
      <c r="B101" s="292">
        <v>32</v>
      </c>
      <c r="C101" s="293"/>
      <c r="D101" s="281" t="s">
        <v>15</v>
      </c>
      <c r="E101" s="283">
        <f>SUM(E104)+E102+E107+E116+E114</f>
        <v>81010.03</v>
      </c>
      <c r="F101" s="283">
        <v>70227</v>
      </c>
      <c r="G101" s="283">
        <f>SUM(G104)+G102+G107+G114+G116</f>
        <v>53069.26</v>
      </c>
      <c r="H101" s="273">
        <f t="shared" si="16"/>
        <v>65.509493083757647</v>
      </c>
      <c r="I101" s="323">
        <f t="shared" si="18"/>
        <v>75.568171785780407</v>
      </c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  <c r="RG101"/>
      <c r="RH101"/>
      <c r="RI101"/>
      <c r="RJ101"/>
      <c r="RK101"/>
      <c r="RL101"/>
      <c r="RM101"/>
      <c r="RN101"/>
      <c r="RO101"/>
      <c r="RP101"/>
      <c r="RQ101"/>
      <c r="RR101"/>
      <c r="RS101"/>
      <c r="RT101"/>
      <c r="RU101"/>
      <c r="RV101"/>
      <c r="RW101"/>
      <c r="RX101"/>
      <c r="RY101"/>
      <c r="RZ101"/>
      <c r="SA101"/>
      <c r="SB101"/>
      <c r="SC101"/>
      <c r="SD101"/>
      <c r="SE101"/>
      <c r="SF101"/>
      <c r="SG101"/>
      <c r="SH101"/>
      <c r="SI101"/>
      <c r="SJ101"/>
      <c r="SK101"/>
      <c r="SL101"/>
      <c r="SM101"/>
      <c r="SN101"/>
      <c r="SO101"/>
      <c r="SP101"/>
      <c r="SQ101"/>
      <c r="SR101"/>
      <c r="SS101"/>
      <c r="ST101"/>
      <c r="SU101"/>
      <c r="SV101"/>
      <c r="SW101"/>
      <c r="SX101"/>
      <c r="SY101"/>
      <c r="SZ101"/>
      <c r="TA101"/>
      <c r="TB101"/>
      <c r="TC101"/>
      <c r="TD101"/>
      <c r="TE101"/>
      <c r="TF101"/>
      <c r="TG101"/>
      <c r="TH101"/>
      <c r="TI101"/>
      <c r="TJ101"/>
      <c r="TK101"/>
      <c r="TL101"/>
      <c r="TM101"/>
      <c r="TN101"/>
      <c r="TO101"/>
      <c r="TP101"/>
      <c r="TQ101"/>
      <c r="TR101"/>
      <c r="TS101"/>
      <c r="TT101"/>
      <c r="TU101"/>
      <c r="TV101"/>
      <c r="TW101"/>
      <c r="TX101"/>
      <c r="TY101"/>
      <c r="TZ101"/>
      <c r="UA101"/>
      <c r="UB101"/>
      <c r="UC101"/>
      <c r="UD101"/>
      <c r="UE101"/>
      <c r="UF101"/>
      <c r="UG101"/>
      <c r="UH101"/>
      <c r="UI101"/>
      <c r="UJ101"/>
      <c r="UK101"/>
      <c r="UL101"/>
      <c r="UM101"/>
      <c r="UN101"/>
      <c r="UO101"/>
      <c r="UP101"/>
      <c r="UQ101"/>
      <c r="UR101"/>
      <c r="US101"/>
      <c r="UT101"/>
      <c r="UU101"/>
      <c r="UV101"/>
      <c r="UW101"/>
      <c r="UX101"/>
      <c r="UY101"/>
      <c r="UZ101"/>
      <c r="VA101"/>
      <c r="VB101"/>
      <c r="VC101"/>
      <c r="VD101"/>
      <c r="VE101"/>
      <c r="VF101"/>
      <c r="VG101"/>
      <c r="VH101"/>
      <c r="VI101"/>
      <c r="VJ101"/>
      <c r="VK101"/>
      <c r="VL101"/>
      <c r="VM101"/>
      <c r="VN101"/>
      <c r="VO101"/>
      <c r="VP101"/>
      <c r="VQ101"/>
      <c r="VR101"/>
      <c r="VS101"/>
      <c r="VT101"/>
      <c r="VU101"/>
      <c r="VV101"/>
      <c r="VW101"/>
      <c r="VX101"/>
      <c r="VY101"/>
      <c r="VZ101"/>
      <c r="WA101"/>
      <c r="WB101"/>
      <c r="WC101"/>
      <c r="WD101"/>
      <c r="WE101"/>
      <c r="WF101"/>
      <c r="WG101"/>
      <c r="WH101"/>
      <c r="WI101"/>
      <c r="WJ101"/>
      <c r="WK101"/>
      <c r="WL101"/>
      <c r="WM101"/>
      <c r="WN101"/>
      <c r="WO101"/>
      <c r="WP101"/>
      <c r="WQ101"/>
      <c r="WR101"/>
      <c r="WS101"/>
      <c r="WT101"/>
      <c r="WU101"/>
      <c r="WV101"/>
      <c r="WW101"/>
      <c r="WX101"/>
      <c r="WY101"/>
      <c r="WZ101"/>
      <c r="XA101"/>
      <c r="XB101"/>
      <c r="XC101"/>
      <c r="XD101"/>
      <c r="XE101"/>
      <c r="XF101"/>
      <c r="XG101"/>
      <c r="XH101"/>
      <c r="XI101"/>
      <c r="XJ101"/>
      <c r="XK101"/>
      <c r="XL101"/>
      <c r="XM101"/>
      <c r="XN101"/>
      <c r="XO101"/>
      <c r="XP101"/>
      <c r="XQ101"/>
      <c r="XR101"/>
      <c r="XS101"/>
      <c r="XT101"/>
      <c r="XU101"/>
      <c r="XV101"/>
      <c r="XW101"/>
      <c r="XX101"/>
      <c r="XY101"/>
      <c r="XZ101"/>
      <c r="YA101"/>
      <c r="YB101"/>
      <c r="YC101"/>
      <c r="YD101"/>
      <c r="YE101"/>
      <c r="YF101"/>
      <c r="YG101"/>
      <c r="YH101"/>
      <c r="YI101"/>
      <c r="YJ101"/>
      <c r="YK101"/>
      <c r="YL101"/>
      <c r="YM101"/>
      <c r="YN101"/>
      <c r="YO101"/>
      <c r="YP101"/>
      <c r="YQ101"/>
      <c r="YR101"/>
      <c r="YS101"/>
      <c r="YT101"/>
      <c r="YU101"/>
      <c r="YV101"/>
      <c r="YW101"/>
      <c r="YX101"/>
      <c r="YY101"/>
      <c r="YZ101"/>
      <c r="ZA101"/>
      <c r="ZB101"/>
      <c r="ZC101"/>
      <c r="ZD101"/>
      <c r="ZE101"/>
      <c r="ZF101"/>
      <c r="ZG101"/>
      <c r="ZH101"/>
      <c r="ZI101"/>
      <c r="ZJ101"/>
      <c r="ZK101"/>
      <c r="ZL101"/>
      <c r="ZM101"/>
      <c r="ZN101"/>
      <c r="ZO101"/>
      <c r="ZP101"/>
      <c r="ZQ101"/>
      <c r="ZR101"/>
      <c r="ZS101"/>
      <c r="ZT101"/>
      <c r="ZU101"/>
      <c r="ZV101"/>
      <c r="ZW101"/>
      <c r="ZX101"/>
      <c r="ZY101"/>
      <c r="ZZ101"/>
      <c r="AAA101"/>
      <c r="AAB101"/>
      <c r="AAC101"/>
      <c r="AAD101"/>
      <c r="AAE101"/>
      <c r="AAF101"/>
      <c r="AAG101"/>
      <c r="AAH101"/>
      <c r="AAI101"/>
      <c r="AAJ101"/>
      <c r="AAK101"/>
      <c r="AAL101"/>
      <c r="AAM101"/>
      <c r="AAN101"/>
      <c r="AAO101"/>
      <c r="AAP101"/>
      <c r="AAQ101"/>
      <c r="AAR101"/>
      <c r="AAS101"/>
      <c r="AAT101"/>
      <c r="AAU101"/>
      <c r="AAV101"/>
      <c r="AAW101"/>
      <c r="AAX101"/>
      <c r="AAY101"/>
      <c r="AAZ101"/>
      <c r="ABA101"/>
      <c r="ABB101"/>
      <c r="ABC101"/>
      <c r="ABD101"/>
      <c r="ABE101"/>
      <c r="ABF101"/>
      <c r="ABG101"/>
      <c r="ABH101"/>
      <c r="ABI101"/>
      <c r="ABJ101"/>
      <c r="ABK101"/>
      <c r="ABL101"/>
      <c r="ABM101"/>
      <c r="ABN101"/>
      <c r="ABO101"/>
      <c r="ABP101"/>
      <c r="ABQ101"/>
      <c r="ABR101"/>
      <c r="ABS101"/>
      <c r="ABT101"/>
      <c r="ABU101"/>
      <c r="ABV101"/>
      <c r="ABW101"/>
      <c r="ABX101"/>
      <c r="ABY101"/>
      <c r="ABZ101"/>
      <c r="ACA101"/>
      <c r="ACB101"/>
      <c r="ACC101"/>
      <c r="ACD101"/>
      <c r="ACE101"/>
      <c r="ACF101"/>
      <c r="ACG101"/>
      <c r="ACH101"/>
      <c r="ACI101"/>
      <c r="ACJ101"/>
      <c r="ACK101"/>
      <c r="ACL101"/>
      <c r="ACM101"/>
      <c r="ACN101"/>
      <c r="ACO101"/>
      <c r="ACP101"/>
      <c r="ACQ101"/>
      <c r="ACR101"/>
      <c r="ACS101"/>
      <c r="ACT101"/>
      <c r="ACU101"/>
      <c r="ACV101"/>
      <c r="ACW101"/>
      <c r="ACX101"/>
      <c r="ACY101"/>
      <c r="ACZ101"/>
      <c r="ADA101"/>
      <c r="ADB101"/>
      <c r="ADC101"/>
      <c r="ADD101"/>
      <c r="ADE101"/>
      <c r="ADF101"/>
      <c r="ADG101"/>
      <c r="ADH101"/>
      <c r="ADI101"/>
      <c r="ADJ101"/>
      <c r="ADK101"/>
      <c r="ADL101"/>
      <c r="ADM101"/>
      <c r="ADN101"/>
      <c r="ADO101"/>
      <c r="ADP101"/>
      <c r="ADQ101"/>
      <c r="ADR101"/>
      <c r="ADS101"/>
      <c r="ADT101"/>
      <c r="ADU101"/>
      <c r="ADV101"/>
      <c r="ADW101"/>
      <c r="ADX101"/>
      <c r="ADY101"/>
      <c r="ADZ101"/>
      <c r="AEA101"/>
      <c r="AEB101"/>
      <c r="AEC101"/>
      <c r="AED101"/>
      <c r="AEE101"/>
      <c r="AEF101"/>
      <c r="AEG101"/>
      <c r="AEH101"/>
      <c r="AEI101"/>
      <c r="AEJ101"/>
      <c r="AEK101"/>
      <c r="AEL101"/>
      <c r="AEM101"/>
      <c r="AEN101"/>
      <c r="AEO101"/>
      <c r="AEP101"/>
      <c r="AEQ101"/>
      <c r="AER101"/>
      <c r="AES101"/>
      <c r="AET101"/>
      <c r="AEU101"/>
      <c r="AEV101"/>
      <c r="AEW101"/>
      <c r="AEX101"/>
      <c r="AEY101"/>
      <c r="AEZ101"/>
      <c r="AFA101"/>
      <c r="AFB101"/>
      <c r="AFC101"/>
      <c r="AFD101"/>
      <c r="AFE101"/>
      <c r="AFF101"/>
      <c r="AFG101"/>
      <c r="AFH101"/>
      <c r="AFI101"/>
      <c r="AFJ101"/>
      <c r="AFK101"/>
      <c r="AFL101"/>
      <c r="AFM101"/>
      <c r="AFN101"/>
      <c r="AFO101"/>
      <c r="AFP101"/>
      <c r="AFQ101"/>
      <c r="AFR101"/>
      <c r="AFS101"/>
      <c r="AFT101"/>
      <c r="AFU101"/>
      <c r="AFV101"/>
      <c r="AFW101"/>
      <c r="AFX101"/>
      <c r="AFY101"/>
      <c r="AFZ101"/>
      <c r="AGA101"/>
      <c r="AGB101"/>
      <c r="AGC101"/>
      <c r="AGD101"/>
      <c r="AGE101"/>
      <c r="AGF101"/>
      <c r="AGG101"/>
      <c r="AGH101"/>
      <c r="AGI101"/>
      <c r="AGJ101"/>
      <c r="AGK101"/>
      <c r="AGL101"/>
      <c r="AGM101"/>
      <c r="AGN101"/>
      <c r="AGO101"/>
      <c r="AGP101"/>
      <c r="AGQ101"/>
      <c r="AGR101"/>
      <c r="AGS101"/>
      <c r="AGT101"/>
      <c r="AGU101"/>
      <c r="AGV101"/>
      <c r="AGW101"/>
      <c r="AGX101"/>
      <c r="AGY101"/>
      <c r="AGZ101"/>
      <c r="AHA101"/>
      <c r="AHB101"/>
      <c r="AHC101"/>
      <c r="AHD101"/>
      <c r="AHE101"/>
      <c r="AHF101"/>
      <c r="AHG101"/>
      <c r="AHH101"/>
      <c r="AHI101"/>
      <c r="AHJ101"/>
      <c r="AHK101"/>
      <c r="AHL101"/>
      <c r="AHM101"/>
      <c r="AHN101"/>
      <c r="AHO101"/>
      <c r="AHP101"/>
      <c r="AHQ101"/>
      <c r="AHR101"/>
      <c r="AHS101"/>
      <c r="AHT101"/>
      <c r="AHU101"/>
      <c r="AHV101"/>
      <c r="AHW101"/>
      <c r="AHX101"/>
      <c r="AHY101"/>
      <c r="AHZ101"/>
      <c r="AIA101"/>
      <c r="AIB101"/>
      <c r="AIC101"/>
      <c r="AID101"/>
      <c r="AIE101"/>
      <c r="AIF101"/>
      <c r="AIG101"/>
      <c r="AIH101"/>
      <c r="AII101"/>
      <c r="AIJ101"/>
      <c r="AIK101"/>
      <c r="AIL101"/>
      <c r="AIM101"/>
      <c r="AIN101"/>
      <c r="AIO101"/>
      <c r="AIP101"/>
      <c r="AIQ101"/>
      <c r="AIR101"/>
      <c r="AIS101"/>
      <c r="AIT101"/>
      <c r="AIU101"/>
      <c r="AIV101"/>
      <c r="AIW101"/>
      <c r="AIX101"/>
      <c r="AIY101"/>
      <c r="AIZ101"/>
      <c r="AJA101"/>
      <c r="AJB101"/>
      <c r="AJC101"/>
      <c r="AJD101"/>
      <c r="AJE101"/>
      <c r="AJF101"/>
      <c r="AJG101"/>
      <c r="AJH101"/>
      <c r="AJI101"/>
      <c r="AJJ101"/>
      <c r="AJK101"/>
      <c r="AJL101"/>
      <c r="AJM101"/>
      <c r="AJN101"/>
      <c r="AJO101"/>
      <c r="AJP101"/>
      <c r="AJQ101"/>
      <c r="AJR101"/>
      <c r="AJS101"/>
      <c r="AJT101"/>
      <c r="AJU101"/>
      <c r="AJV101"/>
      <c r="AJW101"/>
      <c r="AJX101"/>
      <c r="AJY101"/>
      <c r="AJZ101"/>
      <c r="AKA101"/>
      <c r="AKB101"/>
      <c r="AKC101"/>
      <c r="AKD101"/>
      <c r="AKE101"/>
      <c r="AKF101"/>
      <c r="AKG101"/>
      <c r="AKH101"/>
      <c r="AKI101"/>
      <c r="AKJ101"/>
      <c r="AKK101"/>
      <c r="AKL101"/>
      <c r="AKM101"/>
      <c r="AKN101"/>
      <c r="AKO101"/>
      <c r="AKP101"/>
      <c r="AKQ101"/>
      <c r="AKR101"/>
      <c r="AKS101"/>
      <c r="AKT101"/>
      <c r="AKU101"/>
      <c r="AKV101"/>
      <c r="AKW101"/>
      <c r="AKX101"/>
      <c r="AKY101"/>
      <c r="AKZ101"/>
      <c r="ALA101"/>
      <c r="ALB101"/>
      <c r="ALC101"/>
      <c r="ALD101"/>
      <c r="ALE101"/>
      <c r="ALF101"/>
      <c r="ALG101"/>
      <c r="ALH101"/>
      <c r="ALI101"/>
      <c r="ALJ101"/>
      <c r="ALK101"/>
      <c r="ALL101"/>
      <c r="ALM101"/>
      <c r="ALN101"/>
      <c r="ALO101"/>
      <c r="ALP101"/>
      <c r="ALQ101"/>
      <c r="ALR101"/>
      <c r="ALS101"/>
      <c r="ALT101"/>
      <c r="ALU101"/>
      <c r="ALV101"/>
      <c r="ALW101"/>
      <c r="ALX101"/>
      <c r="ALY101"/>
      <c r="ALZ101"/>
      <c r="AMA101"/>
      <c r="AMB101"/>
      <c r="AMC101"/>
      <c r="AMD101"/>
      <c r="AME101"/>
      <c r="AMF101"/>
      <c r="AMG101"/>
      <c r="AMH101"/>
      <c r="AMI101"/>
      <c r="AMJ101"/>
      <c r="AMK101"/>
      <c r="AML101"/>
      <c r="AMM101"/>
      <c r="AMN101"/>
      <c r="AMO101"/>
      <c r="AMP101"/>
      <c r="AMQ101"/>
      <c r="AMR101"/>
      <c r="AMS101"/>
      <c r="AMT101"/>
      <c r="AMU101"/>
      <c r="AMV101"/>
      <c r="AMW101"/>
      <c r="AMX101"/>
      <c r="AMY101"/>
      <c r="AMZ101"/>
      <c r="ANA101"/>
      <c r="ANB101"/>
      <c r="ANC101"/>
      <c r="AND101"/>
      <c r="ANE101"/>
      <c r="ANF101"/>
      <c r="ANG101"/>
      <c r="ANH101"/>
      <c r="ANI101"/>
      <c r="ANJ101"/>
      <c r="ANK101"/>
      <c r="ANL101"/>
      <c r="ANM101"/>
      <c r="ANN101"/>
      <c r="ANO101"/>
      <c r="ANP101"/>
      <c r="ANQ101"/>
      <c r="ANR101"/>
      <c r="ANS101"/>
      <c r="ANT101"/>
      <c r="ANU101"/>
      <c r="ANV101"/>
      <c r="ANW101"/>
      <c r="ANX101"/>
      <c r="ANY101"/>
      <c r="ANZ101"/>
      <c r="AOA101"/>
      <c r="AOB101"/>
      <c r="AOC101"/>
      <c r="AOD101"/>
      <c r="AOE101"/>
      <c r="AOF101"/>
      <c r="AOG101"/>
      <c r="AOH101"/>
      <c r="AOI101"/>
      <c r="AOJ101"/>
      <c r="AOK101"/>
      <c r="AOL101"/>
      <c r="AOM101"/>
      <c r="AON101"/>
      <c r="AOO101"/>
      <c r="AOP101"/>
      <c r="AOQ101"/>
      <c r="AOR101"/>
      <c r="AOS101"/>
      <c r="AOT101"/>
      <c r="AOU101"/>
      <c r="AOV101"/>
      <c r="AOW101"/>
      <c r="AOX101"/>
      <c r="AOY101"/>
      <c r="AOZ101"/>
      <c r="APA101"/>
      <c r="APB101"/>
      <c r="APC101"/>
      <c r="APD101"/>
      <c r="APE101"/>
      <c r="APF101"/>
      <c r="APG101"/>
      <c r="APH101"/>
      <c r="API101"/>
      <c r="APJ101"/>
      <c r="APK101"/>
      <c r="APL101"/>
      <c r="APM101"/>
      <c r="APN101"/>
      <c r="APO101"/>
      <c r="APP101"/>
      <c r="APQ101"/>
      <c r="APR101"/>
      <c r="APS101"/>
      <c r="APT101"/>
      <c r="APU101"/>
      <c r="APV101"/>
      <c r="APW101"/>
      <c r="APX101"/>
      <c r="APY101"/>
      <c r="APZ101"/>
      <c r="AQA101"/>
      <c r="AQB101"/>
      <c r="AQC101"/>
      <c r="AQD101"/>
      <c r="AQE101"/>
      <c r="AQF101"/>
      <c r="AQG101"/>
      <c r="AQH101"/>
      <c r="AQI101"/>
      <c r="AQJ101"/>
      <c r="AQK101"/>
      <c r="AQL101"/>
      <c r="AQM101"/>
      <c r="AQN101"/>
      <c r="AQO101"/>
      <c r="AQP101"/>
      <c r="AQQ101"/>
      <c r="AQR101"/>
      <c r="AQS101"/>
      <c r="AQT101"/>
      <c r="AQU101"/>
      <c r="AQV101"/>
      <c r="AQW101"/>
      <c r="AQX101"/>
      <c r="AQY101"/>
      <c r="AQZ101"/>
      <c r="ARA101"/>
      <c r="ARB101"/>
      <c r="ARC101"/>
      <c r="ARD101"/>
      <c r="ARE101"/>
      <c r="ARF101"/>
      <c r="ARG101"/>
      <c r="ARH101"/>
      <c r="ARI101"/>
      <c r="ARJ101"/>
      <c r="ARK101"/>
      <c r="ARL101"/>
      <c r="ARM101"/>
      <c r="ARN101"/>
      <c r="ARO101"/>
      <c r="ARP101"/>
      <c r="ARQ101"/>
      <c r="ARR101"/>
      <c r="ARS101"/>
      <c r="ART101"/>
      <c r="ARU101"/>
      <c r="ARV101"/>
      <c r="ARW101"/>
      <c r="ARX101"/>
      <c r="ARY101"/>
      <c r="ARZ101"/>
      <c r="ASA101"/>
      <c r="ASB101"/>
      <c r="ASC101"/>
      <c r="ASD101"/>
      <c r="ASE101"/>
      <c r="ASF101"/>
      <c r="ASG101"/>
      <c r="ASH101"/>
      <c r="ASI101"/>
      <c r="ASJ101"/>
      <c r="ASK101"/>
      <c r="ASL101"/>
      <c r="ASM101"/>
      <c r="ASN101"/>
      <c r="ASO101"/>
      <c r="ASP101"/>
      <c r="ASQ101"/>
      <c r="ASR101"/>
      <c r="ASS101"/>
      <c r="AST101"/>
      <c r="ASU101"/>
      <c r="ASV101"/>
      <c r="ASW101"/>
      <c r="ASX101"/>
      <c r="ASY101"/>
      <c r="ASZ101"/>
      <c r="ATA101"/>
      <c r="ATB101"/>
      <c r="ATC101"/>
      <c r="ATD101"/>
      <c r="ATE101"/>
      <c r="ATF101"/>
      <c r="ATG101"/>
      <c r="ATH101"/>
      <c r="ATI101"/>
      <c r="ATJ101"/>
      <c r="ATK101"/>
      <c r="ATL101"/>
      <c r="ATM101"/>
      <c r="ATN101"/>
      <c r="ATO101"/>
      <c r="ATP101"/>
      <c r="ATQ101"/>
      <c r="ATR101"/>
      <c r="ATS101"/>
      <c r="ATT101"/>
      <c r="ATU101"/>
      <c r="ATV101"/>
      <c r="ATW101"/>
      <c r="ATX101"/>
      <c r="ATY101"/>
      <c r="ATZ101"/>
      <c r="AUA101"/>
      <c r="AUB101"/>
      <c r="AUC101"/>
      <c r="AUD101"/>
      <c r="AUE101"/>
      <c r="AUF101"/>
      <c r="AUG101"/>
      <c r="AUH101"/>
      <c r="AUI101"/>
      <c r="AUJ101"/>
      <c r="AUK101"/>
      <c r="AUL101"/>
      <c r="AUM101"/>
      <c r="AUN101"/>
      <c r="AUO101"/>
      <c r="AUP101"/>
      <c r="AUQ101"/>
      <c r="AUR101"/>
      <c r="AUS101"/>
      <c r="AUT101"/>
      <c r="AUU101"/>
      <c r="AUV101"/>
      <c r="AUW101"/>
      <c r="AUX101"/>
      <c r="AUY101"/>
      <c r="AUZ101"/>
      <c r="AVA101"/>
      <c r="AVB101"/>
      <c r="AVC101"/>
      <c r="AVD101"/>
      <c r="AVE101"/>
      <c r="AVF101"/>
      <c r="AVG101"/>
      <c r="AVH101"/>
      <c r="AVI101"/>
      <c r="AVJ101"/>
      <c r="AVK101"/>
      <c r="AVL101"/>
      <c r="AVM101"/>
      <c r="AVN101"/>
      <c r="AVO101"/>
      <c r="AVP101"/>
      <c r="AVQ101"/>
      <c r="AVR101"/>
      <c r="AVS101"/>
      <c r="AVT101"/>
      <c r="AVU101"/>
      <c r="AVV101"/>
      <c r="AVW101"/>
      <c r="AVX101"/>
      <c r="AVY101"/>
      <c r="AVZ101"/>
      <c r="AWA101"/>
      <c r="AWB101"/>
      <c r="AWC101"/>
      <c r="AWD101"/>
      <c r="AWE101"/>
      <c r="AWF101"/>
      <c r="AWG101"/>
      <c r="AWH101"/>
      <c r="AWI101"/>
      <c r="AWJ101"/>
      <c r="AWK101"/>
      <c r="AWL101"/>
      <c r="AWM101"/>
      <c r="AWN101"/>
      <c r="AWO101"/>
      <c r="AWP101"/>
      <c r="AWQ101"/>
      <c r="AWR101"/>
      <c r="AWS101"/>
    </row>
    <row r="102" spans="1:1293" s="54" customFormat="1" x14ac:dyDescent="0.2">
      <c r="A102" s="291"/>
      <c r="B102" s="292" t="s">
        <v>224</v>
      </c>
      <c r="C102" s="293"/>
      <c r="D102" s="281" t="s">
        <v>72</v>
      </c>
      <c r="E102" s="283">
        <f>E103</f>
        <v>2125.1999999999998</v>
      </c>
      <c r="F102" s="283">
        <v>0</v>
      </c>
      <c r="G102" s="283">
        <f>G103</f>
        <v>564.88</v>
      </c>
      <c r="H102" s="273">
        <f t="shared" si="16"/>
        <v>26.580086580086583</v>
      </c>
      <c r="I102" s="323">
        <v>0</v>
      </c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  <c r="RG102"/>
      <c r="RH102"/>
      <c r="RI102"/>
      <c r="RJ102"/>
      <c r="RK102"/>
      <c r="RL102"/>
      <c r="RM102"/>
      <c r="RN102"/>
      <c r="RO102"/>
      <c r="RP102"/>
      <c r="RQ102"/>
      <c r="RR102"/>
      <c r="RS102"/>
      <c r="RT102"/>
      <c r="RU102"/>
      <c r="RV102"/>
      <c r="RW102"/>
      <c r="RX102"/>
      <c r="RY102"/>
      <c r="RZ102"/>
      <c r="SA102"/>
      <c r="SB102"/>
      <c r="SC102"/>
      <c r="SD102"/>
      <c r="SE102"/>
      <c r="SF102"/>
      <c r="SG102"/>
      <c r="SH102"/>
      <c r="SI102"/>
      <c r="SJ102"/>
      <c r="SK102"/>
      <c r="SL102"/>
      <c r="SM102"/>
      <c r="SN102"/>
      <c r="SO102"/>
      <c r="SP102"/>
      <c r="SQ102"/>
      <c r="SR102"/>
      <c r="SS102"/>
      <c r="ST102"/>
      <c r="SU102"/>
      <c r="SV102"/>
      <c r="SW102"/>
      <c r="SX102"/>
      <c r="SY102"/>
      <c r="SZ102"/>
      <c r="TA102"/>
      <c r="TB102"/>
      <c r="TC102"/>
      <c r="TD102"/>
      <c r="TE102"/>
      <c r="TF102"/>
      <c r="TG102"/>
      <c r="TH102"/>
      <c r="TI102"/>
      <c r="TJ102"/>
      <c r="TK102"/>
      <c r="TL102"/>
      <c r="TM102"/>
      <c r="TN102"/>
      <c r="TO102"/>
      <c r="TP102"/>
      <c r="TQ102"/>
      <c r="TR102"/>
      <c r="TS102"/>
      <c r="TT102"/>
      <c r="TU102"/>
      <c r="TV102"/>
      <c r="TW102"/>
      <c r="TX102"/>
      <c r="TY102"/>
      <c r="TZ102"/>
      <c r="UA102"/>
      <c r="UB102"/>
      <c r="UC102"/>
      <c r="UD102"/>
      <c r="UE102"/>
      <c r="UF102"/>
      <c r="UG102"/>
      <c r="UH102"/>
      <c r="UI102"/>
      <c r="UJ102"/>
      <c r="UK102"/>
      <c r="UL102"/>
      <c r="UM102"/>
      <c r="UN102"/>
      <c r="UO102"/>
      <c r="UP102"/>
      <c r="UQ102"/>
      <c r="UR102"/>
      <c r="US102"/>
      <c r="UT102"/>
      <c r="UU102"/>
      <c r="UV102"/>
      <c r="UW102"/>
      <c r="UX102"/>
      <c r="UY102"/>
      <c r="UZ102"/>
      <c r="VA102"/>
      <c r="VB102"/>
      <c r="VC102"/>
      <c r="VD102"/>
      <c r="VE102"/>
      <c r="VF102"/>
      <c r="VG102"/>
      <c r="VH102"/>
      <c r="VI102"/>
      <c r="VJ102"/>
      <c r="VK102"/>
      <c r="VL102"/>
      <c r="VM102"/>
      <c r="VN102"/>
      <c r="VO102"/>
      <c r="VP102"/>
      <c r="VQ102"/>
      <c r="VR102"/>
      <c r="VS102"/>
      <c r="VT102"/>
      <c r="VU102"/>
      <c r="VV102"/>
      <c r="VW102"/>
      <c r="VX102"/>
      <c r="VY102"/>
      <c r="VZ102"/>
      <c r="WA102"/>
      <c r="WB102"/>
      <c r="WC102"/>
      <c r="WD102"/>
      <c r="WE102"/>
      <c r="WF102"/>
      <c r="WG102"/>
      <c r="WH102"/>
      <c r="WI102"/>
      <c r="WJ102"/>
      <c r="WK102"/>
      <c r="WL102"/>
      <c r="WM102"/>
      <c r="WN102"/>
      <c r="WO102"/>
      <c r="WP102"/>
      <c r="WQ102"/>
      <c r="WR102"/>
      <c r="WS102"/>
      <c r="WT102"/>
      <c r="WU102"/>
      <c r="WV102"/>
      <c r="WW102"/>
      <c r="WX102"/>
      <c r="WY102"/>
      <c r="WZ102"/>
      <c r="XA102"/>
      <c r="XB102"/>
      <c r="XC102"/>
      <c r="XD102"/>
      <c r="XE102"/>
      <c r="XF102"/>
      <c r="XG102"/>
      <c r="XH102"/>
      <c r="XI102"/>
      <c r="XJ102"/>
      <c r="XK102"/>
      <c r="XL102"/>
      <c r="XM102"/>
      <c r="XN102"/>
      <c r="XO102"/>
      <c r="XP102"/>
      <c r="XQ102"/>
      <c r="XR102"/>
      <c r="XS102"/>
      <c r="XT102"/>
      <c r="XU102"/>
      <c r="XV102"/>
      <c r="XW102"/>
      <c r="XX102"/>
      <c r="XY102"/>
      <c r="XZ102"/>
      <c r="YA102"/>
      <c r="YB102"/>
      <c r="YC102"/>
      <c r="YD102"/>
      <c r="YE102"/>
      <c r="YF102"/>
      <c r="YG102"/>
      <c r="YH102"/>
      <c r="YI102"/>
      <c r="YJ102"/>
      <c r="YK102"/>
      <c r="YL102"/>
      <c r="YM102"/>
      <c r="YN102"/>
      <c r="YO102"/>
      <c r="YP102"/>
      <c r="YQ102"/>
      <c r="YR102"/>
      <c r="YS102"/>
      <c r="YT102"/>
      <c r="YU102"/>
      <c r="YV102"/>
      <c r="YW102"/>
      <c r="YX102"/>
      <c r="YY102"/>
      <c r="YZ102"/>
      <c r="ZA102"/>
      <c r="ZB102"/>
      <c r="ZC102"/>
      <c r="ZD102"/>
      <c r="ZE102"/>
      <c r="ZF102"/>
      <c r="ZG102"/>
      <c r="ZH102"/>
      <c r="ZI102"/>
      <c r="ZJ102"/>
      <c r="ZK102"/>
      <c r="ZL102"/>
      <c r="ZM102"/>
      <c r="ZN102"/>
      <c r="ZO102"/>
      <c r="ZP102"/>
      <c r="ZQ102"/>
      <c r="ZR102"/>
      <c r="ZS102"/>
      <c r="ZT102"/>
      <c r="ZU102"/>
      <c r="ZV102"/>
      <c r="ZW102"/>
      <c r="ZX102"/>
      <c r="ZY102"/>
      <c r="ZZ102"/>
      <c r="AAA102"/>
      <c r="AAB102"/>
      <c r="AAC102"/>
      <c r="AAD102"/>
      <c r="AAE102"/>
      <c r="AAF102"/>
      <c r="AAG102"/>
      <c r="AAH102"/>
      <c r="AAI102"/>
      <c r="AAJ102"/>
      <c r="AAK102"/>
      <c r="AAL102"/>
      <c r="AAM102"/>
      <c r="AAN102"/>
      <c r="AAO102"/>
      <c r="AAP102"/>
      <c r="AAQ102"/>
      <c r="AAR102"/>
      <c r="AAS102"/>
      <c r="AAT102"/>
      <c r="AAU102"/>
      <c r="AAV102"/>
      <c r="AAW102"/>
      <c r="AAX102"/>
      <c r="AAY102"/>
      <c r="AAZ102"/>
      <c r="ABA102"/>
      <c r="ABB102"/>
      <c r="ABC102"/>
      <c r="ABD102"/>
      <c r="ABE102"/>
      <c r="ABF102"/>
      <c r="ABG102"/>
      <c r="ABH102"/>
      <c r="ABI102"/>
      <c r="ABJ102"/>
      <c r="ABK102"/>
      <c r="ABL102"/>
      <c r="ABM102"/>
      <c r="ABN102"/>
      <c r="ABO102"/>
      <c r="ABP102"/>
      <c r="ABQ102"/>
      <c r="ABR102"/>
      <c r="ABS102"/>
      <c r="ABT102"/>
      <c r="ABU102"/>
      <c r="ABV102"/>
      <c r="ABW102"/>
      <c r="ABX102"/>
      <c r="ABY102"/>
      <c r="ABZ102"/>
      <c r="ACA102"/>
      <c r="ACB102"/>
      <c r="ACC102"/>
      <c r="ACD102"/>
      <c r="ACE102"/>
      <c r="ACF102"/>
      <c r="ACG102"/>
      <c r="ACH102"/>
      <c r="ACI102"/>
      <c r="ACJ102"/>
      <c r="ACK102"/>
      <c r="ACL102"/>
      <c r="ACM102"/>
      <c r="ACN102"/>
      <c r="ACO102"/>
      <c r="ACP102"/>
      <c r="ACQ102"/>
      <c r="ACR102"/>
      <c r="ACS102"/>
      <c r="ACT102"/>
      <c r="ACU102"/>
      <c r="ACV102"/>
      <c r="ACW102"/>
      <c r="ACX102"/>
      <c r="ACY102"/>
      <c r="ACZ102"/>
      <c r="ADA102"/>
      <c r="ADB102"/>
      <c r="ADC102"/>
      <c r="ADD102"/>
      <c r="ADE102"/>
      <c r="ADF102"/>
      <c r="ADG102"/>
      <c r="ADH102"/>
      <c r="ADI102"/>
      <c r="ADJ102"/>
      <c r="ADK102"/>
      <c r="ADL102"/>
      <c r="ADM102"/>
      <c r="ADN102"/>
      <c r="ADO102"/>
      <c r="ADP102"/>
      <c r="ADQ102"/>
      <c r="ADR102"/>
      <c r="ADS102"/>
      <c r="ADT102"/>
      <c r="ADU102"/>
      <c r="ADV102"/>
      <c r="ADW102"/>
      <c r="ADX102"/>
      <c r="ADY102"/>
      <c r="ADZ102"/>
      <c r="AEA102"/>
      <c r="AEB102"/>
      <c r="AEC102"/>
      <c r="AED102"/>
      <c r="AEE102"/>
      <c r="AEF102"/>
      <c r="AEG102"/>
      <c r="AEH102"/>
      <c r="AEI102"/>
      <c r="AEJ102"/>
      <c r="AEK102"/>
      <c r="AEL102"/>
      <c r="AEM102"/>
      <c r="AEN102"/>
      <c r="AEO102"/>
      <c r="AEP102"/>
      <c r="AEQ102"/>
      <c r="AER102"/>
      <c r="AES102"/>
      <c r="AET102"/>
      <c r="AEU102"/>
      <c r="AEV102"/>
      <c r="AEW102"/>
      <c r="AEX102"/>
      <c r="AEY102"/>
      <c r="AEZ102"/>
      <c r="AFA102"/>
      <c r="AFB102"/>
      <c r="AFC102"/>
      <c r="AFD102"/>
      <c r="AFE102"/>
      <c r="AFF102"/>
      <c r="AFG102"/>
      <c r="AFH102"/>
      <c r="AFI102"/>
      <c r="AFJ102"/>
      <c r="AFK102"/>
      <c r="AFL102"/>
      <c r="AFM102"/>
      <c r="AFN102"/>
      <c r="AFO102"/>
      <c r="AFP102"/>
      <c r="AFQ102"/>
      <c r="AFR102"/>
      <c r="AFS102"/>
      <c r="AFT102"/>
      <c r="AFU102"/>
      <c r="AFV102"/>
      <c r="AFW102"/>
      <c r="AFX102"/>
      <c r="AFY102"/>
      <c r="AFZ102"/>
      <c r="AGA102"/>
      <c r="AGB102"/>
      <c r="AGC102"/>
      <c r="AGD102"/>
      <c r="AGE102"/>
      <c r="AGF102"/>
      <c r="AGG102"/>
      <c r="AGH102"/>
      <c r="AGI102"/>
      <c r="AGJ102"/>
      <c r="AGK102"/>
      <c r="AGL102"/>
      <c r="AGM102"/>
      <c r="AGN102"/>
      <c r="AGO102"/>
      <c r="AGP102"/>
      <c r="AGQ102"/>
      <c r="AGR102"/>
      <c r="AGS102"/>
      <c r="AGT102"/>
      <c r="AGU102"/>
      <c r="AGV102"/>
      <c r="AGW102"/>
      <c r="AGX102"/>
      <c r="AGY102"/>
      <c r="AGZ102"/>
      <c r="AHA102"/>
      <c r="AHB102"/>
      <c r="AHC102"/>
      <c r="AHD102"/>
      <c r="AHE102"/>
      <c r="AHF102"/>
      <c r="AHG102"/>
      <c r="AHH102"/>
      <c r="AHI102"/>
      <c r="AHJ102"/>
      <c r="AHK102"/>
      <c r="AHL102"/>
      <c r="AHM102"/>
      <c r="AHN102"/>
      <c r="AHO102"/>
      <c r="AHP102"/>
      <c r="AHQ102"/>
      <c r="AHR102"/>
      <c r="AHS102"/>
      <c r="AHT102"/>
      <c r="AHU102"/>
      <c r="AHV102"/>
      <c r="AHW102"/>
      <c r="AHX102"/>
      <c r="AHY102"/>
      <c r="AHZ102"/>
      <c r="AIA102"/>
      <c r="AIB102"/>
      <c r="AIC102"/>
      <c r="AID102"/>
      <c r="AIE102"/>
      <c r="AIF102"/>
      <c r="AIG102"/>
      <c r="AIH102"/>
      <c r="AII102"/>
      <c r="AIJ102"/>
      <c r="AIK102"/>
      <c r="AIL102"/>
      <c r="AIM102"/>
      <c r="AIN102"/>
      <c r="AIO102"/>
      <c r="AIP102"/>
      <c r="AIQ102"/>
      <c r="AIR102"/>
      <c r="AIS102"/>
      <c r="AIT102"/>
      <c r="AIU102"/>
      <c r="AIV102"/>
      <c r="AIW102"/>
      <c r="AIX102"/>
      <c r="AIY102"/>
      <c r="AIZ102"/>
      <c r="AJA102"/>
      <c r="AJB102"/>
      <c r="AJC102"/>
      <c r="AJD102"/>
      <c r="AJE102"/>
      <c r="AJF102"/>
      <c r="AJG102"/>
      <c r="AJH102"/>
      <c r="AJI102"/>
      <c r="AJJ102"/>
      <c r="AJK102"/>
      <c r="AJL102"/>
      <c r="AJM102"/>
      <c r="AJN102"/>
      <c r="AJO102"/>
      <c r="AJP102"/>
      <c r="AJQ102"/>
      <c r="AJR102"/>
      <c r="AJS102"/>
      <c r="AJT102"/>
      <c r="AJU102"/>
      <c r="AJV102"/>
      <c r="AJW102"/>
      <c r="AJX102"/>
      <c r="AJY102"/>
      <c r="AJZ102"/>
      <c r="AKA102"/>
      <c r="AKB102"/>
      <c r="AKC102"/>
      <c r="AKD102"/>
      <c r="AKE102"/>
      <c r="AKF102"/>
      <c r="AKG102"/>
      <c r="AKH102"/>
      <c r="AKI102"/>
      <c r="AKJ102"/>
      <c r="AKK102"/>
      <c r="AKL102"/>
      <c r="AKM102"/>
      <c r="AKN102"/>
      <c r="AKO102"/>
      <c r="AKP102"/>
      <c r="AKQ102"/>
      <c r="AKR102"/>
      <c r="AKS102"/>
      <c r="AKT102"/>
      <c r="AKU102"/>
      <c r="AKV102"/>
      <c r="AKW102"/>
      <c r="AKX102"/>
      <c r="AKY102"/>
      <c r="AKZ102"/>
      <c r="ALA102"/>
      <c r="ALB102"/>
      <c r="ALC102"/>
      <c r="ALD102"/>
      <c r="ALE102"/>
      <c r="ALF102"/>
      <c r="ALG102"/>
      <c r="ALH102"/>
      <c r="ALI102"/>
      <c r="ALJ102"/>
      <c r="ALK102"/>
      <c r="ALL102"/>
      <c r="ALM102"/>
      <c r="ALN102"/>
      <c r="ALO102"/>
      <c r="ALP102"/>
      <c r="ALQ102"/>
      <c r="ALR102"/>
      <c r="ALS102"/>
      <c r="ALT102"/>
      <c r="ALU102"/>
      <c r="ALV102"/>
      <c r="ALW102"/>
      <c r="ALX102"/>
      <c r="ALY102"/>
      <c r="ALZ102"/>
      <c r="AMA102"/>
      <c r="AMB102"/>
      <c r="AMC102"/>
      <c r="AMD102"/>
      <c r="AME102"/>
      <c r="AMF102"/>
      <c r="AMG102"/>
      <c r="AMH102"/>
      <c r="AMI102"/>
      <c r="AMJ102"/>
      <c r="AMK102"/>
      <c r="AML102"/>
      <c r="AMM102"/>
      <c r="AMN102"/>
      <c r="AMO102"/>
      <c r="AMP102"/>
      <c r="AMQ102"/>
      <c r="AMR102"/>
      <c r="AMS102"/>
      <c r="AMT102"/>
      <c r="AMU102"/>
      <c r="AMV102"/>
      <c r="AMW102"/>
      <c r="AMX102"/>
      <c r="AMY102"/>
      <c r="AMZ102"/>
      <c r="ANA102"/>
      <c r="ANB102"/>
      <c r="ANC102"/>
      <c r="AND102"/>
      <c r="ANE102"/>
      <c r="ANF102"/>
      <c r="ANG102"/>
      <c r="ANH102"/>
      <c r="ANI102"/>
      <c r="ANJ102"/>
      <c r="ANK102"/>
      <c r="ANL102"/>
      <c r="ANM102"/>
      <c r="ANN102"/>
      <c r="ANO102"/>
      <c r="ANP102"/>
      <c r="ANQ102"/>
      <c r="ANR102"/>
      <c r="ANS102"/>
      <c r="ANT102"/>
      <c r="ANU102"/>
      <c r="ANV102"/>
      <c r="ANW102"/>
      <c r="ANX102"/>
      <c r="ANY102"/>
      <c r="ANZ102"/>
      <c r="AOA102"/>
      <c r="AOB102"/>
      <c r="AOC102"/>
      <c r="AOD102"/>
      <c r="AOE102"/>
      <c r="AOF102"/>
      <c r="AOG102"/>
      <c r="AOH102"/>
      <c r="AOI102"/>
      <c r="AOJ102"/>
      <c r="AOK102"/>
      <c r="AOL102"/>
      <c r="AOM102"/>
      <c r="AON102"/>
      <c r="AOO102"/>
      <c r="AOP102"/>
      <c r="AOQ102"/>
      <c r="AOR102"/>
      <c r="AOS102"/>
      <c r="AOT102"/>
      <c r="AOU102"/>
      <c r="AOV102"/>
      <c r="AOW102"/>
      <c r="AOX102"/>
      <c r="AOY102"/>
      <c r="AOZ102"/>
      <c r="APA102"/>
      <c r="APB102"/>
      <c r="APC102"/>
      <c r="APD102"/>
      <c r="APE102"/>
      <c r="APF102"/>
      <c r="APG102"/>
      <c r="APH102"/>
      <c r="API102"/>
      <c r="APJ102"/>
      <c r="APK102"/>
      <c r="APL102"/>
      <c r="APM102"/>
      <c r="APN102"/>
      <c r="APO102"/>
      <c r="APP102"/>
      <c r="APQ102"/>
      <c r="APR102"/>
      <c r="APS102"/>
      <c r="APT102"/>
      <c r="APU102"/>
      <c r="APV102"/>
      <c r="APW102"/>
      <c r="APX102"/>
      <c r="APY102"/>
      <c r="APZ102"/>
      <c r="AQA102"/>
      <c r="AQB102"/>
      <c r="AQC102"/>
      <c r="AQD102"/>
      <c r="AQE102"/>
      <c r="AQF102"/>
      <c r="AQG102"/>
      <c r="AQH102"/>
      <c r="AQI102"/>
      <c r="AQJ102"/>
      <c r="AQK102"/>
      <c r="AQL102"/>
      <c r="AQM102"/>
      <c r="AQN102"/>
      <c r="AQO102"/>
      <c r="AQP102"/>
      <c r="AQQ102"/>
      <c r="AQR102"/>
      <c r="AQS102"/>
      <c r="AQT102"/>
      <c r="AQU102"/>
      <c r="AQV102"/>
      <c r="AQW102"/>
      <c r="AQX102"/>
      <c r="AQY102"/>
      <c r="AQZ102"/>
      <c r="ARA102"/>
      <c r="ARB102"/>
      <c r="ARC102"/>
      <c r="ARD102"/>
      <c r="ARE102"/>
      <c r="ARF102"/>
      <c r="ARG102"/>
      <c r="ARH102"/>
      <c r="ARI102"/>
      <c r="ARJ102"/>
      <c r="ARK102"/>
      <c r="ARL102"/>
      <c r="ARM102"/>
      <c r="ARN102"/>
      <c r="ARO102"/>
      <c r="ARP102"/>
      <c r="ARQ102"/>
      <c r="ARR102"/>
      <c r="ARS102"/>
      <c r="ART102"/>
      <c r="ARU102"/>
      <c r="ARV102"/>
      <c r="ARW102"/>
      <c r="ARX102"/>
      <c r="ARY102"/>
      <c r="ARZ102"/>
      <c r="ASA102"/>
      <c r="ASB102"/>
      <c r="ASC102"/>
      <c r="ASD102"/>
      <c r="ASE102"/>
      <c r="ASF102"/>
      <c r="ASG102"/>
      <c r="ASH102"/>
      <c r="ASI102"/>
      <c r="ASJ102"/>
      <c r="ASK102"/>
      <c r="ASL102"/>
      <c r="ASM102"/>
      <c r="ASN102"/>
      <c r="ASO102"/>
      <c r="ASP102"/>
      <c r="ASQ102"/>
      <c r="ASR102"/>
      <c r="ASS102"/>
      <c r="AST102"/>
      <c r="ASU102"/>
      <c r="ASV102"/>
      <c r="ASW102"/>
      <c r="ASX102"/>
      <c r="ASY102"/>
      <c r="ASZ102"/>
      <c r="ATA102"/>
      <c r="ATB102"/>
      <c r="ATC102"/>
      <c r="ATD102"/>
      <c r="ATE102"/>
      <c r="ATF102"/>
      <c r="ATG102"/>
      <c r="ATH102"/>
      <c r="ATI102"/>
      <c r="ATJ102"/>
      <c r="ATK102"/>
      <c r="ATL102"/>
      <c r="ATM102"/>
      <c r="ATN102"/>
      <c r="ATO102"/>
      <c r="ATP102"/>
      <c r="ATQ102"/>
      <c r="ATR102"/>
      <c r="ATS102"/>
      <c r="ATT102"/>
      <c r="ATU102"/>
      <c r="ATV102"/>
      <c r="ATW102"/>
      <c r="ATX102"/>
      <c r="ATY102"/>
      <c r="ATZ102"/>
      <c r="AUA102"/>
      <c r="AUB102"/>
      <c r="AUC102"/>
      <c r="AUD102"/>
      <c r="AUE102"/>
      <c r="AUF102"/>
      <c r="AUG102"/>
      <c r="AUH102"/>
      <c r="AUI102"/>
      <c r="AUJ102"/>
      <c r="AUK102"/>
      <c r="AUL102"/>
      <c r="AUM102"/>
      <c r="AUN102"/>
      <c r="AUO102"/>
      <c r="AUP102"/>
      <c r="AUQ102"/>
      <c r="AUR102"/>
      <c r="AUS102"/>
      <c r="AUT102"/>
      <c r="AUU102"/>
      <c r="AUV102"/>
      <c r="AUW102"/>
      <c r="AUX102"/>
      <c r="AUY102"/>
      <c r="AUZ102"/>
      <c r="AVA102"/>
      <c r="AVB102"/>
      <c r="AVC102"/>
      <c r="AVD102"/>
      <c r="AVE102"/>
      <c r="AVF102"/>
      <c r="AVG102"/>
      <c r="AVH102"/>
      <c r="AVI102"/>
      <c r="AVJ102"/>
      <c r="AVK102"/>
      <c r="AVL102"/>
      <c r="AVM102"/>
      <c r="AVN102"/>
      <c r="AVO102"/>
      <c r="AVP102"/>
      <c r="AVQ102"/>
      <c r="AVR102"/>
      <c r="AVS102"/>
      <c r="AVT102"/>
      <c r="AVU102"/>
      <c r="AVV102"/>
      <c r="AVW102"/>
      <c r="AVX102"/>
      <c r="AVY102"/>
      <c r="AVZ102"/>
      <c r="AWA102"/>
      <c r="AWB102"/>
      <c r="AWC102"/>
      <c r="AWD102"/>
      <c r="AWE102"/>
      <c r="AWF102"/>
      <c r="AWG102"/>
      <c r="AWH102"/>
      <c r="AWI102"/>
      <c r="AWJ102"/>
      <c r="AWK102"/>
      <c r="AWL102"/>
      <c r="AWM102"/>
      <c r="AWN102"/>
      <c r="AWO102"/>
      <c r="AWP102"/>
      <c r="AWQ102"/>
      <c r="AWR102"/>
      <c r="AWS102"/>
    </row>
    <row r="103" spans="1:1293" s="54" customFormat="1" x14ac:dyDescent="0.2">
      <c r="A103" s="291"/>
      <c r="B103" s="302" t="s">
        <v>99</v>
      </c>
      <c r="C103" s="293"/>
      <c r="D103" s="303" t="s">
        <v>100</v>
      </c>
      <c r="E103" s="180">
        <v>2125.1999999999998</v>
      </c>
      <c r="F103" s="180">
        <v>0</v>
      </c>
      <c r="G103" s="180">
        <v>564.88</v>
      </c>
      <c r="H103" s="268">
        <f t="shared" si="16"/>
        <v>26.580086580086583</v>
      </c>
      <c r="I103" s="269">
        <v>0</v>
      </c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  <c r="RG103"/>
      <c r="RH103"/>
      <c r="RI103"/>
      <c r="RJ103"/>
      <c r="RK103"/>
      <c r="RL103"/>
      <c r="RM103"/>
      <c r="RN103"/>
      <c r="RO103"/>
      <c r="RP103"/>
      <c r="RQ103"/>
      <c r="RR103"/>
      <c r="RS103"/>
      <c r="RT103"/>
      <c r="RU103"/>
      <c r="RV103"/>
      <c r="RW103"/>
      <c r="RX103"/>
      <c r="RY103"/>
      <c r="RZ103"/>
      <c r="SA103"/>
      <c r="SB103"/>
      <c r="SC103"/>
      <c r="SD103"/>
      <c r="SE103"/>
      <c r="SF103"/>
      <c r="SG103"/>
      <c r="SH103"/>
      <c r="SI103"/>
      <c r="SJ103"/>
      <c r="SK103"/>
      <c r="SL103"/>
      <c r="SM103"/>
      <c r="SN103"/>
      <c r="SO103"/>
      <c r="SP103"/>
      <c r="SQ103"/>
      <c r="SR103"/>
      <c r="SS103"/>
      <c r="ST103"/>
      <c r="SU103"/>
      <c r="SV103"/>
      <c r="SW103"/>
      <c r="SX103"/>
      <c r="SY103"/>
      <c r="SZ103"/>
      <c r="TA103"/>
      <c r="TB103"/>
      <c r="TC103"/>
      <c r="TD103"/>
      <c r="TE103"/>
      <c r="TF103"/>
      <c r="TG103"/>
      <c r="TH103"/>
      <c r="TI103"/>
      <c r="TJ103"/>
      <c r="TK103"/>
      <c r="TL103"/>
      <c r="TM103"/>
      <c r="TN103"/>
      <c r="TO103"/>
      <c r="TP103"/>
      <c r="TQ103"/>
      <c r="TR103"/>
      <c r="TS103"/>
      <c r="TT103"/>
      <c r="TU103"/>
      <c r="TV103"/>
      <c r="TW103"/>
      <c r="TX103"/>
      <c r="TY103"/>
      <c r="TZ103"/>
      <c r="UA103"/>
      <c r="UB103"/>
      <c r="UC103"/>
      <c r="UD103"/>
      <c r="UE103"/>
      <c r="UF103"/>
      <c r="UG103"/>
      <c r="UH103"/>
      <c r="UI103"/>
      <c r="UJ103"/>
      <c r="UK103"/>
      <c r="UL103"/>
      <c r="UM103"/>
      <c r="UN103"/>
      <c r="UO103"/>
      <c r="UP103"/>
      <c r="UQ103"/>
      <c r="UR103"/>
      <c r="US103"/>
      <c r="UT103"/>
      <c r="UU103"/>
      <c r="UV103"/>
      <c r="UW103"/>
      <c r="UX103"/>
      <c r="UY103"/>
      <c r="UZ103"/>
      <c r="VA103"/>
      <c r="VB103"/>
      <c r="VC103"/>
      <c r="VD103"/>
      <c r="VE103"/>
      <c r="VF103"/>
      <c r="VG103"/>
      <c r="VH103"/>
      <c r="VI103"/>
      <c r="VJ103"/>
      <c r="VK103"/>
      <c r="VL103"/>
      <c r="VM103"/>
      <c r="VN103"/>
      <c r="VO103"/>
      <c r="VP103"/>
      <c r="VQ103"/>
      <c r="VR103"/>
      <c r="VS103"/>
      <c r="VT103"/>
      <c r="VU103"/>
      <c r="VV103"/>
      <c r="VW103"/>
      <c r="VX103"/>
      <c r="VY103"/>
      <c r="VZ103"/>
      <c r="WA103"/>
      <c r="WB103"/>
      <c r="WC103"/>
      <c r="WD103"/>
      <c r="WE103"/>
      <c r="WF103"/>
      <c r="WG103"/>
      <c r="WH103"/>
      <c r="WI103"/>
      <c r="WJ103"/>
      <c r="WK103"/>
      <c r="WL103"/>
      <c r="WM103"/>
      <c r="WN103"/>
      <c r="WO103"/>
      <c r="WP103"/>
      <c r="WQ103"/>
      <c r="WR103"/>
      <c r="WS103"/>
      <c r="WT103"/>
      <c r="WU103"/>
      <c r="WV103"/>
      <c r="WW103"/>
      <c r="WX103"/>
      <c r="WY103"/>
      <c r="WZ103"/>
      <c r="XA103"/>
      <c r="XB103"/>
      <c r="XC103"/>
      <c r="XD103"/>
      <c r="XE103"/>
      <c r="XF103"/>
      <c r="XG103"/>
      <c r="XH103"/>
      <c r="XI103"/>
      <c r="XJ103"/>
      <c r="XK103"/>
      <c r="XL103"/>
      <c r="XM103"/>
      <c r="XN103"/>
      <c r="XO103"/>
      <c r="XP103"/>
      <c r="XQ103"/>
      <c r="XR103"/>
      <c r="XS103"/>
      <c r="XT103"/>
      <c r="XU103"/>
      <c r="XV103"/>
      <c r="XW103"/>
      <c r="XX103"/>
      <c r="XY103"/>
      <c r="XZ103"/>
      <c r="YA103"/>
      <c r="YB103"/>
      <c r="YC103"/>
      <c r="YD103"/>
      <c r="YE103"/>
      <c r="YF103"/>
      <c r="YG103"/>
      <c r="YH103"/>
      <c r="YI103"/>
      <c r="YJ103"/>
      <c r="YK103"/>
      <c r="YL103"/>
      <c r="YM103"/>
      <c r="YN103"/>
      <c r="YO103"/>
      <c r="YP103"/>
      <c r="YQ103"/>
      <c r="YR103"/>
      <c r="YS103"/>
      <c r="YT103"/>
      <c r="YU103"/>
      <c r="YV103"/>
      <c r="YW103"/>
      <c r="YX103"/>
      <c r="YY103"/>
      <c r="YZ103"/>
      <c r="ZA103"/>
      <c r="ZB103"/>
      <c r="ZC103"/>
      <c r="ZD103"/>
      <c r="ZE103"/>
      <c r="ZF103"/>
      <c r="ZG103"/>
      <c r="ZH103"/>
      <c r="ZI103"/>
      <c r="ZJ103"/>
      <c r="ZK103"/>
      <c r="ZL103"/>
      <c r="ZM103"/>
      <c r="ZN103"/>
      <c r="ZO103"/>
      <c r="ZP103"/>
      <c r="ZQ103"/>
      <c r="ZR103"/>
      <c r="ZS103"/>
      <c r="ZT103"/>
      <c r="ZU103"/>
      <c r="ZV103"/>
      <c r="ZW103"/>
      <c r="ZX103"/>
      <c r="ZY103"/>
      <c r="ZZ103"/>
      <c r="AAA103"/>
      <c r="AAB103"/>
      <c r="AAC103"/>
      <c r="AAD103"/>
      <c r="AAE103"/>
      <c r="AAF103"/>
      <c r="AAG103"/>
      <c r="AAH103"/>
      <c r="AAI103"/>
      <c r="AAJ103"/>
      <c r="AAK103"/>
      <c r="AAL103"/>
      <c r="AAM103"/>
      <c r="AAN103"/>
      <c r="AAO103"/>
      <c r="AAP103"/>
      <c r="AAQ103"/>
      <c r="AAR103"/>
      <c r="AAS103"/>
      <c r="AAT103"/>
      <c r="AAU103"/>
      <c r="AAV103"/>
      <c r="AAW103"/>
      <c r="AAX103"/>
      <c r="AAY103"/>
      <c r="AAZ103"/>
      <c r="ABA103"/>
      <c r="ABB103"/>
      <c r="ABC103"/>
      <c r="ABD103"/>
      <c r="ABE103"/>
      <c r="ABF103"/>
      <c r="ABG103"/>
      <c r="ABH103"/>
      <c r="ABI103"/>
      <c r="ABJ103"/>
      <c r="ABK103"/>
      <c r="ABL103"/>
      <c r="ABM103"/>
      <c r="ABN103"/>
      <c r="ABO103"/>
      <c r="ABP103"/>
      <c r="ABQ103"/>
      <c r="ABR103"/>
      <c r="ABS103"/>
      <c r="ABT103"/>
      <c r="ABU103"/>
      <c r="ABV103"/>
      <c r="ABW103"/>
      <c r="ABX103"/>
      <c r="ABY103"/>
      <c r="ABZ103"/>
      <c r="ACA103"/>
      <c r="ACB103"/>
      <c r="ACC103"/>
      <c r="ACD103"/>
      <c r="ACE103"/>
      <c r="ACF103"/>
      <c r="ACG103"/>
      <c r="ACH103"/>
      <c r="ACI103"/>
      <c r="ACJ103"/>
      <c r="ACK103"/>
      <c r="ACL103"/>
      <c r="ACM103"/>
      <c r="ACN103"/>
      <c r="ACO103"/>
      <c r="ACP103"/>
      <c r="ACQ103"/>
      <c r="ACR103"/>
      <c r="ACS103"/>
      <c r="ACT103"/>
      <c r="ACU103"/>
      <c r="ACV103"/>
      <c r="ACW103"/>
      <c r="ACX103"/>
      <c r="ACY103"/>
      <c r="ACZ103"/>
      <c r="ADA103"/>
      <c r="ADB103"/>
      <c r="ADC103"/>
      <c r="ADD103"/>
      <c r="ADE103"/>
      <c r="ADF103"/>
      <c r="ADG103"/>
      <c r="ADH103"/>
      <c r="ADI103"/>
      <c r="ADJ103"/>
      <c r="ADK103"/>
      <c r="ADL103"/>
      <c r="ADM103"/>
      <c r="ADN103"/>
      <c r="ADO103"/>
      <c r="ADP103"/>
      <c r="ADQ103"/>
      <c r="ADR103"/>
      <c r="ADS103"/>
      <c r="ADT103"/>
      <c r="ADU103"/>
      <c r="ADV103"/>
      <c r="ADW103"/>
      <c r="ADX103"/>
      <c r="ADY103"/>
      <c r="ADZ103"/>
      <c r="AEA103"/>
      <c r="AEB103"/>
      <c r="AEC103"/>
      <c r="AED103"/>
      <c r="AEE103"/>
      <c r="AEF103"/>
      <c r="AEG103"/>
      <c r="AEH103"/>
      <c r="AEI103"/>
      <c r="AEJ103"/>
      <c r="AEK103"/>
      <c r="AEL103"/>
      <c r="AEM103"/>
      <c r="AEN103"/>
      <c r="AEO103"/>
      <c r="AEP103"/>
      <c r="AEQ103"/>
      <c r="AER103"/>
      <c r="AES103"/>
      <c r="AET103"/>
      <c r="AEU103"/>
      <c r="AEV103"/>
      <c r="AEW103"/>
      <c r="AEX103"/>
      <c r="AEY103"/>
      <c r="AEZ103"/>
      <c r="AFA103"/>
      <c r="AFB103"/>
      <c r="AFC103"/>
      <c r="AFD103"/>
      <c r="AFE103"/>
      <c r="AFF103"/>
      <c r="AFG103"/>
      <c r="AFH103"/>
      <c r="AFI103"/>
      <c r="AFJ103"/>
      <c r="AFK103"/>
      <c r="AFL103"/>
      <c r="AFM103"/>
      <c r="AFN103"/>
      <c r="AFO103"/>
      <c r="AFP103"/>
      <c r="AFQ103"/>
      <c r="AFR103"/>
      <c r="AFS103"/>
      <c r="AFT103"/>
      <c r="AFU103"/>
      <c r="AFV103"/>
      <c r="AFW103"/>
      <c r="AFX103"/>
      <c r="AFY103"/>
      <c r="AFZ103"/>
      <c r="AGA103"/>
      <c r="AGB103"/>
      <c r="AGC103"/>
      <c r="AGD103"/>
      <c r="AGE103"/>
      <c r="AGF103"/>
      <c r="AGG103"/>
      <c r="AGH103"/>
      <c r="AGI103"/>
      <c r="AGJ103"/>
      <c r="AGK103"/>
      <c r="AGL103"/>
      <c r="AGM103"/>
      <c r="AGN103"/>
      <c r="AGO103"/>
      <c r="AGP103"/>
      <c r="AGQ103"/>
      <c r="AGR103"/>
      <c r="AGS103"/>
      <c r="AGT103"/>
      <c r="AGU103"/>
      <c r="AGV103"/>
      <c r="AGW103"/>
      <c r="AGX103"/>
      <c r="AGY103"/>
      <c r="AGZ103"/>
      <c r="AHA103"/>
      <c r="AHB103"/>
      <c r="AHC103"/>
      <c r="AHD103"/>
      <c r="AHE103"/>
      <c r="AHF103"/>
      <c r="AHG103"/>
      <c r="AHH103"/>
      <c r="AHI103"/>
      <c r="AHJ103"/>
      <c r="AHK103"/>
      <c r="AHL103"/>
      <c r="AHM103"/>
      <c r="AHN103"/>
      <c r="AHO103"/>
      <c r="AHP103"/>
      <c r="AHQ103"/>
      <c r="AHR103"/>
      <c r="AHS103"/>
      <c r="AHT103"/>
      <c r="AHU103"/>
      <c r="AHV103"/>
      <c r="AHW103"/>
      <c r="AHX103"/>
      <c r="AHY103"/>
      <c r="AHZ103"/>
      <c r="AIA103"/>
      <c r="AIB103"/>
      <c r="AIC103"/>
      <c r="AID103"/>
      <c r="AIE103"/>
      <c r="AIF103"/>
      <c r="AIG103"/>
      <c r="AIH103"/>
      <c r="AII103"/>
      <c r="AIJ103"/>
      <c r="AIK103"/>
      <c r="AIL103"/>
      <c r="AIM103"/>
      <c r="AIN103"/>
      <c r="AIO103"/>
      <c r="AIP103"/>
      <c r="AIQ103"/>
      <c r="AIR103"/>
      <c r="AIS103"/>
      <c r="AIT103"/>
      <c r="AIU103"/>
      <c r="AIV103"/>
      <c r="AIW103"/>
      <c r="AIX103"/>
      <c r="AIY103"/>
      <c r="AIZ103"/>
      <c r="AJA103"/>
      <c r="AJB103"/>
      <c r="AJC103"/>
      <c r="AJD103"/>
      <c r="AJE103"/>
      <c r="AJF103"/>
      <c r="AJG103"/>
      <c r="AJH103"/>
      <c r="AJI103"/>
      <c r="AJJ103"/>
      <c r="AJK103"/>
      <c r="AJL103"/>
      <c r="AJM103"/>
      <c r="AJN103"/>
      <c r="AJO103"/>
      <c r="AJP103"/>
      <c r="AJQ103"/>
      <c r="AJR103"/>
      <c r="AJS103"/>
      <c r="AJT103"/>
      <c r="AJU103"/>
      <c r="AJV103"/>
      <c r="AJW103"/>
      <c r="AJX103"/>
      <c r="AJY103"/>
      <c r="AJZ103"/>
      <c r="AKA103"/>
      <c r="AKB103"/>
      <c r="AKC103"/>
      <c r="AKD103"/>
      <c r="AKE103"/>
      <c r="AKF103"/>
      <c r="AKG103"/>
      <c r="AKH103"/>
      <c r="AKI103"/>
      <c r="AKJ103"/>
      <c r="AKK103"/>
      <c r="AKL103"/>
      <c r="AKM103"/>
      <c r="AKN103"/>
      <c r="AKO103"/>
      <c r="AKP103"/>
      <c r="AKQ103"/>
      <c r="AKR103"/>
      <c r="AKS103"/>
      <c r="AKT103"/>
      <c r="AKU103"/>
      <c r="AKV103"/>
      <c r="AKW103"/>
      <c r="AKX103"/>
      <c r="AKY103"/>
      <c r="AKZ103"/>
      <c r="ALA103"/>
      <c r="ALB103"/>
      <c r="ALC103"/>
      <c r="ALD103"/>
      <c r="ALE103"/>
      <c r="ALF103"/>
      <c r="ALG103"/>
      <c r="ALH103"/>
      <c r="ALI103"/>
      <c r="ALJ103"/>
      <c r="ALK103"/>
      <c r="ALL103"/>
      <c r="ALM103"/>
      <c r="ALN103"/>
      <c r="ALO103"/>
      <c r="ALP103"/>
      <c r="ALQ103"/>
      <c r="ALR103"/>
      <c r="ALS103"/>
      <c r="ALT103"/>
      <c r="ALU103"/>
      <c r="ALV103"/>
      <c r="ALW103"/>
      <c r="ALX103"/>
      <c r="ALY103"/>
      <c r="ALZ103"/>
      <c r="AMA103"/>
      <c r="AMB103"/>
      <c r="AMC103"/>
      <c r="AMD103"/>
      <c r="AME103"/>
      <c r="AMF103"/>
      <c r="AMG103"/>
      <c r="AMH103"/>
      <c r="AMI103"/>
      <c r="AMJ103"/>
      <c r="AMK103"/>
      <c r="AML103"/>
      <c r="AMM103"/>
      <c r="AMN103"/>
      <c r="AMO103"/>
      <c r="AMP103"/>
      <c r="AMQ103"/>
      <c r="AMR103"/>
      <c r="AMS103"/>
      <c r="AMT103"/>
      <c r="AMU103"/>
      <c r="AMV103"/>
      <c r="AMW103"/>
      <c r="AMX103"/>
      <c r="AMY103"/>
      <c r="AMZ103"/>
      <c r="ANA103"/>
      <c r="ANB103"/>
      <c r="ANC103"/>
      <c r="AND103"/>
      <c r="ANE103"/>
      <c r="ANF103"/>
      <c r="ANG103"/>
      <c r="ANH103"/>
      <c r="ANI103"/>
      <c r="ANJ103"/>
      <c r="ANK103"/>
      <c r="ANL103"/>
      <c r="ANM103"/>
      <c r="ANN103"/>
      <c r="ANO103"/>
      <c r="ANP103"/>
      <c r="ANQ103"/>
      <c r="ANR103"/>
      <c r="ANS103"/>
      <c r="ANT103"/>
      <c r="ANU103"/>
      <c r="ANV103"/>
      <c r="ANW103"/>
      <c r="ANX103"/>
      <c r="ANY103"/>
      <c r="ANZ103"/>
      <c r="AOA103"/>
      <c r="AOB103"/>
      <c r="AOC103"/>
      <c r="AOD103"/>
      <c r="AOE103"/>
      <c r="AOF103"/>
      <c r="AOG103"/>
      <c r="AOH103"/>
      <c r="AOI103"/>
      <c r="AOJ103"/>
      <c r="AOK103"/>
      <c r="AOL103"/>
      <c r="AOM103"/>
      <c r="AON103"/>
      <c r="AOO103"/>
      <c r="AOP103"/>
      <c r="AOQ103"/>
      <c r="AOR103"/>
      <c r="AOS103"/>
      <c r="AOT103"/>
      <c r="AOU103"/>
      <c r="AOV103"/>
      <c r="AOW103"/>
      <c r="AOX103"/>
      <c r="AOY103"/>
      <c r="AOZ103"/>
      <c r="APA103"/>
      <c r="APB103"/>
      <c r="APC103"/>
      <c r="APD103"/>
      <c r="APE103"/>
      <c r="APF103"/>
      <c r="APG103"/>
      <c r="APH103"/>
      <c r="API103"/>
      <c r="APJ103"/>
      <c r="APK103"/>
      <c r="APL103"/>
      <c r="APM103"/>
      <c r="APN103"/>
      <c r="APO103"/>
      <c r="APP103"/>
      <c r="APQ103"/>
      <c r="APR103"/>
      <c r="APS103"/>
      <c r="APT103"/>
      <c r="APU103"/>
      <c r="APV103"/>
      <c r="APW103"/>
      <c r="APX103"/>
      <c r="APY103"/>
      <c r="APZ103"/>
      <c r="AQA103"/>
      <c r="AQB103"/>
      <c r="AQC103"/>
      <c r="AQD103"/>
      <c r="AQE103"/>
      <c r="AQF103"/>
      <c r="AQG103"/>
      <c r="AQH103"/>
      <c r="AQI103"/>
      <c r="AQJ103"/>
      <c r="AQK103"/>
      <c r="AQL103"/>
      <c r="AQM103"/>
      <c r="AQN103"/>
      <c r="AQO103"/>
      <c r="AQP103"/>
      <c r="AQQ103"/>
      <c r="AQR103"/>
      <c r="AQS103"/>
      <c r="AQT103"/>
      <c r="AQU103"/>
      <c r="AQV103"/>
      <c r="AQW103"/>
      <c r="AQX103"/>
      <c r="AQY103"/>
      <c r="AQZ103"/>
      <c r="ARA103"/>
      <c r="ARB103"/>
      <c r="ARC103"/>
      <c r="ARD103"/>
      <c r="ARE103"/>
      <c r="ARF103"/>
      <c r="ARG103"/>
      <c r="ARH103"/>
      <c r="ARI103"/>
      <c r="ARJ103"/>
      <c r="ARK103"/>
      <c r="ARL103"/>
      <c r="ARM103"/>
      <c r="ARN103"/>
      <c r="ARO103"/>
      <c r="ARP103"/>
      <c r="ARQ103"/>
      <c r="ARR103"/>
      <c r="ARS103"/>
      <c r="ART103"/>
      <c r="ARU103"/>
      <c r="ARV103"/>
      <c r="ARW103"/>
      <c r="ARX103"/>
      <c r="ARY103"/>
      <c r="ARZ103"/>
      <c r="ASA103"/>
      <c r="ASB103"/>
      <c r="ASC103"/>
      <c r="ASD103"/>
      <c r="ASE103"/>
      <c r="ASF103"/>
      <c r="ASG103"/>
      <c r="ASH103"/>
      <c r="ASI103"/>
      <c r="ASJ103"/>
      <c r="ASK103"/>
      <c r="ASL103"/>
      <c r="ASM103"/>
      <c r="ASN103"/>
      <c r="ASO103"/>
      <c r="ASP103"/>
      <c r="ASQ103"/>
      <c r="ASR103"/>
      <c r="ASS103"/>
      <c r="AST103"/>
      <c r="ASU103"/>
      <c r="ASV103"/>
      <c r="ASW103"/>
      <c r="ASX103"/>
      <c r="ASY103"/>
      <c r="ASZ103"/>
      <c r="ATA103"/>
      <c r="ATB103"/>
      <c r="ATC103"/>
      <c r="ATD103"/>
      <c r="ATE103"/>
      <c r="ATF103"/>
      <c r="ATG103"/>
      <c r="ATH103"/>
      <c r="ATI103"/>
      <c r="ATJ103"/>
      <c r="ATK103"/>
      <c r="ATL103"/>
      <c r="ATM103"/>
      <c r="ATN103"/>
      <c r="ATO103"/>
      <c r="ATP103"/>
      <c r="ATQ103"/>
      <c r="ATR103"/>
      <c r="ATS103"/>
      <c r="ATT103"/>
      <c r="ATU103"/>
      <c r="ATV103"/>
      <c r="ATW103"/>
      <c r="ATX103"/>
      <c r="ATY103"/>
      <c r="ATZ103"/>
      <c r="AUA103"/>
      <c r="AUB103"/>
      <c r="AUC103"/>
      <c r="AUD103"/>
      <c r="AUE103"/>
      <c r="AUF103"/>
      <c r="AUG103"/>
      <c r="AUH103"/>
      <c r="AUI103"/>
      <c r="AUJ103"/>
      <c r="AUK103"/>
      <c r="AUL103"/>
      <c r="AUM103"/>
      <c r="AUN103"/>
      <c r="AUO103"/>
      <c r="AUP103"/>
      <c r="AUQ103"/>
      <c r="AUR103"/>
      <c r="AUS103"/>
      <c r="AUT103"/>
      <c r="AUU103"/>
      <c r="AUV103"/>
      <c r="AUW103"/>
      <c r="AUX103"/>
      <c r="AUY103"/>
      <c r="AUZ103"/>
      <c r="AVA103"/>
      <c r="AVB103"/>
      <c r="AVC103"/>
      <c r="AVD103"/>
      <c r="AVE103"/>
      <c r="AVF103"/>
      <c r="AVG103"/>
      <c r="AVH103"/>
      <c r="AVI103"/>
      <c r="AVJ103"/>
      <c r="AVK103"/>
      <c r="AVL103"/>
      <c r="AVM103"/>
      <c r="AVN103"/>
      <c r="AVO103"/>
      <c r="AVP103"/>
      <c r="AVQ103"/>
      <c r="AVR103"/>
      <c r="AVS103"/>
      <c r="AVT103"/>
      <c r="AVU103"/>
      <c r="AVV103"/>
      <c r="AVW103"/>
      <c r="AVX103"/>
      <c r="AVY103"/>
      <c r="AVZ103"/>
      <c r="AWA103"/>
      <c r="AWB103"/>
      <c r="AWC103"/>
      <c r="AWD103"/>
      <c r="AWE103"/>
      <c r="AWF103"/>
      <c r="AWG103"/>
      <c r="AWH103"/>
      <c r="AWI103"/>
      <c r="AWJ103"/>
      <c r="AWK103"/>
      <c r="AWL103"/>
      <c r="AWM103"/>
      <c r="AWN103"/>
      <c r="AWO103"/>
      <c r="AWP103"/>
      <c r="AWQ103"/>
      <c r="AWR103"/>
      <c r="AWS103"/>
    </row>
    <row r="104" spans="1:1293" s="54" customFormat="1" x14ac:dyDescent="0.2">
      <c r="A104" s="159"/>
      <c r="B104" s="266">
        <v>322</v>
      </c>
      <c r="C104" s="267"/>
      <c r="D104" s="267" t="s">
        <v>73</v>
      </c>
      <c r="E104" s="231">
        <f>SUM(E105:E106)</f>
        <v>1563.46</v>
      </c>
      <c r="F104" s="231">
        <f>SUM(F105:F106)</f>
        <v>0</v>
      </c>
      <c r="G104" s="231">
        <f>SUM(G105:G106)</f>
        <v>1478.11</v>
      </c>
      <c r="H104" s="273">
        <f t="shared" si="16"/>
        <v>94.540954037839143</v>
      </c>
      <c r="I104" s="323">
        <v>0</v>
      </c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  <c r="RG104"/>
      <c r="RH104"/>
      <c r="RI104"/>
      <c r="RJ104"/>
      <c r="RK104"/>
      <c r="RL104"/>
      <c r="RM104"/>
      <c r="RN104"/>
      <c r="RO104"/>
      <c r="RP104"/>
      <c r="RQ104"/>
      <c r="RR104"/>
      <c r="RS104"/>
      <c r="RT104"/>
      <c r="RU104"/>
      <c r="RV104"/>
      <c r="RW104"/>
      <c r="RX104"/>
      <c r="RY104"/>
      <c r="RZ104"/>
      <c r="SA104"/>
      <c r="SB104"/>
      <c r="SC104"/>
      <c r="SD104"/>
      <c r="SE104"/>
      <c r="SF104"/>
      <c r="SG104"/>
      <c r="SH104"/>
      <c r="SI104"/>
      <c r="SJ104"/>
      <c r="SK104"/>
      <c r="SL104"/>
      <c r="SM104"/>
      <c r="SN104"/>
      <c r="SO104"/>
      <c r="SP104"/>
      <c r="SQ104"/>
      <c r="SR104"/>
      <c r="SS104"/>
      <c r="ST104"/>
      <c r="SU104"/>
      <c r="SV104"/>
      <c r="SW104"/>
      <c r="SX104"/>
      <c r="SY104"/>
      <c r="SZ104"/>
      <c r="TA104"/>
      <c r="TB104"/>
      <c r="TC104"/>
      <c r="TD104"/>
      <c r="TE104"/>
      <c r="TF104"/>
      <c r="TG104"/>
      <c r="TH104"/>
      <c r="TI104"/>
      <c r="TJ104"/>
      <c r="TK104"/>
      <c r="TL104"/>
      <c r="TM104"/>
      <c r="TN104"/>
      <c r="TO104"/>
      <c r="TP104"/>
      <c r="TQ104"/>
      <c r="TR104"/>
      <c r="TS104"/>
      <c r="TT104"/>
      <c r="TU104"/>
      <c r="TV104"/>
      <c r="TW104"/>
      <c r="TX104"/>
      <c r="TY104"/>
      <c r="TZ104"/>
      <c r="UA104"/>
      <c r="UB104"/>
      <c r="UC104"/>
      <c r="UD104"/>
      <c r="UE104"/>
      <c r="UF104"/>
      <c r="UG104"/>
      <c r="UH104"/>
      <c r="UI104"/>
      <c r="UJ104"/>
      <c r="UK104"/>
      <c r="UL104"/>
      <c r="UM104"/>
      <c r="UN104"/>
      <c r="UO104"/>
      <c r="UP104"/>
      <c r="UQ104"/>
      <c r="UR104"/>
      <c r="US104"/>
      <c r="UT104"/>
      <c r="UU104"/>
      <c r="UV104"/>
      <c r="UW104"/>
      <c r="UX104"/>
      <c r="UY104"/>
      <c r="UZ104"/>
      <c r="VA104"/>
      <c r="VB104"/>
      <c r="VC104"/>
      <c r="VD104"/>
      <c r="VE104"/>
      <c r="VF104"/>
      <c r="VG104"/>
      <c r="VH104"/>
      <c r="VI104"/>
      <c r="VJ104"/>
      <c r="VK104"/>
      <c r="VL104"/>
      <c r="VM104"/>
      <c r="VN104"/>
      <c r="VO104"/>
      <c r="VP104"/>
      <c r="VQ104"/>
      <c r="VR104"/>
      <c r="VS104"/>
      <c r="VT104"/>
      <c r="VU104"/>
      <c r="VV104"/>
      <c r="VW104"/>
      <c r="VX104"/>
      <c r="VY104"/>
      <c r="VZ104"/>
      <c r="WA104"/>
      <c r="WB104"/>
      <c r="WC104"/>
      <c r="WD104"/>
      <c r="WE104"/>
      <c r="WF104"/>
      <c r="WG104"/>
      <c r="WH104"/>
      <c r="WI104"/>
      <c r="WJ104"/>
      <c r="WK104"/>
      <c r="WL104"/>
      <c r="WM104"/>
      <c r="WN104"/>
      <c r="WO104"/>
      <c r="WP104"/>
      <c r="WQ104"/>
      <c r="WR104"/>
      <c r="WS104"/>
      <c r="WT104"/>
      <c r="WU104"/>
      <c r="WV104"/>
      <c r="WW104"/>
      <c r="WX104"/>
      <c r="WY104"/>
      <c r="WZ104"/>
      <c r="XA104"/>
      <c r="XB104"/>
      <c r="XC104"/>
      <c r="XD104"/>
      <c r="XE104"/>
      <c r="XF104"/>
      <c r="XG104"/>
      <c r="XH104"/>
      <c r="XI104"/>
      <c r="XJ104"/>
      <c r="XK104"/>
      <c r="XL104"/>
      <c r="XM104"/>
      <c r="XN104"/>
      <c r="XO104"/>
      <c r="XP104"/>
      <c r="XQ104"/>
      <c r="XR104"/>
      <c r="XS104"/>
      <c r="XT104"/>
      <c r="XU104"/>
      <c r="XV104"/>
      <c r="XW104"/>
      <c r="XX104"/>
      <c r="XY104"/>
      <c r="XZ104"/>
      <c r="YA104"/>
      <c r="YB104"/>
      <c r="YC104"/>
      <c r="YD104"/>
      <c r="YE104"/>
      <c r="YF104"/>
      <c r="YG104"/>
      <c r="YH104"/>
      <c r="YI104"/>
      <c r="YJ104"/>
      <c r="YK104"/>
      <c r="YL104"/>
      <c r="YM104"/>
      <c r="YN104"/>
      <c r="YO104"/>
      <c r="YP104"/>
      <c r="YQ104"/>
      <c r="YR104"/>
      <c r="YS104"/>
      <c r="YT104"/>
      <c r="YU104"/>
      <c r="YV104"/>
      <c r="YW104"/>
      <c r="YX104"/>
      <c r="YY104"/>
      <c r="YZ104"/>
      <c r="ZA104"/>
      <c r="ZB104"/>
      <c r="ZC104"/>
      <c r="ZD104"/>
      <c r="ZE104"/>
      <c r="ZF104"/>
      <c r="ZG104"/>
      <c r="ZH104"/>
      <c r="ZI104"/>
      <c r="ZJ104"/>
      <c r="ZK104"/>
      <c r="ZL104"/>
      <c r="ZM104"/>
      <c r="ZN104"/>
      <c r="ZO104"/>
      <c r="ZP104"/>
      <c r="ZQ104"/>
      <c r="ZR104"/>
      <c r="ZS104"/>
      <c r="ZT104"/>
      <c r="ZU104"/>
      <c r="ZV104"/>
      <c r="ZW104"/>
      <c r="ZX104"/>
      <c r="ZY104"/>
      <c r="ZZ104"/>
      <c r="AAA104"/>
      <c r="AAB104"/>
      <c r="AAC104"/>
      <c r="AAD104"/>
      <c r="AAE104"/>
      <c r="AAF104"/>
      <c r="AAG104"/>
      <c r="AAH104"/>
      <c r="AAI104"/>
      <c r="AAJ104"/>
      <c r="AAK104"/>
      <c r="AAL104"/>
      <c r="AAM104"/>
      <c r="AAN104"/>
      <c r="AAO104"/>
      <c r="AAP104"/>
      <c r="AAQ104"/>
      <c r="AAR104"/>
      <c r="AAS104"/>
      <c r="AAT104"/>
      <c r="AAU104"/>
      <c r="AAV104"/>
      <c r="AAW104"/>
      <c r="AAX104"/>
      <c r="AAY104"/>
      <c r="AAZ104"/>
      <c r="ABA104"/>
      <c r="ABB104"/>
      <c r="ABC104"/>
      <c r="ABD104"/>
      <c r="ABE104"/>
      <c r="ABF104"/>
      <c r="ABG104"/>
      <c r="ABH104"/>
      <c r="ABI104"/>
      <c r="ABJ104"/>
      <c r="ABK104"/>
      <c r="ABL104"/>
      <c r="ABM104"/>
      <c r="ABN104"/>
      <c r="ABO104"/>
      <c r="ABP104"/>
      <c r="ABQ104"/>
      <c r="ABR104"/>
      <c r="ABS104"/>
      <c r="ABT104"/>
      <c r="ABU104"/>
      <c r="ABV104"/>
      <c r="ABW104"/>
      <c r="ABX104"/>
      <c r="ABY104"/>
      <c r="ABZ104"/>
      <c r="ACA104"/>
      <c r="ACB104"/>
      <c r="ACC104"/>
      <c r="ACD104"/>
      <c r="ACE104"/>
      <c r="ACF104"/>
      <c r="ACG104"/>
      <c r="ACH104"/>
      <c r="ACI104"/>
      <c r="ACJ104"/>
      <c r="ACK104"/>
      <c r="ACL104"/>
      <c r="ACM104"/>
      <c r="ACN104"/>
      <c r="ACO104"/>
      <c r="ACP104"/>
      <c r="ACQ104"/>
      <c r="ACR104"/>
      <c r="ACS104"/>
      <c r="ACT104"/>
      <c r="ACU104"/>
      <c r="ACV104"/>
      <c r="ACW104"/>
      <c r="ACX104"/>
      <c r="ACY104"/>
      <c r="ACZ104"/>
      <c r="ADA104"/>
      <c r="ADB104"/>
      <c r="ADC104"/>
      <c r="ADD104"/>
      <c r="ADE104"/>
      <c r="ADF104"/>
      <c r="ADG104"/>
      <c r="ADH104"/>
      <c r="ADI104"/>
      <c r="ADJ104"/>
      <c r="ADK104"/>
      <c r="ADL104"/>
      <c r="ADM104"/>
      <c r="ADN104"/>
      <c r="ADO104"/>
      <c r="ADP104"/>
      <c r="ADQ104"/>
      <c r="ADR104"/>
      <c r="ADS104"/>
      <c r="ADT104"/>
      <c r="ADU104"/>
      <c r="ADV104"/>
      <c r="ADW104"/>
      <c r="ADX104"/>
      <c r="ADY104"/>
      <c r="ADZ104"/>
      <c r="AEA104"/>
      <c r="AEB104"/>
      <c r="AEC104"/>
      <c r="AED104"/>
      <c r="AEE104"/>
      <c r="AEF104"/>
      <c r="AEG104"/>
      <c r="AEH104"/>
      <c r="AEI104"/>
      <c r="AEJ104"/>
      <c r="AEK104"/>
      <c r="AEL104"/>
      <c r="AEM104"/>
      <c r="AEN104"/>
      <c r="AEO104"/>
      <c r="AEP104"/>
      <c r="AEQ104"/>
      <c r="AER104"/>
      <c r="AES104"/>
      <c r="AET104"/>
      <c r="AEU104"/>
      <c r="AEV104"/>
      <c r="AEW104"/>
      <c r="AEX104"/>
      <c r="AEY104"/>
      <c r="AEZ104"/>
      <c r="AFA104"/>
      <c r="AFB104"/>
      <c r="AFC104"/>
      <c r="AFD104"/>
      <c r="AFE104"/>
      <c r="AFF104"/>
      <c r="AFG104"/>
      <c r="AFH104"/>
      <c r="AFI104"/>
      <c r="AFJ104"/>
      <c r="AFK104"/>
      <c r="AFL104"/>
      <c r="AFM104"/>
      <c r="AFN104"/>
      <c r="AFO104"/>
      <c r="AFP104"/>
      <c r="AFQ104"/>
      <c r="AFR104"/>
      <c r="AFS104"/>
      <c r="AFT104"/>
      <c r="AFU104"/>
      <c r="AFV104"/>
      <c r="AFW104"/>
      <c r="AFX104"/>
      <c r="AFY104"/>
      <c r="AFZ104"/>
      <c r="AGA104"/>
      <c r="AGB104"/>
      <c r="AGC104"/>
      <c r="AGD104"/>
      <c r="AGE104"/>
      <c r="AGF104"/>
      <c r="AGG104"/>
      <c r="AGH104"/>
      <c r="AGI104"/>
      <c r="AGJ104"/>
      <c r="AGK104"/>
      <c r="AGL104"/>
      <c r="AGM104"/>
      <c r="AGN104"/>
      <c r="AGO104"/>
      <c r="AGP104"/>
      <c r="AGQ104"/>
      <c r="AGR104"/>
      <c r="AGS104"/>
      <c r="AGT104"/>
      <c r="AGU104"/>
      <c r="AGV104"/>
      <c r="AGW104"/>
      <c r="AGX104"/>
      <c r="AGY104"/>
      <c r="AGZ104"/>
      <c r="AHA104"/>
      <c r="AHB104"/>
      <c r="AHC104"/>
      <c r="AHD104"/>
      <c r="AHE104"/>
      <c r="AHF104"/>
      <c r="AHG104"/>
      <c r="AHH104"/>
      <c r="AHI104"/>
      <c r="AHJ104"/>
      <c r="AHK104"/>
      <c r="AHL104"/>
      <c r="AHM104"/>
      <c r="AHN104"/>
      <c r="AHO104"/>
      <c r="AHP104"/>
      <c r="AHQ104"/>
      <c r="AHR104"/>
      <c r="AHS104"/>
      <c r="AHT104"/>
      <c r="AHU104"/>
      <c r="AHV104"/>
      <c r="AHW104"/>
      <c r="AHX104"/>
      <c r="AHY104"/>
      <c r="AHZ104"/>
      <c r="AIA104"/>
      <c r="AIB104"/>
      <c r="AIC104"/>
      <c r="AID104"/>
      <c r="AIE104"/>
      <c r="AIF104"/>
      <c r="AIG104"/>
      <c r="AIH104"/>
      <c r="AII104"/>
      <c r="AIJ104"/>
      <c r="AIK104"/>
      <c r="AIL104"/>
      <c r="AIM104"/>
      <c r="AIN104"/>
      <c r="AIO104"/>
      <c r="AIP104"/>
      <c r="AIQ104"/>
      <c r="AIR104"/>
      <c r="AIS104"/>
      <c r="AIT104"/>
      <c r="AIU104"/>
      <c r="AIV104"/>
      <c r="AIW104"/>
      <c r="AIX104"/>
      <c r="AIY104"/>
      <c r="AIZ104"/>
      <c r="AJA104"/>
      <c r="AJB104"/>
      <c r="AJC104"/>
      <c r="AJD104"/>
      <c r="AJE104"/>
      <c r="AJF104"/>
      <c r="AJG104"/>
      <c r="AJH104"/>
      <c r="AJI104"/>
      <c r="AJJ104"/>
      <c r="AJK104"/>
      <c r="AJL104"/>
      <c r="AJM104"/>
      <c r="AJN104"/>
      <c r="AJO104"/>
      <c r="AJP104"/>
      <c r="AJQ104"/>
      <c r="AJR104"/>
      <c r="AJS104"/>
      <c r="AJT104"/>
      <c r="AJU104"/>
      <c r="AJV104"/>
      <c r="AJW104"/>
      <c r="AJX104"/>
      <c r="AJY104"/>
      <c r="AJZ104"/>
      <c r="AKA104"/>
      <c r="AKB104"/>
      <c r="AKC104"/>
      <c r="AKD104"/>
      <c r="AKE104"/>
      <c r="AKF104"/>
      <c r="AKG104"/>
      <c r="AKH104"/>
      <c r="AKI104"/>
      <c r="AKJ104"/>
      <c r="AKK104"/>
      <c r="AKL104"/>
      <c r="AKM104"/>
      <c r="AKN104"/>
      <c r="AKO104"/>
      <c r="AKP104"/>
      <c r="AKQ104"/>
      <c r="AKR104"/>
      <c r="AKS104"/>
      <c r="AKT104"/>
      <c r="AKU104"/>
      <c r="AKV104"/>
      <c r="AKW104"/>
      <c r="AKX104"/>
      <c r="AKY104"/>
      <c r="AKZ104"/>
      <c r="ALA104"/>
      <c r="ALB104"/>
      <c r="ALC104"/>
      <c r="ALD104"/>
      <c r="ALE104"/>
      <c r="ALF104"/>
      <c r="ALG104"/>
      <c r="ALH104"/>
      <c r="ALI104"/>
      <c r="ALJ104"/>
      <c r="ALK104"/>
      <c r="ALL104"/>
      <c r="ALM104"/>
      <c r="ALN104"/>
      <c r="ALO104"/>
      <c r="ALP104"/>
      <c r="ALQ104"/>
      <c r="ALR104"/>
      <c r="ALS104"/>
      <c r="ALT104"/>
      <c r="ALU104"/>
      <c r="ALV104"/>
      <c r="ALW104"/>
      <c r="ALX104"/>
      <c r="ALY104"/>
      <c r="ALZ104"/>
      <c r="AMA104"/>
      <c r="AMB104"/>
      <c r="AMC104"/>
      <c r="AMD104"/>
      <c r="AME104"/>
      <c r="AMF104"/>
      <c r="AMG104"/>
      <c r="AMH104"/>
      <c r="AMI104"/>
      <c r="AMJ104"/>
      <c r="AMK104"/>
      <c r="AML104"/>
      <c r="AMM104"/>
      <c r="AMN104"/>
      <c r="AMO104"/>
      <c r="AMP104"/>
      <c r="AMQ104"/>
      <c r="AMR104"/>
      <c r="AMS104"/>
      <c r="AMT104"/>
      <c r="AMU104"/>
      <c r="AMV104"/>
      <c r="AMW104"/>
      <c r="AMX104"/>
      <c r="AMY104"/>
      <c r="AMZ104"/>
      <c r="ANA104"/>
      <c r="ANB104"/>
      <c r="ANC104"/>
      <c r="AND104"/>
      <c r="ANE104"/>
      <c r="ANF104"/>
      <c r="ANG104"/>
      <c r="ANH104"/>
      <c r="ANI104"/>
      <c r="ANJ104"/>
      <c r="ANK104"/>
      <c r="ANL104"/>
      <c r="ANM104"/>
      <c r="ANN104"/>
      <c r="ANO104"/>
      <c r="ANP104"/>
      <c r="ANQ104"/>
      <c r="ANR104"/>
      <c r="ANS104"/>
      <c r="ANT104"/>
      <c r="ANU104"/>
      <c r="ANV104"/>
      <c r="ANW104"/>
      <c r="ANX104"/>
      <c r="ANY104"/>
      <c r="ANZ104"/>
      <c r="AOA104"/>
      <c r="AOB104"/>
      <c r="AOC104"/>
      <c r="AOD104"/>
      <c r="AOE104"/>
      <c r="AOF104"/>
      <c r="AOG104"/>
      <c r="AOH104"/>
      <c r="AOI104"/>
      <c r="AOJ104"/>
      <c r="AOK104"/>
      <c r="AOL104"/>
      <c r="AOM104"/>
      <c r="AON104"/>
      <c r="AOO104"/>
      <c r="AOP104"/>
      <c r="AOQ104"/>
      <c r="AOR104"/>
      <c r="AOS104"/>
      <c r="AOT104"/>
      <c r="AOU104"/>
      <c r="AOV104"/>
      <c r="AOW104"/>
      <c r="AOX104"/>
      <c r="AOY104"/>
      <c r="AOZ104"/>
      <c r="APA104"/>
      <c r="APB104"/>
      <c r="APC104"/>
      <c r="APD104"/>
      <c r="APE104"/>
      <c r="APF104"/>
      <c r="APG104"/>
      <c r="APH104"/>
      <c r="API104"/>
      <c r="APJ104"/>
      <c r="APK104"/>
      <c r="APL104"/>
      <c r="APM104"/>
      <c r="APN104"/>
      <c r="APO104"/>
      <c r="APP104"/>
      <c r="APQ104"/>
      <c r="APR104"/>
      <c r="APS104"/>
      <c r="APT104"/>
      <c r="APU104"/>
      <c r="APV104"/>
      <c r="APW104"/>
      <c r="APX104"/>
      <c r="APY104"/>
      <c r="APZ104"/>
      <c r="AQA104"/>
      <c r="AQB104"/>
      <c r="AQC104"/>
      <c r="AQD104"/>
      <c r="AQE104"/>
      <c r="AQF104"/>
      <c r="AQG104"/>
      <c r="AQH104"/>
      <c r="AQI104"/>
      <c r="AQJ104"/>
      <c r="AQK104"/>
      <c r="AQL104"/>
      <c r="AQM104"/>
      <c r="AQN104"/>
      <c r="AQO104"/>
      <c r="AQP104"/>
      <c r="AQQ104"/>
      <c r="AQR104"/>
      <c r="AQS104"/>
      <c r="AQT104"/>
      <c r="AQU104"/>
      <c r="AQV104"/>
      <c r="AQW104"/>
      <c r="AQX104"/>
      <c r="AQY104"/>
      <c r="AQZ104"/>
      <c r="ARA104"/>
      <c r="ARB104"/>
      <c r="ARC104"/>
      <c r="ARD104"/>
      <c r="ARE104"/>
      <c r="ARF104"/>
      <c r="ARG104"/>
      <c r="ARH104"/>
      <c r="ARI104"/>
      <c r="ARJ104"/>
      <c r="ARK104"/>
      <c r="ARL104"/>
      <c r="ARM104"/>
      <c r="ARN104"/>
      <c r="ARO104"/>
      <c r="ARP104"/>
      <c r="ARQ104"/>
      <c r="ARR104"/>
      <c r="ARS104"/>
      <c r="ART104"/>
      <c r="ARU104"/>
      <c r="ARV104"/>
      <c r="ARW104"/>
      <c r="ARX104"/>
      <c r="ARY104"/>
      <c r="ARZ104"/>
      <c r="ASA104"/>
      <c r="ASB104"/>
      <c r="ASC104"/>
      <c r="ASD104"/>
      <c r="ASE104"/>
      <c r="ASF104"/>
      <c r="ASG104"/>
      <c r="ASH104"/>
      <c r="ASI104"/>
      <c r="ASJ104"/>
      <c r="ASK104"/>
      <c r="ASL104"/>
      <c r="ASM104"/>
      <c r="ASN104"/>
      <c r="ASO104"/>
      <c r="ASP104"/>
      <c r="ASQ104"/>
      <c r="ASR104"/>
      <c r="ASS104"/>
      <c r="AST104"/>
      <c r="ASU104"/>
      <c r="ASV104"/>
      <c r="ASW104"/>
      <c r="ASX104"/>
      <c r="ASY104"/>
      <c r="ASZ104"/>
      <c r="ATA104"/>
      <c r="ATB104"/>
      <c r="ATC104"/>
      <c r="ATD104"/>
      <c r="ATE104"/>
      <c r="ATF104"/>
      <c r="ATG104"/>
      <c r="ATH104"/>
      <c r="ATI104"/>
      <c r="ATJ104"/>
      <c r="ATK104"/>
      <c r="ATL104"/>
      <c r="ATM104"/>
      <c r="ATN104"/>
      <c r="ATO104"/>
      <c r="ATP104"/>
      <c r="ATQ104"/>
      <c r="ATR104"/>
      <c r="ATS104"/>
      <c r="ATT104"/>
      <c r="ATU104"/>
      <c r="ATV104"/>
      <c r="ATW104"/>
      <c r="ATX104"/>
      <c r="ATY104"/>
      <c r="ATZ104"/>
      <c r="AUA104"/>
      <c r="AUB104"/>
      <c r="AUC104"/>
      <c r="AUD104"/>
      <c r="AUE104"/>
      <c r="AUF104"/>
      <c r="AUG104"/>
      <c r="AUH104"/>
      <c r="AUI104"/>
      <c r="AUJ104"/>
      <c r="AUK104"/>
      <c r="AUL104"/>
      <c r="AUM104"/>
      <c r="AUN104"/>
      <c r="AUO104"/>
      <c r="AUP104"/>
      <c r="AUQ104"/>
      <c r="AUR104"/>
      <c r="AUS104"/>
      <c r="AUT104"/>
      <c r="AUU104"/>
      <c r="AUV104"/>
      <c r="AUW104"/>
      <c r="AUX104"/>
      <c r="AUY104"/>
      <c r="AUZ104"/>
      <c r="AVA104"/>
      <c r="AVB104"/>
      <c r="AVC104"/>
      <c r="AVD104"/>
      <c r="AVE104"/>
      <c r="AVF104"/>
      <c r="AVG104"/>
      <c r="AVH104"/>
      <c r="AVI104"/>
      <c r="AVJ104"/>
      <c r="AVK104"/>
      <c r="AVL104"/>
      <c r="AVM104"/>
      <c r="AVN104"/>
      <c r="AVO104"/>
      <c r="AVP104"/>
      <c r="AVQ104"/>
      <c r="AVR104"/>
      <c r="AVS104"/>
      <c r="AVT104"/>
      <c r="AVU104"/>
      <c r="AVV104"/>
      <c r="AVW104"/>
      <c r="AVX104"/>
      <c r="AVY104"/>
      <c r="AVZ104"/>
      <c r="AWA104"/>
      <c r="AWB104"/>
      <c r="AWC104"/>
      <c r="AWD104"/>
      <c r="AWE104"/>
      <c r="AWF104"/>
      <c r="AWG104"/>
      <c r="AWH104"/>
      <c r="AWI104"/>
      <c r="AWJ104"/>
      <c r="AWK104"/>
      <c r="AWL104"/>
      <c r="AWM104"/>
      <c r="AWN104"/>
      <c r="AWO104"/>
      <c r="AWP104"/>
      <c r="AWQ104"/>
      <c r="AWR104"/>
      <c r="AWS104"/>
    </row>
    <row r="105" spans="1:1293" s="60" customFormat="1" x14ac:dyDescent="0.2">
      <c r="A105" s="270"/>
      <c r="B105" s="178" t="s">
        <v>102</v>
      </c>
      <c r="C105" s="179"/>
      <c r="D105" s="179" t="s">
        <v>82</v>
      </c>
      <c r="E105" s="243">
        <v>1559.49</v>
      </c>
      <c r="F105" s="243">
        <v>0</v>
      </c>
      <c r="G105" s="243">
        <v>1478.11</v>
      </c>
      <c r="H105" s="268">
        <f t="shared" si="16"/>
        <v>94.7816273268825</v>
      </c>
      <c r="I105" s="269">
        <v>0</v>
      </c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  <c r="RG105"/>
      <c r="RH105"/>
      <c r="RI105"/>
      <c r="RJ105"/>
      <c r="RK105"/>
      <c r="RL105"/>
      <c r="RM105"/>
      <c r="RN105"/>
      <c r="RO105"/>
      <c r="RP105"/>
      <c r="RQ105"/>
      <c r="RR105"/>
      <c r="RS105"/>
      <c r="RT105"/>
      <c r="RU105"/>
      <c r="RV105"/>
      <c r="RW105"/>
      <c r="RX105"/>
      <c r="RY105"/>
      <c r="RZ105"/>
      <c r="SA105"/>
      <c r="SB105"/>
      <c r="SC105"/>
      <c r="SD105"/>
      <c r="SE105"/>
      <c r="SF105"/>
      <c r="SG105"/>
      <c r="SH105"/>
      <c r="SI105"/>
      <c r="SJ105"/>
      <c r="SK105"/>
      <c r="SL105"/>
      <c r="SM105"/>
      <c r="SN105"/>
      <c r="SO105"/>
      <c r="SP105"/>
      <c r="SQ105"/>
      <c r="SR105"/>
      <c r="SS105"/>
      <c r="ST105"/>
      <c r="SU105"/>
      <c r="SV105"/>
      <c r="SW105"/>
      <c r="SX105"/>
      <c r="SY105"/>
      <c r="SZ105"/>
      <c r="TA105"/>
      <c r="TB105"/>
      <c r="TC105"/>
      <c r="TD105"/>
      <c r="TE105"/>
      <c r="TF105"/>
      <c r="TG105"/>
      <c r="TH105"/>
      <c r="TI105"/>
      <c r="TJ105"/>
      <c r="TK105"/>
      <c r="TL105"/>
      <c r="TM105"/>
      <c r="TN105"/>
      <c r="TO105"/>
      <c r="TP105"/>
      <c r="TQ105"/>
      <c r="TR105"/>
      <c r="TS105"/>
      <c r="TT105"/>
      <c r="TU105"/>
      <c r="TV105"/>
      <c r="TW105"/>
      <c r="TX105"/>
      <c r="TY105"/>
      <c r="TZ105"/>
      <c r="UA105"/>
      <c r="UB105"/>
      <c r="UC105"/>
      <c r="UD105"/>
      <c r="UE105"/>
      <c r="UF105"/>
      <c r="UG105"/>
      <c r="UH105"/>
      <c r="UI105"/>
      <c r="UJ105"/>
      <c r="UK105"/>
      <c r="UL105"/>
      <c r="UM105"/>
      <c r="UN105"/>
      <c r="UO105"/>
      <c r="UP105"/>
      <c r="UQ105"/>
      <c r="UR105"/>
      <c r="US105"/>
      <c r="UT105"/>
      <c r="UU105"/>
      <c r="UV105"/>
      <c r="UW105"/>
      <c r="UX105"/>
      <c r="UY105"/>
      <c r="UZ105"/>
      <c r="VA105"/>
      <c r="VB105"/>
      <c r="VC105"/>
      <c r="VD105"/>
      <c r="VE105"/>
      <c r="VF105"/>
      <c r="VG105"/>
      <c r="VH105"/>
      <c r="VI105"/>
      <c r="VJ105"/>
      <c r="VK105"/>
      <c r="VL105"/>
      <c r="VM105"/>
      <c r="VN105"/>
      <c r="VO105"/>
      <c r="VP105"/>
      <c r="VQ105"/>
      <c r="VR105"/>
      <c r="VS105"/>
      <c r="VT105"/>
      <c r="VU105"/>
      <c r="VV105"/>
      <c r="VW105"/>
      <c r="VX105"/>
      <c r="VY105"/>
      <c r="VZ105"/>
      <c r="WA105"/>
      <c r="WB105"/>
      <c r="WC105"/>
      <c r="WD105"/>
      <c r="WE105"/>
      <c r="WF105"/>
      <c r="WG105"/>
      <c r="WH105"/>
      <c r="WI105"/>
      <c r="WJ105"/>
      <c r="WK105"/>
      <c r="WL105"/>
      <c r="WM105"/>
      <c r="WN105"/>
      <c r="WO105"/>
      <c r="WP105"/>
      <c r="WQ105"/>
      <c r="WR105"/>
      <c r="WS105"/>
      <c r="WT105"/>
      <c r="WU105"/>
      <c r="WV105"/>
      <c r="WW105"/>
      <c r="WX105"/>
      <c r="WY105"/>
      <c r="WZ105"/>
      <c r="XA105"/>
      <c r="XB105"/>
      <c r="XC105"/>
      <c r="XD105"/>
      <c r="XE105"/>
      <c r="XF105"/>
      <c r="XG105"/>
      <c r="XH105"/>
      <c r="XI105"/>
      <c r="XJ105"/>
      <c r="XK105"/>
      <c r="XL105"/>
      <c r="XM105"/>
      <c r="XN105"/>
      <c r="XO105"/>
      <c r="XP105"/>
      <c r="XQ105"/>
      <c r="XR105"/>
      <c r="XS105"/>
      <c r="XT105"/>
      <c r="XU105"/>
      <c r="XV105"/>
      <c r="XW105"/>
      <c r="XX105"/>
      <c r="XY105"/>
      <c r="XZ105"/>
      <c r="YA105"/>
      <c r="YB105"/>
      <c r="YC105"/>
      <c r="YD105"/>
      <c r="YE105"/>
      <c r="YF105"/>
      <c r="YG105"/>
      <c r="YH105"/>
      <c r="YI105"/>
      <c r="YJ105"/>
      <c r="YK105"/>
      <c r="YL105"/>
      <c r="YM105"/>
      <c r="YN105"/>
      <c r="YO105"/>
      <c r="YP105"/>
      <c r="YQ105"/>
      <c r="YR105"/>
      <c r="YS105"/>
      <c r="YT105"/>
      <c r="YU105"/>
      <c r="YV105"/>
      <c r="YW105"/>
      <c r="YX105"/>
      <c r="YY105"/>
      <c r="YZ105"/>
      <c r="ZA105"/>
      <c r="ZB105"/>
      <c r="ZC105"/>
      <c r="ZD105"/>
      <c r="ZE105"/>
      <c r="ZF105"/>
      <c r="ZG105"/>
      <c r="ZH105"/>
      <c r="ZI105"/>
      <c r="ZJ105"/>
      <c r="ZK105"/>
      <c r="ZL105"/>
      <c r="ZM105"/>
      <c r="ZN105"/>
      <c r="ZO105"/>
      <c r="ZP105"/>
      <c r="ZQ105"/>
      <c r="ZR105"/>
      <c r="ZS105"/>
      <c r="ZT105"/>
      <c r="ZU105"/>
      <c r="ZV105"/>
      <c r="ZW105"/>
      <c r="ZX105"/>
      <c r="ZY105"/>
      <c r="ZZ105"/>
      <c r="AAA105"/>
      <c r="AAB105"/>
      <c r="AAC105"/>
      <c r="AAD105"/>
      <c r="AAE105"/>
      <c r="AAF105"/>
      <c r="AAG105"/>
      <c r="AAH105"/>
      <c r="AAI105"/>
      <c r="AAJ105"/>
      <c r="AAK105"/>
      <c r="AAL105"/>
      <c r="AAM105"/>
      <c r="AAN105"/>
      <c r="AAO105"/>
      <c r="AAP105"/>
      <c r="AAQ105"/>
      <c r="AAR105"/>
      <c r="AAS105"/>
      <c r="AAT105"/>
      <c r="AAU105"/>
      <c r="AAV105"/>
      <c r="AAW105"/>
      <c r="AAX105"/>
      <c r="AAY105"/>
      <c r="AAZ105"/>
      <c r="ABA105"/>
      <c r="ABB105"/>
      <c r="ABC105"/>
      <c r="ABD105"/>
      <c r="ABE105"/>
      <c r="ABF105"/>
      <c r="ABG105"/>
      <c r="ABH105"/>
      <c r="ABI105"/>
      <c r="ABJ105"/>
      <c r="ABK105"/>
      <c r="ABL105"/>
      <c r="ABM105"/>
      <c r="ABN105"/>
      <c r="ABO105"/>
      <c r="ABP105"/>
      <c r="ABQ105"/>
      <c r="ABR105"/>
      <c r="ABS105"/>
      <c r="ABT105"/>
      <c r="ABU105"/>
      <c r="ABV105"/>
      <c r="ABW105"/>
      <c r="ABX105"/>
      <c r="ABY105"/>
      <c r="ABZ105"/>
      <c r="ACA105"/>
      <c r="ACB105"/>
      <c r="ACC105"/>
      <c r="ACD105"/>
      <c r="ACE105"/>
      <c r="ACF105"/>
      <c r="ACG105"/>
      <c r="ACH105"/>
      <c r="ACI105"/>
      <c r="ACJ105"/>
      <c r="ACK105"/>
      <c r="ACL105"/>
      <c r="ACM105"/>
      <c r="ACN105"/>
      <c r="ACO105"/>
      <c r="ACP105"/>
      <c r="ACQ105"/>
      <c r="ACR105"/>
      <c r="ACS105"/>
      <c r="ACT105"/>
      <c r="ACU105"/>
      <c r="ACV105"/>
      <c r="ACW105"/>
      <c r="ACX105"/>
      <c r="ACY105"/>
      <c r="ACZ105"/>
      <c r="ADA105"/>
      <c r="ADB105"/>
      <c r="ADC105"/>
      <c r="ADD105"/>
      <c r="ADE105"/>
      <c r="ADF105"/>
      <c r="ADG105"/>
      <c r="ADH105"/>
      <c r="ADI105"/>
      <c r="ADJ105"/>
      <c r="ADK105"/>
      <c r="ADL105"/>
      <c r="ADM105"/>
      <c r="ADN105"/>
      <c r="ADO105"/>
      <c r="ADP105"/>
      <c r="ADQ105"/>
      <c r="ADR105"/>
      <c r="ADS105"/>
      <c r="ADT105"/>
      <c r="ADU105"/>
      <c r="ADV105"/>
      <c r="ADW105"/>
      <c r="ADX105"/>
      <c r="ADY105"/>
      <c r="ADZ105"/>
      <c r="AEA105"/>
      <c r="AEB105"/>
      <c r="AEC105"/>
      <c r="AED105"/>
      <c r="AEE105"/>
      <c r="AEF105"/>
      <c r="AEG105"/>
      <c r="AEH105"/>
      <c r="AEI105"/>
      <c r="AEJ105"/>
      <c r="AEK105"/>
      <c r="AEL105"/>
      <c r="AEM105"/>
      <c r="AEN105"/>
      <c r="AEO105"/>
      <c r="AEP105"/>
      <c r="AEQ105"/>
      <c r="AER105"/>
      <c r="AES105"/>
      <c r="AET105"/>
      <c r="AEU105"/>
      <c r="AEV105"/>
      <c r="AEW105"/>
      <c r="AEX105"/>
      <c r="AEY105"/>
      <c r="AEZ105"/>
      <c r="AFA105"/>
      <c r="AFB105"/>
      <c r="AFC105"/>
      <c r="AFD105"/>
      <c r="AFE105"/>
      <c r="AFF105"/>
      <c r="AFG105"/>
      <c r="AFH105"/>
      <c r="AFI105"/>
      <c r="AFJ105"/>
      <c r="AFK105"/>
      <c r="AFL105"/>
      <c r="AFM105"/>
      <c r="AFN105"/>
      <c r="AFO105"/>
      <c r="AFP105"/>
      <c r="AFQ105"/>
      <c r="AFR105"/>
      <c r="AFS105"/>
      <c r="AFT105"/>
      <c r="AFU105"/>
      <c r="AFV105"/>
      <c r="AFW105"/>
      <c r="AFX105"/>
      <c r="AFY105"/>
      <c r="AFZ105"/>
      <c r="AGA105"/>
      <c r="AGB105"/>
      <c r="AGC105"/>
      <c r="AGD105"/>
      <c r="AGE105"/>
      <c r="AGF105"/>
      <c r="AGG105"/>
      <c r="AGH105"/>
      <c r="AGI105"/>
      <c r="AGJ105"/>
      <c r="AGK105"/>
      <c r="AGL105"/>
      <c r="AGM105"/>
      <c r="AGN105"/>
      <c r="AGO105"/>
      <c r="AGP105"/>
      <c r="AGQ105"/>
      <c r="AGR105"/>
      <c r="AGS105"/>
      <c r="AGT105"/>
      <c r="AGU105"/>
      <c r="AGV105"/>
      <c r="AGW105"/>
      <c r="AGX105"/>
      <c r="AGY105"/>
      <c r="AGZ105"/>
      <c r="AHA105"/>
      <c r="AHB105"/>
      <c r="AHC105"/>
      <c r="AHD105"/>
      <c r="AHE105"/>
      <c r="AHF105"/>
      <c r="AHG105"/>
      <c r="AHH105"/>
      <c r="AHI105"/>
      <c r="AHJ105"/>
      <c r="AHK105"/>
      <c r="AHL105"/>
      <c r="AHM105"/>
      <c r="AHN105"/>
      <c r="AHO105"/>
      <c r="AHP105"/>
      <c r="AHQ105"/>
      <c r="AHR105"/>
      <c r="AHS105"/>
      <c r="AHT105"/>
      <c r="AHU105"/>
      <c r="AHV105"/>
      <c r="AHW105"/>
      <c r="AHX105"/>
      <c r="AHY105"/>
      <c r="AHZ105"/>
      <c r="AIA105"/>
      <c r="AIB105"/>
      <c r="AIC105"/>
      <c r="AID105"/>
      <c r="AIE105"/>
      <c r="AIF105"/>
      <c r="AIG105"/>
      <c r="AIH105"/>
      <c r="AII105"/>
      <c r="AIJ105"/>
      <c r="AIK105"/>
      <c r="AIL105"/>
      <c r="AIM105"/>
      <c r="AIN105"/>
      <c r="AIO105"/>
      <c r="AIP105"/>
      <c r="AIQ105"/>
      <c r="AIR105"/>
      <c r="AIS105"/>
      <c r="AIT105"/>
      <c r="AIU105"/>
      <c r="AIV105"/>
      <c r="AIW105"/>
      <c r="AIX105"/>
      <c r="AIY105"/>
      <c r="AIZ105"/>
      <c r="AJA105"/>
      <c r="AJB105"/>
      <c r="AJC105"/>
      <c r="AJD105"/>
      <c r="AJE105"/>
      <c r="AJF105"/>
      <c r="AJG105"/>
      <c r="AJH105"/>
      <c r="AJI105"/>
      <c r="AJJ105"/>
      <c r="AJK105"/>
      <c r="AJL105"/>
      <c r="AJM105"/>
      <c r="AJN105"/>
      <c r="AJO105"/>
      <c r="AJP105"/>
      <c r="AJQ105"/>
      <c r="AJR105"/>
      <c r="AJS105"/>
      <c r="AJT105"/>
      <c r="AJU105"/>
      <c r="AJV105"/>
      <c r="AJW105"/>
      <c r="AJX105"/>
      <c r="AJY105"/>
      <c r="AJZ105"/>
      <c r="AKA105"/>
      <c r="AKB105"/>
      <c r="AKC105"/>
      <c r="AKD105"/>
      <c r="AKE105"/>
      <c r="AKF105"/>
      <c r="AKG105"/>
      <c r="AKH105"/>
      <c r="AKI105"/>
      <c r="AKJ105"/>
      <c r="AKK105"/>
      <c r="AKL105"/>
      <c r="AKM105"/>
      <c r="AKN105"/>
      <c r="AKO105"/>
      <c r="AKP105"/>
      <c r="AKQ105"/>
      <c r="AKR105"/>
      <c r="AKS105"/>
      <c r="AKT105"/>
      <c r="AKU105"/>
      <c r="AKV105"/>
      <c r="AKW105"/>
      <c r="AKX105"/>
      <c r="AKY105"/>
      <c r="AKZ105"/>
      <c r="ALA105"/>
      <c r="ALB105"/>
      <c r="ALC105"/>
      <c r="ALD105"/>
      <c r="ALE105"/>
      <c r="ALF105"/>
      <c r="ALG105"/>
      <c r="ALH105"/>
      <c r="ALI105"/>
      <c r="ALJ105"/>
      <c r="ALK105"/>
      <c r="ALL105"/>
      <c r="ALM105"/>
      <c r="ALN105"/>
      <c r="ALO105"/>
      <c r="ALP105"/>
      <c r="ALQ105"/>
      <c r="ALR105"/>
      <c r="ALS105"/>
      <c r="ALT105"/>
      <c r="ALU105"/>
      <c r="ALV105"/>
      <c r="ALW105"/>
      <c r="ALX105"/>
      <c r="ALY105"/>
      <c r="ALZ105"/>
      <c r="AMA105"/>
      <c r="AMB105"/>
      <c r="AMC105"/>
      <c r="AMD105"/>
      <c r="AME105"/>
      <c r="AMF105"/>
      <c r="AMG105"/>
      <c r="AMH105"/>
      <c r="AMI105"/>
      <c r="AMJ105"/>
      <c r="AMK105"/>
      <c r="AML105"/>
      <c r="AMM105"/>
      <c r="AMN105"/>
      <c r="AMO105"/>
      <c r="AMP105"/>
      <c r="AMQ105"/>
      <c r="AMR105"/>
      <c r="AMS105"/>
      <c r="AMT105"/>
      <c r="AMU105"/>
      <c r="AMV105"/>
      <c r="AMW105"/>
      <c r="AMX105"/>
      <c r="AMY105"/>
      <c r="AMZ105"/>
      <c r="ANA105"/>
      <c r="ANB105"/>
      <c r="ANC105"/>
      <c r="AND105"/>
      <c r="ANE105"/>
      <c r="ANF105"/>
      <c r="ANG105"/>
      <c r="ANH105"/>
      <c r="ANI105"/>
      <c r="ANJ105"/>
      <c r="ANK105"/>
      <c r="ANL105"/>
      <c r="ANM105"/>
      <c r="ANN105"/>
      <c r="ANO105"/>
      <c r="ANP105"/>
      <c r="ANQ105"/>
      <c r="ANR105"/>
      <c r="ANS105"/>
      <c r="ANT105"/>
      <c r="ANU105"/>
      <c r="ANV105"/>
      <c r="ANW105"/>
      <c r="ANX105"/>
      <c r="ANY105"/>
      <c r="ANZ105"/>
      <c r="AOA105"/>
      <c r="AOB105"/>
      <c r="AOC105"/>
      <c r="AOD105"/>
      <c r="AOE105"/>
      <c r="AOF105"/>
      <c r="AOG105"/>
      <c r="AOH105"/>
      <c r="AOI105"/>
      <c r="AOJ105"/>
      <c r="AOK105"/>
      <c r="AOL105"/>
      <c r="AOM105"/>
      <c r="AON105"/>
      <c r="AOO105"/>
      <c r="AOP105"/>
      <c r="AOQ105"/>
      <c r="AOR105"/>
      <c r="AOS105"/>
      <c r="AOT105"/>
      <c r="AOU105"/>
      <c r="AOV105"/>
      <c r="AOW105"/>
      <c r="AOX105"/>
      <c r="AOY105"/>
      <c r="AOZ105"/>
      <c r="APA105"/>
      <c r="APB105"/>
      <c r="APC105"/>
      <c r="APD105"/>
      <c r="APE105"/>
      <c r="APF105"/>
      <c r="APG105"/>
      <c r="APH105"/>
      <c r="API105"/>
      <c r="APJ105"/>
      <c r="APK105"/>
      <c r="APL105"/>
      <c r="APM105"/>
      <c r="APN105"/>
      <c r="APO105"/>
      <c r="APP105"/>
      <c r="APQ105"/>
      <c r="APR105"/>
      <c r="APS105"/>
      <c r="APT105"/>
      <c r="APU105"/>
      <c r="APV105"/>
      <c r="APW105"/>
      <c r="APX105"/>
      <c r="APY105"/>
      <c r="APZ105"/>
      <c r="AQA105"/>
      <c r="AQB105"/>
      <c r="AQC105"/>
      <c r="AQD105"/>
      <c r="AQE105"/>
      <c r="AQF105"/>
      <c r="AQG105"/>
      <c r="AQH105"/>
      <c r="AQI105"/>
      <c r="AQJ105"/>
      <c r="AQK105"/>
      <c r="AQL105"/>
      <c r="AQM105"/>
      <c r="AQN105"/>
      <c r="AQO105"/>
      <c r="AQP105"/>
      <c r="AQQ105"/>
      <c r="AQR105"/>
      <c r="AQS105"/>
      <c r="AQT105"/>
      <c r="AQU105"/>
      <c r="AQV105"/>
      <c r="AQW105"/>
      <c r="AQX105"/>
      <c r="AQY105"/>
      <c r="AQZ105"/>
      <c r="ARA105"/>
      <c r="ARB105"/>
      <c r="ARC105"/>
      <c r="ARD105"/>
      <c r="ARE105"/>
      <c r="ARF105"/>
      <c r="ARG105"/>
      <c r="ARH105"/>
      <c r="ARI105"/>
      <c r="ARJ105"/>
      <c r="ARK105"/>
      <c r="ARL105"/>
      <c r="ARM105"/>
      <c r="ARN105"/>
      <c r="ARO105"/>
      <c r="ARP105"/>
      <c r="ARQ105"/>
      <c r="ARR105"/>
      <c r="ARS105"/>
      <c r="ART105"/>
      <c r="ARU105"/>
      <c r="ARV105"/>
      <c r="ARW105"/>
      <c r="ARX105"/>
      <c r="ARY105"/>
      <c r="ARZ105"/>
      <c r="ASA105"/>
      <c r="ASB105"/>
      <c r="ASC105"/>
      <c r="ASD105"/>
      <c r="ASE105"/>
      <c r="ASF105"/>
      <c r="ASG105"/>
      <c r="ASH105"/>
      <c r="ASI105"/>
      <c r="ASJ105"/>
      <c r="ASK105"/>
      <c r="ASL105"/>
      <c r="ASM105"/>
      <c r="ASN105"/>
      <c r="ASO105"/>
      <c r="ASP105"/>
      <c r="ASQ105"/>
      <c r="ASR105"/>
      <c r="ASS105"/>
      <c r="AST105"/>
      <c r="ASU105"/>
      <c r="ASV105"/>
      <c r="ASW105"/>
      <c r="ASX105"/>
      <c r="ASY105"/>
      <c r="ASZ105"/>
      <c r="ATA105"/>
      <c r="ATB105"/>
      <c r="ATC105"/>
      <c r="ATD105"/>
      <c r="ATE105"/>
      <c r="ATF105"/>
      <c r="ATG105"/>
      <c r="ATH105"/>
      <c r="ATI105"/>
      <c r="ATJ105"/>
      <c r="ATK105"/>
      <c r="ATL105"/>
      <c r="ATM105"/>
      <c r="ATN105"/>
      <c r="ATO105"/>
      <c r="ATP105"/>
      <c r="ATQ105"/>
      <c r="ATR105"/>
      <c r="ATS105"/>
      <c r="ATT105"/>
      <c r="ATU105"/>
      <c r="ATV105"/>
      <c r="ATW105"/>
      <c r="ATX105"/>
      <c r="ATY105"/>
      <c r="ATZ105"/>
      <c r="AUA105"/>
      <c r="AUB105"/>
      <c r="AUC105"/>
      <c r="AUD105"/>
      <c r="AUE105"/>
      <c r="AUF105"/>
      <c r="AUG105"/>
      <c r="AUH105"/>
      <c r="AUI105"/>
      <c r="AUJ105"/>
      <c r="AUK105"/>
      <c r="AUL105"/>
      <c r="AUM105"/>
      <c r="AUN105"/>
      <c r="AUO105"/>
      <c r="AUP105"/>
      <c r="AUQ105"/>
      <c r="AUR105"/>
      <c r="AUS105"/>
      <c r="AUT105"/>
      <c r="AUU105"/>
      <c r="AUV105"/>
      <c r="AUW105"/>
      <c r="AUX105"/>
      <c r="AUY105"/>
      <c r="AUZ105"/>
      <c r="AVA105"/>
      <c r="AVB105"/>
      <c r="AVC105"/>
      <c r="AVD105"/>
      <c r="AVE105"/>
      <c r="AVF105"/>
      <c r="AVG105"/>
      <c r="AVH105"/>
      <c r="AVI105"/>
      <c r="AVJ105"/>
      <c r="AVK105"/>
      <c r="AVL105"/>
      <c r="AVM105"/>
      <c r="AVN105"/>
      <c r="AVO105"/>
      <c r="AVP105"/>
      <c r="AVQ105"/>
      <c r="AVR105"/>
      <c r="AVS105"/>
      <c r="AVT105"/>
      <c r="AVU105"/>
      <c r="AVV105"/>
      <c r="AVW105"/>
      <c r="AVX105"/>
      <c r="AVY105"/>
      <c r="AVZ105"/>
      <c r="AWA105"/>
      <c r="AWB105"/>
      <c r="AWC105"/>
      <c r="AWD105"/>
      <c r="AWE105"/>
      <c r="AWF105"/>
      <c r="AWG105"/>
      <c r="AWH105"/>
      <c r="AWI105"/>
      <c r="AWJ105"/>
      <c r="AWK105"/>
      <c r="AWL105"/>
      <c r="AWM105"/>
      <c r="AWN105"/>
      <c r="AWO105"/>
      <c r="AWP105"/>
      <c r="AWQ105"/>
      <c r="AWR105"/>
      <c r="AWS105"/>
    </row>
    <row r="106" spans="1:1293" s="57" customFormat="1" ht="30" x14ac:dyDescent="0.2">
      <c r="A106" s="270"/>
      <c r="B106" s="178" t="s">
        <v>105</v>
      </c>
      <c r="C106" s="179"/>
      <c r="D106" s="271" t="s">
        <v>106</v>
      </c>
      <c r="E106" s="243">
        <v>3.97</v>
      </c>
      <c r="F106" s="243">
        <v>0</v>
      </c>
      <c r="G106" s="243">
        <v>0</v>
      </c>
      <c r="H106" s="268">
        <f t="shared" si="16"/>
        <v>0</v>
      </c>
      <c r="I106" s="269">
        <v>0</v>
      </c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  <c r="RG106"/>
      <c r="RH106"/>
      <c r="RI106"/>
      <c r="RJ106"/>
      <c r="RK106"/>
      <c r="RL106"/>
      <c r="RM106"/>
      <c r="RN106"/>
      <c r="RO106"/>
      <c r="RP106"/>
      <c r="RQ106"/>
      <c r="RR106"/>
      <c r="RS106"/>
      <c r="RT106"/>
      <c r="RU106"/>
      <c r="RV106"/>
      <c r="RW106"/>
      <c r="RX106"/>
      <c r="RY106"/>
      <c r="RZ106"/>
      <c r="SA106"/>
      <c r="SB106"/>
      <c r="SC106"/>
      <c r="SD106"/>
      <c r="SE106"/>
      <c r="SF106"/>
      <c r="SG106"/>
      <c r="SH106"/>
      <c r="SI106"/>
      <c r="SJ106"/>
      <c r="SK106"/>
      <c r="SL106"/>
      <c r="SM106"/>
      <c r="SN106"/>
      <c r="SO106"/>
      <c r="SP106"/>
      <c r="SQ106"/>
      <c r="SR106"/>
      <c r="SS106"/>
      <c r="ST106"/>
      <c r="SU106"/>
      <c r="SV106"/>
      <c r="SW106"/>
      <c r="SX106"/>
      <c r="SY106"/>
      <c r="SZ106"/>
      <c r="TA106"/>
      <c r="TB106"/>
      <c r="TC106"/>
      <c r="TD106"/>
      <c r="TE106"/>
      <c r="TF106"/>
      <c r="TG106"/>
      <c r="TH106"/>
      <c r="TI106"/>
      <c r="TJ106"/>
      <c r="TK106"/>
      <c r="TL106"/>
      <c r="TM106"/>
      <c r="TN106"/>
      <c r="TO106"/>
      <c r="TP106"/>
      <c r="TQ106"/>
      <c r="TR106"/>
      <c r="TS106"/>
      <c r="TT106"/>
      <c r="TU106"/>
      <c r="TV106"/>
      <c r="TW106"/>
      <c r="TX106"/>
      <c r="TY106"/>
      <c r="TZ106"/>
      <c r="UA106"/>
      <c r="UB106"/>
      <c r="UC106"/>
      <c r="UD106"/>
      <c r="UE106"/>
      <c r="UF106"/>
      <c r="UG106"/>
      <c r="UH106"/>
      <c r="UI106"/>
      <c r="UJ106"/>
      <c r="UK106"/>
      <c r="UL106"/>
      <c r="UM106"/>
      <c r="UN106"/>
      <c r="UO106"/>
      <c r="UP106"/>
      <c r="UQ106"/>
      <c r="UR106"/>
      <c r="US106"/>
      <c r="UT106"/>
      <c r="UU106"/>
      <c r="UV106"/>
      <c r="UW106"/>
      <c r="UX106"/>
      <c r="UY106"/>
      <c r="UZ106"/>
      <c r="VA106"/>
      <c r="VB106"/>
      <c r="VC106"/>
      <c r="VD106"/>
      <c r="VE106"/>
      <c r="VF106"/>
      <c r="VG106"/>
      <c r="VH106"/>
      <c r="VI106"/>
      <c r="VJ106"/>
      <c r="VK106"/>
      <c r="VL106"/>
      <c r="VM106"/>
      <c r="VN106"/>
      <c r="VO106"/>
      <c r="VP106"/>
      <c r="VQ106"/>
      <c r="VR106"/>
      <c r="VS106"/>
      <c r="VT106"/>
      <c r="VU106"/>
      <c r="VV106"/>
      <c r="VW106"/>
      <c r="VX106"/>
      <c r="VY106"/>
      <c r="VZ106"/>
      <c r="WA106"/>
      <c r="WB106"/>
      <c r="WC106"/>
      <c r="WD106"/>
      <c r="WE106"/>
      <c r="WF106"/>
      <c r="WG106"/>
      <c r="WH106"/>
      <c r="WI106"/>
      <c r="WJ106"/>
      <c r="WK106"/>
      <c r="WL106"/>
      <c r="WM106"/>
      <c r="WN106"/>
      <c r="WO106"/>
      <c r="WP106"/>
      <c r="WQ106"/>
      <c r="WR106"/>
      <c r="WS106"/>
      <c r="WT106"/>
      <c r="WU106"/>
      <c r="WV106"/>
      <c r="WW106"/>
      <c r="WX106"/>
      <c r="WY106"/>
      <c r="WZ106"/>
      <c r="XA106"/>
      <c r="XB106"/>
      <c r="XC106"/>
      <c r="XD106"/>
      <c r="XE106"/>
      <c r="XF106"/>
      <c r="XG106"/>
      <c r="XH106"/>
      <c r="XI106"/>
      <c r="XJ106"/>
      <c r="XK106"/>
      <c r="XL106"/>
      <c r="XM106"/>
      <c r="XN106"/>
      <c r="XO106"/>
      <c r="XP106"/>
      <c r="XQ106"/>
      <c r="XR106"/>
      <c r="XS106"/>
      <c r="XT106"/>
      <c r="XU106"/>
      <c r="XV106"/>
      <c r="XW106"/>
      <c r="XX106"/>
      <c r="XY106"/>
      <c r="XZ106"/>
      <c r="YA106"/>
      <c r="YB106"/>
      <c r="YC106"/>
      <c r="YD106"/>
      <c r="YE106"/>
      <c r="YF106"/>
      <c r="YG106"/>
      <c r="YH106"/>
      <c r="YI106"/>
      <c r="YJ106"/>
      <c r="YK106"/>
      <c r="YL106"/>
      <c r="YM106"/>
      <c r="YN106"/>
      <c r="YO106"/>
      <c r="YP106"/>
      <c r="YQ106"/>
      <c r="YR106"/>
      <c r="YS106"/>
      <c r="YT106"/>
      <c r="YU106"/>
      <c r="YV106"/>
      <c r="YW106"/>
      <c r="YX106"/>
      <c r="YY106"/>
      <c r="YZ106"/>
      <c r="ZA106"/>
      <c r="ZB106"/>
      <c r="ZC106"/>
      <c r="ZD106"/>
      <c r="ZE106"/>
      <c r="ZF106"/>
      <c r="ZG106"/>
      <c r="ZH106"/>
      <c r="ZI106"/>
      <c r="ZJ106"/>
      <c r="ZK106"/>
      <c r="ZL106"/>
      <c r="ZM106"/>
      <c r="ZN106"/>
      <c r="ZO106"/>
      <c r="ZP106"/>
      <c r="ZQ106"/>
      <c r="ZR106"/>
      <c r="ZS106"/>
      <c r="ZT106"/>
      <c r="ZU106"/>
      <c r="ZV106"/>
      <c r="ZW106"/>
      <c r="ZX106"/>
      <c r="ZY106"/>
      <c r="ZZ106"/>
      <c r="AAA106"/>
      <c r="AAB106"/>
      <c r="AAC106"/>
      <c r="AAD106"/>
      <c r="AAE106"/>
      <c r="AAF106"/>
      <c r="AAG106"/>
      <c r="AAH106"/>
      <c r="AAI106"/>
      <c r="AAJ106"/>
      <c r="AAK106"/>
      <c r="AAL106"/>
      <c r="AAM106"/>
      <c r="AAN106"/>
      <c r="AAO106"/>
      <c r="AAP106"/>
      <c r="AAQ106"/>
      <c r="AAR106"/>
      <c r="AAS106"/>
      <c r="AAT106"/>
      <c r="AAU106"/>
      <c r="AAV106"/>
      <c r="AAW106"/>
      <c r="AAX106"/>
      <c r="AAY106"/>
      <c r="AAZ106"/>
      <c r="ABA106"/>
      <c r="ABB106"/>
      <c r="ABC106"/>
      <c r="ABD106"/>
      <c r="ABE106"/>
      <c r="ABF106"/>
      <c r="ABG106"/>
      <c r="ABH106"/>
      <c r="ABI106"/>
      <c r="ABJ106"/>
      <c r="ABK106"/>
      <c r="ABL106"/>
      <c r="ABM106"/>
      <c r="ABN106"/>
      <c r="ABO106"/>
      <c r="ABP106"/>
      <c r="ABQ106"/>
      <c r="ABR106"/>
      <c r="ABS106"/>
      <c r="ABT106"/>
      <c r="ABU106"/>
      <c r="ABV106"/>
      <c r="ABW106"/>
      <c r="ABX106"/>
      <c r="ABY106"/>
      <c r="ABZ106"/>
      <c r="ACA106"/>
      <c r="ACB106"/>
      <c r="ACC106"/>
      <c r="ACD106"/>
      <c r="ACE106"/>
      <c r="ACF106"/>
      <c r="ACG106"/>
      <c r="ACH106"/>
      <c r="ACI106"/>
      <c r="ACJ106"/>
      <c r="ACK106"/>
      <c r="ACL106"/>
      <c r="ACM106"/>
      <c r="ACN106"/>
      <c r="ACO106"/>
      <c r="ACP106"/>
      <c r="ACQ106"/>
      <c r="ACR106"/>
      <c r="ACS106"/>
      <c r="ACT106"/>
      <c r="ACU106"/>
      <c r="ACV106"/>
      <c r="ACW106"/>
      <c r="ACX106"/>
      <c r="ACY106"/>
      <c r="ACZ106"/>
      <c r="ADA106"/>
      <c r="ADB106"/>
      <c r="ADC106"/>
      <c r="ADD106"/>
      <c r="ADE106"/>
      <c r="ADF106"/>
      <c r="ADG106"/>
      <c r="ADH106"/>
      <c r="ADI106"/>
      <c r="ADJ106"/>
      <c r="ADK106"/>
      <c r="ADL106"/>
      <c r="ADM106"/>
      <c r="ADN106"/>
      <c r="ADO106"/>
      <c r="ADP106"/>
      <c r="ADQ106"/>
      <c r="ADR106"/>
      <c r="ADS106"/>
      <c r="ADT106"/>
      <c r="ADU106"/>
      <c r="ADV106"/>
      <c r="ADW106"/>
      <c r="ADX106"/>
      <c r="ADY106"/>
      <c r="ADZ106"/>
      <c r="AEA106"/>
      <c r="AEB106"/>
      <c r="AEC106"/>
      <c r="AED106"/>
      <c r="AEE106"/>
      <c r="AEF106"/>
      <c r="AEG106"/>
      <c r="AEH106"/>
      <c r="AEI106"/>
      <c r="AEJ106"/>
      <c r="AEK106"/>
      <c r="AEL106"/>
      <c r="AEM106"/>
      <c r="AEN106"/>
      <c r="AEO106"/>
      <c r="AEP106"/>
      <c r="AEQ106"/>
      <c r="AER106"/>
      <c r="AES106"/>
      <c r="AET106"/>
      <c r="AEU106"/>
      <c r="AEV106"/>
      <c r="AEW106"/>
      <c r="AEX106"/>
      <c r="AEY106"/>
      <c r="AEZ106"/>
      <c r="AFA106"/>
      <c r="AFB106"/>
      <c r="AFC106"/>
      <c r="AFD106"/>
      <c r="AFE106"/>
      <c r="AFF106"/>
      <c r="AFG106"/>
      <c r="AFH106"/>
      <c r="AFI106"/>
      <c r="AFJ106"/>
      <c r="AFK106"/>
      <c r="AFL106"/>
      <c r="AFM106"/>
      <c r="AFN106"/>
      <c r="AFO106"/>
      <c r="AFP106"/>
      <c r="AFQ106"/>
      <c r="AFR106"/>
      <c r="AFS106"/>
      <c r="AFT106"/>
      <c r="AFU106"/>
      <c r="AFV106"/>
      <c r="AFW106"/>
      <c r="AFX106"/>
      <c r="AFY106"/>
      <c r="AFZ106"/>
      <c r="AGA106"/>
      <c r="AGB106"/>
      <c r="AGC106"/>
      <c r="AGD106"/>
      <c r="AGE106"/>
      <c r="AGF106"/>
      <c r="AGG106"/>
      <c r="AGH106"/>
      <c r="AGI106"/>
      <c r="AGJ106"/>
      <c r="AGK106"/>
      <c r="AGL106"/>
      <c r="AGM106"/>
      <c r="AGN106"/>
      <c r="AGO106"/>
      <c r="AGP106"/>
      <c r="AGQ106"/>
      <c r="AGR106"/>
      <c r="AGS106"/>
      <c r="AGT106"/>
      <c r="AGU106"/>
      <c r="AGV106"/>
      <c r="AGW106"/>
      <c r="AGX106"/>
      <c r="AGY106"/>
      <c r="AGZ106"/>
      <c r="AHA106"/>
      <c r="AHB106"/>
      <c r="AHC106"/>
      <c r="AHD106"/>
      <c r="AHE106"/>
      <c r="AHF106"/>
      <c r="AHG106"/>
      <c r="AHH106"/>
      <c r="AHI106"/>
      <c r="AHJ106"/>
      <c r="AHK106"/>
      <c r="AHL106"/>
      <c r="AHM106"/>
      <c r="AHN106"/>
      <c r="AHO106"/>
      <c r="AHP106"/>
      <c r="AHQ106"/>
      <c r="AHR106"/>
      <c r="AHS106"/>
      <c r="AHT106"/>
      <c r="AHU106"/>
      <c r="AHV106"/>
      <c r="AHW106"/>
      <c r="AHX106"/>
      <c r="AHY106"/>
      <c r="AHZ106"/>
      <c r="AIA106"/>
      <c r="AIB106"/>
      <c r="AIC106"/>
      <c r="AID106"/>
      <c r="AIE106"/>
      <c r="AIF106"/>
      <c r="AIG106"/>
      <c r="AIH106"/>
      <c r="AII106"/>
      <c r="AIJ106"/>
      <c r="AIK106"/>
      <c r="AIL106"/>
      <c r="AIM106"/>
      <c r="AIN106"/>
      <c r="AIO106"/>
      <c r="AIP106"/>
      <c r="AIQ106"/>
      <c r="AIR106"/>
      <c r="AIS106"/>
      <c r="AIT106"/>
      <c r="AIU106"/>
      <c r="AIV106"/>
      <c r="AIW106"/>
      <c r="AIX106"/>
      <c r="AIY106"/>
      <c r="AIZ106"/>
      <c r="AJA106"/>
      <c r="AJB106"/>
      <c r="AJC106"/>
      <c r="AJD106"/>
      <c r="AJE106"/>
      <c r="AJF106"/>
      <c r="AJG106"/>
      <c r="AJH106"/>
      <c r="AJI106"/>
      <c r="AJJ106"/>
      <c r="AJK106"/>
      <c r="AJL106"/>
      <c r="AJM106"/>
      <c r="AJN106"/>
      <c r="AJO106"/>
      <c r="AJP106"/>
      <c r="AJQ106"/>
      <c r="AJR106"/>
      <c r="AJS106"/>
      <c r="AJT106"/>
      <c r="AJU106"/>
      <c r="AJV106"/>
      <c r="AJW106"/>
      <c r="AJX106"/>
      <c r="AJY106"/>
      <c r="AJZ106"/>
      <c r="AKA106"/>
      <c r="AKB106"/>
      <c r="AKC106"/>
      <c r="AKD106"/>
      <c r="AKE106"/>
      <c r="AKF106"/>
      <c r="AKG106"/>
      <c r="AKH106"/>
      <c r="AKI106"/>
      <c r="AKJ106"/>
      <c r="AKK106"/>
      <c r="AKL106"/>
      <c r="AKM106"/>
      <c r="AKN106"/>
      <c r="AKO106"/>
      <c r="AKP106"/>
      <c r="AKQ106"/>
      <c r="AKR106"/>
      <c r="AKS106"/>
      <c r="AKT106"/>
      <c r="AKU106"/>
      <c r="AKV106"/>
      <c r="AKW106"/>
      <c r="AKX106"/>
      <c r="AKY106"/>
      <c r="AKZ106"/>
      <c r="ALA106"/>
      <c r="ALB106"/>
      <c r="ALC106"/>
      <c r="ALD106"/>
      <c r="ALE106"/>
      <c r="ALF106"/>
      <c r="ALG106"/>
      <c r="ALH106"/>
      <c r="ALI106"/>
      <c r="ALJ106"/>
      <c r="ALK106"/>
      <c r="ALL106"/>
      <c r="ALM106"/>
      <c r="ALN106"/>
      <c r="ALO106"/>
      <c r="ALP106"/>
      <c r="ALQ106"/>
      <c r="ALR106"/>
      <c r="ALS106"/>
      <c r="ALT106"/>
      <c r="ALU106"/>
      <c r="ALV106"/>
      <c r="ALW106"/>
      <c r="ALX106"/>
      <c r="ALY106"/>
      <c r="ALZ106"/>
      <c r="AMA106"/>
      <c r="AMB106"/>
      <c r="AMC106"/>
      <c r="AMD106"/>
      <c r="AME106"/>
      <c r="AMF106"/>
      <c r="AMG106"/>
      <c r="AMH106"/>
      <c r="AMI106"/>
      <c r="AMJ106"/>
      <c r="AMK106"/>
      <c r="AML106"/>
      <c r="AMM106"/>
      <c r="AMN106"/>
      <c r="AMO106"/>
      <c r="AMP106"/>
      <c r="AMQ106"/>
      <c r="AMR106"/>
      <c r="AMS106"/>
      <c r="AMT106"/>
      <c r="AMU106"/>
      <c r="AMV106"/>
      <c r="AMW106"/>
      <c r="AMX106"/>
      <c r="AMY106"/>
      <c r="AMZ106"/>
      <c r="ANA106"/>
      <c r="ANB106"/>
      <c r="ANC106"/>
      <c r="AND106"/>
      <c r="ANE106"/>
      <c r="ANF106"/>
      <c r="ANG106"/>
      <c r="ANH106"/>
      <c r="ANI106"/>
      <c r="ANJ106"/>
      <c r="ANK106"/>
      <c r="ANL106"/>
      <c r="ANM106"/>
      <c r="ANN106"/>
      <c r="ANO106"/>
      <c r="ANP106"/>
      <c r="ANQ106"/>
      <c r="ANR106"/>
      <c r="ANS106"/>
      <c r="ANT106"/>
      <c r="ANU106"/>
      <c r="ANV106"/>
      <c r="ANW106"/>
      <c r="ANX106"/>
      <c r="ANY106"/>
      <c r="ANZ106"/>
      <c r="AOA106"/>
      <c r="AOB106"/>
      <c r="AOC106"/>
      <c r="AOD106"/>
      <c r="AOE106"/>
      <c r="AOF106"/>
      <c r="AOG106"/>
      <c r="AOH106"/>
      <c r="AOI106"/>
      <c r="AOJ106"/>
      <c r="AOK106"/>
      <c r="AOL106"/>
      <c r="AOM106"/>
      <c r="AON106"/>
      <c r="AOO106"/>
      <c r="AOP106"/>
      <c r="AOQ106"/>
      <c r="AOR106"/>
      <c r="AOS106"/>
      <c r="AOT106"/>
      <c r="AOU106"/>
      <c r="AOV106"/>
      <c r="AOW106"/>
      <c r="AOX106"/>
      <c r="AOY106"/>
      <c r="AOZ106"/>
      <c r="APA106"/>
      <c r="APB106"/>
      <c r="APC106"/>
      <c r="APD106"/>
      <c r="APE106"/>
      <c r="APF106"/>
      <c r="APG106"/>
      <c r="APH106"/>
      <c r="API106"/>
      <c r="APJ106"/>
      <c r="APK106"/>
      <c r="APL106"/>
      <c r="APM106"/>
      <c r="APN106"/>
      <c r="APO106"/>
      <c r="APP106"/>
      <c r="APQ106"/>
      <c r="APR106"/>
      <c r="APS106"/>
      <c r="APT106"/>
      <c r="APU106"/>
      <c r="APV106"/>
      <c r="APW106"/>
      <c r="APX106"/>
      <c r="APY106"/>
      <c r="APZ106"/>
      <c r="AQA106"/>
      <c r="AQB106"/>
      <c r="AQC106"/>
      <c r="AQD106"/>
      <c r="AQE106"/>
      <c r="AQF106"/>
      <c r="AQG106"/>
      <c r="AQH106"/>
      <c r="AQI106"/>
      <c r="AQJ106"/>
      <c r="AQK106"/>
      <c r="AQL106"/>
      <c r="AQM106"/>
      <c r="AQN106"/>
      <c r="AQO106"/>
      <c r="AQP106"/>
      <c r="AQQ106"/>
      <c r="AQR106"/>
      <c r="AQS106"/>
      <c r="AQT106"/>
      <c r="AQU106"/>
      <c r="AQV106"/>
      <c r="AQW106"/>
      <c r="AQX106"/>
      <c r="AQY106"/>
      <c r="AQZ106"/>
      <c r="ARA106"/>
      <c r="ARB106"/>
      <c r="ARC106"/>
      <c r="ARD106"/>
      <c r="ARE106"/>
      <c r="ARF106"/>
      <c r="ARG106"/>
      <c r="ARH106"/>
      <c r="ARI106"/>
      <c r="ARJ106"/>
      <c r="ARK106"/>
      <c r="ARL106"/>
      <c r="ARM106"/>
      <c r="ARN106"/>
      <c r="ARO106"/>
      <c r="ARP106"/>
      <c r="ARQ106"/>
      <c r="ARR106"/>
      <c r="ARS106"/>
      <c r="ART106"/>
      <c r="ARU106"/>
      <c r="ARV106"/>
      <c r="ARW106"/>
      <c r="ARX106"/>
      <c r="ARY106"/>
      <c r="ARZ106"/>
      <c r="ASA106"/>
      <c r="ASB106"/>
      <c r="ASC106"/>
      <c r="ASD106"/>
      <c r="ASE106"/>
      <c r="ASF106"/>
      <c r="ASG106"/>
      <c r="ASH106"/>
      <c r="ASI106"/>
      <c r="ASJ106"/>
      <c r="ASK106"/>
      <c r="ASL106"/>
      <c r="ASM106"/>
      <c r="ASN106"/>
      <c r="ASO106"/>
      <c r="ASP106"/>
      <c r="ASQ106"/>
      <c r="ASR106"/>
      <c r="ASS106"/>
      <c r="AST106"/>
      <c r="ASU106"/>
      <c r="ASV106"/>
      <c r="ASW106"/>
      <c r="ASX106"/>
      <c r="ASY106"/>
      <c r="ASZ106"/>
      <c r="ATA106"/>
      <c r="ATB106"/>
      <c r="ATC106"/>
      <c r="ATD106"/>
      <c r="ATE106"/>
      <c r="ATF106"/>
      <c r="ATG106"/>
      <c r="ATH106"/>
      <c r="ATI106"/>
      <c r="ATJ106"/>
      <c r="ATK106"/>
      <c r="ATL106"/>
      <c r="ATM106"/>
      <c r="ATN106"/>
      <c r="ATO106"/>
      <c r="ATP106"/>
      <c r="ATQ106"/>
      <c r="ATR106"/>
      <c r="ATS106"/>
      <c r="ATT106"/>
      <c r="ATU106"/>
      <c r="ATV106"/>
      <c r="ATW106"/>
      <c r="ATX106"/>
      <c r="ATY106"/>
      <c r="ATZ106"/>
      <c r="AUA106"/>
      <c r="AUB106"/>
      <c r="AUC106"/>
      <c r="AUD106"/>
      <c r="AUE106"/>
      <c r="AUF106"/>
      <c r="AUG106"/>
      <c r="AUH106"/>
      <c r="AUI106"/>
      <c r="AUJ106"/>
      <c r="AUK106"/>
      <c r="AUL106"/>
      <c r="AUM106"/>
      <c r="AUN106"/>
      <c r="AUO106"/>
      <c r="AUP106"/>
      <c r="AUQ106"/>
      <c r="AUR106"/>
      <c r="AUS106"/>
      <c r="AUT106"/>
      <c r="AUU106"/>
      <c r="AUV106"/>
      <c r="AUW106"/>
      <c r="AUX106"/>
      <c r="AUY106"/>
      <c r="AUZ106"/>
      <c r="AVA106"/>
      <c r="AVB106"/>
      <c r="AVC106"/>
      <c r="AVD106"/>
      <c r="AVE106"/>
      <c r="AVF106"/>
      <c r="AVG106"/>
      <c r="AVH106"/>
      <c r="AVI106"/>
      <c r="AVJ106"/>
      <c r="AVK106"/>
      <c r="AVL106"/>
      <c r="AVM106"/>
      <c r="AVN106"/>
      <c r="AVO106"/>
      <c r="AVP106"/>
      <c r="AVQ106"/>
      <c r="AVR106"/>
      <c r="AVS106"/>
      <c r="AVT106"/>
      <c r="AVU106"/>
      <c r="AVV106"/>
      <c r="AVW106"/>
      <c r="AVX106"/>
      <c r="AVY106"/>
      <c r="AVZ106"/>
      <c r="AWA106"/>
      <c r="AWB106"/>
      <c r="AWC106"/>
      <c r="AWD106"/>
      <c r="AWE106"/>
      <c r="AWF106"/>
      <c r="AWG106"/>
      <c r="AWH106"/>
      <c r="AWI106"/>
      <c r="AWJ106"/>
      <c r="AWK106"/>
      <c r="AWL106"/>
      <c r="AWM106"/>
      <c r="AWN106"/>
      <c r="AWO106"/>
      <c r="AWP106"/>
      <c r="AWQ106"/>
      <c r="AWR106"/>
      <c r="AWS106"/>
    </row>
    <row r="107" spans="1:1293" s="57" customFormat="1" x14ac:dyDescent="0.2">
      <c r="A107" s="270"/>
      <c r="B107" s="181" t="s">
        <v>202</v>
      </c>
      <c r="C107" s="182"/>
      <c r="D107" s="272" t="s">
        <v>64</v>
      </c>
      <c r="E107" s="245">
        <f>E109+E110+E112</f>
        <v>74752.62</v>
      </c>
      <c r="F107" s="245">
        <v>0</v>
      </c>
      <c r="G107" s="245">
        <f>G108+G109+G110+G112+G113+G111</f>
        <v>32783.630000000005</v>
      </c>
      <c r="H107" s="273">
        <f t="shared" si="16"/>
        <v>43.856161830849551</v>
      </c>
      <c r="I107" s="323">
        <v>0</v>
      </c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  <c r="RG107"/>
      <c r="RH107"/>
      <c r="RI107"/>
      <c r="RJ107"/>
      <c r="RK107"/>
      <c r="RL107"/>
      <c r="RM107"/>
      <c r="RN107"/>
      <c r="RO107"/>
      <c r="RP107"/>
      <c r="RQ107"/>
      <c r="RR107"/>
      <c r="RS107"/>
      <c r="RT107"/>
      <c r="RU107"/>
      <c r="RV107"/>
      <c r="RW107"/>
      <c r="RX107"/>
      <c r="RY107"/>
      <c r="RZ107"/>
      <c r="SA107"/>
      <c r="SB107"/>
      <c r="SC107"/>
      <c r="SD107"/>
      <c r="SE107"/>
      <c r="SF107"/>
      <c r="SG107"/>
      <c r="SH107"/>
      <c r="SI107"/>
      <c r="SJ107"/>
      <c r="SK107"/>
      <c r="SL107"/>
      <c r="SM107"/>
      <c r="SN107"/>
      <c r="SO107"/>
      <c r="SP107"/>
      <c r="SQ107"/>
      <c r="SR107"/>
      <c r="SS107"/>
      <c r="ST107"/>
      <c r="SU107"/>
      <c r="SV107"/>
      <c r="SW107"/>
      <c r="SX107"/>
      <c r="SY107"/>
      <c r="SZ107"/>
      <c r="TA107"/>
      <c r="TB107"/>
      <c r="TC107"/>
      <c r="TD107"/>
      <c r="TE107"/>
      <c r="TF107"/>
      <c r="TG107"/>
      <c r="TH107"/>
      <c r="TI107"/>
      <c r="TJ107"/>
      <c r="TK107"/>
      <c r="TL107"/>
      <c r="TM107"/>
      <c r="TN107"/>
      <c r="TO107"/>
      <c r="TP107"/>
      <c r="TQ107"/>
      <c r="TR107"/>
      <c r="TS107"/>
      <c r="TT107"/>
      <c r="TU107"/>
      <c r="TV107"/>
      <c r="TW107"/>
      <c r="TX107"/>
      <c r="TY107"/>
      <c r="TZ107"/>
      <c r="UA107"/>
      <c r="UB107"/>
      <c r="UC107"/>
      <c r="UD107"/>
      <c r="UE107"/>
      <c r="UF107"/>
      <c r="UG107"/>
      <c r="UH107"/>
      <c r="UI107"/>
      <c r="UJ107"/>
      <c r="UK107"/>
      <c r="UL107"/>
      <c r="UM107"/>
      <c r="UN107"/>
      <c r="UO107"/>
      <c r="UP107"/>
      <c r="UQ107"/>
      <c r="UR107"/>
      <c r="US107"/>
      <c r="UT107"/>
      <c r="UU107"/>
      <c r="UV107"/>
      <c r="UW107"/>
      <c r="UX107"/>
      <c r="UY107"/>
      <c r="UZ107"/>
      <c r="VA107"/>
      <c r="VB107"/>
      <c r="VC107"/>
      <c r="VD107"/>
      <c r="VE107"/>
      <c r="VF107"/>
      <c r="VG107"/>
      <c r="VH107"/>
      <c r="VI107"/>
      <c r="VJ107"/>
      <c r="VK107"/>
      <c r="VL107"/>
      <c r="VM107"/>
      <c r="VN107"/>
      <c r="VO107"/>
      <c r="VP107"/>
      <c r="VQ107"/>
      <c r="VR107"/>
      <c r="VS107"/>
      <c r="VT107"/>
      <c r="VU107"/>
      <c r="VV107"/>
      <c r="VW107"/>
      <c r="VX107"/>
      <c r="VY107"/>
      <c r="VZ107"/>
      <c r="WA107"/>
      <c r="WB107"/>
      <c r="WC107"/>
      <c r="WD107"/>
      <c r="WE107"/>
      <c r="WF107"/>
      <c r="WG107"/>
      <c r="WH107"/>
      <c r="WI107"/>
      <c r="WJ107"/>
      <c r="WK107"/>
      <c r="WL107"/>
      <c r="WM107"/>
      <c r="WN107"/>
      <c r="WO107"/>
      <c r="WP107"/>
      <c r="WQ107"/>
      <c r="WR107"/>
      <c r="WS107"/>
      <c r="WT107"/>
      <c r="WU107"/>
      <c r="WV107"/>
      <c r="WW107"/>
      <c r="WX107"/>
      <c r="WY107"/>
      <c r="WZ107"/>
      <c r="XA107"/>
      <c r="XB107"/>
      <c r="XC107"/>
      <c r="XD107"/>
      <c r="XE107"/>
      <c r="XF107"/>
      <c r="XG107"/>
      <c r="XH107"/>
      <c r="XI107"/>
      <c r="XJ107"/>
      <c r="XK107"/>
      <c r="XL107"/>
      <c r="XM107"/>
      <c r="XN107"/>
      <c r="XO107"/>
      <c r="XP107"/>
      <c r="XQ107"/>
      <c r="XR107"/>
      <c r="XS107"/>
      <c r="XT107"/>
      <c r="XU107"/>
      <c r="XV107"/>
      <c r="XW107"/>
      <c r="XX107"/>
      <c r="XY107"/>
      <c r="XZ107"/>
      <c r="YA107"/>
      <c r="YB107"/>
      <c r="YC107"/>
      <c r="YD107"/>
      <c r="YE107"/>
      <c r="YF107"/>
      <c r="YG107"/>
      <c r="YH107"/>
      <c r="YI107"/>
      <c r="YJ107"/>
      <c r="YK107"/>
      <c r="YL107"/>
      <c r="YM107"/>
      <c r="YN107"/>
      <c r="YO107"/>
      <c r="YP107"/>
      <c r="YQ107"/>
      <c r="YR107"/>
      <c r="YS107"/>
      <c r="YT107"/>
      <c r="YU107"/>
      <c r="YV107"/>
      <c r="YW107"/>
      <c r="YX107"/>
      <c r="YY107"/>
      <c r="YZ107"/>
      <c r="ZA107"/>
      <c r="ZB107"/>
      <c r="ZC107"/>
      <c r="ZD107"/>
      <c r="ZE107"/>
      <c r="ZF107"/>
      <c r="ZG107"/>
      <c r="ZH107"/>
      <c r="ZI107"/>
      <c r="ZJ107"/>
      <c r="ZK107"/>
      <c r="ZL107"/>
      <c r="ZM107"/>
      <c r="ZN107"/>
      <c r="ZO107"/>
      <c r="ZP107"/>
      <c r="ZQ107"/>
      <c r="ZR107"/>
      <c r="ZS107"/>
      <c r="ZT107"/>
      <c r="ZU107"/>
      <c r="ZV107"/>
      <c r="ZW107"/>
      <c r="ZX107"/>
      <c r="ZY107"/>
      <c r="ZZ107"/>
      <c r="AAA107"/>
      <c r="AAB107"/>
      <c r="AAC107"/>
      <c r="AAD107"/>
      <c r="AAE107"/>
      <c r="AAF107"/>
      <c r="AAG107"/>
      <c r="AAH107"/>
      <c r="AAI107"/>
      <c r="AAJ107"/>
      <c r="AAK107"/>
      <c r="AAL107"/>
      <c r="AAM107"/>
      <c r="AAN107"/>
      <c r="AAO107"/>
      <c r="AAP107"/>
      <c r="AAQ107"/>
      <c r="AAR107"/>
      <c r="AAS107"/>
      <c r="AAT107"/>
      <c r="AAU107"/>
      <c r="AAV107"/>
      <c r="AAW107"/>
      <c r="AAX107"/>
      <c r="AAY107"/>
      <c r="AAZ107"/>
      <c r="ABA107"/>
      <c r="ABB107"/>
      <c r="ABC107"/>
      <c r="ABD107"/>
      <c r="ABE107"/>
      <c r="ABF107"/>
      <c r="ABG107"/>
      <c r="ABH107"/>
      <c r="ABI107"/>
      <c r="ABJ107"/>
      <c r="ABK107"/>
      <c r="ABL107"/>
      <c r="ABM107"/>
      <c r="ABN107"/>
      <c r="ABO107"/>
      <c r="ABP107"/>
      <c r="ABQ107"/>
      <c r="ABR107"/>
      <c r="ABS107"/>
      <c r="ABT107"/>
      <c r="ABU107"/>
      <c r="ABV107"/>
      <c r="ABW107"/>
      <c r="ABX107"/>
      <c r="ABY107"/>
      <c r="ABZ107"/>
      <c r="ACA107"/>
      <c r="ACB107"/>
      <c r="ACC107"/>
      <c r="ACD107"/>
      <c r="ACE107"/>
      <c r="ACF107"/>
      <c r="ACG107"/>
      <c r="ACH107"/>
      <c r="ACI107"/>
      <c r="ACJ107"/>
      <c r="ACK107"/>
      <c r="ACL107"/>
      <c r="ACM107"/>
      <c r="ACN107"/>
      <c r="ACO107"/>
      <c r="ACP107"/>
      <c r="ACQ107"/>
      <c r="ACR107"/>
      <c r="ACS107"/>
      <c r="ACT107"/>
      <c r="ACU107"/>
      <c r="ACV107"/>
      <c r="ACW107"/>
      <c r="ACX107"/>
      <c r="ACY107"/>
      <c r="ACZ107"/>
      <c r="ADA107"/>
      <c r="ADB107"/>
      <c r="ADC107"/>
      <c r="ADD107"/>
      <c r="ADE107"/>
      <c r="ADF107"/>
      <c r="ADG107"/>
      <c r="ADH107"/>
      <c r="ADI107"/>
      <c r="ADJ107"/>
      <c r="ADK107"/>
      <c r="ADL107"/>
      <c r="ADM107"/>
      <c r="ADN107"/>
      <c r="ADO107"/>
      <c r="ADP107"/>
      <c r="ADQ107"/>
      <c r="ADR107"/>
      <c r="ADS107"/>
      <c r="ADT107"/>
      <c r="ADU107"/>
      <c r="ADV107"/>
      <c r="ADW107"/>
      <c r="ADX107"/>
      <c r="ADY107"/>
      <c r="ADZ107"/>
      <c r="AEA107"/>
      <c r="AEB107"/>
      <c r="AEC107"/>
      <c r="AED107"/>
      <c r="AEE107"/>
      <c r="AEF107"/>
      <c r="AEG107"/>
      <c r="AEH107"/>
      <c r="AEI107"/>
      <c r="AEJ107"/>
      <c r="AEK107"/>
      <c r="AEL107"/>
      <c r="AEM107"/>
      <c r="AEN107"/>
      <c r="AEO107"/>
      <c r="AEP107"/>
      <c r="AEQ107"/>
      <c r="AER107"/>
      <c r="AES107"/>
      <c r="AET107"/>
      <c r="AEU107"/>
      <c r="AEV107"/>
      <c r="AEW107"/>
      <c r="AEX107"/>
      <c r="AEY107"/>
      <c r="AEZ107"/>
      <c r="AFA107"/>
      <c r="AFB107"/>
      <c r="AFC107"/>
      <c r="AFD107"/>
      <c r="AFE107"/>
      <c r="AFF107"/>
      <c r="AFG107"/>
      <c r="AFH107"/>
      <c r="AFI107"/>
      <c r="AFJ107"/>
      <c r="AFK107"/>
      <c r="AFL107"/>
      <c r="AFM107"/>
      <c r="AFN107"/>
      <c r="AFO107"/>
      <c r="AFP107"/>
      <c r="AFQ107"/>
      <c r="AFR107"/>
      <c r="AFS107"/>
      <c r="AFT107"/>
      <c r="AFU107"/>
      <c r="AFV107"/>
      <c r="AFW107"/>
      <c r="AFX107"/>
      <c r="AFY107"/>
      <c r="AFZ107"/>
      <c r="AGA107"/>
      <c r="AGB107"/>
      <c r="AGC107"/>
      <c r="AGD107"/>
      <c r="AGE107"/>
      <c r="AGF107"/>
      <c r="AGG107"/>
      <c r="AGH107"/>
      <c r="AGI107"/>
      <c r="AGJ107"/>
      <c r="AGK107"/>
      <c r="AGL107"/>
      <c r="AGM107"/>
      <c r="AGN107"/>
      <c r="AGO107"/>
      <c r="AGP107"/>
      <c r="AGQ107"/>
      <c r="AGR107"/>
      <c r="AGS107"/>
      <c r="AGT107"/>
      <c r="AGU107"/>
      <c r="AGV107"/>
      <c r="AGW107"/>
      <c r="AGX107"/>
      <c r="AGY107"/>
      <c r="AGZ107"/>
      <c r="AHA107"/>
      <c r="AHB107"/>
      <c r="AHC107"/>
      <c r="AHD107"/>
      <c r="AHE107"/>
      <c r="AHF107"/>
      <c r="AHG107"/>
      <c r="AHH107"/>
      <c r="AHI107"/>
      <c r="AHJ107"/>
      <c r="AHK107"/>
      <c r="AHL107"/>
      <c r="AHM107"/>
      <c r="AHN107"/>
      <c r="AHO107"/>
      <c r="AHP107"/>
      <c r="AHQ107"/>
      <c r="AHR107"/>
      <c r="AHS107"/>
      <c r="AHT107"/>
      <c r="AHU107"/>
      <c r="AHV107"/>
      <c r="AHW107"/>
      <c r="AHX107"/>
      <c r="AHY107"/>
      <c r="AHZ107"/>
      <c r="AIA107"/>
      <c r="AIB107"/>
      <c r="AIC107"/>
      <c r="AID107"/>
      <c r="AIE107"/>
      <c r="AIF107"/>
      <c r="AIG107"/>
      <c r="AIH107"/>
      <c r="AII107"/>
      <c r="AIJ107"/>
      <c r="AIK107"/>
      <c r="AIL107"/>
      <c r="AIM107"/>
      <c r="AIN107"/>
      <c r="AIO107"/>
      <c r="AIP107"/>
      <c r="AIQ107"/>
      <c r="AIR107"/>
      <c r="AIS107"/>
      <c r="AIT107"/>
      <c r="AIU107"/>
      <c r="AIV107"/>
      <c r="AIW107"/>
      <c r="AIX107"/>
      <c r="AIY107"/>
      <c r="AIZ107"/>
      <c r="AJA107"/>
      <c r="AJB107"/>
      <c r="AJC107"/>
      <c r="AJD107"/>
      <c r="AJE107"/>
      <c r="AJF107"/>
      <c r="AJG107"/>
      <c r="AJH107"/>
      <c r="AJI107"/>
      <c r="AJJ107"/>
      <c r="AJK107"/>
      <c r="AJL107"/>
      <c r="AJM107"/>
      <c r="AJN107"/>
      <c r="AJO107"/>
      <c r="AJP107"/>
      <c r="AJQ107"/>
      <c r="AJR107"/>
      <c r="AJS107"/>
      <c r="AJT107"/>
      <c r="AJU107"/>
      <c r="AJV107"/>
      <c r="AJW107"/>
      <c r="AJX107"/>
      <c r="AJY107"/>
      <c r="AJZ107"/>
      <c r="AKA107"/>
      <c r="AKB107"/>
      <c r="AKC107"/>
      <c r="AKD107"/>
      <c r="AKE107"/>
      <c r="AKF107"/>
      <c r="AKG107"/>
      <c r="AKH107"/>
      <c r="AKI107"/>
      <c r="AKJ107"/>
      <c r="AKK107"/>
      <c r="AKL107"/>
      <c r="AKM107"/>
      <c r="AKN107"/>
      <c r="AKO107"/>
      <c r="AKP107"/>
      <c r="AKQ107"/>
      <c r="AKR107"/>
      <c r="AKS107"/>
      <c r="AKT107"/>
      <c r="AKU107"/>
      <c r="AKV107"/>
      <c r="AKW107"/>
      <c r="AKX107"/>
      <c r="AKY107"/>
      <c r="AKZ107"/>
      <c r="ALA107"/>
      <c r="ALB107"/>
      <c r="ALC107"/>
      <c r="ALD107"/>
      <c r="ALE107"/>
      <c r="ALF107"/>
      <c r="ALG107"/>
      <c r="ALH107"/>
      <c r="ALI107"/>
      <c r="ALJ107"/>
      <c r="ALK107"/>
      <c r="ALL107"/>
      <c r="ALM107"/>
      <c r="ALN107"/>
      <c r="ALO107"/>
      <c r="ALP107"/>
      <c r="ALQ107"/>
      <c r="ALR107"/>
      <c r="ALS107"/>
      <c r="ALT107"/>
      <c r="ALU107"/>
      <c r="ALV107"/>
      <c r="ALW107"/>
      <c r="ALX107"/>
      <c r="ALY107"/>
      <c r="ALZ107"/>
      <c r="AMA107"/>
      <c r="AMB107"/>
      <c r="AMC107"/>
      <c r="AMD107"/>
      <c r="AME107"/>
      <c r="AMF107"/>
      <c r="AMG107"/>
      <c r="AMH107"/>
      <c r="AMI107"/>
      <c r="AMJ107"/>
      <c r="AMK107"/>
      <c r="AML107"/>
      <c r="AMM107"/>
      <c r="AMN107"/>
      <c r="AMO107"/>
      <c r="AMP107"/>
      <c r="AMQ107"/>
      <c r="AMR107"/>
      <c r="AMS107"/>
      <c r="AMT107"/>
      <c r="AMU107"/>
      <c r="AMV107"/>
      <c r="AMW107"/>
      <c r="AMX107"/>
      <c r="AMY107"/>
      <c r="AMZ107"/>
      <c r="ANA107"/>
      <c r="ANB107"/>
      <c r="ANC107"/>
      <c r="AND107"/>
      <c r="ANE107"/>
      <c r="ANF107"/>
      <c r="ANG107"/>
      <c r="ANH107"/>
      <c r="ANI107"/>
      <c r="ANJ107"/>
      <c r="ANK107"/>
      <c r="ANL107"/>
      <c r="ANM107"/>
      <c r="ANN107"/>
      <c r="ANO107"/>
      <c r="ANP107"/>
      <c r="ANQ107"/>
      <c r="ANR107"/>
      <c r="ANS107"/>
      <c r="ANT107"/>
      <c r="ANU107"/>
      <c r="ANV107"/>
      <c r="ANW107"/>
      <c r="ANX107"/>
      <c r="ANY107"/>
      <c r="ANZ107"/>
      <c r="AOA107"/>
      <c r="AOB107"/>
      <c r="AOC107"/>
      <c r="AOD107"/>
      <c r="AOE107"/>
      <c r="AOF107"/>
      <c r="AOG107"/>
      <c r="AOH107"/>
      <c r="AOI107"/>
      <c r="AOJ107"/>
      <c r="AOK107"/>
      <c r="AOL107"/>
      <c r="AOM107"/>
      <c r="AON107"/>
      <c r="AOO107"/>
      <c r="AOP107"/>
      <c r="AOQ107"/>
      <c r="AOR107"/>
      <c r="AOS107"/>
      <c r="AOT107"/>
      <c r="AOU107"/>
      <c r="AOV107"/>
      <c r="AOW107"/>
      <c r="AOX107"/>
      <c r="AOY107"/>
      <c r="AOZ107"/>
      <c r="APA107"/>
      <c r="APB107"/>
      <c r="APC107"/>
      <c r="APD107"/>
      <c r="APE107"/>
      <c r="APF107"/>
      <c r="APG107"/>
      <c r="APH107"/>
      <c r="API107"/>
      <c r="APJ107"/>
      <c r="APK107"/>
      <c r="APL107"/>
      <c r="APM107"/>
      <c r="APN107"/>
      <c r="APO107"/>
      <c r="APP107"/>
      <c r="APQ107"/>
      <c r="APR107"/>
      <c r="APS107"/>
      <c r="APT107"/>
      <c r="APU107"/>
      <c r="APV107"/>
      <c r="APW107"/>
      <c r="APX107"/>
      <c r="APY107"/>
      <c r="APZ107"/>
      <c r="AQA107"/>
      <c r="AQB107"/>
      <c r="AQC107"/>
      <c r="AQD107"/>
      <c r="AQE107"/>
      <c r="AQF107"/>
      <c r="AQG107"/>
      <c r="AQH107"/>
      <c r="AQI107"/>
      <c r="AQJ107"/>
      <c r="AQK107"/>
      <c r="AQL107"/>
      <c r="AQM107"/>
      <c r="AQN107"/>
      <c r="AQO107"/>
      <c r="AQP107"/>
      <c r="AQQ107"/>
      <c r="AQR107"/>
      <c r="AQS107"/>
      <c r="AQT107"/>
      <c r="AQU107"/>
      <c r="AQV107"/>
      <c r="AQW107"/>
      <c r="AQX107"/>
      <c r="AQY107"/>
      <c r="AQZ107"/>
      <c r="ARA107"/>
      <c r="ARB107"/>
      <c r="ARC107"/>
      <c r="ARD107"/>
      <c r="ARE107"/>
      <c r="ARF107"/>
      <c r="ARG107"/>
      <c r="ARH107"/>
      <c r="ARI107"/>
      <c r="ARJ107"/>
      <c r="ARK107"/>
      <c r="ARL107"/>
      <c r="ARM107"/>
      <c r="ARN107"/>
      <c r="ARO107"/>
      <c r="ARP107"/>
      <c r="ARQ107"/>
      <c r="ARR107"/>
      <c r="ARS107"/>
      <c r="ART107"/>
      <c r="ARU107"/>
      <c r="ARV107"/>
      <c r="ARW107"/>
      <c r="ARX107"/>
      <c r="ARY107"/>
      <c r="ARZ107"/>
      <c r="ASA107"/>
      <c r="ASB107"/>
      <c r="ASC107"/>
      <c r="ASD107"/>
      <c r="ASE107"/>
      <c r="ASF107"/>
      <c r="ASG107"/>
      <c r="ASH107"/>
      <c r="ASI107"/>
      <c r="ASJ107"/>
      <c r="ASK107"/>
      <c r="ASL107"/>
      <c r="ASM107"/>
      <c r="ASN107"/>
      <c r="ASO107"/>
      <c r="ASP107"/>
      <c r="ASQ107"/>
      <c r="ASR107"/>
      <c r="ASS107"/>
      <c r="AST107"/>
      <c r="ASU107"/>
      <c r="ASV107"/>
      <c r="ASW107"/>
      <c r="ASX107"/>
      <c r="ASY107"/>
      <c r="ASZ107"/>
      <c r="ATA107"/>
      <c r="ATB107"/>
      <c r="ATC107"/>
      <c r="ATD107"/>
      <c r="ATE107"/>
      <c r="ATF107"/>
      <c r="ATG107"/>
      <c r="ATH107"/>
      <c r="ATI107"/>
      <c r="ATJ107"/>
      <c r="ATK107"/>
      <c r="ATL107"/>
      <c r="ATM107"/>
      <c r="ATN107"/>
      <c r="ATO107"/>
      <c r="ATP107"/>
      <c r="ATQ107"/>
      <c r="ATR107"/>
      <c r="ATS107"/>
      <c r="ATT107"/>
      <c r="ATU107"/>
      <c r="ATV107"/>
      <c r="ATW107"/>
      <c r="ATX107"/>
      <c r="ATY107"/>
      <c r="ATZ107"/>
      <c r="AUA107"/>
      <c r="AUB107"/>
      <c r="AUC107"/>
      <c r="AUD107"/>
      <c r="AUE107"/>
      <c r="AUF107"/>
      <c r="AUG107"/>
      <c r="AUH107"/>
      <c r="AUI107"/>
      <c r="AUJ107"/>
      <c r="AUK107"/>
      <c r="AUL107"/>
      <c r="AUM107"/>
      <c r="AUN107"/>
      <c r="AUO107"/>
      <c r="AUP107"/>
      <c r="AUQ107"/>
      <c r="AUR107"/>
      <c r="AUS107"/>
      <c r="AUT107"/>
      <c r="AUU107"/>
      <c r="AUV107"/>
      <c r="AUW107"/>
      <c r="AUX107"/>
      <c r="AUY107"/>
      <c r="AUZ107"/>
      <c r="AVA107"/>
      <c r="AVB107"/>
      <c r="AVC107"/>
      <c r="AVD107"/>
      <c r="AVE107"/>
      <c r="AVF107"/>
      <c r="AVG107"/>
      <c r="AVH107"/>
      <c r="AVI107"/>
      <c r="AVJ107"/>
      <c r="AVK107"/>
      <c r="AVL107"/>
      <c r="AVM107"/>
      <c r="AVN107"/>
      <c r="AVO107"/>
      <c r="AVP107"/>
      <c r="AVQ107"/>
      <c r="AVR107"/>
      <c r="AVS107"/>
      <c r="AVT107"/>
      <c r="AVU107"/>
      <c r="AVV107"/>
      <c r="AVW107"/>
      <c r="AVX107"/>
      <c r="AVY107"/>
      <c r="AVZ107"/>
      <c r="AWA107"/>
      <c r="AWB107"/>
      <c r="AWC107"/>
      <c r="AWD107"/>
      <c r="AWE107"/>
      <c r="AWF107"/>
      <c r="AWG107"/>
      <c r="AWH107"/>
      <c r="AWI107"/>
      <c r="AWJ107"/>
      <c r="AWK107"/>
      <c r="AWL107"/>
      <c r="AWM107"/>
      <c r="AWN107"/>
      <c r="AWO107"/>
      <c r="AWP107"/>
      <c r="AWQ107"/>
      <c r="AWR107"/>
      <c r="AWS107"/>
    </row>
    <row r="108" spans="1:1293" s="57" customFormat="1" x14ac:dyDescent="0.2">
      <c r="A108" s="270"/>
      <c r="B108" s="274" t="s">
        <v>109</v>
      </c>
      <c r="C108" s="182"/>
      <c r="D108" s="275" t="s">
        <v>110</v>
      </c>
      <c r="E108" s="232">
        <v>0</v>
      </c>
      <c r="F108" s="243">
        <v>0</v>
      </c>
      <c r="G108" s="243">
        <v>216</v>
      </c>
      <c r="H108" s="268">
        <v>0</v>
      </c>
      <c r="I108" s="269">
        <v>0</v>
      </c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  <c r="RG108"/>
      <c r="RH108"/>
      <c r="RI108"/>
      <c r="RJ108"/>
      <c r="RK108"/>
      <c r="RL108"/>
      <c r="RM108"/>
      <c r="RN108"/>
      <c r="RO108"/>
      <c r="RP108"/>
      <c r="RQ108"/>
      <c r="RR108"/>
      <c r="RS108"/>
      <c r="RT108"/>
      <c r="RU108"/>
      <c r="RV108"/>
      <c r="RW108"/>
      <c r="RX108"/>
      <c r="RY108"/>
      <c r="RZ108"/>
      <c r="SA108"/>
      <c r="SB108"/>
      <c r="SC108"/>
      <c r="SD108"/>
      <c r="SE108"/>
      <c r="SF108"/>
      <c r="SG108"/>
      <c r="SH108"/>
      <c r="SI108"/>
      <c r="SJ108"/>
      <c r="SK108"/>
      <c r="SL108"/>
      <c r="SM108"/>
      <c r="SN108"/>
      <c r="SO108"/>
      <c r="SP108"/>
      <c r="SQ108"/>
      <c r="SR108"/>
      <c r="SS108"/>
      <c r="ST108"/>
      <c r="SU108"/>
      <c r="SV108"/>
      <c r="SW108"/>
      <c r="SX108"/>
      <c r="SY108"/>
      <c r="SZ108"/>
      <c r="TA108"/>
      <c r="TB108"/>
      <c r="TC108"/>
      <c r="TD108"/>
      <c r="TE108"/>
      <c r="TF108"/>
      <c r="TG108"/>
      <c r="TH108"/>
      <c r="TI108"/>
      <c r="TJ108"/>
      <c r="TK108"/>
      <c r="TL108"/>
      <c r="TM108"/>
      <c r="TN108"/>
      <c r="TO108"/>
      <c r="TP108"/>
      <c r="TQ108"/>
      <c r="TR108"/>
      <c r="TS108"/>
      <c r="TT108"/>
      <c r="TU108"/>
      <c r="TV108"/>
      <c r="TW108"/>
      <c r="TX108"/>
      <c r="TY108"/>
      <c r="TZ108"/>
      <c r="UA108"/>
      <c r="UB108"/>
      <c r="UC108"/>
      <c r="UD108"/>
      <c r="UE108"/>
      <c r="UF108"/>
      <c r="UG108"/>
      <c r="UH108"/>
      <c r="UI108"/>
      <c r="UJ108"/>
      <c r="UK108"/>
      <c r="UL108"/>
      <c r="UM108"/>
      <c r="UN108"/>
      <c r="UO108"/>
      <c r="UP108"/>
      <c r="UQ108"/>
      <c r="UR108"/>
      <c r="US108"/>
      <c r="UT108"/>
      <c r="UU108"/>
      <c r="UV108"/>
      <c r="UW108"/>
      <c r="UX108"/>
      <c r="UY108"/>
      <c r="UZ108"/>
      <c r="VA108"/>
      <c r="VB108"/>
      <c r="VC108"/>
      <c r="VD108"/>
      <c r="VE108"/>
      <c r="VF108"/>
      <c r="VG108"/>
      <c r="VH108"/>
      <c r="VI108"/>
      <c r="VJ108"/>
      <c r="VK108"/>
      <c r="VL108"/>
      <c r="VM108"/>
      <c r="VN108"/>
      <c r="VO108"/>
      <c r="VP108"/>
      <c r="VQ108"/>
      <c r="VR108"/>
      <c r="VS108"/>
      <c r="VT108"/>
      <c r="VU108"/>
      <c r="VV108"/>
      <c r="VW108"/>
      <c r="VX108"/>
      <c r="VY108"/>
      <c r="VZ108"/>
      <c r="WA108"/>
      <c r="WB108"/>
      <c r="WC108"/>
      <c r="WD108"/>
      <c r="WE108"/>
      <c r="WF108"/>
      <c r="WG108"/>
      <c r="WH108"/>
      <c r="WI108"/>
      <c r="WJ108"/>
      <c r="WK108"/>
      <c r="WL108"/>
      <c r="WM108"/>
      <c r="WN108"/>
      <c r="WO108"/>
      <c r="WP108"/>
      <c r="WQ108"/>
      <c r="WR108"/>
      <c r="WS108"/>
      <c r="WT108"/>
      <c r="WU108"/>
      <c r="WV108"/>
      <c r="WW108"/>
      <c r="WX108"/>
      <c r="WY108"/>
      <c r="WZ108"/>
      <c r="XA108"/>
      <c r="XB108"/>
      <c r="XC108"/>
      <c r="XD108"/>
      <c r="XE108"/>
      <c r="XF108"/>
      <c r="XG108"/>
      <c r="XH108"/>
      <c r="XI108"/>
      <c r="XJ108"/>
      <c r="XK108"/>
      <c r="XL108"/>
      <c r="XM108"/>
      <c r="XN108"/>
      <c r="XO108"/>
      <c r="XP108"/>
      <c r="XQ108"/>
      <c r="XR108"/>
      <c r="XS108"/>
      <c r="XT108"/>
      <c r="XU108"/>
      <c r="XV108"/>
      <c r="XW108"/>
      <c r="XX108"/>
      <c r="XY108"/>
      <c r="XZ108"/>
      <c r="YA108"/>
      <c r="YB108"/>
      <c r="YC108"/>
      <c r="YD108"/>
      <c r="YE108"/>
      <c r="YF108"/>
      <c r="YG108"/>
      <c r="YH108"/>
      <c r="YI108"/>
      <c r="YJ108"/>
      <c r="YK108"/>
      <c r="YL108"/>
      <c r="YM108"/>
      <c r="YN108"/>
      <c r="YO108"/>
      <c r="YP108"/>
      <c r="YQ108"/>
      <c r="YR108"/>
      <c r="YS108"/>
      <c r="YT108"/>
      <c r="YU108"/>
      <c r="YV108"/>
      <c r="YW108"/>
      <c r="YX108"/>
      <c r="YY108"/>
      <c r="YZ108"/>
      <c r="ZA108"/>
      <c r="ZB108"/>
      <c r="ZC108"/>
      <c r="ZD108"/>
      <c r="ZE108"/>
      <c r="ZF108"/>
      <c r="ZG108"/>
      <c r="ZH108"/>
      <c r="ZI108"/>
      <c r="ZJ108"/>
      <c r="ZK108"/>
      <c r="ZL108"/>
      <c r="ZM108"/>
      <c r="ZN108"/>
      <c r="ZO108"/>
      <c r="ZP108"/>
      <c r="ZQ108"/>
      <c r="ZR108"/>
      <c r="ZS108"/>
      <c r="ZT108"/>
      <c r="ZU108"/>
      <c r="ZV108"/>
      <c r="ZW108"/>
      <c r="ZX108"/>
      <c r="ZY108"/>
      <c r="ZZ108"/>
      <c r="AAA108"/>
      <c r="AAB108"/>
      <c r="AAC108"/>
      <c r="AAD108"/>
      <c r="AAE108"/>
      <c r="AAF108"/>
      <c r="AAG108"/>
      <c r="AAH108"/>
      <c r="AAI108"/>
      <c r="AAJ108"/>
      <c r="AAK108"/>
      <c r="AAL108"/>
      <c r="AAM108"/>
      <c r="AAN108"/>
      <c r="AAO108"/>
      <c r="AAP108"/>
      <c r="AAQ108"/>
      <c r="AAR108"/>
      <c r="AAS108"/>
      <c r="AAT108"/>
      <c r="AAU108"/>
      <c r="AAV108"/>
      <c r="AAW108"/>
      <c r="AAX108"/>
      <c r="AAY108"/>
      <c r="AAZ108"/>
      <c r="ABA108"/>
      <c r="ABB108"/>
      <c r="ABC108"/>
      <c r="ABD108"/>
      <c r="ABE108"/>
      <c r="ABF108"/>
      <c r="ABG108"/>
      <c r="ABH108"/>
      <c r="ABI108"/>
      <c r="ABJ108"/>
      <c r="ABK108"/>
      <c r="ABL108"/>
      <c r="ABM108"/>
      <c r="ABN108"/>
      <c r="ABO108"/>
      <c r="ABP108"/>
      <c r="ABQ108"/>
      <c r="ABR108"/>
      <c r="ABS108"/>
      <c r="ABT108"/>
      <c r="ABU108"/>
      <c r="ABV108"/>
      <c r="ABW108"/>
      <c r="ABX108"/>
      <c r="ABY108"/>
      <c r="ABZ108"/>
      <c r="ACA108"/>
      <c r="ACB108"/>
      <c r="ACC108"/>
      <c r="ACD108"/>
      <c r="ACE108"/>
      <c r="ACF108"/>
      <c r="ACG108"/>
      <c r="ACH108"/>
      <c r="ACI108"/>
      <c r="ACJ108"/>
      <c r="ACK108"/>
      <c r="ACL108"/>
      <c r="ACM108"/>
      <c r="ACN108"/>
      <c r="ACO108"/>
      <c r="ACP108"/>
      <c r="ACQ108"/>
      <c r="ACR108"/>
      <c r="ACS108"/>
      <c r="ACT108"/>
      <c r="ACU108"/>
      <c r="ACV108"/>
      <c r="ACW108"/>
      <c r="ACX108"/>
      <c r="ACY108"/>
      <c r="ACZ108"/>
      <c r="ADA108"/>
      <c r="ADB108"/>
      <c r="ADC108"/>
      <c r="ADD108"/>
      <c r="ADE108"/>
      <c r="ADF108"/>
      <c r="ADG108"/>
      <c r="ADH108"/>
      <c r="ADI108"/>
      <c r="ADJ108"/>
      <c r="ADK108"/>
      <c r="ADL108"/>
      <c r="ADM108"/>
      <c r="ADN108"/>
      <c r="ADO108"/>
      <c r="ADP108"/>
      <c r="ADQ108"/>
      <c r="ADR108"/>
      <c r="ADS108"/>
      <c r="ADT108"/>
      <c r="ADU108"/>
      <c r="ADV108"/>
      <c r="ADW108"/>
      <c r="ADX108"/>
      <c r="ADY108"/>
      <c r="ADZ108"/>
      <c r="AEA108"/>
      <c r="AEB108"/>
      <c r="AEC108"/>
      <c r="AED108"/>
      <c r="AEE108"/>
      <c r="AEF108"/>
      <c r="AEG108"/>
      <c r="AEH108"/>
      <c r="AEI108"/>
      <c r="AEJ108"/>
      <c r="AEK108"/>
      <c r="AEL108"/>
      <c r="AEM108"/>
      <c r="AEN108"/>
      <c r="AEO108"/>
      <c r="AEP108"/>
      <c r="AEQ108"/>
      <c r="AER108"/>
      <c r="AES108"/>
      <c r="AET108"/>
      <c r="AEU108"/>
      <c r="AEV108"/>
      <c r="AEW108"/>
      <c r="AEX108"/>
      <c r="AEY108"/>
      <c r="AEZ108"/>
      <c r="AFA108"/>
      <c r="AFB108"/>
      <c r="AFC108"/>
      <c r="AFD108"/>
      <c r="AFE108"/>
      <c r="AFF108"/>
      <c r="AFG108"/>
      <c r="AFH108"/>
      <c r="AFI108"/>
      <c r="AFJ108"/>
      <c r="AFK108"/>
      <c r="AFL108"/>
      <c r="AFM108"/>
      <c r="AFN108"/>
      <c r="AFO108"/>
      <c r="AFP108"/>
      <c r="AFQ108"/>
      <c r="AFR108"/>
      <c r="AFS108"/>
      <c r="AFT108"/>
      <c r="AFU108"/>
      <c r="AFV108"/>
      <c r="AFW108"/>
      <c r="AFX108"/>
      <c r="AFY108"/>
      <c r="AFZ108"/>
      <c r="AGA108"/>
      <c r="AGB108"/>
      <c r="AGC108"/>
      <c r="AGD108"/>
      <c r="AGE108"/>
      <c r="AGF108"/>
      <c r="AGG108"/>
      <c r="AGH108"/>
      <c r="AGI108"/>
      <c r="AGJ108"/>
      <c r="AGK108"/>
      <c r="AGL108"/>
      <c r="AGM108"/>
      <c r="AGN108"/>
      <c r="AGO108"/>
      <c r="AGP108"/>
      <c r="AGQ108"/>
      <c r="AGR108"/>
      <c r="AGS108"/>
      <c r="AGT108"/>
      <c r="AGU108"/>
      <c r="AGV108"/>
      <c r="AGW108"/>
      <c r="AGX108"/>
      <c r="AGY108"/>
      <c r="AGZ108"/>
      <c r="AHA108"/>
      <c r="AHB108"/>
      <c r="AHC108"/>
      <c r="AHD108"/>
      <c r="AHE108"/>
      <c r="AHF108"/>
      <c r="AHG108"/>
      <c r="AHH108"/>
      <c r="AHI108"/>
      <c r="AHJ108"/>
      <c r="AHK108"/>
      <c r="AHL108"/>
      <c r="AHM108"/>
      <c r="AHN108"/>
      <c r="AHO108"/>
      <c r="AHP108"/>
      <c r="AHQ108"/>
      <c r="AHR108"/>
      <c r="AHS108"/>
      <c r="AHT108"/>
      <c r="AHU108"/>
      <c r="AHV108"/>
      <c r="AHW108"/>
      <c r="AHX108"/>
      <c r="AHY108"/>
      <c r="AHZ108"/>
      <c r="AIA108"/>
      <c r="AIB108"/>
      <c r="AIC108"/>
      <c r="AID108"/>
      <c r="AIE108"/>
      <c r="AIF108"/>
      <c r="AIG108"/>
      <c r="AIH108"/>
      <c r="AII108"/>
      <c r="AIJ108"/>
      <c r="AIK108"/>
      <c r="AIL108"/>
      <c r="AIM108"/>
      <c r="AIN108"/>
      <c r="AIO108"/>
      <c r="AIP108"/>
      <c r="AIQ108"/>
      <c r="AIR108"/>
      <c r="AIS108"/>
      <c r="AIT108"/>
      <c r="AIU108"/>
      <c r="AIV108"/>
      <c r="AIW108"/>
      <c r="AIX108"/>
      <c r="AIY108"/>
      <c r="AIZ108"/>
      <c r="AJA108"/>
      <c r="AJB108"/>
      <c r="AJC108"/>
      <c r="AJD108"/>
      <c r="AJE108"/>
      <c r="AJF108"/>
      <c r="AJG108"/>
      <c r="AJH108"/>
      <c r="AJI108"/>
      <c r="AJJ108"/>
      <c r="AJK108"/>
      <c r="AJL108"/>
      <c r="AJM108"/>
      <c r="AJN108"/>
      <c r="AJO108"/>
      <c r="AJP108"/>
      <c r="AJQ108"/>
      <c r="AJR108"/>
      <c r="AJS108"/>
      <c r="AJT108"/>
      <c r="AJU108"/>
      <c r="AJV108"/>
      <c r="AJW108"/>
      <c r="AJX108"/>
      <c r="AJY108"/>
      <c r="AJZ108"/>
      <c r="AKA108"/>
      <c r="AKB108"/>
      <c r="AKC108"/>
      <c r="AKD108"/>
      <c r="AKE108"/>
      <c r="AKF108"/>
      <c r="AKG108"/>
      <c r="AKH108"/>
      <c r="AKI108"/>
      <c r="AKJ108"/>
      <c r="AKK108"/>
      <c r="AKL108"/>
      <c r="AKM108"/>
      <c r="AKN108"/>
      <c r="AKO108"/>
      <c r="AKP108"/>
      <c r="AKQ108"/>
      <c r="AKR108"/>
      <c r="AKS108"/>
      <c r="AKT108"/>
      <c r="AKU108"/>
      <c r="AKV108"/>
      <c r="AKW108"/>
      <c r="AKX108"/>
      <c r="AKY108"/>
      <c r="AKZ108"/>
      <c r="ALA108"/>
      <c r="ALB108"/>
      <c r="ALC108"/>
      <c r="ALD108"/>
      <c r="ALE108"/>
      <c r="ALF108"/>
      <c r="ALG108"/>
      <c r="ALH108"/>
      <c r="ALI108"/>
      <c r="ALJ108"/>
      <c r="ALK108"/>
      <c r="ALL108"/>
      <c r="ALM108"/>
      <c r="ALN108"/>
      <c r="ALO108"/>
      <c r="ALP108"/>
      <c r="ALQ108"/>
      <c r="ALR108"/>
      <c r="ALS108"/>
      <c r="ALT108"/>
      <c r="ALU108"/>
      <c r="ALV108"/>
      <c r="ALW108"/>
      <c r="ALX108"/>
      <c r="ALY108"/>
      <c r="ALZ108"/>
      <c r="AMA108"/>
      <c r="AMB108"/>
      <c r="AMC108"/>
      <c r="AMD108"/>
      <c r="AME108"/>
      <c r="AMF108"/>
      <c r="AMG108"/>
      <c r="AMH108"/>
      <c r="AMI108"/>
      <c r="AMJ108"/>
      <c r="AMK108"/>
      <c r="AML108"/>
      <c r="AMM108"/>
      <c r="AMN108"/>
      <c r="AMO108"/>
      <c r="AMP108"/>
      <c r="AMQ108"/>
      <c r="AMR108"/>
      <c r="AMS108"/>
      <c r="AMT108"/>
      <c r="AMU108"/>
      <c r="AMV108"/>
      <c r="AMW108"/>
      <c r="AMX108"/>
      <c r="AMY108"/>
      <c r="AMZ108"/>
      <c r="ANA108"/>
      <c r="ANB108"/>
      <c r="ANC108"/>
      <c r="AND108"/>
      <c r="ANE108"/>
      <c r="ANF108"/>
      <c r="ANG108"/>
      <c r="ANH108"/>
      <c r="ANI108"/>
      <c r="ANJ108"/>
      <c r="ANK108"/>
      <c r="ANL108"/>
      <c r="ANM108"/>
      <c r="ANN108"/>
      <c r="ANO108"/>
      <c r="ANP108"/>
      <c r="ANQ108"/>
      <c r="ANR108"/>
      <c r="ANS108"/>
      <c r="ANT108"/>
      <c r="ANU108"/>
      <c r="ANV108"/>
      <c r="ANW108"/>
      <c r="ANX108"/>
      <c r="ANY108"/>
      <c r="ANZ108"/>
      <c r="AOA108"/>
      <c r="AOB108"/>
      <c r="AOC108"/>
      <c r="AOD108"/>
      <c r="AOE108"/>
      <c r="AOF108"/>
      <c r="AOG108"/>
      <c r="AOH108"/>
      <c r="AOI108"/>
      <c r="AOJ108"/>
      <c r="AOK108"/>
      <c r="AOL108"/>
      <c r="AOM108"/>
      <c r="AON108"/>
      <c r="AOO108"/>
      <c r="AOP108"/>
      <c r="AOQ108"/>
      <c r="AOR108"/>
      <c r="AOS108"/>
      <c r="AOT108"/>
      <c r="AOU108"/>
      <c r="AOV108"/>
      <c r="AOW108"/>
      <c r="AOX108"/>
      <c r="AOY108"/>
      <c r="AOZ108"/>
      <c r="APA108"/>
      <c r="APB108"/>
      <c r="APC108"/>
      <c r="APD108"/>
      <c r="APE108"/>
      <c r="APF108"/>
      <c r="APG108"/>
      <c r="APH108"/>
      <c r="API108"/>
      <c r="APJ108"/>
      <c r="APK108"/>
      <c r="APL108"/>
      <c r="APM108"/>
      <c r="APN108"/>
      <c r="APO108"/>
      <c r="APP108"/>
      <c r="APQ108"/>
      <c r="APR108"/>
      <c r="APS108"/>
      <c r="APT108"/>
      <c r="APU108"/>
      <c r="APV108"/>
      <c r="APW108"/>
      <c r="APX108"/>
      <c r="APY108"/>
      <c r="APZ108"/>
      <c r="AQA108"/>
      <c r="AQB108"/>
      <c r="AQC108"/>
      <c r="AQD108"/>
      <c r="AQE108"/>
      <c r="AQF108"/>
      <c r="AQG108"/>
      <c r="AQH108"/>
      <c r="AQI108"/>
      <c r="AQJ108"/>
      <c r="AQK108"/>
      <c r="AQL108"/>
      <c r="AQM108"/>
      <c r="AQN108"/>
      <c r="AQO108"/>
      <c r="AQP108"/>
      <c r="AQQ108"/>
      <c r="AQR108"/>
      <c r="AQS108"/>
      <c r="AQT108"/>
      <c r="AQU108"/>
      <c r="AQV108"/>
      <c r="AQW108"/>
      <c r="AQX108"/>
      <c r="AQY108"/>
      <c r="AQZ108"/>
      <c r="ARA108"/>
      <c r="ARB108"/>
      <c r="ARC108"/>
      <c r="ARD108"/>
      <c r="ARE108"/>
      <c r="ARF108"/>
      <c r="ARG108"/>
      <c r="ARH108"/>
      <c r="ARI108"/>
      <c r="ARJ108"/>
      <c r="ARK108"/>
      <c r="ARL108"/>
      <c r="ARM108"/>
      <c r="ARN108"/>
      <c r="ARO108"/>
      <c r="ARP108"/>
      <c r="ARQ108"/>
      <c r="ARR108"/>
      <c r="ARS108"/>
      <c r="ART108"/>
      <c r="ARU108"/>
      <c r="ARV108"/>
      <c r="ARW108"/>
      <c r="ARX108"/>
      <c r="ARY108"/>
      <c r="ARZ108"/>
      <c r="ASA108"/>
      <c r="ASB108"/>
      <c r="ASC108"/>
      <c r="ASD108"/>
      <c r="ASE108"/>
      <c r="ASF108"/>
      <c r="ASG108"/>
      <c r="ASH108"/>
      <c r="ASI108"/>
      <c r="ASJ108"/>
      <c r="ASK108"/>
      <c r="ASL108"/>
      <c r="ASM108"/>
      <c r="ASN108"/>
      <c r="ASO108"/>
      <c r="ASP108"/>
      <c r="ASQ108"/>
      <c r="ASR108"/>
      <c r="ASS108"/>
      <c r="AST108"/>
      <c r="ASU108"/>
      <c r="ASV108"/>
      <c r="ASW108"/>
      <c r="ASX108"/>
      <c r="ASY108"/>
      <c r="ASZ108"/>
      <c r="ATA108"/>
      <c r="ATB108"/>
      <c r="ATC108"/>
      <c r="ATD108"/>
      <c r="ATE108"/>
      <c r="ATF108"/>
      <c r="ATG108"/>
      <c r="ATH108"/>
      <c r="ATI108"/>
      <c r="ATJ108"/>
      <c r="ATK108"/>
      <c r="ATL108"/>
      <c r="ATM108"/>
      <c r="ATN108"/>
      <c r="ATO108"/>
      <c r="ATP108"/>
      <c r="ATQ108"/>
      <c r="ATR108"/>
      <c r="ATS108"/>
      <c r="ATT108"/>
      <c r="ATU108"/>
      <c r="ATV108"/>
      <c r="ATW108"/>
      <c r="ATX108"/>
      <c r="ATY108"/>
      <c r="ATZ108"/>
      <c r="AUA108"/>
      <c r="AUB108"/>
      <c r="AUC108"/>
      <c r="AUD108"/>
      <c r="AUE108"/>
      <c r="AUF108"/>
      <c r="AUG108"/>
      <c r="AUH108"/>
      <c r="AUI108"/>
      <c r="AUJ108"/>
      <c r="AUK108"/>
      <c r="AUL108"/>
      <c r="AUM108"/>
      <c r="AUN108"/>
      <c r="AUO108"/>
      <c r="AUP108"/>
      <c r="AUQ108"/>
      <c r="AUR108"/>
      <c r="AUS108"/>
      <c r="AUT108"/>
      <c r="AUU108"/>
      <c r="AUV108"/>
      <c r="AUW108"/>
      <c r="AUX108"/>
      <c r="AUY108"/>
      <c r="AUZ108"/>
      <c r="AVA108"/>
      <c r="AVB108"/>
      <c r="AVC108"/>
      <c r="AVD108"/>
      <c r="AVE108"/>
      <c r="AVF108"/>
      <c r="AVG108"/>
      <c r="AVH108"/>
      <c r="AVI108"/>
      <c r="AVJ108"/>
      <c r="AVK108"/>
      <c r="AVL108"/>
      <c r="AVM108"/>
      <c r="AVN108"/>
      <c r="AVO108"/>
      <c r="AVP108"/>
      <c r="AVQ108"/>
      <c r="AVR108"/>
      <c r="AVS108"/>
      <c r="AVT108"/>
      <c r="AVU108"/>
      <c r="AVV108"/>
      <c r="AVW108"/>
      <c r="AVX108"/>
      <c r="AVY108"/>
      <c r="AVZ108"/>
      <c r="AWA108"/>
      <c r="AWB108"/>
      <c r="AWC108"/>
      <c r="AWD108"/>
      <c r="AWE108"/>
      <c r="AWF108"/>
      <c r="AWG108"/>
      <c r="AWH108"/>
      <c r="AWI108"/>
      <c r="AWJ108"/>
      <c r="AWK108"/>
      <c r="AWL108"/>
      <c r="AWM108"/>
      <c r="AWN108"/>
      <c r="AWO108"/>
      <c r="AWP108"/>
      <c r="AWQ108"/>
      <c r="AWR108"/>
      <c r="AWS108"/>
    </row>
    <row r="109" spans="1:1293" s="57" customFormat="1" x14ac:dyDescent="0.2">
      <c r="A109" s="270"/>
      <c r="B109" s="274" t="s">
        <v>111</v>
      </c>
      <c r="C109" s="182"/>
      <c r="D109" s="275" t="s">
        <v>112</v>
      </c>
      <c r="E109" s="232">
        <v>109.19</v>
      </c>
      <c r="F109" s="243">
        <v>0</v>
      </c>
      <c r="G109" s="243">
        <v>0</v>
      </c>
      <c r="H109" s="268">
        <f t="shared" si="16"/>
        <v>0</v>
      </c>
      <c r="I109" s="269">
        <v>0</v>
      </c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  <c r="RG109"/>
      <c r="RH109"/>
      <c r="RI109"/>
      <c r="RJ109"/>
      <c r="RK109"/>
      <c r="RL109"/>
      <c r="RM109"/>
      <c r="RN109"/>
      <c r="RO109"/>
      <c r="RP109"/>
      <c r="RQ109"/>
      <c r="RR109"/>
      <c r="RS109"/>
      <c r="RT109"/>
      <c r="RU109"/>
      <c r="RV109"/>
      <c r="RW109"/>
      <c r="RX109"/>
      <c r="RY109"/>
      <c r="RZ109"/>
      <c r="SA109"/>
      <c r="SB109"/>
      <c r="SC109"/>
      <c r="SD109"/>
      <c r="SE109"/>
      <c r="SF109"/>
      <c r="SG109"/>
      <c r="SH109"/>
      <c r="SI109"/>
      <c r="SJ109"/>
      <c r="SK109"/>
      <c r="SL109"/>
      <c r="SM109"/>
      <c r="SN109"/>
      <c r="SO109"/>
      <c r="SP109"/>
      <c r="SQ109"/>
      <c r="SR109"/>
      <c r="SS109"/>
      <c r="ST109"/>
      <c r="SU109"/>
      <c r="SV109"/>
      <c r="SW109"/>
      <c r="SX109"/>
      <c r="SY109"/>
      <c r="SZ109"/>
      <c r="TA109"/>
      <c r="TB109"/>
      <c r="TC109"/>
      <c r="TD109"/>
      <c r="TE109"/>
      <c r="TF109"/>
      <c r="TG109"/>
      <c r="TH109"/>
      <c r="TI109"/>
      <c r="TJ109"/>
      <c r="TK109"/>
      <c r="TL109"/>
      <c r="TM109"/>
      <c r="TN109"/>
      <c r="TO109"/>
      <c r="TP109"/>
      <c r="TQ109"/>
      <c r="TR109"/>
      <c r="TS109"/>
      <c r="TT109"/>
      <c r="TU109"/>
      <c r="TV109"/>
      <c r="TW109"/>
      <c r="TX109"/>
      <c r="TY109"/>
      <c r="TZ109"/>
      <c r="UA109"/>
      <c r="UB109"/>
      <c r="UC109"/>
      <c r="UD109"/>
      <c r="UE109"/>
      <c r="UF109"/>
      <c r="UG109"/>
      <c r="UH109"/>
      <c r="UI109"/>
      <c r="UJ109"/>
      <c r="UK109"/>
      <c r="UL109"/>
      <c r="UM109"/>
      <c r="UN109"/>
      <c r="UO109"/>
      <c r="UP109"/>
      <c r="UQ109"/>
      <c r="UR109"/>
      <c r="US109"/>
      <c r="UT109"/>
      <c r="UU109"/>
      <c r="UV109"/>
      <c r="UW109"/>
      <c r="UX109"/>
      <c r="UY109"/>
      <c r="UZ109"/>
      <c r="VA109"/>
      <c r="VB109"/>
      <c r="VC109"/>
      <c r="VD109"/>
      <c r="VE109"/>
      <c r="VF109"/>
      <c r="VG109"/>
      <c r="VH109"/>
      <c r="VI109"/>
      <c r="VJ109"/>
      <c r="VK109"/>
      <c r="VL109"/>
      <c r="VM109"/>
      <c r="VN109"/>
      <c r="VO109"/>
      <c r="VP109"/>
      <c r="VQ109"/>
      <c r="VR109"/>
      <c r="VS109"/>
      <c r="VT109"/>
      <c r="VU109"/>
      <c r="VV109"/>
      <c r="VW109"/>
      <c r="VX109"/>
      <c r="VY109"/>
      <c r="VZ109"/>
      <c r="WA109"/>
      <c r="WB109"/>
      <c r="WC109"/>
      <c r="WD109"/>
      <c r="WE109"/>
      <c r="WF109"/>
      <c r="WG109"/>
      <c r="WH109"/>
      <c r="WI109"/>
      <c r="WJ109"/>
      <c r="WK109"/>
      <c r="WL109"/>
      <c r="WM109"/>
      <c r="WN109"/>
      <c r="WO109"/>
      <c r="WP109"/>
      <c r="WQ109"/>
      <c r="WR109"/>
      <c r="WS109"/>
      <c r="WT109"/>
      <c r="WU109"/>
      <c r="WV109"/>
      <c r="WW109"/>
      <c r="WX109"/>
      <c r="WY109"/>
      <c r="WZ109"/>
      <c r="XA109"/>
      <c r="XB109"/>
      <c r="XC109"/>
      <c r="XD109"/>
      <c r="XE109"/>
      <c r="XF109"/>
      <c r="XG109"/>
      <c r="XH109"/>
      <c r="XI109"/>
      <c r="XJ109"/>
      <c r="XK109"/>
      <c r="XL109"/>
      <c r="XM109"/>
      <c r="XN109"/>
      <c r="XO109"/>
      <c r="XP109"/>
      <c r="XQ109"/>
      <c r="XR109"/>
      <c r="XS109"/>
      <c r="XT109"/>
      <c r="XU109"/>
      <c r="XV109"/>
      <c r="XW109"/>
      <c r="XX109"/>
      <c r="XY109"/>
      <c r="XZ109"/>
      <c r="YA109"/>
      <c r="YB109"/>
      <c r="YC109"/>
      <c r="YD109"/>
      <c r="YE109"/>
      <c r="YF109"/>
      <c r="YG109"/>
      <c r="YH109"/>
      <c r="YI109"/>
      <c r="YJ109"/>
      <c r="YK109"/>
      <c r="YL109"/>
      <c r="YM109"/>
      <c r="YN109"/>
      <c r="YO109"/>
      <c r="YP109"/>
      <c r="YQ109"/>
      <c r="YR109"/>
      <c r="YS109"/>
      <c r="YT109"/>
      <c r="YU109"/>
      <c r="YV109"/>
      <c r="YW109"/>
      <c r="YX109"/>
      <c r="YY109"/>
      <c r="YZ109"/>
      <c r="ZA109"/>
      <c r="ZB109"/>
      <c r="ZC109"/>
      <c r="ZD109"/>
      <c r="ZE109"/>
      <c r="ZF109"/>
      <c r="ZG109"/>
      <c r="ZH109"/>
      <c r="ZI109"/>
      <c r="ZJ109"/>
      <c r="ZK109"/>
      <c r="ZL109"/>
      <c r="ZM109"/>
      <c r="ZN109"/>
      <c r="ZO109"/>
      <c r="ZP109"/>
      <c r="ZQ109"/>
      <c r="ZR109"/>
      <c r="ZS109"/>
      <c r="ZT109"/>
      <c r="ZU109"/>
      <c r="ZV109"/>
      <c r="ZW109"/>
      <c r="ZX109"/>
      <c r="ZY109"/>
      <c r="ZZ109"/>
      <c r="AAA109"/>
      <c r="AAB109"/>
      <c r="AAC109"/>
      <c r="AAD109"/>
      <c r="AAE109"/>
      <c r="AAF109"/>
      <c r="AAG109"/>
      <c r="AAH109"/>
      <c r="AAI109"/>
      <c r="AAJ109"/>
      <c r="AAK109"/>
      <c r="AAL109"/>
      <c r="AAM109"/>
      <c r="AAN109"/>
      <c r="AAO109"/>
      <c r="AAP109"/>
      <c r="AAQ109"/>
      <c r="AAR109"/>
      <c r="AAS109"/>
      <c r="AAT109"/>
      <c r="AAU109"/>
      <c r="AAV109"/>
      <c r="AAW109"/>
      <c r="AAX109"/>
      <c r="AAY109"/>
      <c r="AAZ109"/>
      <c r="ABA109"/>
      <c r="ABB109"/>
      <c r="ABC109"/>
      <c r="ABD109"/>
      <c r="ABE109"/>
      <c r="ABF109"/>
      <c r="ABG109"/>
      <c r="ABH109"/>
      <c r="ABI109"/>
      <c r="ABJ109"/>
      <c r="ABK109"/>
      <c r="ABL109"/>
      <c r="ABM109"/>
      <c r="ABN109"/>
      <c r="ABO109"/>
      <c r="ABP109"/>
      <c r="ABQ109"/>
      <c r="ABR109"/>
      <c r="ABS109"/>
      <c r="ABT109"/>
      <c r="ABU109"/>
      <c r="ABV109"/>
      <c r="ABW109"/>
      <c r="ABX109"/>
      <c r="ABY109"/>
      <c r="ABZ109"/>
      <c r="ACA109"/>
      <c r="ACB109"/>
      <c r="ACC109"/>
      <c r="ACD109"/>
      <c r="ACE109"/>
      <c r="ACF109"/>
      <c r="ACG109"/>
      <c r="ACH109"/>
      <c r="ACI109"/>
      <c r="ACJ109"/>
      <c r="ACK109"/>
      <c r="ACL109"/>
      <c r="ACM109"/>
      <c r="ACN109"/>
      <c r="ACO109"/>
      <c r="ACP109"/>
      <c r="ACQ109"/>
      <c r="ACR109"/>
      <c r="ACS109"/>
      <c r="ACT109"/>
      <c r="ACU109"/>
      <c r="ACV109"/>
      <c r="ACW109"/>
      <c r="ACX109"/>
      <c r="ACY109"/>
      <c r="ACZ109"/>
      <c r="ADA109"/>
      <c r="ADB109"/>
      <c r="ADC109"/>
      <c r="ADD109"/>
      <c r="ADE109"/>
      <c r="ADF109"/>
      <c r="ADG109"/>
      <c r="ADH109"/>
      <c r="ADI109"/>
      <c r="ADJ109"/>
      <c r="ADK109"/>
      <c r="ADL109"/>
      <c r="ADM109"/>
      <c r="ADN109"/>
      <c r="ADO109"/>
      <c r="ADP109"/>
      <c r="ADQ109"/>
      <c r="ADR109"/>
      <c r="ADS109"/>
      <c r="ADT109"/>
      <c r="ADU109"/>
      <c r="ADV109"/>
      <c r="ADW109"/>
      <c r="ADX109"/>
      <c r="ADY109"/>
      <c r="ADZ109"/>
      <c r="AEA109"/>
      <c r="AEB109"/>
      <c r="AEC109"/>
      <c r="AED109"/>
      <c r="AEE109"/>
      <c r="AEF109"/>
      <c r="AEG109"/>
      <c r="AEH109"/>
      <c r="AEI109"/>
      <c r="AEJ109"/>
      <c r="AEK109"/>
      <c r="AEL109"/>
      <c r="AEM109"/>
      <c r="AEN109"/>
      <c r="AEO109"/>
      <c r="AEP109"/>
      <c r="AEQ109"/>
      <c r="AER109"/>
      <c r="AES109"/>
      <c r="AET109"/>
      <c r="AEU109"/>
      <c r="AEV109"/>
      <c r="AEW109"/>
      <c r="AEX109"/>
      <c r="AEY109"/>
      <c r="AEZ109"/>
      <c r="AFA109"/>
      <c r="AFB109"/>
      <c r="AFC109"/>
      <c r="AFD109"/>
      <c r="AFE109"/>
      <c r="AFF109"/>
      <c r="AFG109"/>
      <c r="AFH109"/>
      <c r="AFI109"/>
      <c r="AFJ109"/>
      <c r="AFK109"/>
      <c r="AFL109"/>
      <c r="AFM109"/>
      <c r="AFN109"/>
      <c r="AFO109"/>
      <c r="AFP109"/>
      <c r="AFQ109"/>
      <c r="AFR109"/>
      <c r="AFS109"/>
      <c r="AFT109"/>
      <c r="AFU109"/>
      <c r="AFV109"/>
      <c r="AFW109"/>
      <c r="AFX109"/>
      <c r="AFY109"/>
      <c r="AFZ109"/>
      <c r="AGA109"/>
      <c r="AGB109"/>
      <c r="AGC109"/>
      <c r="AGD109"/>
      <c r="AGE109"/>
      <c r="AGF109"/>
      <c r="AGG109"/>
      <c r="AGH109"/>
      <c r="AGI109"/>
      <c r="AGJ109"/>
      <c r="AGK109"/>
      <c r="AGL109"/>
      <c r="AGM109"/>
      <c r="AGN109"/>
      <c r="AGO109"/>
      <c r="AGP109"/>
      <c r="AGQ109"/>
      <c r="AGR109"/>
      <c r="AGS109"/>
      <c r="AGT109"/>
      <c r="AGU109"/>
      <c r="AGV109"/>
      <c r="AGW109"/>
      <c r="AGX109"/>
      <c r="AGY109"/>
      <c r="AGZ109"/>
      <c r="AHA109"/>
      <c r="AHB109"/>
      <c r="AHC109"/>
      <c r="AHD109"/>
      <c r="AHE109"/>
      <c r="AHF109"/>
      <c r="AHG109"/>
      <c r="AHH109"/>
      <c r="AHI109"/>
      <c r="AHJ109"/>
      <c r="AHK109"/>
      <c r="AHL109"/>
      <c r="AHM109"/>
      <c r="AHN109"/>
      <c r="AHO109"/>
      <c r="AHP109"/>
      <c r="AHQ109"/>
      <c r="AHR109"/>
      <c r="AHS109"/>
      <c r="AHT109"/>
      <c r="AHU109"/>
      <c r="AHV109"/>
      <c r="AHW109"/>
      <c r="AHX109"/>
      <c r="AHY109"/>
      <c r="AHZ109"/>
      <c r="AIA109"/>
      <c r="AIB109"/>
      <c r="AIC109"/>
      <c r="AID109"/>
      <c r="AIE109"/>
      <c r="AIF109"/>
      <c r="AIG109"/>
      <c r="AIH109"/>
      <c r="AII109"/>
      <c r="AIJ109"/>
      <c r="AIK109"/>
      <c r="AIL109"/>
      <c r="AIM109"/>
      <c r="AIN109"/>
      <c r="AIO109"/>
      <c r="AIP109"/>
      <c r="AIQ109"/>
      <c r="AIR109"/>
      <c r="AIS109"/>
      <c r="AIT109"/>
      <c r="AIU109"/>
      <c r="AIV109"/>
      <c r="AIW109"/>
      <c r="AIX109"/>
      <c r="AIY109"/>
      <c r="AIZ109"/>
      <c r="AJA109"/>
      <c r="AJB109"/>
      <c r="AJC109"/>
      <c r="AJD109"/>
      <c r="AJE109"/>
      <c r="AJF109"/>
      <c r="AJG109"/>
      <c r="AJH109"/>
      <c r="AJI109"/>
      <c r="AJJ109"/>
      <c r="AJK109"/>
      <c r="AJL109"/>
      <c r="AJM109"/>
      <c r="AJN109"/>
      <c r="AJO109"/>
      <c r="AJP109"/>
      <c r="AJQ109"/>
      <c r="AJR109"/>
      <c r="AJS109"/>
      <c r="AJT109"/>
      <c r="AJU109"/>
      <c r="AJV109"/>
      <c r="AJW109"/>
      <c r="AJX109"/>
      <c r="AJY109"/>
      <c r="AJZ109"/>
      <c r="AKA109"/>
      <c r="AKB109"/>
      <c r="AKC109"/>
      <c r="AKD109"/>
      <c r="AKE109"/>
      <c r="AKF109"/>
      <c r="AKG109"/>
      <c r="AKH109"/>
      <c r="AKI109"/>
      <c r="AKJ109"/>
      <c r="AKK109"/>
      <c r="AKL109"/>
      <c r="AKM109"/>
      <c r="AKN109"/>
      <c r="AKO109"/>
      <c r="AKP109"/>
      <c r="AKQ109"/>
      <c r="AKR109"/>
      <c r="AKS109"/>
      <c r="AKT109"/>
      <c r="AKU109"/>
      <c r="AKV109"/>
      <c r="AKW109"/>
      <c r="AKX109"/>
      <c r="AKY109"/>
      <c r="AKZ109"/>
      <c r="ALA109"/>
      <c r="ALB109"/>
      <c r="ALC109"/>
      <c r="ALD109"/>
      <c r="ALE109"/>
      <c r="ALF109"/>
      <c r="ALG109"/>
      <c r="ALH109"/>
      <c r="ALI109"/>
      <c r="ALJ109"/>
      <c r="ALK109"/>
      <c r="ALL109"/>
      <c r="ALM109"/>
      <c r="ALN109"/>
      <c r="ALO109"/>
      <c r="ALP109"/>
      <c r="ALQ109"/>
      <c r="ALR109"/>
      <c r="ALS109"/>
      <c r="ALT109"/>
      <c r="ALU109"/>
      <c r="ALV109"/>
      <c r="ALW109"/>
      <c r="ALX109"/>
      <c r="ALY109"/>
      <c r="ALZ109"/>
      <c r="AMA109"/>
      <c r="AMB109"/>
      <c r="AMC109"/>
      <c r="AMD109"/>
      <c r="AME109"/>
      <c r="AMF109"/>
      <c r="AMG109"/>
      <c r="AMH109"/>
      <c r="AMI109"/>
      <c r="AMJ109"/>
      <c r="AMK109"/>
      <c r="AML109"/>
      <c r="AMM109"/>
      <c r="AMN109"/>
      <c r="AMO109"/>
      <c r="AMP109"/>
      <c r="AMQ109"/>
      <c r="AMR109"/>
      <c r="AMS109"/>
      <c r="AMT109"/>
      <c r="AMU109"/>
      <c r="AMV109"/>
      <c r="AMW109"/>
      <c r="AMX109"/>
      <c r="AMY109"/>
      <c r="AMZ109"/>
      <c r="ANA109"/>
      <c r="ANB109"/>
      <c r="ANC109"/>
      <c r="AND109"/>
      <c r="ANE109"/>
      <c r="ANF109"/>
      <c r="ANG109"/>
      <c r="ANH109"/>
      <c r="ANI109"/>
      <c r="ANJ109"/>
      <c r="ANK109"/>
      <c r="ANL109"/>
      <c r="ANM109"/>
      <c r="ANN109"/>
      <c r="ANO109"/>
      <c r="ANP109"/>
      <c r="ANQ109"/>
      <c r="ANR109"/>
      <c r="ANS109"/>
      <c r="ANT109"/>
      <c r="ANU109"/>
      <c r="ANV109"/>
      <c r="ANW109"/>
      <c r="ANX109"/>
      <c r="ANY109"/>
      <c r="ANZ109"/>
      <c r="AOA109"/>
      <c r="AOB109"/>
      <c r="AOC109"/>
      <c r="AOD109"/>
      <c r="AOE109"/>
      <c r="AOF109"/>
      <c r="AOG109"/>
      <c r="AOH109"/>
      <c r="AOI109"/>
      <c r="AOJ109"/>
      <c r="AOK109"/>
      <c r="AOL109"/>
      <c r="AOM109"/>
      <c r="AON109"/>
      <c r="AOO109"/>
      <c r="AOP109"/>
      <c r="AOQ109"/>
      <c r="AOR109"/>
      <c r="AOS109"/>
      <c r="AOT109"/>
      <c r="AOU109"/>
      <c r="AOV109"/>
      <c r="AOW109"/>
      <c r="AOX109"/>
      <c r="AOY109"/>
      <c r="AOZ109"/>
      <c r="APA109"/>
      <c r="APB109"/>
      <c r="APC109"/>
      <c r="APD109"/>
      <c r="APE109"/>
      <c r="APF109"/>
      <c r="APG109"/>
      <c r="APH109"/>
      <c r="API109"/>
      <c r="APJ109"/>
      <c r="APK109"/>
      <c r="APL109"/>
      <c r="APM109"/>
      <c r="APN109"/>
      <c r="APO109"/>
      <c r="APP109"/>
      <c r="APQ109"/>
      <c r="APR109"/>
      <c r="APS109"/>
      <c r="APT109"/>
      <c r="APU109"/>
      <c r="APV109"/>
      <c r="APW109"/>
      <c r="APX109"/>
      <c r="APY109"/>
      <c r="APZ109"/>
      <c r="AQA109"/>
      <c r="AQB109"/>
      <c r="AQC109"/>
      <c r="AQD109"/>
      <c r="AQE109"/>
      <c r="AQF109"/>
      <c r="AQG109"/>
      <c r="AQH109"/>
      <c r="AQI109"/>
      <c r="AQJ109"/>
      <c r="AQK109"/>
      <c r="AQL109"/>
      <c r="AQM109"/>
      <c r="AQN109"/>
      <c r="AQO109"/>
      <c r="AQP109"/>
      <c r="AQQ109"/>
      <c r="AQR109"/>
      <c r="AQS109"/>
      <c r="AQT109"/>
      <c r="AQU109"/>
      <c r="AQV109"/>
      <c r="AQW109"/>
      <c r="AQX109"/>
      <c r="AQY109"/>
      <c r="AQZ109"/>
      <c r="ARA109"/>
      <c r="ARB109"/>
      <c r="ARC109"/>
      <c r="ARD109"/>
      <c r="ARE109"/>
      <c r="ARF109"/>
      <c r="ARG109"/>
      <c r="ARH109"/>
      <c r="ARI109"/>
      <c r="ARJ109"/>
      <c r="ARK109"/>
      <c r="ARL109"/>
      <c r="ARM109"/>
      <c r="ARN109"/>
      <c r="ARO109"/>
      <c r="ARP109"/>
      <c r="ARQ109"/>
      <c r="ARR109"/>
      <c r="ARS109"/>
      <c r="ART109"/>
      <c r="ARU109"/>
      <c r="ARV109"/>
      <c r="ARW109"/>
      <c r="ARX109"/>
      <c r="ARY109"/>
      <c r="ARZ109"/>
      <c r="ASA109"/>
      <c r="ASB109"/>
      <c r="ASC109"/>
      <c r="ASD109"/>
      <c r="ASE109"/>
      <c r="ASF109"/>
      <c r="ASG109"/>
      <c r="ASH109"/>
      <c r="ASI109"/>
      <c r="ASJ109"/>
      <c r="ASK109"/>
      <c r="ASL109"/>
      <c r="ASM109"/>
      <c r="ASN109"/>
      <c r="ASO109"/>
      <c r="ASP109"/>
      <c r="ASQ109"/>
      <c r="ASR109"/>
      <c r="ASS109"/>
      <c r="AST109"/>
      <c r="ASU109"/>
      <c r="ASV109"/>
      <c r="ASW109"/>
      <c r="ASX109"/>
      <c r="ASY109"/>
      <c r="ASZ109"/>
      <c r="ATA109"/>
      <c r="ATB109"/>
      <c r="ATC109"/>
      <c r="ATD109"/>
      <c r="ATE109"/>
      <c r="ATF109"/>
      <c r="ATG109"/>
      <c r="ATH109"/>
      <c r="ATI109"/>
      <c r="ATJ109"/>
      <c r="ATK109"/>
      <c r="ATL109"/>
      <c r="ATM109"/>
      <c r="ATN109"/>
      <c r="ATO109"/>
      <c r="ATP109"/>
      <c r="ATQ109"/>
      <c r="ATR109"/>
      <c r="ATS109"/>
      <c r="ATT109"/>
      <c r="ATU109"/>
      <c r="ATV109"/>
      <c r="ATW109"/>
      <c r="ATX109"/>
      <c r="ATY109"/>
      <c r="ATZ109"/>
      <c r="AUA109"/>
      <c r="AUB109"/>
      <c r="AUC109"/>
      <c r="AUD109"/>
      <c r="AUE109"/>
      <c r="AUF109"/>
      <c r="AUG109"/>
      <c r="AUH109"/>
      <c r="AUI109"/>
      <c r="AUJ109"/>
      <c r="AUK109"/>
      <c r="AUL109"/>
      <c r="AUM109"/>
      <c r="AUN109"/>
      <c r="AUO109"/>
      <c r="AUP109"/>
      <c r="AUQ109"/>
      <c r="AUR109"/>
      <c r="AUS109"/>
      <c r="AUT109"/>
      <c r="AUU109"/>
      <c r="AUV109"/>
      <c r="AUW109"/>
      <c r="AUX109"/>
      <c r="AUY109"/>
      <c r="AUZ109"/>
      <c r="AVA109"/>
      <c r="AVB109"/>
      <c r="AVC109"/>
      <c r="AVD109"/>
      <c r="AVE109"/>
      <c r="AVF109"/>
      <c r="AVG109"/>
      <c r="AVH109"/>
      <c r="AVI109"/>
      <c r="AVJ109"/>
      <c r="AVK109"/>
      <c r="AVL109"/>
      <c r="AVM109"/>
      <c r="AVN109"/>
      <c r="AVO109"/>
      <c r="AVP109"/>
      <c r="AVQ109"/>
      <c r="AVR109"/>
      <c r="AVS109"/>
      <c r="AVT109"/>
      <c r="AVU109"/>
      <c r="AVV109"/>
      <c r="AVW109"/>
      <c r="AVX109"/>
      <c r="AVY109"/>
      <c r="AVZ109"/>
      <c r="AWA109"/>
      <c r="AWB109"/>
      <c r="AWC109"/>
      <c r="AWD109"/>
      <c r="AWE109"/>
      <c r="AWF109"/>
      <c r="AWG109"/>
      <c r="AWH109"/>
      <c r="AWI109"/>
      <c r="AWJ109"/>
      <c r="AWK109"/>
      <c r="AWL109"/>
      <c r="AWM109"/>
      <c r="AWN109"/>
      <c r="AWO109"/>
      <c r="AWP109"/>
      <c r="AWQ109"/>
      <c r="AWR109"/>
      <c r="AWS109"/>
    </row>
    <row r="110" spans="1:1293" s="57" customFormat="1" x14ac:dyDescent="0.2">
      <c r="A110" s="270"/>
      <c r="B110" s="274" t="s">
        <v>203</v>
      </c>
      <c r="C110" s="182"/>
      <c r="D110" s="275" t="s">
        <v>204</v>
      </c>
      <c r="E110" s="232">
        <v>9771.2199999999993</v>
      </c>
      <c r="F110" s="243">
        <v>0</v>
      </c>
      <c r="G110" s="243">
        <v>1247.5</v>
      </c>
      <c r="H110" s="268">
        <f t="shared" si="16"/>
        <v>12.767085379307805</v>
      </c>
      <c r="I110" s="269">
        <v>0</v>
      </c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  <c r="RG110"/>
      <c r="RH110"/>
      <c r="RI110"/>
      <c r="RJ110"/>
      <c r="RK110"/>
      <c r="RL110"/>
      <c r="RM110"/>
      <c r="RN110"/>
      <c r="RO110"/>
      <c r="RP110"/>
      <c r="RQ110"/>
      <c r="RR110"/>
      <c r="RS110"/>
      <c r="RT110"/>
      <c r="RU110"/>
      <c r="RV110"/>
      <c r="RW110"/>
      <c r="RX110"/>
      <c r="RY110"/>
      <c r="RZ110"/>
      <c r="SA110"/>
      <c r="SB110"/>
      <c r="SC110"/>
      <c r="SD110"/>
      <c r="SE110"/>
      <c r="SF110"/>
      <c r="SG110"/>
      <c r="SH110"/>
      <c r="SI110"/>
      <c r="SJ110"/>
      <c r="SK110"/>
      <c r="SL110"/>
      <c r="SM110"/>
      <c r="SN110"/>
      <c r="SO110"/>
      <c r="SP110"/>
      <c r="SQ110"/>
      <c r="SR110"/>
      <c r="SS110"/>
      <c r="ST110"/>
      <c r="SU110"/>
      <c r="SV110"/>
      <c r="SW110"/>
      <c r="SX110"/>
      <c r="SY110"/>
      <c r="SZ110"/>
      <c r="TA110"/>
      <c r="TB110"/>
      <c r="TC110"/>
      <c r="TD110"/>
      <c r="TE110"/>
      <c r="TF110"/>
      <c r="TG110"/>
      <c r="TH110"/>
      <c r="TI110"/>
      <c r="TJ110"/>
      <c r="TK110"/>
      <c r="TL110"/>
      <c r="TM110"/>
      <c r="TN110"/>
      <c r="TO110"/>
      <c r="TP110"/>
      <c r="TQ110"/>
      <c r="TR110"/>
      <c r="TS110"/>
      <c r="TT110"/>
      <c r="TU110"/>
      <c r="TV110"/>
      <c r="TW110"/>
      <c r="TX110"/>
      <c r="TY110"/>
      <c r="TZ110"/>
      <c r="UA110"/>
      <c r="UB110"/>
      <c r="UC110"/>
      <c r="UD110"/>
      <c r="UE110"/>
      <c r="UF110"/>
      <c r="UG110"/>
      <c r="UH110"/>
      <c r="UI110"/>
      <c r="UJ110"/>
      <c r="UK110"/>
      <c r="UL110"/>
      <c r="UM110"/>
      <c r="UN110"/>
      <c r="UO110"/>
      <c r="UP110"/>
      <c r="UQ110"/>
      <c r="UR110"/>
      <c r="US110"/>
      <c r="UT110"/>
      <c r="UU110"/>
      <c r="UV110"/>
      <c r="UW110"/>
      <c r="UX110"/>
      <c r="UY110"/>
      <c r="UZ110"/>
      <c r="VA110"/>
      <c r="VB110"/>
      <c r="VC110"/>
      <c r="VD110"/>
      <c r="VE110"/>
      <c r="VF110"/>
      <c r="VG110"/>
      <c r="VH110"/>
      <c r="VI110"/>
      <c r="VJ110"/>
      <c r="VK110"/>
      <c r="VL110"/>
      <c r="VM110"/>
      <c r="VN110"/>
      <c r="VO110"/>
      <c r="VP110"/>
      <c r="VQ110"/>
      <c r="VR110"/>
      <c r="VS110"/>
      <c r="VT110"/>
      <c r="VU110"/>
      <c r="VV110"/>
      <c r="VW110"/>
      <c r="VX110"/>
      <c r="VY110"/>
      <c r="VZ110"/>
      <c r="WA110"/>
      <c r="WB110"/>
      <c r="WC110"/>
      <c r="WD110"/>
      <c r="WE110"/>
      <c r="WF110"/>
      <c r="WG110"/>
      <c r="WH110"/>
      <c r="WI110"/>
      <c r="WJ110"/>
      <c r="WK110"/>
      <c r="WL110"/>
      <c r="WM110"/>
      <c r="WN110"/>
      <c r="WO110"/>
      <c r="WP110"/>
      <c r="WQ110"/>
      <c r="WR110"/>
      <c r="WS110"/>
      <c r="WT110"/>
      <c r="WU110"/>
      <c r="WV110"/>
      <c r="WW110"/>
      <c r="WX110"/>
      <c r="WY110"/>
      <c r="WZ110"/>
      <c r="XA110"/>
      <c r="XB110"/>
      <c r="XC110"/>
      <c r="XD110"/>
      <c r="XE110"/>
      <c r="XF110"/>
      <c r="XG110"/>
      <c r="XH110"/>
      <c r="XI110"/>
      <c r="XJ110"/>
      <c r="XK110"/>
      <c r="XL110"/>
      <c r="XM110"/>
      <c r="XN110"/>
      <c r="XO110"/>
      <c r="XP110"/>
      <c r="XQ110"/>
      <c r="XR110"/>
      <c r="XS110"/>
      <c r="XT110"/>
      <c r="XU110"/>
      <c r="XV110"/>
      <c r="XW110"/>
      <c r="XX110"/>
      <c r="XY110"/>
      <c r="XZ110"/>
      <c r="YA110"/>
      <c r="YB110"/>
      <c r="YC110"/>
      <c r="YD110"/>
      <c r="YE110"/>
      <c r="YF110"/>
      <c r="YG110"/>
      <c r="YH110"/>
      <c r="YI110"/>
      <c r="YJ110"/>
      <c r="YK110"/>
      <c r="YL110"/>
      <c r="YM110"/>
      <c r="YN110"/>
      <c r="YO110"/>
      <c r="YP110"/>
      <c r="YQ110"/>
      <c r="YR110"/>
      <c r="YS110"/>
      <c r="YT110"/>
      <c r="YU110"/>
      <c r="YV110"/>
      <c r="YW110"/>
      <c r="YX110"/>
      <c r="YY110"/>
      <c r="YZ110"/>
      <c r="ZA110"/>
      <c r="ZB110"/>
      <c r="ZC110"/>
      <c r="ZD110"/>
      <c r="ZE110"/>
      <c r="ZF110"/>
      <c r="ZG110"/>
      <c r="ZH110"/>
      <c r="ZI110"/>
      <c r="ZJ110"/>
      <c r="ZK110"/>
      <c r="ZL110"/>
      <c r="ZM110"/>
      <c r="ZN110"/>
      <c r="ZO110"/>
      <c r="ZP110"/>
      <c r="ZQ110"/>
      <c r="ZR110"/>
      <c r="ZS110"/>
      <c r="ZT110"/>
      <c r="ZU110"/>
      <c r="ZV110"/>
      <c r="ZW110"/>
      <c r="ZX110"/>
      <c r="ZY110"/>
      <c r="ZZ110"/>
      <c r="AAA110"/>
      <c r="AAB110"/>
      <c r="AAC110"/>
      <c r="AAD110"/>
      <c r="AAE110"/>
      <c r="AAF110"/>
      <c r="AAG110"/>
      <c r="AAH110"/>
      <c r="AAI110"/>
      <c r="AAJ110"/>
      <c r="AAK110"/>
      <c r="AAL110"/>
      <c r="AAM110"/>
      <c r="AAN110"/>
      <c r="AAO110"/>
      <c r="AAP110"/>
      <c r="AAQ110"/>
      <c r="AAR110"/>
      <c r="AAS110"/>
      <c r="AAT110"/>
      <c r="AAU110"/>
      <c r="AAV110"/>
      <c r="AAW110"/>
      <c r="AAX110"/>
      <c r="AAY110"/>
      <c r="AAZ110"/>
      <c r="ABA110"/>
      <c r="ABB110"/>
      <c r="ABC110"/>
      <c r="ABD110"/>
      <c r="ABE110"/>
      <c r="ABF110"/>
      <c r="ABG110"/>
      <c r="ABH110"/>
      <c r="ABI110"/>
      <c r="ABJ110"/>
      <c r="ABK110"/>
      <c r="ABL110"/>
      <c r="ABM110"/>
      <c r="ABN110"/>
      <c r="ABO110"/>
      <c r="ABP110"/>
      <c r="ABQ110"/>
      <c r="ABR110"/>
      <c r="ABS110"/>
      <c r="ABT110"/>
      <c r="ABU110"/>
      <c r="ABV110"/>
      <c r="ABW110"/>
      <c r="ABX110"/>
      <c r="ABY110"/>
      <c r="ABZ110"/>
      <c r="ACA110"/>
      <c r="ACB110"/>
      <c r="ACC110"/>
      <c r="ACD110"/>
      <c r="ACE110"/>
      <c r="ACF110"/>
      <c r="ACG110"/>
      <c r="ACH110"/>
      <c r="ACI110"/>
      <c r="ACJ110"/>
      <c r="ACK110"/>
      <c r="ACL110"/>
      <c r="ACM110"/>
      <c r="ACN110"/>
      <c r="ACO110"/>
      <c r="ACP110"/>
      <c r="ACQ110"/>
      <c r="ACR110"/>
      <c r="ACS110"/>
      <c r="ACT110"/>
      <c r="ACU110"/>
      <c r="ACV110"/>
      <c r="ACW110"/>
      <c r="ACX110"/>
      <c r="ACY110"/>
      <c r="ACZ110"/>
      <c r="ADA110"/>
      <c r="ADB110"/>
      <c r="ADC110"/>
      <c r="ADD110"/>
      <c r="ADE110"/>
      <c r="ADF110"/>
      <c r="ADG110"/>
      <c r="ADH110"/>
      <c r="ADI110"/>
      <c r="ADJ110"/>
      <c r="ADK110"/>
      <c r="ADL110"/>
      <c r="ADM110"/>
      <c r="ADN110"/>
      <c r="ADO110"/>
      <c r="ADP110"/>
      <c r="ADQ110"/>
      <c r="ADR110"/>
      <c r="ADS110"/>
      <c r="ADT110"/>
      <c r="ADU110"/>
      <c r="ADV110"/>
      <c r="ADW110"/>
      <c r="ADX110"/>
      <c r="ADY110"/>
      <c r="ADZ110"/>
      <c r="AEA110"/>
      <c r="AEB110"/>
      <c r="AEC110"/>
      <c r="AED110"/>
      <c r="AEE110"/>
      <c r="AEF110"/>
      <c r="AEG110"/>
      <c r="AEH110"/>
      <c r="AEI110"/>
      <c r="AEJ110"/>
      <c r="AEK110"/>
      <c r="AEL110"/>
      <c r="AEM110"/>
      <c r="AEN110"/>
      <c r="AEO110"/>
      <c r="AEP110"/>
      <c r="AEQ110"/>
      <c r="AER110"/>
      <c r="AES110"/>
      <c r="AET110"/>
      <c r="AEU110"/>
      <c r="AEV110"/>
      <c r="AEW110"/>
      <c r="AEX110"/>
      <c r="AEY110"/>
      <c r="AEZ110"/>
      <c r="AFA110"/>
      <c r="AFB110"/>
      <c r="AFC110"/>
      <c r="AFD110"/>
      <c r="AFE110"/>
      <c r="AFF110"/>
      <c r="AFG110"/>
      <c r="AFH110"/>
      <c r="AFI110"/>
      <c r="AFJ110"/>
      <c r="AFK110"/>
      <c r="AFL110"/>
      <c r="AFM110"/>
      <c r="AFN110"/>
      <c r="AFO110"/>
      <c r="AFP110"/>
      <c r="AFQ110"/>
      <c r="AFR110"/>
      <c r="AFS110"/>
      <c r="AFT110"/>
      <c r="AFU110"/>
      <c r="AFV110"/>
      <c r="AFW110"/>
      <c r="AFX110"/>
      <c r="AFY110"/>
      <c r="AFZ110"/>
      <c r="AGA110"/>
      <c r="AGB110"/>
      <c r="AGC110"/>
      <c r="AGD110"/>
      <c r="AGE110"/>
      <c r="AGF110"/>
      <c r="AGG110"/>
      <c r="AGH110"/>
      <c r="AGI110"/>
      <c r="AGJ110"/>
      <c r="AGK110"/>
      <c r="AGL110"/>
      <c r="AGM110"/>
      <c r="AGN110"/>
      <c r="AGO110"/>
      <c r="AGP110"/>
      <c r="AGQ110"/>
      <c r="AGR110"/>
      <c r="AGS110"/>
      <c r="AGT110"/>
      <c r="AGU110"/>
      <c r="AGV110"/>
      <c r="AGW110"/>
      <c r="AGX110"/>
      <c r="AGY110"/>
      <c r="AGZ110"/>
      <c r="AHA110"/>
      <c r="AHB110"/>
      <c r="AHC110"/>
      <c r="AHD110"/>
      <c r="AHE110"/>
      <c r="AHF110"/>
      <c r="AHG110"/>
      <c r="AHH110"/>
      <c r="AHI110"/>
      <c r="AHJ110"/>
      <c r="AHK110"/>
      <c r="AHL110"/>
      <c r="AHM110"/>
      <c r="AHN110"/>
      <c r="AHO110"/>
      <c r="AHP110"/>
      <c r="AHQ110"/>
      <c r="AHR110"/>
      <c r="AHS110"/>
      <c r="AHT110"/>
      <c r="AHU110"/>
      <c r="AHV110"/>
      <c r="AHW110"/>
      <c r="AHX110"/>
      <c r="AHY110"/>
      <c r="AHZ110"/>
      <c r="AIA110"/>
      <c r="AIB110"/>
      <c r="AIC110"/>
      <c r="AID110"/>
      <c r="AIE110"/>
      <c r="AIF110"/>
      <c r="AIG110"/>
      <c r="AIH110"/>
      <c r="AII110"/>
      <c r="AIJ110"/>
      <c r="AIK110"/>
      <c r="AIL110"/>
      <c r="AIM110"/>
      <c r="AIN110"/>
      <c r="AIO110"/>
      <c r="AIP110"/>
      <c r="AIQ110"/>
      <c r="AIR110"/>
      <c r="AIS110"/>
      <c r="AIT110"/>
      <c r="AIU110"/>
      <c r="AIV110"/>
      <c r="AIW110"/>
      <c r="AIX110"/>
      <c r="AIY110"/>
      <c r="AIZ110"/>
      <c r="AJA110"/>
      <c r="AJB110"/>
      <c r="AJC110"/>
      <c r="AJD110"/>
      <c r="AJE110"/>
      <c r="AJF110"/>
      <c r="AJG110"/>
      <c r="AJH110"/>
      <c r="AJI110"/>
      <c r="AJJ110"/>
      <c r="AJK110"/>
      <c r="AJL110"/>
      <c r="AJM110"/>
      <c r="AJN110"/>
      <c r="AJO110"/>
      <c r="AJP110"/>
      <c r="AJQ110"/>
      <c r="AJR110"/>
      <c r="AJS110"/>
      <c r="AJT110"/>
      <c r="AJU110"/>
      <c r="AJV110"/>
      <c r="AJW110"/>
      <c r="AJX110"/>
      <c r="AJY110"/>
      <c r="AJZ110"/>
      <c r="AKA110"/>
      <c r="AKB110"/>
      <c r="AKC110"/>
      <c r="AKD110"/>
      <c r="AKE110"/>
      <c r="AKF110"/>
      <c r="AKG110"/>
      <c r="AKH110"/>
      <c r="AKI110"/>
      <c r="AKJ110"/>
      <c r="AKK110"/>
      <c r="AKL110"/>
      <c r="AKM110"/>
      <c r="AKN110"/>
      <c r="AKO110"/>
      <c r="AKP110"/>
      <c r="AKQ110"/>
      <c r="AKR110"/>
      <c r="AKS110"/>
      <c r="AKT110"/>
      <c r="AKU110"/>
      <c r="AKV110"/>
      <c r="AKW110"/>
      <c r="AKX110"/>
      <c r="AKY110"/>
      <c r="AKZ110"/>
      <c r="ALA110"/>
      <c r="ALB110"/>
      <c r="ALC110"/>
      <c r="ALD110"/>
      <c r="ALE110"/>
      <c r="ALF110"/>
      <c r="ALG110"/>
      <c r="ALH110"/>
      <c r="ALI110"/>
      <c r="ALJ110"/>
      <c r="ALK110"/>
      <c r="ALL110"/>
      <c r="ALM110"/>
      <c r="ALN110"/>
      <c r="ALO110"/>
      <c r="ALP110"/>
      <c r="ALQ110"/>
      <c r="ALR110"/>
      <c r="ALS110"/>
      <c r="ALT110"/>
      <c r="ALU110"/>
      <c r="ALV110"/>
      <c r="ALW110"/>
      <c r="ALX110"/>
      <c r="ALY110"/>
      <c r="ALZ110"/>
      <c r="AMA110"/>
      <c r="AMB110"/>
      <c r="AMC110"/>
      <c r="AMD110"/>
      <c r="AME110"/>
      <c r="AMF110"/>
      <c r="AMG110"/>
      <c r="AMH110"/>
      <c r="AMI110"/>
      <c r="AMJ110"/>
      <c r="AMK110"/>
      <c r="AML110"/>
      <c r="AMM110"/>
      <c r="AMN110"/>
      <c r="AMO110"/>
      <c r="AMP110"/>
      <c r="AMQ110"/>
      <c r="AMR110"/>
      <c r="AMS110"/>
      <c r="AMT110"/>
      <c r="AMU110"/>
      <c r="AMV110"/>
      <c r="AMW110"/>
      <c r="AMX110"/>
      <c r="AMY110"/>
      <c r="AMZ110"/>
      <c r="ANA110"/>
      <c r="ANB110"/>
      <c r="ANC110"/>
      <c r="AND110"/>
      <c r="ANE110"/>
      <c r="ANF110"/>
      <c r="ANG110"/>
      <c r="ANH110"/>
      <c r="ANI110"/>
      <c r="ANJ110"/>
      <c r="ANK110"/>
      <c r="ANL110"/>
      <c r="ANM110"/>
      <c r="ANN110"/>
      <c r="ANO110"/>
      <c r="ANP110"/>
      <c r="ANQ110"/>
      <c r="ANR110"/>
      <c r="ANS110"/>
      <c r="ANT110"/>
      <c r="ANU110"/>
      <c r="ANV110"/>
      <c r="ANW110"/>
      <c r="ANX110"/>
      <c r="ANY110"/>
      <c r="ANZ110"/>
      <c r="AOA110"/>
      <c r="AOB110"/>
      <c r="AOC110"/>
      <c r="AOD110"/>
      <c r="AOE110"/>
      <c r="AOF110"/>
      <c r="AOG110"/>
      <c r="AOH110"/>
      <c r="AOI110"/>
      <c r="AOJ110"/>
      <c r="AOK110"/>
      <c r="AOL110"/>
      <c r="AOM110"/>
      <c r="AON110"/>
      <c r="AOO110"/>
      <c r="AOP110"/>
      <c r="AOQ110"/>
      <c r="AOR110"/>
      <c r="AOS110"/>
      <c r="AOT110"/>
      <c r="AOU110"/>
      <c r="AOV110"/>
      <c r="AOW110"/>
      <c r="AOX110"/>
      <c r="AOY110"/>
      <c r="AOZ110"/>
      <c r="APA110"/>
      <c r="APB110"/>
      <c r="APC110"/>
      <c r="APD110"/>
      <c r="APE110"/>
      <c r="APF110"/>
      <c r="APG110"/>
      <c r="APH110"/>
      <c r="API110"/>
      <c r="APJ110"/>
      <c r="APK110"/>
      <c r="APL110"/>
      <c r="APM110"/>
      <c r="APN110"/>
      <c r="APO110"/>
      <c r="APP110"/>
      <c r="APQ110"/>
      <c r="APR110"/>
      <c r="APS110"/>
      <c r="APT110"/>
      <c r="APU110"/>
      <c r="APV110"/>
      <c r="APW110"/>
      <c r="APX110"/>
      <c r="APY110"/>
      <c r="APZ110"/>
      <c r="AQA110"/>
      <c r="AQB110"/>
      <c r="AQC110"/>
      <c r="AQD110"/>
      <c r="AQE110"/>
      <c r="AQF110"/>
      <c r="AQG110"/>
      <c r="AQH110"/>
      <c r="AQI110"/>
      <c r="AQJ110"/>
      <c r="AQK110"/>
      <c r="AQL110"/>
      <c r="AQM110"/>
      <c r="AQN110"/>
      <c r="AQO110"/>
      <c r="AQP110"/>
      <c r="AQQ110"/>
      <c r="AQR110"/>
      <c r="AQS110"/>
      <c r="AQT110"/>
      <c r="AQU110"/>
      <c r="AQV110"/>
      <c r="AQW110"/>
      <c r="AQX110"/>
      <c r="AQY110"/>
      <c r="AQZ110"/>
      <c r="ARA110"/>
      <c r="ARB110"/>
      <c r="ARC110"/>
      <c r="ARD110"/>
      <c r="ARE110"/>
      <c r="ARF110"/>
      <c r="ARG110"/>
      <c r="ARH110"/>
      <c r="ARI110"/>
      <c r="ARJ110"/>
      <c r="ARK110"/>
      <c r="ARL110"/>
      <c r="ARM110"/>
      <c r="ARN110"/>
      <c r="ARO110"/>
      <c r="ARP110"/>
      <c r="ARQ110"/>
      <c r="ARR110"/>
      <c r="ARS110"/>
      <c r="ART110"/>
      <c r="ARU110"/>
      <c r="ARV110"/>
      <c r="ARW110"/>
      <c r="ARX110"/>
      <c r="ARY110"/>
      <c r="ARZ110"/>
      <c r="ASA110"/>
      <c r="ASB110"/>
      <c r="ASC110"/>
      <c r="ASD110"/>
      <c r="ASE110"/>
      <c r="ASF110"/>
      <c r="ASG110"/>
      <c r="ASH110"/>
      <c r="ASI110"/>
      <c r="ASJ110"/>
      <c r="ASK110"/>
      <c r="ASL110"/>
      <c r="ASM110"/>
      <c r="ASN110"/>
      <c r="ASO110"/>
      <c r="ASP110"/>
      <c r="ASQ110"/>
      <c r="ASR110"/>
      <c r="ASS110"/>
      <c r="AST110"/>
      <c r="ASU110"/>
      <c r="ASV110"/>
      <c r="ASW110"/>
      <c r="ASX110"/>
      <c r="ASY110"/>
      <c r="ASZ110"/>
      <c r="ATA110"/>
      <c r="ATB110"/>
      <c r="ATC110"/>
      <c r="ATD110"/>
      <c r="ATE110"/>
      <c r="ATF110"/>
      <c r="ATG110"/>
      <c r="ATH110"/>
      <c r="ATI110"/>
      <c r="ATJ110"/>
      <c r="ATK110"/>
      <c r="ATL110"/>
      <c r="ATM110"/>
      <c r="ATN110"/>
      <c r="ATO110"/>
      <c r="ATP110"/>
      <c r="ATQ110"/>
      <c r="ATR110"/>
      <c r="ATS110"/>
      <c r="ATT110"/>
      <c r="ATU110"/>
      <c r="ATV110"/>
      <c r="ATW110"/>
      <c r="ATX110"/>
      <c r="ATY110"/>
      <c r="ATZ110"/>
      <c r="AUA110"/>
      <c r="AUB110"/>
      <c r="AUC110"/>
      <c r="AUD110"/>
      <c r="AUE110"/>
      <c r="AUF110"/>
      <c r="AUG110"/>
      <c r="AUH110"/>
      <c r="AUI110"/>
      <c r="AUJ110"/>
      <c r="AUK110"/>
      <c r="AUL110"/>
      <c r="AUM110"/>
      <c r="AUN110"/>
      <c r="AUO110"/>
      <c r="AUP110"/>
      <c r="AUQ110"/>
      <c r="AUR110"/>
      <c r="AUS110"/>
      <c r="AUT110"/>
      <c r="AUU110"/>
      <c r="AUV110"/>
      <c r="AUW110"/>
      <c r="AUX110"/>
      <c r="AUY110"/>
      <c r="AUZ110"/>
      <c r="AVA110"/>
      <c r="AVB110"/>
      <c r="AVC110"/>
      <c r="AVD110"/>
      <c r="AVE110"/>
      <c r="AVF110"/>
      <c r="AVG110"/>
      <c r="AVH110"/>
      <c r="AVI110"/>
      <c r="AVJ110"/>
      <c r="AVK110"/>
      <c r="AVL110"/>
      <c r="AVM110"/>
      <c r="AVN110"/>
      <c r="AVO110"/>
      <c r="AVP110"/>
      <c r="AVQ110"/>
      <c r="AVR110"/>
      <c r="AVS110"/>
      <c r="AVT110"/>
      <c r="AVU110"/>
      <c r="AVV110"/>
      <c r="AVW110"/>
      <c r="AVX110"/>
      <c r="AVY110"/>
      <c r="AVZ110"/>
      <c r="AWA110"/>
      <c r="AWB110"/>
      <c r="AWC110"/>
      <c r="AWD110"/>
      <c r="AWE110"/>
      <c r="AWF110"/>
      <c r="AWG110"/>
      <c r="AWH110"/>
      <c r="AWI110"/>
      <c r="AWJ110"/>
      <c r="AWK110"/>
      <c r="AWL110"/>
      <c r="AWM110"/>
      <c r="AWN110"/>
      <c r="AWO110"/>
      <c r="AWP110"/>
      <c r="AWQ110"/>
      <c r="AWR110"/>
      <c r="AWS110"/>
    </row>
    <row r="111" spans="1:1293" s="57" customFormat="1" x14ac:dyDescent="0.2">
      <c r="A111" s="270"/>
      <c r="B111" s="274" t="s">
        <v>205</v>
      </c>
      <c r="C111" s="182"/>
      <c r="D111" s="275" t="s">
        <v>86</v>
      </c>
      <c r="E111" s="232">
        <v>0</v>
      </c>
      <c r="F111" s="243">
        <v>0</v>
      </c>
      <c r="G111" s="243">
        <v>2677.25</v>
      </c>
      <c r="H111" s="268">
        <v>0</v>
      </c>
      <c r="I111" s="269">
        <v>0</v>
      </c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  <c r="RG111"/>
      <c r="RH111"/>
      <c r="RI111"/>
      <c r="RJ111"/>
      <c r="RK111"/>
      <c r="RL111"/>
      <c r="RM111"/>
      <c r="RN111"/>
      <c r="RO111"/>
      <c r="RP111"/>
      <c r="RQ111"/>
      <c r="RR111"/>
      <c r="RS111"/>
      <c r="RT111"/>
      <c r="RU111"/>
      <c r="RV111"/>
      <c r="RW111"/>
      <c r="RX111"/>
      <c r="RY111"/>
      <c r="RZ111"/>
      <c r="SA111"/>
      <c r="SB111"/>
      <c r="SC111"/>
      <c r="SD111"/>
      <c r="SE111"/>
      <c r="SF111"/>
      <c r="SG111"/>
      <c r="SH111"/>
      <c r="SI111"/>
      <c r="SJ111"/>
      <c r="SK111"/>
      <c r="SL111"/>
      <c r="SM111"/>
      <c r="SN111"/>
      <c r="SO111"/>
      <c r="SP111"/>
      <c r="SQ111"/>
      <c r="SR111"/>
      <c r="SS111"/>
      <c r="ST111"/>
      <c r="SU111"/>
      <c r="SV111"/>
      <c r="SW111"/>
      <c r="SX111"/>
      <c r="SY111"/>
      <c r="SZ111"/>
      <c r="TA111"/>
      <c r="TB111"/>
      <c r="TC111"/>
      <c r="TD111"/>
      <c r="TE111"/>
      <c r="TF111"/>
      <c r="TG111"/>
      <c r="TH111"/>
      <c r="TI111"/>
      <c r="TJ111"/>
      <c r="TK111"/>
      <c r="TL111"/>
      <c r="TM111"/>
      <c r="TN111"/>
      <c r="TO111"/>
      <c r="TP111"/>
      <c r="TQ111"/>
      <c r="TR111"/>
      <c r="TS111"/>
      <c r="TT111"/>
      <c r="TU111"/>
      <c r="TV111"/>
      <c r="TW111"/>
      <c r="TX111"/>
      <c r="TY111"/>
      <c r="TZ111"/>
      <c r="UA111"/>
      <c r="UB111"/>
      <c r="UC111"/>
      <c r="UD111"/>
      <c r="UE111"/>
      <c r="UF111"/>
      <c r="UG111"/>
      <c r="UH111"/>
      <c r="UI111"/>
      <c r="UJ111"/>
      <c r="UK111"/>
      <c r="UL111"/>
      <c r="UM111"/>
      <c r="UN111"/>
      <c r="UO111"/>
      <c r="UP111"/>
      <c r="UQ111"/>
      <c r="UR111"/>
      <c r="US111"/>
      <c r="UT111"/>
      <c r="UU111"/>
      <c r="UV111"/>
      <c r="UW111"/>
      <c r="UX111"/>
      <c r="UY111"/>
      <c r="UZ111"/>
      <c r="VA111"/>
      <c r="VB111"/>
      <c r="VC111"/>
      <c r="VD111"/>
      <c r="VE111"/>
      <c r="VF111"/>
      <c r="VG111"/>
      <c r="VH111"/>
      <c r="VI111"/>
      <c r="VJ111"/>
      <c r="VK111"/>
      <c r="VL111"/>
      <c r="VM111"/>
      <c r="VN111"/>
      <c r="VO111"/>
      <c r="VP111"/>
      <c r="VQ111"/>
      <c r="VR111"/>
      <c r="VS111"/>
      <c r="VT111"/>
      <c r="VU111"/>
      <c r="VV111"/>
      <c r="VW111"/>
      <c r="VX111"/>
      <c r="VY111"/>
      <c r="VZ111"/>
      <c r="WA111"/>
      <c r="WB111"/>
      <c r="WC111"/>
      <c r="WD111"/>
      <c r="WE111"/>
      <c r="WF111"/>
      <c r="WG111"/>
      <c r="WH111"/>
      <c r="WI111"/>
      <c r="WJ111"/>
      <c r="WK111"/>
      <c r="WL111"/>
      <c r="WM111"/>
      <c r="WN111"/>
      <c r="WO111"/>
      <c r="WP111"/>
      <c r="WQ111"/>
      <c r="WR111"/>
      <c r="WS111"/>
      <c r="WT111"/>
      <c r="WU111"/>
      <c r="WV111"/>
      <c r="WW111"/>
      <c r="WX111"/>
      <c r="WY111"/>
      <c r="WZ111"/>
      <c r="XA111"/>
      <c r="XB111"/>
      <c r="XC111"/>
      <c r="XD111"/>
      <c r="XE111"/>
      <c r="XF111"/>
      <c r="XG111"/>
      <c r="XH111"/>
      <c r="XI111"/>
      <c r="XJ111"/>
      <c r="XK111"/>
      <c r="XL111"/>
      <c r="XM111"/>
      <c r="XN111"/>
      <c r="XO111"/>
      <c r="XP111"/>
      <c r="XQ111"/>
      <c r="XR111"/>
      <c r="XS111"/>
      <c r="XT111"/>
      <c r="XU111"/>
      <c r="XV111"/>
      <c r="XW111"/>
      <c r="XX111"/>
      <c r="XY111"/>
      <c r="XZ111"/>
      <c r="YA111"/>
      <c r="YB111"/>
      <c r="YC111"/>
      <c r="YD111"/>
      <c r="YE111"/>
      <c r="YF111"/>
      <c r="YG111"/>
      <c r="YH111"/>
      <c r="YI111"/>
      <c r="YJ111"/>
      <c r="YK111"/>
      <c r="YL111"/>
      <c r="YM111"/>
      <c r="YN111"/>
      <c r="YO111"/>
      <c r="YP111"/>
      <c r="YQ111"/>
      <c r="YR111"/>
      <c r="YS111"/>
      <c r="YT111"/>
      <c r="YU111"/>
      <c r="YV111"/>
      <c r="YW111"/>
      <c r="YX111"/>
      <c r="YY111"/>
      <c r="YZ111"/>
      <c r="ZA111"/>
      <c r="ZB111"/>
      <c r="ZC111"/>
      <c r="ZD111"/>
      <c r="ZE111"/>
      <c r="ZF111"/>
      <c r="ZG111"/>
      <c r="ZH111"/>
      <c r="ZI111"/>
      <c r="ZJ111"/>
      <c r="ZK111"/>
      <c r="ZL111"/>
      <c r="ZM111"/>
      <c r="ZN111"/>
      <c r="ZO111"/>
      <c r="ZP111"/>
      <c r="ZQ111"/>
      <c r="ZR111"/>
      <c r="ZS111"/>
      <c r="ZT111"/>
      <c r="ZU111"/>
      <c r="ZV111"/>
      <c r="ZW111"/>
      <c r="ZX111"/>
      <c r="ZY111"/>
      <c r="ZZ111"/>
      <c r="AAA111"/>
      <c r="AAB111"/>
      <c r="AAC111"/>
      <c r="AAD111"/>
      <c r="AAE111"/>
      <c r="AAF111"/>
      <c r="AAG111"/>
      <c r="AAH111"/>
      <c r="AAI111"/>
      <c r="AAJ111"/>
      <c r="AAK111"/>
      <c r="AAL111"/>
      <c r="AAM111"/>
      <c r="AAN111"/>
      <c r="AAO111"/>
      <c r="AAP111"/>
      <c r="AAQ111"/>
      <c r="AAR111"/>
      <c r="AAS111"/>
      <c r="AAT111"/>
      <c r="AAU111"/>
      <c r="AAV111"/>
      <c r="AAW111"/>
      <c r="AAX111"/>
      <c r="AAY111"/>
      <c r="AAZ111"/>
      <c r="ABA111"/>
      <c r="ABB111"/>
      <c r="ABC111"/>
      <c r="ABD111"/>
      <c r="ABE111"/>
      <c r="ABF111"/>
      <c r="ABG111"/>
      <c r="ABH111"/>
      <c r="ABI111"/>
      <c r="ABJ111"/>
      <c r="ABK111"/>
      <c r="ABL111"/>
      <c r="ABM111"/>
      <c r="ABN111"/>
      <c r="ABO111"/>
      <c r="ABP111"/>
      <c r="ABQ111"/>
      <c r="ABR111"/>
      <c r="ABS111"/>
      <c r="ABT111"/>
      <c r="ABU111"/>
      <c r="ABV111"/>
      <c r="ABW111"/>
      <c r="ABX111"/>
      <c r="ABY111"/>
      <c r="ABZ111"/>
      <c r="ACA111"/>
      <c r="ACB111"/>
      <c r="ACC111"/>
      <c r="ACD111"/>
      <c r="ACE111"/>
      <c r="ACF111"/>
      <c r="ACG111"/>
      <c r="ACH111"/>
      <c r="ACI111"/>
      <c r="ACJ111"/>
      <c r="ACK111"/>
      <c r="ACL111"/>
      <c r="ACM111"/>
      <c r="ACN111"/>
      <c r="ACO111"/>
      <c r="ACP111"/>
      <c r="ACQ111"/>
      <c r="ACR111"/>
      <c r="ACS111"/>
      <c r="ACT111"/>
      <c r="ACU111"/>
      <c r="ACV111"/>
      <c r="ACW111"/>
      <c r="ACX111"/>
      <c r="ACY111"/>
      <c r="ACZ111"/>
      <c r="ADA111"/>
      <c r="ADB111"/>
      <c r="ADC111"/>
      <c r="ADD111"/>
      <c r="ADE111"/>
      <c r="ADF111"/>
      <c r="ADG111"/>
      <c r="ADH111"/>
      <c r="ADI111"/>
      <c r="ADJ111"/>
      <c r="ADK111"/>
      <c r="ADL111"/>
      <c r="ADM111"/>
      <c r="ADN111"/>
      <c r="ADO111"/>
      <c r="ADP111"/>
      <c r="ADQ111"/>
      <c r="ADR111"/>
      <c r="ADS111"/>
      <c r="ADT111"/>
      <c r="ADU111"/>
      <c r="ADV111"/>
      <c r="ADW111"/>
      <c r="ADX111"/>
      <c r="ADY111"/>
      <c r="ADZ111"/>
      <c r="AEA111"/>
      <c r="AEB111"/>
      <c r="AEC111"/>
      <c r="AED111"/>
      <c r="AEE111"/>
      <c r="AEF111"/>
      <c r="AEG111"/>
      <c r="AEH111"/>
      <c r="AEI111"/>
      <c r="AEJ111"/>
      <c r="AEK111"/>
      <c r="AEL111"/>
      <c r="AEM111"/>
      <c r="AEN111"/>
      <c r="AEO111"/>
      <c r="AEP111"/>
      <c r="AEQ111"/>
      <c r="AER111"/>
      <c r="AES111"/>
      <c r="AET111"/>
      <c r="AEU111"/>
      <c r="AEV111"/>
      <c r="AEW111"/>
      <c r="AEX111"/>
      <c r="AEY111"/>
      <c r="AEZ111"/>
      <c r="AFA111"/>
      <c r="AFB111"/>
      <c r="AFC111"/>
      <c r="AFD111"/>
      <c r="AFE111"/>
      <c r="AFF111"/>
      <c r="AFG111"/>
      <c r="AFH111"/>
      <c r="AFI111"/>
      <c r="AFJ111"/>
      <c r="AFK111"/>
      <c r="AFL111"/>
      <c r="AFM111"/>
      <c r="AFN111"/>
      <c r="AFO111"/>
      <c r="AFP111"/>
      <c r="AFQ111"/>
      <c r="AFR111"/>
      <c r="AFS111"/>
      <c r="AFT111"/>
      <c r="AFU111"/>
      <c r="AFV111"/>
      <c r="AFW111"/>
      <c r="AFX111"/>
      <c r="AFY111"/>
      <c r="AFZ111"/>
      <c r="AGA111"/>
      <c r="AGB111"/>
      <c r="AGC111"/>
      <c r="AGD111"/>
      <c r="AGE111"/>
      <c r="AGF111"/>
      <c r="AGG111"/>
      <c r="AGH111"/>
      <c r="AGI111"/>
      <c r="AGJ111"/>
      <c r="AGK111"/>
      <c r="AGL111"/>
      <c r="AGM111"/>
      <c r="AGN111"/>
      <c r="AGO111"/>
      <c r="AGP111"/>
      <c r="AGQ111"/>
      <c r="AGR111"/>
      <c r="AGS111"/>
      <c r="AGT111"/>
      <c r="AGU111"/>
      <c r="AGV111"/>
      <c r="AGW111"/>
      <c r="AGX111"/>
      <c r="AGY111"/>
      <c r="AGZ111"/>
      <c r="AHA111"/>
      <c r="AHB111"/>
      <c r="AHC111"/>
      <c r="AHD111"/>
      <c r="AHE111"/>
      <c r="AHF111"/>
      <c r="AHG111"/>
      <c r="AHH111"/>
      <c r="AHI111"/>
      <c r="AHJ111"/>
      <c r="AHK111"/>
      <c r="AHL111"/>
      <c r="AHM111"/>
      <c r="AHN111"/>
      <c r="AHO111"/>
      <c r="AHP111"/>
      <c r="AHQ111"/>
      <c r="AHR111"/>
      <c r="AHS111"/>
      <c r="AHT111"/>
      <c r="AHU111"/>
      <c r="AHV111"/>
      <c r="AHW111"/>
      <c r="AHX111"/>
      <c r="AHY111"/>
      <c r="AHZ111"/>
      <c r="AIA111"/>
      <c r="AIB111"/>
      <c r="AIC111"/>
      <c r="AID111"/>
      <c r="AIE111"/>
      <c r="AIF111"/>
      <c r="AIG111"/>
      <c r="AIH111"/>
      <c r="AII111"/>
      <c r="AIJ111"/>
      <c r="AIK111"/>
      <c r="AIL111"/>
      <c r="AIM111"/>
      <c r="AIN111"/>
      <c r="AIO111"/>
      <c r="AIP111"/>
      <c r="AIQ111"/>
      <c r="AIR111"/>
      <c r="AIS111"/>
      <c r="AIT111"/>
      <c r="AIU111"/>
      <c r="AIV111"/>
      <c r="AIW111"/>
      <c r="AIX111"/>
      <c r="AIY111"/>
      <c r="AIZ111"/>
      <c r="AJA111"/>
      <c r="AJB111"/>
      <c r="AJC111"/>
      <c r="AJD111"/>
      <c r="AJE111"/>
      <c r="AJF111"/>
      <c r="AJG111"/>
      <c r="AJH111"/>
      <c r="AJI111"/>
      <c r="AJJ111"/>
      <c r="AJK111"/>
      <c r="AJL111"/>
      <c r="AJM111"/>
      <c r="AJN111"/>
      <c r="AJO111"/>
      <c r="AJP111"/>
      <c r="AJQ111"/>
      <c r="AJR111"/>
      <c r="AJS111"/>
      <c r="AJT111"/>
      <c r="AJU111"/>
      <c r="AJV111"/>
      <c r="AJW111"/>
      <c r="AJX111"/>
      <c r="AJY111"/>
      <c r="AJZ111"/>
      <c r="AKA111"/>
      <c r="AKB111"/>
      <c r="AKC111"/>
      <c r="AKD111"/>
      <c r="AKE111"/>
      <c r="AKF111"/>
      <c r="AKG111"/>
      <c r="AKH111"/>
      <c r="AKI111"/>
      <c r="AKJ111"/>
      <c r="AKK111"/>
      <c r="AKL111"/>
      <c r="AKM111"/>
      <c r="AKN111"/>
      <c r="AKO111"/>
      <c r="AKP111"/>
      <c r="AKQ111"/>
      <c r="AKR111"/>
      <c r="AKS111"/>
      <c r="AKT111"/>
      <c r="AKU111"/>
      <c r="AKV111"/>
      <c r="AKW111"/>
      <c r="AKX111"/>
      <c r="AKY111"/>
      <c r="AKZ111"/>
      <c r="ALA111"/>
      <c r="ALB111"/>
      <c r="ALC111"/>
      <c r="ALD111"/>
      <c r="ALE111"/>
      <c r="ALF111"/>
      <c r="ALG111"/>
      <c r="ALH111"/>
      <c r="ALI111"/>
      <c r="ALJ111"/>
      <c r="ALK111"/>
      <c r="ALL111"/>
      <c r="ALM111"/>
      <c r="ALN111"/>
      <c r="ALO111"/>
      <c r="ALP111"/>
      <c r="ALQ111"/>
      <c r="ALR111"/>
      <c r="ALS111"/>
      <c r="ALT111"/>
      <c r="ALU111"/>
      <c r="ALV111"/>
      <c r="ALW111"/>
      <c r="ALX111"/>
      <c r="ALY111"/>
      <c r="ALZ111"/>
      <c r="AMA111"/>
      <c r="AMB111"/>
      <c r="AMC111"/>
      <c r="AMD111"/>
      <c r="AME111"/>
      <c r="AMF111"/>
      <c r="AMG111"/>
      <c r="AMH111"/>
      <c r="AMI111"/>
      <c r="AMJ111"/>
      <c r="AMK111"/>
      <c r="AML111"/>
      <c r="AMM111"/>
      <c r="AMN111"/>
      <c r="AMO111"/>
      <c r="AMP111"/>
      <c r="AMQ111"/>
      <c r="AMR111"/>
      <c r="AMS111"/>
      <c r="AMT111"/>
      <c r="AMU111"/>
      <c r="AMV111"/>
      <c r="AMW111"/>
      <c r="AMX111"/>
      <c r="AMY111"/>
      <c r="AMZ111"/>
      <c r="ANA111"/>
      <c r="ANB111"/>
      <c r="ANC111"/>
      <c r="AND111"/>
      <c r="ANE111"/>
      <c r="ANF111"/>
      <c r="ANG111"/>
      <c r="ANH111"/>
      <c r="ANI111"/>
      <c r="ANJ111"/>
      <c r="ANK111"/>
      <c r="ANL111"/>
      <c r="ANM111"/>
      <c r="ANN111"/>
      <c r="ANO111"/>
      <c r="ANP111"/>
      <c r="ANQ111"/>
      <c r="ANR111"/>
      <c r="ANS111"/>
      <c r="ANT111"/>
      <c r="ANU111"/>
      <c r="ANV111"/>
      <c r="ANW111"/>
      <c r="ANX111"/>
      <c r="ANY111"/>
      <c r="ANZ111"/>
      <c r="AOA111"/>
      <c r="AOB111"/>
      <c r="AOC111"/>
      <c r="AOD111"/>
      <c r="AOE111"/>
      <c r="AOF111"/>
      <c r="AOG111"/>
      <c r="AOH111"/>
      <c r="AOI111"/>
      <c r="AOJ111"/>
      <c r="AOK111"/>
      <c r="AOL111"/>
      <c r="AOM111"/>
      <c r="AON111"/>
      <c r="AOO111"/>
      <c r="AOP111"/>
      <c r="AOQ111"/>
      <c r="AOR111"/>
      <c r="AOS111"/>
      <c r="AOT111"/>
      <c r="AOU111"/>
      <c r="AOV111"/>
      <c r="AOW111"/>
      <c r="AOX111"/>
      <c r="AOY111"/>
      <c r="AOZ111"/>
      <c r="APA111"/>
      <c r="APB111"/>
      <c r="APC111"/>
      <c r="APD111"/>
      <c r="APE111"/>
      <c r="APF111"/>
      <c r="APG111"/>
      <c r="APH111"/>
      <c r="API111"/>
      <c r="APJ111"/>
      <c r="APK111"/>
      <c r="APL111"/>
      <c r="APM111"/>
      <c r="APN111"/>
      <c r="APO111"/>
      <c r="APP111"/>
      <c r="APQ111"/>
      <c r="APR111"/>
      <c r="APS111"/>
      <c r="APT111"/>
      <c r="APU111"/>
      <c r="APV111"/>
      <c r="APW111"/>
      <c r="APX111"/>
      <c r="APY111"/>
      <c r="APZ111"/>
      <c r="AQA111"/>
      <c r="AQB111"/>
      <c r="AQC111"/>
      <c r="AQD111"/>
      <c r="AQE111"/>
      <c r="AQF111"/>
      <c r="AQG111"/>
      <c r="AQH111"/>
      <c r="AQI111"/>
      <c r="AQJ111"/>
      <c r="AQK111"/>
      <c r="AQL111"/>
      <c r="AQM111"/>
      <c r="AQN111"/>
      <c r="AQO111"/>
      <c r="AQP111"/>
      <c r="AQQ111"/>
      <c r="AQR111"/>
      <c r="AQS111"/>
      <c r="AQT111"/>
      <c r="AQU111"/>
      <c r="AQV111"/>
      <c r="AQW111"/>
      <c r="AQX111"/>
      <c r="AQY111"/>
      <c r="AQZ111"/>
      <c r="ARA111"/>
      <c r="ARB111"/>
      <c r="ARC111"/>
      <c r="ARD111"/>
      <c r="ARE111"/>
      <c r="ARF111"/>
      <c r="ARG111"/>
      <c r="ARH111"/>
      <c r="ARI111"/>
      <c r="ARJ111"/>
      <c r="ARK111"/>
      <c r="ARL111"/>
      <c r="ARM111"/>
      <c r="ARN111"/>
      <c r="ARO111"/>
      <c r="ARP111"/>
      <c r="ARQ111"/>
      <c r="ARR111"/>
      <c r="ARS111"/>
      <c r="ART111"/>
      <c r="ARU111"/>
      <c r="ARV111"/>
      <c r="ARW111"/>
      <c r="ARX111"/>
      <c r="ARY111"/>
      <c r="ARZ111"/>
      <c r="ASA111"/>
      <c r="ASB111"/>
      <c r="ASC111"/>
      <c r="ASD111"/>
      <c r="ASE111"/>
      <c r="ASF111"/>
      <c r="ASG111"/>
      <c r="ASH111"/>
      <c r="ASI111"/>
      <c r="ASJ111"/>
      <c r="ASK111"/>
      <c r="ASL111"/>
      <c r="ASM111"/>
      <c r="ASN111"/>
      <c r="ASO111"/>
      <c r="ASP111"/>
      <c r="ASQ111"/>
      <c r="ASR111"/>
      <c r="ASS111"/>
      <c r="AST111"/>
      <c r="ASU111"/>
      <c r="ASV111"/>
      <c r="ASW111"/>
      <c r="ASX111"/>
      <c r="ASY111"/>
      <c r="ASZ111"/>
      <c r="ATA111"/>
      <c r="ATB111"/>
      <c r="ATC111"/>
      <c r="ATD111"/>
      <c r="ATE111"/>
      <c r="ATF111"/>
      <c r="ATG111"/>
      <c r="ATH111"/>
      <c r="ATI111"/>
      <c r="ATJ111"/>
      <c r="ATK111"/>
      <c r="ATL111"/>
      <c r="ATM111"/>
      <c r="ATN111"/>
      <c r="ATO111"/>
      <c r="ATP111"/>
      <c r="ATQ111"/>
      <c r="ATR111"/>
      <c r="ATS111"/>
      <c r="ATT111"/>
      <c r="ATU111"/>
      <c r="ATV111"/>
      <c r="ATW111"/>
      <c r="ATX111"/>
      <c r="ATY111"/>
      <c r="ATZ111"/>
      <c r="AUA111"/>
      <c r="AUB111"/>
      <c r="AUC111"/>
      <c r="AUD111"/>
      <c r="AUE111"/>
      <c r="AUF111"/>
      <c r="AUG111"/>
      <c r="AUH111"/>
      <c r="AUI111"/>
      <c r="AUJ111"/>
      <c r="AUK111"/>
      <c r="AUL111"/>
      <c r="AUM111"/>
      <c r="AUN111"/>
      <c r="AUO111"/>
      <c r="AUP111"/>
      <c r="AUQ111"/>
      <c r="AUR111"/>
      <c r="AUS111"/>
      <c r="AUT111"/>
      <c r="AUU111"/>
      <c r="AUV111"/>
      <c r="AUW111"/>
      <c r="AUX111"/>
      <c r="AUY111"/>
      <c r="AUZ111"/>
      <c r="AVA111"/>
      <c r="AVB111"/>
      <c r="AVC111"/>
      <c r="AVD111"/>
      <c r="AVE111"/>
      <c r="AVF111"/>
      <c r="AVG111"/>
      <c r="AVH111"/>
      <c r="AVI111"/>
      <c r="AVJ111"/>
      <c r="AVK111"/>
      <c r="AVL111"/>
      <c r="AVM111"/>
      <c r="AVN111"/>
      <c r="AVO111"/>
      <c r="AVP111"/>
      <c r="AVQ111"/>
      <c r="AVR111"/>
      <c r="AVS111"/>
      <c r="AVT111"/>
      <c r="AVU111"/>
      <c r="AVV111"/>
      <c r="AVW111"/>
      <c r="AVX111"/>
      <c r="AVY111"/>
      <c r="AVZ111"/>
      <c r="AWA111"/>
      <c r="AWB111"/>
      <c r="AWC111"/>
      <c r="AWD111"/>
      <c r="AWE111"/>
      <c r="AWF111"/>
      <c r="AWG111"/>
      <c r="AWH111"/>
      <c r="AWI111"/>
      <c r="AWJ111"/>
      <c r="AWK111"/>
      <c r="AWL111"/>
      <c r="AWM111"/>
      <c r="AWN111"/>
      <c r="AWO111"/>
      <c r="AWP111"/>
      <c r="AWQ111"/>
      <c r="AWR111"/>
      <c r="AWS111"/>
    </row>
    <row r="112" spans="1:1293" s="57" customFormat="1" x14ac:dyDescent="0.2">
      <c r="A112" s="270"/>
      <c r="B112" s="274" t="s">
        <v>207</v>
      </c>
      <c r="C112" s="182"/>
      <c r="D112" s="275" t="s">
        <v>84</v>
      </c>
      <c r="E112" s="232">
        <v>64872.21</v>
      </c>
      <c r="F112" s="243">
        <v>0</v>
      </c>
      <c r="G112" s="243">
        <v>28393.88</v>
      </c>
      <c r="H112" s="268">
        <f t="shared" si="16"/>
        <v>43.768942047758202</v>
      </c>
      <c r="I112" s="269">
        <v>0</v>
      </c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  <c r="RG112"/>
      <c r="RH112"/>
      <c r="RI112"/>
      <c r="RJ112"/>
      <c r="RK112"/>
      <c r="RL112"/>
      <c r="RM112"/>
      <c r="RN112"/>
      <c r="RO112"/>
      <c r="RP112"/>
      <c r="RQ112"/>
      <c r="RR112"/>
      <c r="RS112"/>
      <c r="RT112"/>
      <c r="RU112"/>
      <c r="RV112"/>
      <c r="RW112"/>
      <c r="RX112"/>
      <c r="RY112"/>
      <c r="RZ112"/>
      <c r="SA112"/>
      <c r="SB112"/>
      <c r="SC112"/>
      <c r="SD112"/>
      <c r="SE112"/>
      <c r="SF112"/>
      <c r="SG112"/>
      <c r="SH112"/>
      <c r="SI112"/>
      <c r="SJ112"/>
      <c r="SK112"/>
      <c r="SL112"/>
      <c r="SM112"/>
      <c r="SN112"/>
      <c r="SO112"/>
      <c r="SP112"/>
      <c r="SQ112"/>
      <c r="SR112"/>
      <c r="SS112"/>
      <c r="ST112"/>
      <c r="SU112"/>
      <c r="SV112"/>
      <c r="SW112"/>
      <c r="SX112"/>
      <c r="SY112"/>
      <c r="SZ112"/>
      <c r="TA112"/>
      <c r="TB112"/>
      <c r="TC112"/>
      <c r="TD112"/>
      <c r="TE112"/>
      <c r="TF112"/>
      <c r="TG112"/>
      <c r="TH112"/>
      <c r="TI112"/>
      <c r="TJ112"/>
      <c r="TK112"/>
      <c r="TL112"/>
      <c r="TM112"/>
      <c r="TN112"/>
      <c r="TO112"/>
      <c r="TP112"/>
      <c r="TQ112"/>
      <c r="TR112"/>
      <c r="TS112"/>
      <c r="TT112"/>
      <c r="TU112"/>
      <c r="TV112"/>
      <c r="TW112"/>
      <c r="TX112"/>
      <c r="TY112"/>
      <c r="TZ112"/>
      <c r="UA112"/>
      <c r="UB112"/>
      <c r="UC112"/>
      <c r="UD112"/>
      <c r="UE112"/>
      <c r="UF112"/>
      <c r="UG112"/>
      <c r="UH112"/>
      <c r="UI112"/>
      <c r="UJ112"/>
      <c r="UK112"/>
      <c r="UL112"/>
      <c r="UM112"/>
      <c r="UN112"/>
      <c r="UO112"/>
      <c r="UP112"/>
      <c r="UQ112"/>
      <c r="UR112"/>
      <c r="US112"/>
      <c r="UT112"/>
      <c r="UU112"/>
      <c r="UV112"/>
      <c r="UW112"/>
      <c r="UX112"/>
      <c r="UY112"/>
      <c r="UZ112"/>
      <c r="VA112"/>
      <c r="VB112"/>
      <c r="VC112"/>
      <c r="VD112"/>
      <c r="VE112"/>
      <c r="VF112"/>
      <c r="VG112"/>
      <c r="VH112"/>
      <c r="VI112"/>
      <c r="VJ112"/>
      <c r="VK112"/>
      <c r="VL112"/>
      <c r="VM112"/>
      <c r="VN112"/>
      <c r="VO112"/>
      <c r="VP112"/>
      <c r="VQ112"/>
      <c r="VR112"/>
      <c r="VS112"/>
      <c r="VT112"/>
      <c r="VU112"/>
      <c r="VV112"/>
      <c r="VW112"/>
      <c r="VX112"/>
      <c r="VY112"/>
      <c r="VZ112"/>
      <c r="WA112"/>
      <c r="WB112"/>
      <c r="WC112"/>
      <c r="WD112"/>
      <c r="WE112"/>
      <c r="WF112"/>
      <c r="WG112"/>
      <c r="WH112"/>
      <c r="WI112"/>
      <c r="WJ112"/>
      <c r="WK112"/>
      <c r="WL112"/>
      <c r="WM112"/>
      <c r="WN112"/>
      <c r="WO112"/>
      <c r="WP112"/>
      <c r="WQ112"/>
      <c r="WR112"/>
      <c r="WS112"/>
      <c r="WT112"/>
      <c r="WU112"/>
      <c r="WV112"/>
      <c r="WW112"/>
      <c r="WX112"/>
      <c r="WY112"/>
      <c r="WZ112"/>
      <c r="XA112"/>
      <c r="XB112"/>
      <c r="XC112"/>
      <c r="XD112"/>
      <c r="XE112"/>
      <c r="XF112"/>
      <c r="XG112"/>
      <c r="XH112"/>
      <c r="XI112"/>
      <c r="XJ112"/>
      <c r="XK112"/>
      <c r="XL112"/>
      <c r="XM112"/>
      <c r="XN112"/>
      <c r="XO112"/>
      <c r="XP112"/>
      <c r="XQ112"/>
      <c r="XR112"/>
      <c r="XS112"/>
      <c r="XT112"/>
      <c r="XU112"/>
      <c r="XV112"/>
      <c r="XW112"/>
      <c r="XX112"/>
      <c r="XY112"/>
      <c r="XZ112"/>
      <c r="YA112"/>
      <c r="YB112"/>
      <c r="YC112"/>
      <c r="YD112"/>
      <c r="YE112"/>
      <c r="YF112"/>
      <c r="YG112"/>
      <c r="YH112"/>
      <c r="YI112"/>
      <c r="YJ112"/>
      <c r="YK112"/>
      <c r="YL112"/>
      <c r="YM112"/>
      <c r="YN112"/>
      <c r="YO112"/>
      <c r="YP112"/>
      <c r="YQ112"/>
      <c r="YR112"/>
      <c r="YS112"/>
      <c r="YT112"/>
      <c r="YU112"/>
      <c r="YV112"/>
      <c r="YW112"/>
      <c r="YX112"/>
      <c r="YY112"/>
      <c r="YZ112"/>
      <c r="ZA112"/>
      <c r="ZB112"/>
      <c r="ZC112"/>
      <c r="ZD112"/>
      <c r="ZE112"/>
      <c r="ZF112"/>
      <c r="ZG112"/>
      <c r="ZH112"/>
      <c r="ZI112"/>
      <c r="ZJ112"/>
      <c r="ZK112"/>
      <c r="ZL112"/>
      <c r="ZM112"/>
      <c r="ZN112"/>
      <c r="ZO112"/>
      <c r="ZP112"/>
      <c r="ZQ112"/>
      <c r="ZR112"/>
      <c r="ZS112"/>
      <c r="ZT112"/>
      <c r="ZU112"/>
      <c r="ZV112"/>
      <c r="ZW112"/>
      <c r="ZX112"/>
      <c r="ZY112"/>
      <c r="ZZ112"/>
      <c r="AAA112"/>
      <c r="AAB112"/>
      <c r="AAC112"/>
      <c r="AAD112"/>
      <c r="AAE112"/>
      <c r="AAF112"/>
      <c r="AAG112"/>
      <c r="AAH112"/>
      <c r="AAI112"/>
      <c r="AAJ112"/>
      <c r="AAK112"/>
      <c r="AAL112"/>
      <c r="AAM112"/>
      <c r="AAN112"/>
      <c r="AAO112"/>
      <c r="AAP112"/>
      <c r="AAQ112"/>
      <c r="AAR112"/>
      <c r="AAS112"/>
      <c r="AAT112"/>
      <c r="AAU112"/>
      <c r="AAV112"/>
      <c r="AAW112"/>
      <c r="AAX112"/>
      <c r="AAY112"/>
      <c r="AAZ112"/>
      <c r="ABA112"/>
      <c r="ABB112"/>
      <c r="ABC112"/>
      <c r="ABD112"/>
      <c r="ABE112"/>
      <c r="ABF112"/>
      <c r="ABG112"/>
      <c r="ABH112"/>
      <c r="ABI112"/>
      <c r="ABJ112"/>
      <c r="ABK112"/>
      <c r="ABL112"/>
      <c r="ABM112"/>
      <c r="ABN112"/>
      <c r="ABO112"/>
      <c r="ABP112"/>
      <c r="ABQ112"/>
      <c r="ABR112"/>
      <c r="ABS112"/>
      <c r="ABT112"/>
      <c r="ABU112"/>
      <c r="ABV112"/>
      <c r="ABW112"/>
      <c r="ABX112"/>
      <c r="ABY112"/>
      <c r="ABZ112"/>
      <c r="ACA112"/>
      <c r="ACB112"/>
      <c r="ACC112"/>
      <c r="ACD112"/>
      <c r="ACE112"/>
      <c r="ACF112"/>
      <c r="ACG112"/>
      <c r="ACH112"/>
      <c r="ACI112"/>
      <c r="ACJ112"/>
      <c r="ACK112"/>
      <c r="ACL112"/>
      <c r="ACM112"/>
      <c r="ACN112"/>
      <c r="ACO112"/>
      <c r="ACP112"/>
      <c r="ACQ112"/>
      <c r="ACR112"/>
      <c r="ACS112"/>
      <c r="ACT112"/>
      <c r="ACU112"/>
      <c r="ACV112"/>
      <c r="ACW112"/>
      <c r="ACX112"/>
      <c r="ACY112"/>
      <c r="ACZ112"/>
      <c r="ADA112"/>
      <c r="ADB112"/>
      <c r="ADC112"/>
      <c r="ADD112"/>
      <c r="ADE112"/>
      <c r="ADF112"/>
      <c r="ADG112"/>
      <c r="ADH112"/>
      <c r="ADI112"/>
      <c r="ADJ112"/>
      <c r="ADK112"/>
      <c r="ADL112"/>
      <c r="ADM112"/>
      <c r="ADN112"/>
      <c r="ADO112"/>
      <c r="ADP112"/>
      <c r="ADQ112"/>
      <c r="ADR112"/>
      <c r="ADS112"/>
      <c r="ADT112"/>
      <c r="ADU112"/>
      <c r="ADV112"/>
      <c r="ADW112"/>
      <c r="ADX112"/>
      <c r="ADY112"/>
      <c r="ADZ112"/>
      <c r="AEA112"/>
      <c r="AEB112"/>
      <c r="AEC112"/>
      <c r="AED112"/>
      <c r="AEE112"/>
      <c r="AEF112"/>
      <c r="AEG112"/>
      <c r="AEH112"/>
      <c r="AEI112"/>
      <c r="AEJ112"/>
      <c r="AEK112"/>
      <c r="AEL112"/>
      <c r="AEM112"/>
      <c r="AEN112"/>
      <c r="AEO112"/>
      <c r="AEP112"/>
      <c r="AEQ112"/>
      <c r="AER112"/>
      <c r="AES112"/>
      <c r="AET112"/>
      <c r="AEU112"/>
      <c r="AEV112"/>
      <c r="AEW112"/>
      <c r="AEX112"/>
      <c r="AEY112"/>
      <c r="AEZ112"/>
      <c r="AFA112"/>
      <c r="AFB112"/>
      <c r="AFC112"/>
      <c r="AFD112"/>
      <c r="AFE112"/>
      <c r="AFF112"/>
      <c r="AFG112"/>
      <c r="AFH112"/>
      <c r="AFI112"/>
      <c r="AFJ112"/>
      <c r="AFK112"/>
      <c r="AFL112"/>
      <c r="AFM112"/>
      <c r="AFN112"/>
      <c r="AFO112"/>
      <c r="AFP112"/>
      <c r="AFQ112"/>
      <c r="AFR112"/>
      <c r="AFS112"/>
      <c r="AFT112"/>
      <c r="AFU112"/>
      <c r="AFV112"/>
      <c r="AFW112"/>
      <c r="AFX112"/>
      <c r="AFY112"/>
      <c r="AFZ112"/>
      <c r="AGA112"/>
      <c r="AGB112"/>
      <c r="AGC112"/>
      <c r="AGD112"/>
      <c r="AGE112"/>
      <c r="AGF112"/>
      <c r="AGG112"/>
      <c r="AGH112"/>
      <c r="AGI112"/>
      <c r="AGJ112"/>
      <c r="AGK112"/>
      <c r="AGL112"/>
      <c r="AGM112"/>
      <c r="AGN112"/>
      <c r="AGO112"/>
      <c r="AGP112"/>
      <c r="AGQ112"/>
      <c r="AGR112"/>
      <c r="AGS112"/>
      <c r="AGT112"/>
      <c r="AGU112"/>
      <c r="AGV112"/>
      <c r="AGW112"/>
      <c r="AGX112"/>
      <c r="AGY112"/>
      <c r="AGZ112"/>
      <c r="AHA112"/>
      <c r="AHB112"/>
      <c r="AHC112"/>
      <c r="AHD112"/>
      <c r="AHE112"/>
      <c r="AHF112"/>
      <c r="AHG112"/>
      <c r="AHH112"/>
      <c r="AHI112"/>
      <c r="AHJ112"/>
      <c r="AHK112"/>
      <c r="AHL112"/>
      <c r="AHM112"/>
      <c r="AHN112"/>
      <c r="AHO112"/>
      <c r="AHP112"/>
      <c r="AHQ112"/>
      <c r="AHR112"/>
      <c r="AHS112"/>
      <c r="AHT112"/>
      <c r="AHU112"/>
      <c r="AHV112"/>
      <c r="AHW112"/>
      <c r="AHX112"/>
      <c r="AHY112"/>
      <c r="AHZ112"/>
      <c r="AIA112"/>
      <c r="AIB112"/>
      <c r="AIC112"/>
      <c r="AID112"/>
      <c r="AIE112"/>
      <c r="AIF112"/>
      <c r="AIG112"/>
      <c r="AIH112"/>
      <c r="AII112"/>
      <c r="AIJ112"/>
      <c r="AIK112"/>
      <c r="AIL112"/>
      <c r="AIM112"/>
      <c r="AIN112"/>
      <c r="AIO112"/>
      <c r="AIP112"/>
      <c r="AIQ112"/>
      <c r="AIR112"/>
      <c r="AIS112"/>
      <c r="AIT112"/>
      <c r="AIU112"/>
      <c r="AIV112"/>
      <c r="AIW112"/>
      <c r="AIX112"/>
      <c r="AIY112"/>
      <c r="AIZ112"/>
      <c r="AJA112"/>
      <c r="AJB112"/>
      <c r="AJC112"/>
      <c r="AJD112"/>
      <c r="AJE112"/>
      <c r="AJF112"/>
      <c r="AJG112"/>
      <c r="AJH112"/>
      <c r="AJI112"/>
      <c r="AJJ112"/>
      <c r="AJK112"/>
      <c r="AJL112"/>
      <c r="AJM112"/>
      <c r="AJN112"/>
      <c r="AJO112"/>
      <c r="AJP112"/>
      <c r="AJQ112"/>
      <c r="AJR112"/>
      <c r="AJS112"/>
      <c r="AJT112"/>
      <c r="AJU112"/>
      <c r="AJV112"/>
      <c r="AJW112"/>
      <c r="AJX112"/>
      <c r="AJY112"/>
      <c r="AJZ112"/>
      <c r="AKA112"/>
      <c r="AKB112"/>
      <c r="AKC112"/>
      <c r="AKD112"/>
      <c r="AKE112"/>
      <c r="AKF112"/>
      <c r="AKG112"/>
      <c r="AKH112"/>
      <c r="AKI112"/>
      <c r="AKJ112"/>
      <c r="AKK112"/>
      <c r="AKL112"/>
      <c r="AKM112"/>
      <c r="AKN112"/>
      <c r="AKO112"/>
      <c r="AKP112"/>
      <c r="AKQ112"/>
      <c r="AKR112"/>
      <c r="AKS112"/>
      <c r="AKT112"/>
      <c r="AKU112"/>
      <c r="AKV112"/>
      <c r="AKW112"/>
      <c r="AKX112"/>
      <c r="AKY112"/>
      <c r="AKZ112"/>
      <c r="ALA112"/>
      <c r="ALB112"/>
      <c r="ALC112"/>
      <c r="ALD112"/>
      <c r="ALE112"/>
      <c r="ALF112"/>
      <c r="ALG112"/>
      <c r="ALH112"/>
      <c r="ALI112"/>
      <c r="ALJ112"/>
      <c r="ALK112"/>
      <c r="ALL112"/>
      <c r="ALM112"/>
      <c r="ALN112"/>
      <c r="ALO112"/>
      <c r="ALP112"/>
      <c r="ALQ112"/>
      <c r="ALR112"/>
      <c r="ALS112"/>
      <c r="ALT112"/>
      <c r="ALU112"/>
      <c r="ALV112"/>
      <c r="ALW112"/>
      <c r="ALX112"/>
      <c r="ALY112"/>
      <c r="ALZ112"/>
      <c r="AMA112"/>
      <c r="AMB112"/>
      <c r="AMC112"/>
      <c r="AMD112"/>
      <c r="AME112"/>
      <c r="AMF112"/>
      <c r="AMG112"/>
      <c r="AMH112"/>
      <c r="AMI112"/>
      <c r="AMJ112"/>
      <c r="AMK112"/>
      <c r="AML112"/>
      <c r="AMM112"/>
      <c r="AMN112"/>
      <c r="AMO112"/>
      <c r="AMP112"/>
      <c r="AMQ112"/>
      <c r="AMR112"/>
      <c r="AMS112"/>
      <c r="AMT112"/>
      <c r="AMU112"/>
      <c r="AMV112"/>
      <c r="AMW112"/>
      <c r="AMX112"/>
      <c r="AMY112"/>
      <c r="AMZ112"/>
      <c r="ANA112"/>
      <c r="ANB112"/>
      <c r="ANC112"/>
      <c r="AND112"/>
      <c r="ANE112"/>
      <c r="ANF112"/>
      <c r="ANG112"/>
      <c r="ANH112"/>
      <c r="ANI112"/>
      <c r="ANJ112"/>
      <c r="ANK112"/>
      <c r="ANL112"/>
      <c r="ANM112"/>
      <c r="ANN112"/>
      <c r="ANO112"/>
      <c r="ANP112"/>
      <c r="ANQ112"/>
      <c r="ANR112"/>
      <c r="ANS112"/>
      <c r="ANT112"/>
      <c r="ANU112"/>
      <c r="ANV112"/>
      <c r="ANW112"/>
      <c r="ANX112"/>
      <c r="ANY112"/>
      <c r="ANZ112"/>
      <c r="AOA112"/>
      <c r="AOB112"/>
      <c r="AOC112"/>
      <c r="AOD112"/>
      <c r="AOE112"/>
      <c r="AOF112"/>
      <c r="AOG112"/>
      <c r="AOH112"/>
      <c r="AOI112"/>
      <c r="AOJ112"/>
      <c r="AOK112"/>
      <c r="AOL112"/>
      <c r="AOM112"/>
      <c r="AON112"/>
      <c r="AOO112"/>
      <c r="AOP112"/>
      <c r="AOQ112"/>
      <c r="AOR112"/>
      <c r="AOS112"/>
      <c r="AOT112"/>
      <c r="AOU112"/>
      <c r="AOV112"/>
      <c r="AOW112"/>
      <c r="AOX112"/>
      <c r="AOY112"/>
      <c r="AOZ112"/>
      <c r="APA112"/>
      <c r="APB112"/>
      <c r="APC112"/>
      <c r="APD112"/>
      <c r="APE112"/>
      <c r="APF112"/>
      <c r="APG112"/>
      <c r="APH112"/>
      <c r="API112"/>
      <c r="APJ112"/>
      <c r="APK112"/>
      <c r="APL112"/>
      <c r="APM112"/>
      <c r="APN112"/>
      <c r="APO112"/>
      <c r="APP112"/>
      <c r="APQ112"/>
      <c r="APR112"/>
      <c r="APS112"/>
      <c r="APT112"/>
      <c r="APU112"/>
      <c r="APV112"/>
      <c r="APW112"/>
      <c r="APX112"/>
      <c r="APY112"/>
      <c r="APZ112"/>
      <c r="AQA112"/>
      <c r="AQB112"/>
      <c r="AQC112"/>
      <c r="AQD112"/>
      <c r="AQE112"/>
      <c r="AQF112"/>
      <c r="AQG112"/>
      <c r="AQH112"/>
      <c r="AQI112"/>
      <c r="AQJ112"/>
      <c r="AQK112"/>
      <c r="AQL112"/>
      <c r="AQM112"/>
      <c r="AQN112"/>
      <c r="AQO112"/>
      <c r="AQP112"/>
      <c r="AQQ112"/>
      <c r="AQR112"/>
      <c r="AQS112"/>
      <c r="AQT112"/>
      <c r="AQU112"/>
      <c r="AQV112"/>
      <c r="AQW112"/>
      <c r="AQX112"/>
      <c r="AQY112"/>
      <c r="AQZ112"/>
      <c r="ARA112"/>
      <c r="ARB112"/>
      <c r="ARC112"/>
      <c r="ARD112"/>
      <c r="ARE112"/>
      <c r="ARF112"/>
      <c r="ARG112"/>
      <c r="ARH112"/>
      <c r="ARI112"/>
      <c r="ARJ112"/>
      <c r="ARK112"/>
      <c r="ARL112"/>
      <c r="ARM112"/>
      <c r="ARN112"/>
      <c r="ARO112"/>
      <c r="ARP112"/>
      <c r="ARQ112"/>
      <c r="ARR112"/>
      <c r="ARS112"/>
      <c r="ART112"/>
      <c r="ARU112"/>
      <c r="ARV112"/>
      <c r="ARW112"/>
      <c r="ARX112"/>
      <c r="ARY112"/>
      <c r="ARZ112"/>
      <c r="ASA112"/>
      <c r="ASB112"/>
      <c r="ASC112"/>
      <c r="ASD112"/>
      <c r="ASE112"/>
      <c r="ASF112"/>
      <c r="ASG112"/>
      <c r="ASH112"/>
      <c r="ASI112"/>
      <c r="ASJ112"/>
      <c r="ASK112"/>
      <c r="ASL112"/>
      <c r="ASM112"/>
      <c r="ASN112"/>
      <c r="ASO112"/>
      <c r="ASP112"/>
      <c r="ASQ112"/>
      <c r="ASR112"/>
      <c r="ASS112"/>
      <c r="AST112"/>
      <c r="ASU112"/>
      <c r="ASV112"/>
      <c r="ASW112"/>
      <c r="ASX112"/>
      <c r="ASY112"/>
      <c r="ASZ112"/>
      <c r="ATA112"/>
      <c r="ATB112"/>
      <c r="ATC112"/>
      <c r="ATD112"/>
      <c r="ATE112"/>
      <c r="ATF112"/>
      <c r="ATG112"/>
      <c r="ATH112"/>
      <c r="ATI112"/>
      <c r="ATJ112"/>
      <c r="ATK112"/>
      <c r="ATL112"/>
      <c r="ATM112"/>
      <c r="ATN112"/>
      <c r="ATO112"/>
      <c r="ATP112"/>
      <c r="ATQ112"/>
      <c r="ATR112"/>
      <c r="ATS112"/>
      <c r="ATT112"/>
      <c r="ATU112"/>
      <c r="ATV112"/>
      <c r="ATW112"/>
      <c r="ATX112"/>
      <c r="ATY112"/>
      <c r="ATZ112"/>
      <c r="AUA112"/>
      <c r="AUB112"/>
      <c r="AUC112"/>
      <c r="AUD112"/>
      <c r="AUE112"/>
      <c r="AUF112"/>
      <c r="AUG112"/>
      <c r="AUH112"/>
      <c r="AUI112"/>
      <c r="AUJ112"/>
      <c r="AUK112"/>
      <c r="AUL112"/>
      <c r="AUM112"/>
      <c r="AUN112"/>
      <c r="AUO112"/>
      <c r="AUP112"/>
      <c r="AUQ112"/>
      <c r="AUR112"/>
      <c r="AUS112"/>
      <c r="AUT112"/>
      <c r="AUU112"/>
      <c r="AUV112"/>
      <c r="AUW112"/>
      <c r="AUX112"/>
      <c r="AUY112"/>
      <c r="AUZ112"/>
      <c r="AVA112"/>
      <c r="AVB112"/>
      <c r="AVC112"/>
      <c r="AVD112"/>
      <c r="AVE112"/>
      <c r="AVF112"/>
      <c r="AVG112"/>
      <c r="AVH112"/>
      <c r="AVI112"/>
      <c r="AVJ112"/>
      <c r="AVK112"/>
      <c r="AVL112"/>
      <c r="AVM112"/>
      <c r="AVN112"/>
      <c r="AVO112"/>
      <c r="AVP112"/>
      <c r="AVQ112"/>
      <c r="AVR112"/>
      <c r="AVS112"/>
      <c r="AVT112"/>
      <c r="AVU112"/>
      <c r="AVV112"/>
      <c r="AVW112"/>
      <c r="AVX112"/>
      <c r="AVY112"/>
      <c r="AVZ112"/>
      <c r="AWA112"/>
      <c r="AWB112"/>
      <c r="AWC112"/>
      <c r="AWD112"/>
      <c r="AWE112"/>
      <c r="AWF112"/>
      <c r="AWG112"/>
      <c r="AWH112"/>
      <c r="AWI112"/>
      <c r="AWJ112"/>
      <c r="AWK112"/>
      <c r="AWL112"/>
      <c r="AWM112"/>
      <c r="AWN112"/>
      <c r="AWO112"/>
      <c r="AWP112"/>
      <c r="AWQ112"/>
      <c r="AWR112"/>
      <c r="AWS112"/>
    </row>
    <row r="113" spans="1:1293" s="57" customFormat="1" x14ac:dyDescent="0.2">
      <c r="A113" s="270"/>
      <c r="B113" s="274" t="s">
        <v>117</v>
      </c>
      <c r="C113" s="182"/>
      <c r="D113" s="275" t="s">
        <v>85</v>
      </c>
      <c r="E113" s="232">
        <v>0</v>
      </c>
      <c r="F113" s="243">
        <v>0</v>
      </c>
      <c r="G113" s="243">
        <v>249</v>
      </c>
      <c r="H113" s="268">
        <v>0</v>
      </c>
      <c r="I113" s="269">
        <v>0</v>
      </c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  <c r="RG113"/>
      <c r="RH113"/>
      <c r="RI113"/>
      <c r="RJ113"/>
      <c r="RK113"/>
      <c r="RL113"/>
      <c r="RM113"/>
      <c r="RN113"/>
      <c r="RO113"/>
      <c r="RP113"/>
      <c r="RQ113"/>
      <c r="RR113"/>
      <c r="RS113"/>
      <c r="RT113"/>
      <c r="RU113"/>
      <c r="RV113"/>
      <c r="RW113"/>
      <c r="RX113"/>
      <c r="RY113"/>
      <c r="RZ113"/>
      <c r="SA113"/>
      <c r="SB113"/>
      <c r="SC113"/>
      <c r="SD113"/>
      <c r="SE113"/>
      <c r="SF113"/>
      <c r="SG113"/>
      <c r="SH113"/>
      <c r="SI113"/>
      <c r="SJ113"/>
      <c r="SK113"/>
      <c r="SL113"/>
      <c r="SM113"/>
      <c r="SN113"/>
      <c r="SO113"/>
      <c r="SP113"/>
      <c r="SQ113"/>
      <c r="SR113"/>
      <c r="SS113"/>
      <c r="ST113"/>
      <c r="SU113"/>
      <c r="SV113"/>
      <c r="SW113"/>
      <c r="SX113"/>
      <c r="SY113"/>
      <c r="SZ113"/>
      <c r="TA113"/>
      <c r="TB113"/>
      <c r="TC113"/>
      <c r="TD113"/>
      <c r="TE113"/>
      <c r="TF113"/>
      <c r="TG113"/>
      <c r="TH113"/>
      <c r="TI113"/>
      <c r="TJ113"/>
      <c r="TK113"/>
      <c r="TL113"/>
      <c r="TM113"/>
      <c r="TN113"/>
      <c r="TO113"/>
      <c r="TP113"/>
      <c r="TQ113"/>
      <c r="TR113"/>
      <c r="TS113"/>
      <c r="TT113"/>
      <c r="TU113"/>
      <c r="TV113"/>
      <c r="TW113"/>
      <c r="TX113"/>
      <c r="TY113"/>
      <c r="TZ113"/>
      <c r="UA113"/>
      <c r="UB113"/>
      <c r="UC113"/>
      <c r="UD113"/>
      <c r="UE113"/>
      <c r="UF113"/>
      <c r="UG113"/>
      <c r="UH113"/>
      <c r="UI113"/>
      <c r="UJ113"/>
      <c r="UK113"/>
      <c r="UL113"/>
      <c r="UM113"/>
      <c r="UN113"/>
      <c r="UO113"/>
      <c r="UP113"/>
      <c r="UQ113"/>
      <c r="UR113"/>
      <c r="US113"/>
      <c r="UT113"/>
      <c r="UU113"/>
      <c r="UV113"/>
      <c r="UW113"/>
      <c r="UX113"/>
      <c r="UY113"/>
      <c r="UZ113"/>
      <c r="VA113"/>
      <c r="VB113"/>
      <c r="VC113"/>
      <c r="VD113"/>
      <c r="VE113"/>
      <c r="VF113"/>
      <c r="VG113"/>
      <c r="VH113"/>
      <c r="VI113"/>
      <c r="VJ113"/>
      <c r="VK113"/>
      <c r="VL113"/>
      <c r="VM113"/>
      <c r="VN113"/>
      <c r="VO113"/>
      <c r="VP113"/>
      <c r="VQ113"/>
      <c r="VR113"/>
      <c r="VS113"/>
      <c r="VT113"/>
      <c r="VU113"/>
      <c r="VV113"/>
      <c r="VW113"/>
      <c r="VX113"/>
      <c r="VY113"/>
      <c r="VZ113"/>
      <c r="WA113"/>
      <c r="WB113"/>
      <c r="WC113"/>
      <c r="WD113"/>
      <c r="WE113"/>
      <c r="WF113"/>
      <c r="WG113"/>
      <c r="WH113"/>
      <c r="WI113"/>
      <c r="WJ113"/>
      <c r="WK113"/>
      <c r="WL113"/>
      <c r="WM113"/>
      <c r="WN113"/>
      <c r="WO113"/>
      <c r="WP113"/>
      <c r="WQ113"/>
      <c r="WR113"/>
      <c r="WS113"/>
      <c r="WT113"/>
      <c r="WU113"/>
      <c r="WV113"/>
      <c r="WW113"/>
      <c r="WX113"/>
      <c r="WY113"/>
      <c r="WZ113"/>
      <c r="XA113"/>
      <c r="XB113"/>
      <c r="XC113"/>
      <c r="XD113"/>
      <c r="XE113"/>
      <c r="XF113"/>
      <c r="XG113"/>
      <c r="XH113"/>
      <c r="XI113"/>
      <c r="XJ113"/>
      <c r="XK113"/>
      <c r="XL113"/>
      <c r="XM113"/>
      <c r="XN113"/>
      <c r="XO113"/>
      <c r="XP113"/>
      <c r="XQ113"/>
      <c r="XR113"/>
      <c r="XS113"/>
      <c r="XT113"/>
      <c r="XU113"/>
      <c r="XV113"/>
      <c r="XW113"/>
      <c r="XX113"/>
      <c r="XY113"/>
      <c r="XZ113"/>
      <c r="YA113"/>
      <c r="YB113"/>
      <c r="YC113"/>
      <c r="YD113"/>
      <c r="YE113"/>
      <c r="YF113"/>
      <c r="YG113"/>
      <c r="YH113"/>
      <c r="YI113"/>
      <c r="YJ113"/>
      <c r="YK113"/>
      <c r="YL113"/>
      <c r="YM113"/>
      <c r="YN113"/>
      <c r="YO113"/>
      <c r="YP113"/>
      <c r="YQ113"/>
      <c r="YR113"/>
      <c r="YS113"/>
      <c r="YT113"/>
      <c r="YU113"/>
      <c r="YV113"/>
      <c r="YW113"/>
      <c r="YX113"/>
      <c r="YY113"/>
      <c r="YZ113"/>
      <c r="ZA113"/>
      <c r="ZB113"/>
      <c r="ZC113"/>
      <c r="ZD113"/>
      <c r="ZE113"/>
      <c r="ZF113"/>
      <c r="ZG113"/>
      <c r="ZH113"/>
      <c r="ZI113"/>
      <c r="ZJ113"/>
      <c r="ZK113"/>
      <c r="ZL113"/>
      <c r="ZM113"/>
      <c r="ZN113"/>
      <c r="ZO113"/>
      <c r="ZP113"/>
      <c r="ZQ113"/>
      <c r="ZR113"/>
      <c r="ZS113"/>
      <c r="ZT113"/>
      <c r="ZU113"/>
      <c r="ZV113"/>
      <c r="ZW113"/>
      <c r="ZX113"/>
      <c r="ZY113"/>
      <c r="ZZ113"/>
      <c r="AAA113"/>
      <c r="AAB113"/>
      <c r="AAC113"/>
      <c r="AAD113"/>
      <c r="AAE113"/>
      <c r="AAF113"/>
      <c r="AAG113"/>
      <c r="AAH113"/>
      <c r="AAI113"/>
      <c r="AAJ113"/>
      <c r="AAK113"/>
      <c r="AAL113"/>
      <c r="AAM113"/>
      <c r="AAN113"/>
      <c r="AAO113"/>
      <c r="AAP113"/>
      <c r="AAQ113"/>
      <c r="AAR113"/>
      <c r="AAS113"/>
      <c r="AAT113"/>
      <c r="AAU113"/>
      <c r="AAV113"/>
      <c r="AAW113"/>
      <c r="AAX113"/>
      <c r="AAY113"/>
      <c r="AAZ113"/>
      <c r="ABA113"/>
      <c r="ABB113"/>
      <c r="ABC113"/>
      <c r="ABD113"/>
      <c r="ABE113"/>
      <c r="ABF113"/>
      <c r="ABG113"/>
      <c r="ABH113"/>
      <c r="ABI113"/>
      <c r="ABJ113"/>
      <c r="ABK113"/>
      <c r="ABL113"/>
      <c r="ABM113"/>
      <c r="ABN113"/>
      <c r="ABO113"/>
      <c r="ABP113"/>
      <c r="ABQ113"/>
      <c r="ABR113"/>
      <c r="ABS113"/>
      <c r="ABT113"/>
      <c r="ABU113"/>
      <c r="ABV113"/>
      <c r="ABW113"/>
      <c r="ABX113"/>
      <c r="ABY113"/>
      <c r="ABZ113"/>
      <c r="ACA113"/>
      <c r="ACB113"/>
      <c r="ACC113"/>
      <c r="ACD113"/>
      <c r="ACE113"/>
      <c r="ACF113"/>
      <c r="ACG113"/>
      <c r="ACH113"/>
      <c r="ACI113"/>
      <c r="ACJ113"/>
      <c r="ACK113"/>
      <c r="ACL113"/>
      <c r="ACM113"/>
      <c r="ACN113"/>
      <c r="ACO113"/>
      <c r="ACP113"/>
      <c r="ACQ113"/>
      <c r="ACR113"/>
      <c r="ACS113"/>
      <c r="ACT113"/>
      <c r="ACU113"/>
      <c r="ACV113"/>
      <c r="ACW113"/>
      <c r="ACX113"/>
      <c r="ACY113"/>
      <c r="ACZ113"/>
      <c r="ADA113"/>
      <c r="ADB113"/>
      <c r="ADC113"/>
      <c r="ADD113"/>
      <c r="ADE113"/>
      <c r="ADF113"/>
      <c r="ADG113"/>
      <c r="ADH113"/>
      <c r="ADI113"/>
      <c r="ADJ113"/>
      <c r="ADK113"/>
      <c r="ADL113"/>
      <c r="ADM113"/>
      <c r="ADN113"/>
      <c r="ADO113"/>
      <c r="ADP113"/>
      <c r="ADQ113"/>
      <c r="ADR113"/>
      <c r="ADS113"/>
      <c r="ADT113"/>
      <c r="ADU113"/>
      <c r="ADV113"/>
      <c r="ADW113"/>
      <c r="ADX113"/>
      <c r="ADY113"/>
      <c r="ADZ113"/>
      <c r="AEA113"/>
      <c r="AEB113"/>
      <c r="AEC113"/>
      <c r="AED113"/>
      <c r="AEE113"/>
      <c r="AEF113"/>
      <c r="AEG113"/>
      <c r="AEH113"/>
      <c r="AEI113"/>
      <c r="AEJ113"/>
      <c r="AEK113"/>
      <c r="AEL113"/>
      <c r="AEM113"/>
      <c r="AEN113"/>
      <c r="AEO113"/>
      <c r="AEP113"/>
      <c r="AEQ113"/>
      <c r="AER113"/>
      <c r="AES113"/>
      <c r="AET113"/>
      <c r="AEU113"/>
      <c r="AEV113"/>
      <c r="AEW113"/>
      <c r="AEX113"/>
      <c r="AEY113"/>
      <c r="AEZ113"/>
      <c r="AFA113"/>
      <c r="AFB113"/>
      <c r="AFC113"/>
      <c r="AFD113"/>
      <c r="AFE113"/>
      <c r="AFF113"/>
      <c r="AFG113"/>
      <c r="AFH113"/>
      <c r="AFI113"/>
      <c r="AFJ113"/>
      <c r="AFK113"/>
      <c r="AFL113"/>
      <c r="AFM113"/>
      <c r="AFN113"/>
      <c r="AFO113"/>
      <c r="AFP113"/>
      <c r="AFQ113"/>
      <c r="AFR113"/>
      <c r="AFS113"/>
      <c r="AFT113"/>
      <c r="AFU113"/>
      <c r="AFV113"/>
      <c r="AFW113"/>
      <c r="AFX113"/>
      <c r="AFY113"/>
      <c r="AFZ113"/>
      <c r="AGA113"/>
      <c r="AGB113"/>
      <c r="AGC113"/>
      <c r="AGD113"/>
      <c r="AGE113"/>
      <c r="AGF113"/>
      <c r="AGG113"/>
      <c r="AGH113"/>
      <c r="AGI113"/>
      <c r="AGJ113"/>
      <c r="AGK113"/>
      <c r="AGL113"/>
      <c r="AGM113"/>
      <c r="AGN113"/>
      <c r="AGO113"/>
      <c r="AGP113"/>
      <c r="AGQ113"/>
      <c r="AGR113"/>
      <c r="AGS113"/>
      <c r="AGT113"/>
      <c r="AGU113"/>
      <c r="AGV113"/>
      <c r="AGW113"/>
      <c r="AGX113"/>
      <c r="AGY113"/>
      <c r="AGZ113"/>
      <c r="AHA113"/>
      <c r="AHB113"/>
      <c r="AHC113"/>
      <c r="AHD113"/>
      <c r="AHE113"/>
      <c r="AHF113"/>
      <c r="AHG113"/>
      <c r="AHH113"/>
      <c r="AHI113"/>
      <c r="AHJ113"/>
      <c r="AHK113"/>
      <c r="AHL113"/>
      <c r="AHM113"/>
      <c r="AHN113"/>
      <c r="AHO113"/>
      <c r="AHP113"/>
      <c r="AHQ113"/>
      <c r="AHR113"/>
      <c r="AHS113"/>
      <c r="AHT113"/>
      <c r="AHU113"/>
      <c r="AHV113"/>
      <c r="AHW113"/>
      <c r="AHX113"/>
      <c r="AHY113"/>
      <c r="AHZ113"/>
      <c r="AIA113"/>
      <c r="AIB113"/>
      <c r="AIC113"/>
      <c r="AID113"/>
      <c r="AIE113"/>
      <c r="AIF113"/>
      <c r="AIG113"/>
      <c r="AIH113"/>
      <c r="AII113"/>
      <c r="AIJ113"/>
      <c r="AIK113"/>
      <c r="AIL113"/>
      <c r="AIM113"/>
      <c r="AIN113"/>
      <c r="AIO113"/>
      <c r="AIP113"/>
      <c r="AIQ113"/>
      <c r="AIR113"/>
      <c r="AIS113"/>
      <c r="AIT113"/>
      <c r="AIU113"/>
      <c r="AIV113"/>
      <c r="AIW113"/>
      <c r="AIX113"/>
      <c r="AIY113"/>
      <c r="AIZ113"/>
      <c r="AJA113"/>
      <c r="AJB113"/>
      <c r="AJC113"/>
      <c r="AJD113"/>
      <c r="AJE113"/>
      <c r="AJF113"/>
      <c r="AJG113"/>
      <c r="AJH113"/>
      <c r="AJI113"/>
      <c r="AJJ113"/>
      <c r="AJK113"/>
      <c r="AJL113"/>
      <c r="AJM113"/>
      <c r="AJN113"/>
      <c r="AJO113"/>
      <c r="AJP113"/>
      <c r="AJQ113"/>
      <c r="AJR113"/>
      <c r="AJS113"/>
      <c r="AJT113"/>
      <c r="AJU113"/>
      <c r="AJV113"/>
      <c r="AJW113"/>
      <c r="AJX113"/>
      <c r="AJY113"/>
      <c r="AJZ113"/>
      <c r="AKA113"/>
      <c r="AKB113"/>
      <c r="AKC113"/>
      <c r="AKD113"/>
      <c r="AKE113"/>
      <c r="AKF113"/>
      <c r="AKG113"/>
      <c r="AKH113"/>
      <c r="AKI113"/>
      <c r="AKJ113"/>
      <c r="AKK113"/>
      <c r="AKL113"/>
      <c r="AKM113"/>
      <c r="AKN113"/>
      <c r="AKO113"/>
      <c r="AKP113"/>
      <c r="AKQ113"/>
      <c r="AKR113"/>
      <c r="AKS113"/>
      <c r="AKT113"/>
      <c r="AKU113"/>
      <c r="AKV113"/>
      <c r="AKW113"/>
      <c r="AKX113"/>
      <c r="AKY113"/>
      <c r="AKZ113"/>
      <c r="ALA113"/>
      <c r="ALB113"/>
      <c r="ALC113"/>
      <c r="ALD113"/>
      <c r="ALE113"/>
      <c r="ALF113"/>
      <c r="ALG113"/>
      <c r="ALH113"/>
      <c r="ALI113"/>
      <c r="ALJ113"/>
      <c r="ALK113"/>
      <c r="ALL113"/>
      <c r="ALM113"/>
      <c r="ALN113"/>
      <c r="ALO113"/>
      <c r="ALP113"/>
      <c r="ALQ113"/>
      <c r="ALR113"/>
      <c r="ALS113"/>
      <c r="ALT113"/>
      <c r="ALU113"/>
      <c r="ALV113"/>
      <c r="ALW113"/>
      <c r="ALX113"/>
      <c r="ALY113"/>
      <c r="ALZ113"/>
      <c r="AMA113"/>
      <c r="AMB113"/>
      <c r="AMC113"/>
      <c r="AMD113"/>
      <c r="AME113"/>
      <c r="AMF113"/>
      <c r="AMG113"/>
      <c r="AMH113"/>
      <c r="AMI113"/>
      <c r="AMJ113"/>
      <c r="AMK113"/>
      <c r="AML113"/>
      <c r="AMM113"/>
      <c r="AMN113"/>
      <c r="AMO113"/>
      <c r="AMP113"/>
      <c r="AMQ113"/>
      <c r="AMR113"/>
      <c r="AMS113"/>
      <c r="AMT113"/>
      <c r="AMU113"/>
      <c r="AMV113"/>
      <c r="AMW113"/>
      <c r="AMX113"/>
      <c r="AMY113"/>
      <c r="AMZ113"/>
      <c r="ANA113"/>
      <c r="ANB113"/>
      <c r="ANC113"/>
      <c r="AND113"/>
      <c r="ANE113"/>
      <c r="ANF113"/>
      <c r="ANG113"/>
      <c r="ANH113"/>
      <c r="ANI113"/>
      <c r="ANJ113"/>
      <c r="ANK113"/>
      <c r="ANL113"/>
      <c r="ANM113"/>
      <c r="ANN113"/>
      <c r="ANO113"/>
      <c r="ANP113"/>
      <c r="ANQ113"/>
      <c r="ANR113"/>
      <c r="ANS113"/>
      <c r="ANT113"/>
      <c r="ANU113"/>
      <c r="ANV113"/>
      <c r="ANW113"/>
      <c r="ANX113"/>
      <c r="ANY113"/>
      <c r="ANZ113"/>
      <c r="AOA113"/>
      <c r="AOB113"/>
      <c r="AOC113"/>
      <c r="AOD113"/>
      <c r="AOE113"/>
      <c r="AOF113"/>
      <c r="AOG113"/>
      <c r="AOH113"/>
      <c r="AOI113"/>
      <c r="AOJ113"/>
      <c r="AOK113"/>
      <c r="AOL113"/>
      <c r="AOM113"/>
      <c r="AON113"/>
      <c r="AOO113"/>
      <c r="AOP113"/>
      <c r="AOQ113"/>
      <c r="AOR113"/>
      <c r="AOS113"/>
      <c r="AOT113"/>
      <c r="AOU113"/>
      <c r="AOV113"/>
      <c r="AOW113"/>
      <c r="AOX113"/>
      <c r="AOY113"/>
      <c r="AOZ113"/>
      <c r="APA113"/>
      <c r="APB113"/>
      <c r="APC113"/>
      <c r="APD113"/>
      <c r="APE113"/>
      <c r="APF113"/>
      <c r="APG113"/>
      <c r="APH113"/>
      <c r="API113"/>
      <c r="APJ113"/>
      <c r="APK113"/>
      <c r="APL113"/>
      <c r="APM113"/>
      <c r="APN113"/>
      <c r="APO113"/>
      <c r="APP113"/>
      <c r="APQ113"/>
      <c r="APR113"/>
      <c r="APS113"/>
      <c r="APT113"/>
      <c r="APU113"/>
      <c r="APV113"/>
      <c r="APW113"/>
      <c r="APX113"/>
      <c r="APY113"/>
      <c r="APZ113"/>
      <c r="AQA113"/>
      <c r="AQB113"/>
      <c r="AQC113"/>
      <c r="AQD113"/>
      <c r="AQE113"/>
      <c r="AQF113"/>
      <c r="AQG113"/>
      <c r="AQH113"/>
      <c r="AQI113"/>
      <c r="AQJ113"/>
      <c r="AQK113"/>
      <c r="AQL113"/>
      <c r="AQM113"/>
      <c r="AQN113"/>
      <c r="AQO113"/>
      <c r="AQP113"/>
      <c r="AQQ113"/>
      <c r="AQR113"/>
      <c r="AQS113"/>
      <c r="AQT113"/>
      <c r="AQU113"/>
      <c r="AQV113"/>
      <c r="AQW113"/>
      <c r="AQX113"/>
      <c r="AQY113"/>
      <c r="AQZ113"/>
      <c r="ARA113"/>
      <c r="ARB113"/>
      <c r="ARC113"/>
      <c r="ARD113"/>
      <c r="ARE113"/>
      <c r="ARF113"/>
      <c r="ARG113"/>
      <c r="ARH113"/>
      <c r="ARI113"/>
      <c r="ARJ113"/>
      <c r="ARK113"/>
      <c r="ARL113"/>
      <c r="ARM113"/>
      <c r="ARN113"/>
      <c r="ARO113"/>
      <c r="ARP113"/>
      <c r="ARQ113"/>
      <c r="ARR113"/>
      <c r="ARS113"/>
      <c r="ART113"/>
      <c r="ARU113"/>
      <c r="ARV113"/>
      <c r="ARW113"/>
      <c r="ARX113"/>
      <c r="ARY113"/>
      <c r="ARZ113"/>
      <c r="ASA113"/>
      <c r="ASB113"/>
      <c r="ASC113"/>
      <c r="ASD113"/>
      <c r="ASE113"/>
      <c r="ASF113"/>
      <c r="ASG113"/>
      <c r="ASH113"/>
      <c r="ASI113"/>
      <c r="ASJ113"/>
      <c r="ASK113"/>
      <c r="ASL113"/>
      <c r="ASM113"/>
      <c r="ASN113"/>
      <c r="ASO113"/>
      <c r="ASP113"/>
      <c r="ASQ113"/>
      <c r="ASR113"/>
      <c r="ASS113"/>
      <c r="AST113"/>
      <c r="ASU113"/>
      <c r="ASV113"/>
      <c r="ASW113"/>
      <c r="ASX113"/>
      <c r="ASY113"/>
      <c r="ASZ113"/>
      <c r="ATA113"/>
      <c r="ATB113"/>
      <c r="ATC113"/>
      <c r="ATD113"/>
      <c r="ATE113"/>
      <c r="ATF113"/>
      <c r="ATG113"/>
      <c r="ATH113"/>
      <c r="ATI113"/>
      <c r="ATJ113"/>
      <c r="ATK113"/>
      <c r="ATL113"/>
      <c r="ATM113"/>
      <c r="ATN113"/>
      <c r="ATO113"/>
      <c r="ATP113"/>
      <c r="ATQ113"/>
      <c r="ATR113"/>
      <c r="ATS113"/>
      <c r="ATT113"/>
      <c r="ATU113"/>
      <c r="ATV113"/>
      <c r="ATW113"/>
      <c r="ATX113"/>
      <c r="ATY113"/>
      <c r="ATZ113"/>
      <c r="AUA113"/>
      <c r="AUB113"/>
      <c r="AUC113"/>
      <c r="AUD113"/>
      <c r="AUE113"/>
      <c r="AUF113"/>
      <c r="AUG113"/>
      <c r="AUH113"/>
      <c r="AUI113"/>
      <c r="AUJ113"/>
      <c r="AUK113"/>
      <c r="AUL113"/>
      <c r="AUM113"/>
      <c r="AUN113"/>
      <c r="AUO113"/>
      <c r="AUP113"/>
      <c r="AUQ113"/>
      <c r="AUR113"/>
      <c r="AUS113"/>
      <c r="AUT113"/>
      <c r="AUU113"/>
      <c r="AUV113"/>
      <c r="AUW113"/>
      <c r="AUX113"/>
      <c r="AUY113"/>
      <c r="AUZ113"/>
      <c r="AVA113"/>
      <c r="AVB113"/>
      <c r="AVC113"/>
      <c r="AVD113"/>
      <c r="AVE113"/>
      <c r="AVF113"/>
      <c r="AVG113"/>
      <c r="AVH113"/>
      <c r="AVI113"/>
      <c r="AVJ113"/>
      <c r="AVK113"/>
      <c r="AVL113"/>
      <c r="AVM113"/>
      <c r="AVN113"/>
      <c r="AVO113"/>
      <c r="AVP113"/>
      <c r="AVQ113"/>
      <c r="AVR113"/>
      <c r="AVS113"/>
      <c r="AVT113"/>
      <c r="AVU113"/>
      <c r="AVV113"/>
      <c r="AVW113"/>
      <c r="AVX113"/>
      <c r="AVY113"/>
      <c r="AVZ113"/>
      <c r="AWA113"/>
      <c r="AWB113"/>
      <c r="AWC113"/>
      <c r="AWD113"/>
      <c r="AWE113"/>
      <c r="AWF113"/>
      <c r="AWG113"/>
      <c r="AWH113"/>
      <c r="AWI113"/>
      <c r="AWJ113"/>
      <c r="AWK113"/>
      <c r="AWL113"/>
      <c r="AWM113"/>
      <c r="AWN113"/>
      <c r="AWO113"/>
      <c r="AWP113"/>
      <c r="AWQ113"/>
      <c r="AWR113"/>
      <c r="AWS113"/>
    </row>
    <row r="114" spans="1:1293" s="57" customFormat="1" ht="30" x14ac:dyDescent="0.2">
      <c r="A114" s="270"/>
      <c r="B114" s="181" t="s">
        <v>268</v>
      </c>
      <c r="C114" s="182"/>
      <c r="D114" s="272" t="s">
        <v>124</v>
      </c>
      <c r="E114" s="245">
        <f>E115</f>
        <v>347.77</v>
      </c>
      <c r="F114" s="245">
        <v>0</v>
      </c>
      <c r="G114" s="245">
        <f>G115</f>
        <v>3150</v>
      </c>
      <c r="H114" s="273">
        <v>0</v>
      </c>
      <c r="I114" s="323">
        <v>0</v>
      </c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  <c r="RG114"/>
      <c r="RH114"/>
      <c r="RI114"/>
      <c r="RJ114"/>
      <c r="RK114"/>
      <c r="RL114"/>
      <c r="RM114"/>
      <c r="RN114"/>
      <c r="RO114"/>
      <c r="RP114"/>
      <c r="RQ114"/>
      <c r="RR114"/>
      <c r="RS114"/>
      <c r="RT114"/>
      <c r="RU114"/>
      <c r="RV114"/>
      <c r="RW114"/>
      <c r="RX114"/>
      <c r="RY114"/>
      <c r="RZ114"/>
      <c r="SA114"/>
      <c r="SB114"/>
      <c r="SC114"/>
      <c r="SD114"/>
      <c r="SE114"/>
      <c r="SF114"/>
      <c r="SG114"/>
      <c r="SH114"/>
      <c r="SI114"/>
      <c r="SJ114"/>
      <c r="SK114"/>
      <c r="SL114"/>
      <c r="SM114"/>
      <c r="SN114"/>
      <c r="SO114"/>
      <c r="SP114"/>
      <c r="SQ114"/>
      <c r="SR114"/>
      <c r="SS114"/>
      <c r="ST114"/>
      <c r="SU114"/>
      <c r="SV114"/>
      <c r="SW114"/>
      <c r="SX114"/>
      <c r="SY114"/>
      <c r="SZ114"/>
      <c r="TA114"/>
      <c r="TB114"/>
      <c r="TC114"/>
      <c r="TD114"/>
      <c r="TE114"/>
      <c r="TF114"/>
      <c r="TG114"/>
      <c r="TH114"/>
      <c r="TI114"/>
      <c r="TJ114"/>
      <c r="TK114"/>
      <c r="TL114"/>
      <c r="TM114"/>
      <c r="TN114"/>
      <c r="TO114"/>
      <c r="TP114"/>
      <c r="TQ114"/>
      <c r="TR114"/>
      <c r="TS114"/>
      <c r="TT114"/>
      <c r="TU114"/>
      <c r="TV114"/>
      <c r="TW114"/>
      <c r="TX114"/>
      <c r="TY114"/>
      <c r="TZ114"/>
      <c r="UA114"/>
      <c r="UB114"/>
      <c r="UC114"/>
      <c r="UD114"/>
      <c r="UE114"/>
      <c r="UF114"/>
      <c r="UG114"/>
      <c r="UH114"/>
      <c r="UI114"/>
      <c r="UJ114"/>
      <c r="UK114"/>
      <c r="UL114"/>
      <c r="UM114"/>
      <c r="UN114"/>
      <c r="UO114"/>
      <c r="UP114"/>
      <c r="UQ114"/>
      <c r="UR114"/>
      <c r="US114"/>
      <c r="UT114"/>
      <c r="UU114"/>
      <c r="UV114"/>
      <c r="UW114"/>
      <c r="UX114"/>
      <c r="UY114"/>
      <c r="UZ114"/>
      <c r="VA114"/>
      <c r="VB114"/>
      <c r="VC114"/>
      <c r="VD114"/>
      <c r="VE114"/>
      <c r="VF114"/>
      <c r="VG114"/>
      <c r="VH114"/>
      <c r="VI114"/>
      <c r="VJ114"/>
      <c r="VK114"/>
      <c r="VL114"/>
      <c r="VM114"/>
      <c r="VN114"/>
      <c r="VO114"/>
      <c r="VP114"/>
      <c r="VQ114"/>
      <c r="VR114"/>
      <c r="VS114"/>
      <c r="VT114"/>
      <c r="VU114"/>
      <c r="VV114"/>
      <c r="VW114"/>
      <c r="VX114"/>
      <c r="VY114"/>
      <c r="VZ114"/>
      <c r="WA114"/>
      <c r="WB114"/>
      <c r="WC114"/>
      <c r="WD114"/>
      <c r="WE114"/>
      <c r="WF114"/>
      <c r="WG114"/>
      <c r="WH114"/>
      <c r="WI114"/>
      <c r="WJ114"/>
      <c r="WK114"/>
      <c r="WL114"/>
      <c r="WM114"/>
      <c r="WN114"/>
      <c r="WO114"/>
      <c r="WP114"/>
      <c r="WQ114"/>
      <c r="WR114"/>
      <c r="WS114"/>
      <c r="WT114"/>
      <c r="WU114"/>
      <c r="WV114"/>
      <c r="WW114"/>
      <c r="WX114"/>
      <c r="WY114"/>
      <c r="WZ114"/>
      <c r="XA114"/>
      <c r="XB114"/>
      <c r="XC114"/>
      <c r="XD114"/>
      <c r="XE114"/>
      <c r="XF114"/>
      <c r="XG114"/>
      <c r="XH114"/>
      <c r="XI114"/>
      <c r="XJ114"/>
      <c r="XK114"/>
      <c r="XL114"/>
      <c r="XM114"/>
      <c r="XN114"/>
      <c r="XO114"/>
      <c r="XP114"/>
      <c r="XQ114"/>
      <c r="XR114"/>
      <c r="XS114"/>
      <c r="XT114"/>
      <c r="XU114"/>
      <c r="XV114"/>
      <c r="XW114"/>
      <c r="XX114"/>
      <c r="XY114"/>
      <c r="XZ114"/>
      <c r="YA114"/>
      <c r="YB114"/>
      <c r="YC114"/>
      <c r="YD114"/>
      <c r="YE114"/>
      <c r="YF114"/>
      <c r="YG114"/>
      <c r="YH114"/>
      <c r="YI114"/>
      <c r="YJ114"/>
      <c r="YK114"/>
      <c r="YL114"/>
      <c r="YM114"/>
      <c r="YN114"/>
      <c r="YO114"/>
      <c r="YP114"/>
      <c r="YQ114"/>
      <c r="YR114"/>
      <c r="YS114"/>
      <c r="YT114"/>
      <c r="YU114"/>
      <c r="YV114"/>
      <c r="YW114"/>
      <c r="YX114"/>
      <c r="YY114"/>
      <c r="YZ114"/>
      <c r="ZA114"/>
      <c r="ZB114"/>
      <c r="ZC114"/>
      <c r="ZD114"/>
      <c r="ZE114"/>
      <c r="ZF114"/>
      <c r="ZG114"/>
      <c r="ZH114"/>
      <c r="ZI114"/>
      <c r="ZJ114"/>
      <c r="ZK114"/>
      <c r="ZL114"/>
      <c r="ZM114"/>
      <c r="ZN114"/>
      <c r="ZO114"/>
      <c r="ZP114"/>
      <c r="ZQ114"/>
      <c r="ZR114"/>
      <c r="ZS114"/>
      <c r="ZT114"/>
      <c r="ZU114"/>
      <c r="ZV114"/>
      <c r="ZW114"/>
      <c r="ZX114"/>
      <c r="ZY114"/>
      <c r="ZZ114"/>
      <c r="AAA114"/>
      <c r="AAB114"/>
      <c r="AAC114"/>
      <c r="AAD114"/>
      <c r="AAE114"/>
      <c r="AAF114"/>
      <c r="AAG114"/>
      <c r="AAH114"/>
      <c r="AAI114"/>
      <c r="AAJ114"/>
      <c r="AAK114"/>
      <c r="AAL114"/>
      <c r="AAM114"/>
      <c r="AAN114"/>
      <c r="AAO114"/>
      <c r="AAP114"/>
      <c r="AAQ114"/>
      <c r="AAR114"/>
      <c r="AAS114"/>
      <c r="AAT114"/>
      <c r="AAU114"/>
      <c r="AAV114"/>
      <c r="AAW114"/>
      <c r="AAX114"/>
      <c r="AAY114"/>
      <c r="AAZ114"/>
      <c r="ABA114"/>
      <c r="ABB114"/>
      <c r="ABC114"/>
      <c r="ABD114"/>
      <c r="ABE114"/>
      <c r="ABF114"/>
      <c r="ABG114"/>
      <c r="ABH114"/>
      <c r="ABI114"/>
      <c r="ABJ114"/>
      <c r="ABK114"/>
      <c r="ABL114"/>
      <c r="ABM114"/>
      <c r="ABN114"/>
      <c r="ABO114"/>
      <c r="ABP114"/>
      <c r="ABQ114"/>
      <c r="ABR114"/>
      <c r="ABS114"/>
      <c r="ABT114"/>
      <c r="ABU114"/>
      <c r="ABV114"/>
      <c r="ABW114"/>
      <c r="ABX114"/>
      <c r="ABY114"/>
      <c r="ABZ114"/>
      <c r="ACA114"/>
      <c r="ACB114"/>
      <c r="ACC114"/>
      <c r="ACD114"/>
      <c r="ACE114"/>
      <c r="ACF114"/>
      <c r="ACG114"/>
      <c r="ACH114"/>
      <c r="ACI114"/>
      <c r="ACJ114"/>
      <c r="ACK114"/>
      <c r="ACL114"/>
      <c r="ACM114"/>
      <c r="ACN114"/>
      <c r="ACO114"/>
      <c r="ACP114"/>
      <c r="ACQ114"/>
      <c r="ACR114"/>
      <c r="ACS114"/>
      <c r="ACT114"/>
      <c r="ACU114"/>
      <c r="ACV114"/>
      <c r="ACW114"/>
      <c r="ACX114"/>
      <c r="ACY114"/>
      <c r="ACZ114"/>
      <c r="ADA114"/>
      <c r="ADB114"/>
      <c r="ADC114"/>
      <c r="ADD114"/>
      <c r="ADE114"/>
      <c r="ADF114"/>
      <c r="ADG114"/>
      <c r="ADH114"/>
      <c r="ADI114"/>
      <c r="ADJ114"/>
      <c r="ADK114"/>
      <c r="ADL114"/>
      <c r="ADM114"/>
      <c r="ADN114"/>
      <c r="ADO114"/>
      <c r="ADP114"/>
      <c r="ADQ114"/>
      <c r="ADR114"/>
      <c r="ADS114"/>
      <c r="ADT114"/>
      <c r="ADU114"/>
      <c r="ADV114"/>
      <c r="ADW114"/>
      <c r="ADX114"/>
      <c r="ADY114"/>
      <c r="ADZ114"/>
      <c r="AEA114"/>
      <c r="AEB114"/>
      <c r="AEC114"/>
      <c r="AED114"/>
      <c r="AEE114"/>
      <c r="AEF114"/>
      <c r="AEG114"/>
      <c r="AEH114"/>
      <c r="AEI114"/>
      <c r="AEJ114"/>
      <c r="AEK114"/>
      <c r="AEL114"/>
      <c r="AEM114"/>
      <c r="AEN114"/>
      <c r="AEO114"/>
      <c r="AEP114"/>
      <c r="AEQ114"/>
      <c r="AER114"/>
      <c r="AES114"/>
      <c r="AET114"/>
      <c r="AEU114"/>
      <c r="AEV114"/>
      <c r="AEW114"/>
      <c r="AEX114"/>
      <c r="AEY114"/>
      <c r="AEZ114"/>
      <c r="AFA114"/>
      <c r="AFB114"/>
      <c r="AFC114"/>
      <c r="AFD114"/>
      <c r="AFE114"/>
      <c r="AFF114"/>
      <c r="AFG114"/>
      <c r="AFH114"/>
      <c r="AFI114"/>
      <c r="AFJ114"/>
      <c r="AFK114"/>
      <c r="AFL114"/>
      <c r="AFM114"/>
      <c r="AFN114"/>
      <c r="AFO114"/>
      <c r="AFP114"/>
      <c r="AFQ114"/>
      <c r="AFR114"/>
      <c r="AFS114"/>
      <c r="AFT114"/>
      <c r="AFU114"/>
      <c r="AFV114"/>
      <c r="AFW114"/>
      <c r="AFX114"/>
      <c r="AFY114"/>
      <c r="AFZ114"/>
      <c r="AGA114"/>
      <c r="AGB114"/>
      <c r="AGC114"/>
      <c r="AGD114"/>
      <c r="AGE114"/>
      <c r="AGF114"/>
      <c r="AGG114"/>
      <c r="AGH114"/>
      <c r="AGI114"/>
      <c r="AGJ114"/>
      <c r="AGK114"/>
      <c r="AGL114"/>
      <c r="AGM114"/>
      <c r="AGN114"/>
      <c r="AGO114"/>
      <c r="AGP114"/>
      <c r="AGQ114"/>
      <c r="AGR114"/>
      <c r="AGS114"/>
      <c r="AGT114"/>
      <c r="AGU114"/>
      <c r="AGV114"/>
      <c r="AGW114"/>
      <c r="AGX114"/>
      <c r="AGY114"/>
      <c r="AGZ114"/>
      <c r="AHA114"/>
      <c r="AHB114"/>
      <c r="AHC114"/>
      <c r="AHD114"/>
      <c r="AHE114"/>
      <c r="AHF114"/>
      <c r="AHG114"/>
      <c r="AHH114"/>
      <c r="AHI114"/>
      <c r="AHJ114"/>
      <c r="AHK114"/>
      <c r="AHL114"/>
      <c r="AHM114"/>
      <c r="AHN114"/>
      <c r="AHO114"/>
      <c r="AHP114"/>
      <c r="AHQ114"/>
      <c r="AHR114"/>
      <c r="AHS114"/>
      <c r="AHT114"/>
      <c r="AHU114"/>
      <c r="AHV114"/>
      <c r="AHW114"/>
      <c r="AHX114"/>
      <c r="AHY114"/>
      <c r="AHZ114"/>
      <c r="AIA114"/>
      <c r="AIB114"/>
      <c r="AIC114"/>
      <c r="AID114"/>
      <c r="AIE114"/>
      <c r="AIF114"/>
      <c r="AIG114"/>
      <c r="AIH114"/>
      <c r="AII114"/>
      <c r="AIJ114"/>
      <c r="AIK114"/>
      <c r="AIL114"/>
      <c r="AIM114"/>
      <c r="AIN114"/>
      <c r="AIO114"/>
      <c r="AIP114"/>
      <c r="AIQ114"/>
      <c r="AIR114"/>
      <c r="AIS114"/>
      <c r="AIT114"/>
      <c r="AIU114"/>
      <c r="AIV114"/>
      <c r="AIW114"/>
      <c r="AIX114"/>
      <c r="AIY114"/>
      <c r="AIZ114"/>
      <c r="AJA114"/>
      <c r="AJB114"/>
      <c r="AJC114"/>
      <c r="AJD114"/>
      <c r="AJE114"/>
      <c r="AJF114"/>
      <c r="AJG114"/>
      <c r="AJH114"/>
      <c r="AJI114"/>
      <c r="AJJ114"/>
      <c r="AJK114"/>
      <c r="AJL114"/>
      <c r="AJM114"/>
      <c r="AJN114"/>
      <c r="AJO114"/>
      <c r="AJP114"/>
      <c r="AJQ114"/>
      <c r="AJR114"/>
      <c r="AJS114"/>
      <c r="AJT114"/>
      <c r="AJU114"/>
      <c r="AJV114"/>
      <c r="AJW114"/>
      <c r="AJX114"/>
      <c r="AJY114"/>
      <c r="AJZ114"/>
      <c r="AKA114"/>
      <c r="AKB114"/>
      <c r="AKC114"/>
      <c r="AKD114"/>
      <c r="AKE114"/>
      <c r="AKF114"/>
      <c r="AKG114"/>
      <c r="AKH114"/>
      <c r="AKI114"/>
      <c r="AKJ114"/>
      <c r="AKK114"/>
      <c r="AKL114"/>
      <c r="AKM114"/>
      <c r="AKN114"/>
      <c r="AKO114"/>
      <c r="AKP114"/>
      <c r="AKQ114"/>
      <c r="AKR114"/>
      <c r="AKS114"/>
      <c r="AKT114"/>
      <c r="AKU114"/>
      <c r="AKV114"/>
      <c r="AKW114"/>
      <c r="AKX114"/>
      <c r="AKY114"/>
      <c r="AKZ114"/>
      <c r="ALA114"/>
      <c r="ALB114"/>
      <c r="ALC114"/>
      <c r="ALD114"/>
      <c r="ALE114"/>
      <c r="ALF114"/>
      <c r="ALG114"/>
      <c r="ALH114"/>
      <c r="ALI114"/>
      <c r="ALJ114"/>
      <c r="ALK114"/>
      <c r="ALL114"/>
      <c r="ALM114"/>
      <c r="ALN114"/>
      <c r="ALO114"/>
      <c r="ALP114"/>
      <c r="ALQ114"/>
      <c r="ALR114"/>
      <c r="ALS114"/>
      <c r="ALT114"/>
      <c r="ALU114"/>
      <c r="ALV114"/>
      <c r="ALW114"/>
      <c r="ALX114"/>
      <c r="ALY114"/>
      <c r="ALZ114"/>
      <c r="AMA114"/>
      <c r="AMB114"/>
      <c r="AMC114"/>
      <c r="AMD114"/>
      <c r="AME114"/>
      <c r="AMF114"/>
      <c r="AMG114"/>
      <c r="AMH114"/>
      <c r="AMI114"/>
      <c r="AMJ114"/>
      <c r="AMK114"/>
      <c r="AML114"/>
      <c r="AMM114"/>
      <c r="AMN114"/>
      <c r="AMO114"/>
      <c r="AMP114"/>
      <c r="AMQ114"/>
      <c r="AMR114"/>
      <c r="AMS114"/>
      <c r="AMT114"/>
      <c r="AMU114"/>
      <c r="AMV114"/>
      <c r="AMW114"/>
      <c r="AMX114"/>
      <c r="AMY114"/>
      <c r="AMZ114"/>
      <c r="ANA114"/>
      <c r="ANB114"/>
      <c r="ANC114"/>
      <c r="AND114"/>
      <c r="ANE114"/>
      <c r="ANF114"/>
      <c r="ANG114"/>
      <c r="ANH114"/>
      <c r="ANI114"/>
      <c r="ANJ114"/>
      <c r="ANK114"/>
      <c r="ANL114"/>
      <c r="ANM114"/>
      <c r="ANN114"/>
      <c r="ANO114"/>
      <c r="ANP114"/>
      <c r="ANQ114"/>
      <c r="ANR114"/>
      <c r="ANS114"/>
      <c r="ANT114"/>
      <c r="ANU114"/>
      <c r="ANV114"/>
      <c r="ANW114"/>
      <c r="ANX114"/>
      <c r="ANY114"/>
      <c r="ANZ114"/>
      <c r="AOA114"/>
      <c r="AOB114"/>
      <c r="AOC114"/>
      <c r="AOD114"/>
      <c r="AOE114"/>
      <c r="AOF114"/>
      <c r="AOG114"/>
      <c r="AOH114"/>
      <c r="AOI114"/>
      <c r="AOJ114"/>
      <c r="AOK114"/>
      <c r="AOL114"/>
      <c r="AOM114"/>
      <c r="AON114"/>
      <c r="AOO114"/>
      <c r="AOP114"/>
      <c r="AOQ114"/>
      <c r="AOR114"/>
      <c r="AOS114"/>
      <c r="AOT114"/>
      <c r="AOU114"/>
      <c r="AOV114"/>
      <c r="AOW114"/>
      <c r="AOX114"/>
      <c r="AOY114"/>
      <c r="AOZ114"/>
      <c r="APA114"/>
      <c r="APB114"/>
      <c r="APC114"/>
      <c r="APD114"/>
      <c r="APE114"/>
      <c r="APF114"/>
      <c r="APG114"/>
      <c r="APH114"/>
      <c r="API114"/>
      <c r="APJ114"/>
      <c r="APK114"/>
      <c r="APL114"/>
      <c r="APM114"/>
      <c r="APN114"/>
      <c r="APO114"/>
      <c r="APP114"/>
      <c r="APQ114"/>
      <c r="APR114"/>
      <c r="APS114"/>
      <c r="APT114"/>
      <c r="APU114"/>
      <c r="APV114"/>
      <c r="APW114"/>
      <c r="APX114"/>
      <c r="APY114"/>
      <c r="APZ114"/>
      <c r="AQA114"/>
      <c r="AQB114"/>
      <c r="AQC114"/>
      <c r="AQD114"/>
      <c r="AQE114"/>
      <c r="AQF114"/>
      <c r="AQG114"/>
      <c r="AQH114"/>
      <c r="AQI114"/>
      <c r="AQJ114"/>
      <c r="AQK114"/>
      <c r="AQL114"/>
      <c r="AQM114"/>
      <c r="AQN114"/>
      <c r="AQO114"/>
      <c r="AQP114"/>
      <c r="AQQ114"/>
      <c r="AQR114"/>
      <c r="AQS114"/>
      <c r="AQT114"/>
      <c r="AQU114"/>
      <c r="AQV114"/>
      <c r="AQW114"/>
      <c r="AQX114"/>
      <c r="AQY114"/>
      <c r="AQZ114"/>
      <c r="ARA114"/>
      <c r="ARB114"/>
      <c r="ARC114"/>
      <c r="ARD114"/>
      <c r="ARE114"/>
      <c r="ARF114"/>
      <c r="ARG114"/>
      <c r="ARH114"/>
      <c r="ARI114"/>
      <c r="ARJ114"/>
      <c r="ARK114"/>
      <c r="ARL114"/>
      <c r="ARM114"/>
      <c r="ARN114"/>
      <c r="ARO114"/>
      <c r="ARP114"/>
      <c r="ARQ114"/>
      <c r="ARR114"/>
      <c r="ARS114"/>
      <c r="ART114"/>
      <c r="ARU114"/>
      <c r="ARV114"/>
      <c r="ARW114"/>
      <c r="ARX114"/>
      <c r="ARY114"/>
      <c r="ARZ114"/>
      <c r="ASA114"/>
      <c r="ASB114"/>
      <c r="ASC114"/>
      <c r="ASD114"/>
      <c r="ASE114"/>
      <c r="ASF114"/>
      <c r="ASG114"/>
      <c r="ASH114"/>
      <c r="ASI114"/>
      <c r="ASJ114"/>
      <c r="ASK114"/>
      <c r="ASL114"/>
      <c r="ASM114"/>
      <c r="ASN114"/>
      <c r="ASO114"/>
      <c r="ASP114"/>
      <c r="ASQ114"/>
      <c r="ASR114"/>
      <c r="ASS114"/>
      <c r="AST114"/>
      <c r="ASU114"/>
      <c r="ASV114"/>
      <c r="ASW114"/>
      <c r="ASX114"/>
      <c r="ASY114"/>
      <c r="ASZ114"/>
      <c r="ATA114"/>
      <c r="ATB114"/>
      <c r="ATC114"/>
      <c r="ATD114"/>
      <c r="ATE114"/>
      <c r="ATF114"/>
      <c r="ATG114"/>
      <c r="ATH114"/>
      <c r="ATI114"/>
      <c r="ATJ114"/>
      <c r="ATK114"/>
      <c r="ATL114"/>
      <c r="ATM114"/>
      <c r="ATN114"/>
      <c r="ATO114"/>
      <c r="ATP114"/>
      <c r="ATQ114"/>
      <c r="ATR114"/>
      <c r="ATS114"/>
      <c r="ATT114"/>
      <c r="ATU114"/>
      <c r="ATV114"/>
      <c r="ATW114"/>
      <c r="ATX114"/>
      <c r="ATY114"/>
      <c r="ATZ114"/>
      <c r="AUA114"/>
      <c r="AUB114"/>
      <c r="AUC114"/>
      <c r="AUD114"/>
      <c r="AUE114"/>
      <c r="AUF114"/>
      <c r="AUG114"/>
      <c r="AUH114"/>
      <c r="AUI114"/>
      <c r="AUJ114"/>
      <c r="AUK114"/>
      <c r="AUL114"/>
      <c r="AUM114"/>
      <c r="AUN114"/>
      <c r="AUO114"/>
      <c r="AUP114"/>
      <c r="AUQ114"/>
      <c r="AUR114"/>
      <c r="AUS114"/>
      <c r="AUT114"/>
      <c r="AUU114"/>
      <c r="AUV114"/>
      <c r="AUW114"/>
      <c r="AUX114"/>
      <c r="AUY114"/>
      <c r="AUZ114"/>
      <c r="AVA114"/>
      <c r="AVB114"/>
      <c r="AVC114"/>
      <c r="AVD114"/>
      <c r="AVE114"/>
      <c r="AVF114"/>
      <c r="AVG114"/>
      <c r="AVH114"/>
      <c r="AVI114"/>
      <c r="AVJ114"/>
      <c r="AVK114"/>
      <c r="AVL114"/>
      <c r="AVM114"/>
      <c r="AVN114"/>
      <c r="AVO114"/>
      <c r="AVP114"/>
      <c r="AVQ114"/>
      <c r="AVR114"/>
      <c r="AVS114"/>
      <c r="AVT114"/>
      <c r="AVU114"/>
      <c r="AVV114"/>
      <c r="AVW114"/>
      <c r="AVX114"/>
      <c r="AVY114"/>
      <c r="AVZ114"/>
      <c r="AWA114"/>
      <c r="AWB114"/>
      <c r="AWC114"/>
      <c r="AWD114"/>
      <c r="AWE114"/>
      <c r="AWF114"/>
      <c r="AWG114"/>
      <c r="AWH114"/>
      <c r="AWI114"/>
      <c r="AWJ114"/>
      <c r="AWK114"/>
      <c r="AWL114"/>
      <c r="AWM114"/>
      <c r="AWN114"/>
      <c r="AWO114"/>
      <c r="AWP114"/>
      <c r="AWQ114"/>
      <c r="AWR114"/>
      <c r="AWS114"/>
    </row>
    <row r="115" spans="1:1293" s="57" customFormat="1" ht="30" x14ac:dyDescent="0.2">
      <c r="A115" s="270"/>
      <c r="B115" s="274" t="s">
        <v>267</v>
      </c>
      <c r="C115" s="182"/>
      <c r="D115" s="275" t="s">
        <v>124</v>
      </c>
      <c r="E115" s="232">
        <v>347.77</v>
      </c>
      <c r="F115" s="243">
        <v>0</v>
      </c>
      <c r="G115" s="243">
        <v>3150</v>
      </c>
      <c r="H115" s="268">
        <v>0</v>
      </c>
      <c r="I115" s="269">
        <v>0</v>
      </c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  <c r="RG115"/>
      <c r="RH115"/>
      <c r="RI115"/>
      <c r="RJ115"/>
      <c r="RK115"/>
      <c r="RL115"/>
      <c r="RM115"/>
      <c r="RN115"/>
      <c r="RO115"/>
      <c r="RP115"/>
      <c r="RQ115"/>
      <c r="RR115"/>
      <c r="RS115"/>
      <c r="RT115"/>
      <c r="RU115"/>
      <c r="RV115"/>
      <c r="RW115"/>
      <c r="RX115"/>
      <c r="RY115"/>
      <c r="RZ115"/>
      <c r="SA115"/>
      <c r="SB115"/>
      <c r="SC115"/>
      <c r="SD115"/>
      <c r="SE115"/>
      <c r="SF115"/>
      <c r="SG115"/>
      <c r="SH115"/>
      <c r="SI115"/>
      <c r="SJ115"/>
      <c r="SK115"/>
      <c r="SL115"/>
      <c r="SM115"/>
      <c r="SN115"/>
      <c r="SO115"/>
      <c r="SP115"/>
      <c r="SQ115"/>
      <c r="SR115"/>
      <c r="SS115"/>
      <c r="ST115"/>
      <c r="SU115"/>
      <c r="SV115"/>
      <c r="SW115"/>
      <c r="SX115"/>
      <c r="SY115"/>
      <c r="SZ115"/>
      <c r="TA115"/>
      <c r="TB115"/>
      <c r="TC115"/>
      <c r="TD115"/>
      <c r="TE115"/>
      <c r="TF115"/>
      <c r="TG115"/>
      <c r="TH115"/>
      <c r="TI115"/>
      <c r="TJ115"/>
      <c r="TK115"/>
      <c r="TL115"/>
      <c r="TM115"/>
      <c r="TN115"/>
      <c r="TO115"/>
      <c r="TP115"/>
      <c r="TQ115"/>
      <c r="TR115"/>
      <c r="TS115"/>
      <c r="TT115"/>
      <c r="TU115"/>
      <c r="TV115"/>
      <c r="TW115"/>
      <c r="TX115"/>
      <c r="TY115"/>
      <c r="TZ115"/>
      <c r="UA115"/>
      <c r="UB115"/>
      <c r="UC115"/>
      <c r="UD115"/>
      <c r="UE115"/>
      <c r="UF115"/>
      <c r="UG115"/>
      <c r="UH115"/>
      <c r="UI115"/>
      <c r="UJ115"/>
      <c r="UK115"/>
      <c r="UL115"/>
      <c r="UM115"/>
      <c r="UN115"/>
      <c r="UO115"/>
      <c r="UP115"/>
      <c r="UQ115"/>
      <c r="UR115"/>
      <c r="US115"/>
      <c r="UT115"/>
      <c r="UU115"/>
      <c r="UV115"/>
      <c r="UW115"/>
      <c r="UX115"/>
      <c r="UY115"/>
      <c r="UZ115"/>
      <c r="VA115"/>
      <c r="VB115"/>
      <c r="VC115"/>
      <c r="VD115"/>
      <c r="VE115"/>
      <c r="VF115"/>
      <c r="VG115"/>
      <c r="VH115"/>
      <c r="VI115"/>
      <c r="VJ115"/>
      <c r="VK115"/>
      <c r="VL115"/>
      <c r="VM115"/>
      <c r="VN115"/>
      <c r="VO115"/>
      <c r="VP115"/>
      <c r="VQ115"/>
      <c r="VR115"/>
      <c r="VS115"/>
      <c r="VT115"/>
      <c r="VU115"/>
      <c r="VV115"/>
      <c r="VW115"/>
      <c r="VX115"/>
      <c r="VY115"/>
      <c r="VZ115"/>
      <c r="WA115"/>
      <c r="WB115"/>
      <c r="WC115"/>
      <c r="WD115"/>
      <c r="WE115"/>
      <c r="WF115"/>
      <c r="WG115"/>
      <c r="WH115"/>
      <c r="WI115"/>
      <c r="WJ115"/>
      <c r="WK115"/>
      <c r="WL115"/>
      <c r="WM115"/>
      <c r="WN115"/>
      <c r="WO115"/>
      <c r="WP115"/>
      <c r="WQ115"/>
      <c r="WR115"/>
      <c r="WS115"/>
      <c r="WT115"/>
      <c r="WU115"/>
      <c r="WV115"/>
      <c r="WW115"/>
      <c r="WX115"/>
      <c r="WY115"/>
      <c r="WZ115"/>
      <c r="XA115"/>
      <c r="XB115"/>
      <c r="XC115"/>
      <c r="XD115"/>
      <c r="XE115"/>
      <c r="XF115"/>
      <c r="XG115"/>
      <c r="XH115"/>
      <c r="XI115"/>
      <c r="XJ115"/>
      <c r="XK115"/>
      <c r="XL115"/>
      <c r="XM115"/>
      <c r="XN115"/>
      <c r="XO115"/>
      <c r="XP115"/>
      <c r="XQ115"/>
      <c r="XR115"/>
      <c r="XS115"/>
      <c r="XT115"/>
      <c r="XU115"/>
      <c r="XV115"/>
      <c r="XW115"/>
      <c r="XX115"/>
      <c r="XY115"/>
      <c r="XZ115"/>
      <c r="YA115"/>
      <c r="YB115"/>
      <c r="YC115"/>
      <c r="YD115"/>
      <c r="YE115"/>
      <c r="YF115"/>
      <c r="YG115"/>
      <c r="YH115"/>
      <c r="YI115"/>
      <c r="YJ115"/>
      <c r="YK115"/>
      <c r="YL115"/>
      <c r="YM115"/>
      <c r="YN115"/>
      <c r="YO115"/>
      <c r="YP115"/>
      <c r="YQ115"/>
      <c r="YR115"/>
      <c r="YS115"/>
      <c r="YT115"/>
      <c r="YU115"/>
      <c r="YV115"/>
      <c r="YW115"/>
      <c r="YX115"/>
      <c r="YY115"/>
      <c r="YZ115"/>
      <c r="ZA115"/>
      <c r="ZB115"/>
      <c r="ZC115"/>
      <c r="ZD115"/>
      <c r="ZE115"/>
      <c r="ZF115"/>
      <c r="ZG115"/>
      <c r="ZH115"/>
      <c r="ZI115"/>
      <c r="ZJ115"/>
      <c r="ZK115"/>
      <c r="ZL115"/>
      <c r="ZM115"/>
      <c r="ZN115"/>
      <c r="ZO115"/>
      <c r="ZP115"/>
      <c r="ZQ115"/>
      <c r="ZR115"/>
      <c r="ZS115"/>
      <c r="ZT115"/>
      <c r="ZU115"/>
      <c r="ZV115"/>
      <c r="ZW115"/>
      <c r="ZX115"/>
      <c r="ZY115"/>
      <c r="ZZ115"/>
      <c r="AAA115"/>
      <c r="AAB115"/>
      <c r="AAC115"/>
      <c r="AAD115"/>
      <c r="AAE115"/>
      <c r="AAF115"/>
      <c r="AAG115"/>
      <c r="AAH115"/>
      <c r="AAI115"/>
      <c r="AAJ115"/>
      <c r="AAK115"/>
      <c r="AAL115"/>
      <c r="AAM115"/>
      <c r="AAN115"/>
      <c r="AAO115"/>
      <c r="AAP115"/>
      <c r="AAQ115"/>
      <c r="AAR115"/>
      <c r="AAS115"/>
      <c r="AAT115"/>
      <c r="AAU115"/>
      <c r="AAV115"/>
      <c r="AAW115"/>
      <c r="AAX115"/>
      <c r="AAY115"/>
      <c r="AAZ115"/>
      <c r="ABA115"/>
      <c r="ABB115"/>
      <c r="ABC115"/>
      <c r="ABD115"/>
      <c r="ABE115"/>
      <c r="ABF115"/>
      <c r="ABG115"/>
      <c r="ABH115"/>
      <c r="ABI115"/>
      <c r="ABJ115"/>
      <c r="ABK115"/>
      <c r="ABL115"/>
      <c r="ABM115"/>
      <c r="ABN115"/>
      <c r="ABO115"/>
      <c r="ABP115"/>
      <c r="ABQ115"/>
      <c r="ABR115"/>
      <c r="ABS115"/>
      <c r="ABT115"/>
      <c r="ABU115"/>
      <c r="ABV115"/>
      <c r="ABW115"/>
      <c r="ABX115"/>
      <c r="ABY115"/>
      <c r="ABZ115"/>
      <c r="ACA115"/>
      <c r="ACB115"/>
      <c r="ACC115"/>
      <c r="ACD115"/>
      <c r="ACE115"/>
      <c r="ACF115"/>
      <c r="ACG115"/>
      <c r="ACH115"/>
      <c r="ACI115"/>
      <c r="ACJ115"/>
      <c r="ACK115"/>
      <c r="ACL115"/>
      <c r="ACM115"/>
      <c r="ACN115"/>
      <c r="ACO115"/>
      <c r="ACP115"/>
      <c r="ACQ115"/>
      <c r="ACR115"/>
      <c r="ACS115"/>
      <c r="ACT115"/>
      <c r="ACU115"/>
      <c r="ACV115"/>
      <c r="ACW115"/>
      <c r="ACX115"/>
      <c r="ACY115"/>
      <c r="ACZ115"/>
      <c r="ADA115"/>
      <c r="ADB115"/>
      <c r="ADC115"/>
      <c r="ADD115"/>
      <c r="ADE115"/>
      <c r="ADF115"/>
      <c r="ADG115"/>
      <c r="ADH115"/>
      <c r="ADI115"/>
      <c r="ADJ115"/>
      <c r="ADK115"/>
      <c r="ADL115"/>
      <c r="ADM115"/>
      <c r="ADN115"/>
      <c r="ADO115"/>
      <c r="ADP115"/>
      <c r="ADQ115"/>
      <c r="ADR115"/>
      <c r="ADS115"/>
      <c r="ADT115"/>
      <c r="ADU115"/>
      <c r="ADV115"/>
      <c r="ADW115"/>
      <c r="ADX115"/>
      <c r="ADY115"/>
      <c r="ADZ115"/>
      <c r="AEA115"/>
      <c r="AEB115"/>
      <c r="AEC115"/>
      <c r="AED115"/>
      <c r="AEE115"/>
      <c r="AEF115"/>
      <c r="AEG115"/>
      <c r="AEH115"/>
      <c r="AEI115"/>
      <c r="AEJ115"/>
      <c r="AEK115"/>
      <c r="AEL115"/>
      <c r="AEM115"/>
      <c r="AEN115"/>
      <c r="AEO115"/>
      <c r="AEP115"/>
      <c r="AEQ115"/>
      <c r="AER115"/>
      <c r="AES115"/>
      <c r="AET115"/>
      <c r="AEU115"/>
      <c r="AEV115"/>
      <c r="AEW115"/>
      <c r="AEX115"/>
      <c r="AEY115"/>
      <c r="AEZ115"/>
      <c r="AFA115"/>
      <c r="AFB115"/>
      <c r="AFC115"/>
      <c r="AFD115"/>
      <c r="AFE115"/>
      <c r="AFF115"/>
      <c r="AFG115"/>
      <c r="AFH115"/>
      <c r="AFI115"/>
      <c r="AFJ115"/>
      <c r="AFK115"/>
      <c r="AFL115"/>
      <c r="AFM115"/>
      <c r="AFN115"/>
      <c r="AFO115"/>
      <c r="AFP115"/>
      <c r="AFQ115"/>
      <c r="AFR115"/>
      <c r="AFS115"/>
      <c r="AFT115"/>
      <c r="AFU115"/>
      <c r="AFV115"/>
      <c r="AFW115"/>
      <c r="AFX115"/>
      <c r="AFY115"/>
      <c r="AFZ115"/>
      <c r="AGA115"/>
      <c r="AGB115"/>
      <c r="AGC115"/>
      <c r="AGD115"/>
      <c r="AGE115"/>
      <c r="AGF115"/>
      <c r="AGG115"/>
      <c r="AGH115"/>
      <c r="AGI115"/>
      <c r="AGJ115"/>
      <c r="AGK115"/>
      <c r="AGL115"/>
      <c r="AGM115"/>
      <c r="AGN115"/>
      <c r="AGO115"/>
      <c r="AGP115"/>
      <c r="AGQ115"/>
      <c r="AGR115"/>
      <c r="AGS115"/>
      <c r="AGT115"/>
      <c r="AGU115"/>
      <c r="AGV115"/>
      <c r="AGW115"/>
      <c r="AGX115"/>
      <c r="AGY115"/>
      <c r="AGZ115"/>
      <c r="AHA115"/>
      <c r="AHB115"/>
      <c r="AHC115"/>
      <c r="AHD115"/>
      <c r="AHE115"/>
      <c r="AHF115"/>
      <c r="AHG115"/>
      <c r="AHH115"/>
      <c r="AHI115"/>
      <c r="AHJ115"/>
      <c r="AHK115"/>
      <c r="AHL115"/>
      <c r="AHM115"/>
      <c r="AHN115"/>
      <c r="AHO115"/>
      <c r="AHP115"/>
      <c r="AHQ115"/>
      <c r="AHR115"/>
      <c r="AHS115"/>
      <c r="AHT115"/>
      <c r="AHU115"/>
      <c r="AHV115"/>
      <c r="AHW115"/>
      <c r="AHX115"/>
      <c r="AHY115"/>
      <c r="AHZ115"/>
      <c r="AIA115"/>
      <c r="AIB115"/>
      <c r="AIC115"/>
      <c r="AID115"/>
      <c r="AIE115"/>
      <c r="AIF115"/>
      <c r="AIG115"/>
      <c r="AIH115"/>
      <c r="AII115"/>
      <c r="AIJ115"/>
      <c r="AIK115"/>
      <c r="AIL115"/>
      <c r="AIM115"/>
      <c r="AIN115"/>
      <c r="AIO115"/>
      <c r="AIP115"/>
      <c r="AIQ115"/>
      <c r="AIR115"/>
      <c r="AIS115"/>
      <c r="AIT115"/>
      <c r="AIU115"/>
      <c r="AIV115"/>
      <c r="AIW115"/>
      <c r="AIX115"/>
      <c r="AIY115"/>
      <c r="AIZ115"/>
      <c r="AJA115"/>
      <c r="AJB115"/>
      <c r="AJC115"/>
      <c r="AJD115"/>
      <c r="AJE115"/>
      <c r="AJF115"/>
      <c r="AJG115"/>
      <c r="AJH115"/>
      <c r="AJI115"/>
      <c r="AJJ115"/>
      <c r="AJK115"/>
      <c r="AJL115"/>
      <c r="AJM115"/>
      <c r="AJN115"/>
      <c r="AJO115"/>
      <c r="AJP115"/>
      <c r="AJQ115"/>
      <c r="AJR115"/>
      <c r="AJS115"/>
      <c r="AJT115"/>
      <c r="AJU115"/>
      <c r="AJV115"/>
      <c r="AJW115"/>
      <c r="AJX115"/>
      <c r="AJY115"/>
      <c r="AJZ115"/>
      <c r="AKA115"/>
      <c r="AKB115"/>
      <c r="AKC115"/>
      <c r="AKD115"/>
      <c r="AKE115"/>
      <c r="AKF115"/>
      <c r="AKG115"/>
      <c r="AKH115"/>
      <c r="AKI115"/>
      <c r="AKJ115"/>
      <c r="AKK115"/>
      <c r="AKL115"/>
      <c r="AKM115"/>
      <c r="AKN115"/>
      <c r="AKO115"/>
      <c r="AKP115"/>
      <c r="AKQ115"/>
      <c r="AKR115"/>
      <c r="AKS115"/>
      <c r="AKT115"/>
      <c r="AKU115"/>
      <c r="AKV115"/>
      <c r="AKW115"/>
      <c r="AKX115"/>
      <c r="AKY115"/>
      <c r="AKZ115"/>
      <c r="ALA115"/>
      <c r="ALB115"/>
      <c r="ALC115"/>
      <c r="ALD115"/>
      <c r="ALE115"/>
      <c r="ALF115"/>
      <c r="ALG115"/>
      <c r="ALH115"/>
      <c r="ALI115"/>
      <c r="ALJ115"/>
      <c r="ALK115"/>
      <c r="ALL115"/>
      <c r="ALM115"/>
      <c r="ALN115"/>
      <c r="ALO115"/>
      <c r="ALP115"/>
      <c r="ALQ115"/>
      <c r="ALR115"/>
      <c r="ALS115"/>
      <c r="ALT115"/>
      <c r="ALU115"/>
      <c r="ALV115"/>
      <c r="ALW115"/>
      <c r="ALX115"/>
      <c r="ALY115"/>
      <c r="ALZ115"/>
      <c r="AMA115"/>
      <c r="AMB115"/>
      <c r="AMC115"/>
      <c r="AMD115"/>
      <c r="AME115"/>
      <c r="AMF115"/>
      <c r="AMG115"/>
      <c r="AMH115"/>
      <c r="AMI115"/>
      <c r="AMJ115"/>
      <c r="AMK115"/>
      <c r="AML115"/>
      <c r="AMM115"/>
      <c r="AMN115"/>
      <c r="AMO115"/>
      <c r="AMP115"/>
      <c r="AMQ115"/>
      <c r="AMR115"/>
      <c r="AMS115"/>
      <c r="AMT115"/>
      <c r="AMU115"/>
      <c r="AMV115"/>
      <c r="AMW115"/>
      <c r="AMX115"/>
      <c r="AMY115"/>
      <c r="AMZ115"/>
      <c r="ANA115"/>
      <c r="ANB115"/>
      <c r="ANC115"/>
      <c r="AND115"/>
      <c r="ANE115"/>
      <c r="ANF115"/>
      <c r="ANG115"/>
      <c r="ANH115"/>
      <c r="ANI115"/>
      <c r="ANJ115"/>
      <c r="ANK115"/>
      <c r="ANL115"/>
      <c r="ANM115"/>
      <c r="ANN115"/>
      <c r="ANO115"/>
      <c r="ANP115"/>
      <c r="ANQ115"/>
      <c r="ANR115"/>
      <c r="ANS115"/>
      <c r="ANT115"/>
      <c r="ANU115"/>
      <c r="ANV115"/>
      <c r="ANW115"/>
      <c r="ANX115"/>
      <c r="ANY115"/>
      <c r="ANZ115"/>
      <c r="AOA115"/>
      <c r="AOB115"/>
      <c r="AOC115"/>
      <c r="AOD115"/>
      <c r="AOE115"/>
      <c r="AOF115"/>
      <c r="AOG115"/>
      <c r="AOH115"/>
      <c r="AOI115"/>
      <c r="AOJ115"/>
      <c r="AOK115"/>
      <c r="AOL115"/>
      <c r="AOM115"/>
      <c r="AON115"/>
      <c r="AOO115"/>
      <c r="AOP115"/>
      <c r="AOQ115"/>
      <c r="AOR115"/>
      <c r="AOS115"/>
      <c r="AOT115"/>
      <c r="AOU115"/>
      <c r="AOV115"/>
      <c r="AOW115"/>
      <c r="AOX115"/>
      <c r="AOY115"/>
      <c r="AOZ115"/>
      <c r="APA115"/>
      <c r="APB115"/>
      <c r="APC115"/>
      <c r="APD115"/>
      <c r="APE115"/>
      <c r="APF115"/>
      <c r="APG115"/>
      <c r="APH115"/>
      <c r="API115"/>
      <c r="APJ115"/>
      <c r="APK115"/>
      <c r="APL115"/>
      <c r="APM115"/>
      <c r="APN115"/>
      <c r="APO115"/>
      <c r="APP115"/>
      <c r="APQ115"/>
      <c r="APR115"/>
      <c r="APS115"/>
      <c r="APT115"/>
      <c r="APU115"/>
      <c r="APV115"/>
      <c r="APW115"/>
      <c r="APX115"/>
      <c r="APY115"/>
      <c r="APZ115"/>
      <c r="AQA115"/>
      <c r="AQB115"/>
      <c r="AQC115"/>
      <c r="AQD115"/>
      <c r="AQE115"/>
      <c r="AQF115"/>
      <c r="AQG115"/>
      <c r="AQH115"/>
      <c r="AQI115"/>
      <c r="AQJ115"/>
      <c r="AQK115"/>
      <c r="AQL115"/>
      <c r="AQM115"/>
      <c r="AQN115"/>
      <c r="AQO115"/>
      <c r="AQP115"/>
      <c r="AQQ115"/>
      <c r="AQR115"/>
      <c r="AQS115"/>
      <c r="AQT115"/>
      <c r="AQU115"/>
      <c r="AQV115"/>
      <c r="AQW115"/>
      <c r="AQX115"/>
      <c r="AQY115"/>
      <c r="AQZ115"/>
      <c r="ARA115"/>
      <c r="ARB115"/>
      <c r="ARC115"/>
      <c r="ARD115"/>
      <c r="ARE115"/>
      <c r="ARF115"/>
      <c r="ARG115"/>
      <c r="ARH115"/>
      <c r="ARI115"/>
      <c r="ARJ115"/>
      <c r="ARK115"/>
      <c r="ARL115"/>
      <c r="ARM115"/>
      <c r="ARN115"/>
      <c r="ARO115"/>
      <c r="ARP115"/>
      <c r="ARQ115"/>
      <c r="ARR115"/>
      <c r="ARS115"/>
      <c r="ART115"/>
      <c r="ARU115"/>
      <c r="ARV115"/>
      <c r="ARW115"/>
      <c r="ARX115"/>
      <c r="ARY115"/>
      <c r="ARZ115"/>
      <c r="ASA115"/>
      <c r="ASB115"/>
      <c r="ASC115"/>
      <c r="ASD115"/>
      <c r="ASE115"/>
      <c r="ASF115"/>
      <c r="ASG115"/>
      <c r="ASH115"/>
      <c r="ASI115"/>
      <c r="ASJ115"/>
      <c r="ASK115"/>
      <c r="ASL115"/>
      <c r="ASM115"/>
      <c r="ASN115"/>
      <c r="ASO115"/>
      <c r="ASP115"/>
      <c r="ASQ115"/>
      <c r="ASR115"/>
      <c r="ASS115"/>
      <c r="AST115"/>
      <c r="ASU115"/>
      <c r="ASV115"/>
      <c r="ASW115"/>
      <c r="ASX115"/>
      <c r="ASY115"/>
      <c r="ASZ115"/>
      <c r="ATA115"/>
      <c r="ATB115"/>
      <c r="ATC115"/>
      <c r="ATD115"/>
      <c r="ATE115"/>
      <c r="ATF115"/>
      <c r="ATG115"/>
      <c r="ATH115"/>
      <c r="ATI115"/>
      <c r="ATJ115"/>
      <c r="ATK115"/>
      <c r="ATL115"/>
      <c r="ATM115"/>
      <c r="ATN115"/>
      <c r="ATO115"/>
      <c r="ATP115"/>
      <c r="ATQ115"/>
      <c r="ATR115"/>
      <c r="ATS115"/>
      <c r="ATT115"/>
      <c r="ATU115"/>
      <c r="ATV115"/>
      <c r="ATW115"/>
      <c r="ATX115"/>
      <c r="ATY115"/>
      <c r="ATZ115"/>
      <c r="AUA115"/>
      <c r="AUB115"/>
      <c r="AUC115"/>
      <c r="AUD115"/>
      <c r="AUE115"/>
      <c r="AUF115"/>
      <c r="AUG115"/>
      <c r="AUH115"/>
      <c r="AUI115"/>
      <c r="AUJ115"/>
      <c r="AUK115"/>
      <c r="AUL115"/>
      <c r="AUM115"/>
      <c r="AUN115"/>
      <c r="AUO115"/>
      <c r="AUP115"/>
      <c r="AUQ115"/>
      <c r="AUR115"/>
      <c r="AUS115"/>
      <c r="AUT115"/>
      <c r="AUU115"/>
      <c r="AUV115"/>
      <c r="AUW115"/>
      <c r="AUX115"/>
      <c r="AUY115"/>
      <c r="AUZ115"/>
      <c r="AVA115"/>
      <c r="AVB115"/>
      <c r="AVC115"/>
      <c r="AVD115"/>
      <c r="AVE115"/>
      <c r="AVF115"/>
      <c r="AVG115"/>
      <c r="AVH115"/>
      <c r="AVI115"/>
      <c r="AVJ115"/>
      <c r="AVK115"/>
      <c r="AVL115"/>
      <c r="AVM115"/>
      <c r="AVN115"/>
      <c r="AVO115"/>
      <c r="AVP115"/>
      <c r="AVQ115"/>
      <c r="AVR115"/>
      <c r="AVS115"/>
      <c r="AVT115"/>
      <c r="AVU115"/>
      <c r="AVV115"/>
      <c r="AVW115"/>
      <c r="AVX115"/>
      <c r="AVY115"/>
      <c r="AVZ115"/>
      <c r="AWA115"/>
      <c r="AWB115"/>
      <c r="AWC115"/>
      <c r="AWD115"/>
      <c r="AWE115"/>
      <c r="AWF115"/>
      <c r="AWG115"/>
      <c r="AWH115"/>
      <c r="AWI115"/>
      <c r="AWJ115"/>
      <c r="AWK115"/>
      <c r="AWL115"/>
      <c r="AWM115"/>
      <c r="AWN115"/>
      <c r="AWO115"/>
      <c r="AWP115"/>
      <c r="AWQ115"/>
      <c r="AWR115"/>
      <c r="AWS115"/>
    </row>
    <row r="116" spans="1:1293" s="57" customFormat="1" x14ac:dyDescent="0.2">
      <c r="A116" s="270"/>
      <c r="B116" s="181" t="s">
        <v>208</v>
      </c>
      <c r="C116" s="182"/>
      <c r="D116" s="272" t="s">
        <v>74</v>
      </c>
      <c r="E116" s="245">
        <f>E117+E118+E119</f>
        <v>2220.9799999999996</v>
      </c>
      <c r="F116" s="245">
        <v>0</v>
      </c>
      <c r="G116" s="245">
        <f>G117+G118</f>
        <v>15092.64</v>
      </c>
      <c r="H116" s="273">
        <f t="shared" si="16"/>
        <v>679.54866770524734</v>
      </c>
      <c r="I116" s="323">
        <v>0</v>
      </c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  <c r="RG116"/>
      <c r="RH116"/>
      <c r="RI116"/>
      <c r="RJ116"/>
      <c r="RK116"/>
      <c r="RL116"/>
      <c r="RM116"/>
      <c r="RN116"/>
      <c r="RO116"/>
      <c r="RP116"/>
      <c r="RQ116"/>
      <c r="RR116"/>
      <c r="RS116"/>
      <c r="RT116"/>
      <c r="RU116"/>
      <c r="RV116"/>
      <c r="RW116"/>
      <c r="RX116"/>
      <c r="RY116"/>
      <c r="RZ116"/>
      <c r="SA116"/>
      <c r="SB116"/>
      <c r="SC116"/>
      <c r="SD116"/>
      <c r="SE116"/>
      <c r="SF116"/>
      <c r="SG116"/>
      <c r="SH116"/>
      <c r="SI116"/>
      <c r="SJ116"/>
      <c r="SK116"/>
      <c r="SL116"/>
      <c r="SM116"/>
      <c r="SN116"/>
      <c r="SO116"/>
      <c r="SP116"/>
      <c r="SQ116"/>
      <c r="SR116"/>
      <c r="SS116"/>
      <c r="ST116"/>
      <c r="SU116"/>
      <c r="SV116"/>
      <c r="SW116"/>
      <c r="SX116"/>
      <c r="SY116"/>
      <c r="SZ116"/>
      <c r="TA116"/>
      <c r="TB116"/>
      <c r="TC116"/>
      <c r="TD116"/>
      <c r="TE116"/>
      <c r="TF116"/>
      <c r="TG116"/>
      <c r="TH116"/>
      <c r="TI116"/>
      <c r="TJ116"/>
      <c r="TK116"/>
      <c r="TL116"/>
      <c r="TM116"/>
      <c r="TN116"/>
      <c r="TO116"/>
      <c r="TP116"/>
      <c r="TQ116"/>
      <c r="TR116"/>
      <c r="TS116"/>
      <c r="TT116"/>
      <c r="TU116"/>
      <c r="TV116"/>
      <c r="TW116"/>
      <c r="TX116"/>
      <c r="TY116"/>
      <c r="TZ116"/>
      <c r="UA116"/>
      <c r="UB116"/>
      <c r="UC116"/>
      <c r="UD116"/>
      <c r="UE116"/>
      <c r="UF116"/>
      <c r="UG116"/>
      <c r="UH116"/>
      <c r="UI116"/>
      <c r="UJ116"/>
      <c r="UK116"/>
      <c r="UL116"/>
      <c r="UM116"/>
      <c r="UN116"/>
      <c r="UO116"/>
      <c r="UP116"/>
      <c r="UQ116"/>
      <c r="UR116"/>
      <c r="US116"/>
      <c r="UT116"/>
      <c r="UU116"/>
      <c r="UV116"/>
      <c r="UW116"/>
      <c r="UX116"/>
      <c r="UY116"/>
      <c r="UZ116"/>
      <c r="VA116"/>
      <c r="VB116"/>
      <c r="VC116"/>
      <c r="VD116"/>
      <c r="VE116"/>
      <c r="VF116"/>
      <c r="VG116"/>
      <c r="VH116"/>
      <c r="VI116"/>
      <c r="VJ116"/>
      <c r="VK116"/>
      <c r="VL116"/>
      <c r="VM116"/>
      <c r="VN116"/>
      <c r="VO116"/>
      <c r="VP116"/>
      <c r="VQ116"/>
      <c r="VR116"/>
      <c r="VS116"/>
      <c r="VT116"/>
      <c r="VU116"/>
      <c r="VV116"/>
      <c r="VW116"/>
      <c r="VX116"/>
      <c r="VY116"/>
      <c r="VZ116"/>
      <c r="WA116"/>
      <c r="WB116"/>
      <c r="WC116"/>
      <c r="WD116"/>
      <c r="WE116"/>
      <c r="WF116"/>
      <c r="WG116"/>
      <c r="WH116"/>
      <c r="WI116"/>
      <c r="WJ116"/>
      <c r="WK116"/>
      <c r="WL116"/>
      <c r="WM116"/>
      <c r="WN116"/>
      <c r="WO116"/>
      <c r="WP116"/>
      <c r="WQ116"/>
      <c r="WR116"/>
      <c r="WS116"/>
      <c r="WT116"/>
      <c r="WU116"/>
      <c r="WV116"/>
      <c r="WW116"/>
      <c r="WX116"/>
      <c r="WY116"/>
      <c r="WZ116"/>
      <c r="XA116"/>
      <c r="XB116"/>
      <c r="XC116"/>
      <c r="XD116"/>
      <c r="XE116"/>
      <c r="XF116"/>
      <c r="XG116"/>
      <c r="XH116"/>
      <c r="XI116"/>
      <c r="XJ116"/>
      <c r="XK116"/>
      <c r="XL116"/>
      <c r="XM116"/>
      <c r="XN116"/>
      <c r="XO116"/>
      <c r="XP116"/>
      <c r="XQ116"/>
      <c r="XR116"/>
      <c r="XS116"/>
      <c r="XT116"/>
      <c r="XU116"/>
      <c r="XV116"/>
      <c r="XW116"/>
      <c r="XX116"/>
      <c r="XY116"/>
      <c r="XZ116"/>
      <c r="YA116"/>
      <c r="YB116"/>
      <c r="YC116"/>
      <c r="YD116"/>
      <c r="YE116"/>
      <c r="YF116"/>
      <c r="YG116"/>
      <c r="YH116"/>
      <c r="YI116"/>
      <c r="YJ116"/>
      <c r="YK116"/>
      <c r="YL116"/>
      <c r="YM116"/>
      <c r="YN116"/>
      <c r="YO116"/>
      <c r="YP116"/>
      <c r="YQ116"/>
      <c r="YR116"/>
      <c r="YS116"/>
      <c r="YT116"/>
      <c r="YU116"/>
      <c r="YV116"/>
      <c r="YW116"/>
      <c r="YX116"/>
      <c r="YY116"/>
      <c r="YZ116"/>
      <c r="ZA116"/>
      <c r="ZB116"/>
      <c r="ZC116"/>
      <c r="ZD116"/>
      <c r="ZE116"/>
      <c r="ZF116"/>
      <c r="ZG116"/>
      <c r="ZH116"/>
      <c r="ZI116"/>
      <c r="ZJ116"/>
      <c r="ZK116"/>
      <c r="ZL116"/>
      <c r="ZM116"/>
      <c r="ZN116"/>
      <c r="ZO116"/>
      <c r="ZP116"/>
      <c r="ZQ116"/>
      <c r="ZR116"/>
      <c r="ZS116"/>
      <c r="ZT116"/>
      <c r="ZU116"/>
      <c r="ZV116"/>
      <c r="ZW116"/>
      <c r="ZX116"/>
      <c r="ZY116"/>
      <c r="ZZ116"/>
      <c r="AAA116"/>
      <c r="AAB116"/>
      <c r="AAC116"/>
      <c r="AAD116"/>
      <c r="AAE116"/>
      <c r="AAF116"/>
      <c r="AAG116"/>
      <c r="AAH116"/>
      <c r="AAI116"/>
      <c r="AAJ116"/>
      <c r="AAK116"/>
      <c r="AAL116"/>
      <c r="AAM116"/>
      <c r="AAN116"/>
      <c r="AAO116"/>
      <c r="AAP116"/>
      <c r="AAQ116"/>
      <c r="AAR116"/>
      <c r="AAS116"/>
      <c r="AAT116"/>
      <c r="AAU116"/>
      <c r="AAV116"/>
      <c r="AAW116"/>
      <c r="AAX116"/>
      <c r="AAY116"/>
      <c r="AAZ116"/>
      <c r="ABA116"/>
      <c r="ABB116"/>
      <c r="ABC116"/>
      <c r="ABD116"/>
      <c r="ABE116"/>
      <c r="ABF116"/>
      <c r="ABG116"/>
      <c r="ABH116"/>
      <c r="ABI116"/>
      <c r="ABJ116"/>
      <c r="ABK116"/>
      <c r="ABL116"/>
      <c r="ABM116"/>
      <c r="ABN116"/>
      <c r="ABO116"/>
      <c r="ABP116"/>
      <c r="ABQ116"/>
      <c r="ABR116"/>
      <c r="ABS116"/>
      <c r="ABT116"/>
      <c r="ABU116"/>
      <c r="ABV116"/>
      <c r="ABW116"/>
      <c r="ABX116"/>
      <c r="ABY116"/>
      <c r="ABZ116"/>
      <c r="ACA116"/>
      <c r="ACB116"/>
      <c r="ACC116"/>
      <c r="ACD116"/>
      <c r="ACE116"/>
      <c r="ACF116"/>
      <c r="ACG116"/>
      <c r="ACH116"/>
      <c r="ACI116"/>
      <c r="ACJ116"/>
      <c r="ACK116"/>
      <c r="ACL116"/>
      <c r="ACM116"/>
      <c r="ACN116"/>
      <c r="ACO116"/>
      <c r="ACP116"/>
      <c r="ACQ116"/>
      <c r="ACR116"/>
      <c r="ACS116"/>
      <c r="ACT116"/>
      <c r="ACU116"/>
      <c r="ACV116"/>
      <c r="ACW116"/>
      <c r="ACX116"/>
      <c r="ACY116"/>
      <c r="ACZ116"/>
      <c r="ADA116"/>
      <c r="ADB116"/>
      <c r="ADC116"/>
      <c r="ADD116"/>
      <c r="ADE116"/>
      <c r="ADF116"/>
      <c r="ADG116"/>
      <c r="ADH116"/>
      <c r="ADI116"/>
      <c r="ADJ116"/>
      <c r="ADK116"/>
      <c r="ADL116"/>
      <c r="ADM116"/>
      <c r="ADN116"/>
      <c r="ADO116"/>
      <c r="ADP116"/>
      <c r="ADQ116"/>
      <c r="ADR116"/>
      <c r="ADS116"/>
      <c r="ADT116"/>
      <c r="ADU116"/>
      <c r="ADV116"/>
      <c r="ADW116"/>
      <c r="ADX116"/>
      <c r="ADY116"/>
      <c r="ADZ116"/>
      <c r="AEA116"/>
      <c r="AEB116"/>
      <c r="AEC116"/>
      <c r="AED116"/>
      <c r="AEE116"/>
      <c r="AEF116"/>
      <c r="AEG116"/>
      <c r="AEH116"/>
      <c r="AEI116"/>
      <c r="AEJ116"/>
      <c r="AEK116"/>
      <c r="AEL116"/>
      <c r="AEM116"/>
      <c r="AEN116"/>
      <c r="AEO116"/>
      <c r="AEP116"/>
      <c r="AEQ116"/>
      <c r="AER116"/>
      <c r="AES116"/>
      <c r="AET116"/>
      <c r="AEU116"/>
      <c r="AEV116"/>
      <c r="AEW116"/>
      <c r="AEX116"/>
      <c r="AEY116"/>
      <c r="AEZ116"/>
      <c r="AFA116"/>
      <c r="AFB116"/>
      <c r="AFC116"/>
      <c r="AFD116"/>
      <c r="AFE116"/>
      <c r="AFF116"/>
      <c r="AFG116"/>
      <c r="AFH116"/>
      <c r="AFI116"/>
      <c r="AFJ116"/>
      <c r="AFK116"/>
      <c r="AFL116"/>
      <c r="AFM116"/>
      <c r="AFN116"/>
      <c r="AFO116"/>
      <c r="AFP116"/>
      <c r="AFQ116"/>
      <c r="AFR116"/>
      <c r="AFS116"/>
      <c r="AFT116"/>
      <c r="AFU116"/>
      <c r="AFV116"/>
      <c r="AFW116"/>
      <c r="AFX116"/>
      <c r="AFY116"/>
      <c r="AFZ116"/>
      <c r="AGA116"/>
      <c r="AGB116"/>
      <c r="AGC116"/>
      <c r="AGD116"/>
      <c r="AGE116"/>
      <c r="AGF116"/>
      <c r="AGG116"/>
      <c r="AGH116"/>
      <c r="AGI116"/>
      <c r="AGJ116"/>
      <c r="AGK116"/>
      <c r="AGL116"/>
      <c r="AGM116"/>
      <c r="AGN116"/>
      <c r="AGO116"/>
      <c r="AGP116"/>
      <c r="AGQ116"/>
      <c r="AGR116"/>
      <c r="AGS116"/>
      <c r="AGT116"/>
      <c r="AGU116"/>
      <c r="AGV116"/>
      <c r="AGW116"/>
      <c r="AGX116"/>
      <c r="AGY116"/>
      <c r="AGZ116"/>
      <c r="AHA116"/>
      <c r="AHB116"/>
      <c r="AHC116"/>
      <c r="AHD116"/>
      <c r="AHE116"/>
      <c r="AHF116"/>
      <c r="AHG116"/>
      <c r="AHH116"/>
      <c r="AHI116"/>
      <c r="AHJ116"/>
      <c r="AHK116"/>
      <c r="AHL116"/>
      <c r="AHM116"/>
      <c r="AHN116"/>
      <c r="AHO116"/>
      <c r="AHP116"/>
      <c r="AHQ116"/>
      <c r="AHR116"/>
      <c r="AHS116"/>
      <c r="AHT116"/>
      <c r="AHU116"/>
      <c r="AHV116"/>
      <c r="AHW116"/>
      <c r="AHX116"/>
      <c r="AHY116"/>
      <c r="AHZ116"/>
      <c r="AIA116"/>
      <c r="AIB116"/>
      <c r="AIC116"/>
      <c r="AID116"/>
      <c r="AIE116"/>
      <c r="AIF116"/>
      <c r="AIG116"/>
      <c r="AIH116"/>
      <c r="AII116"/>
      <c r="AIJ116"/>
      <c r="AIK116"/>
      <c r="AIL116"/>
      <c r="AIM116"/>
      <c r="AIN116"/>
      <c r="AIO116"/>
      <c r="AIP116"/>
      <c r="AIQ116"/>
      <c r="AIR116"/>
      <c r="AIS116"/>
      <c r="AIT116"/>
      <c r="AIU116"/>
      <c r="AIV116"/>
      <c r="AIW116"/>
      <c r="AIX116"/>
      <c r="AIY116"/>
      <c r="AIZ116"/>
      <c r="AJA116"/>
      <c r="AJB116"/>
      <c r="AJC116"/>
      <c r="AJD116"/>
      <c r="AJE116"/>
      <c r="AJF116"/>
      <c r="AJG116"/>
      <c r="AJH116"/>
      <c r="AJI116"/>
      <c r="AJJ116"/>
      <c r="AJK116"/>
      <c r="AJL116"/>
      <c r="AJM116"/>
      <c r="AJN116"/>
      <c r="AJO116"/>
      <c r="AJP116"/>
      <c r="AJQ116"/>
      <c r="AJR116"/>
      <c r="AJS116"/>
      <c r="AJT116"/>
      <c r="AJU116"/>
      <c r="AJV116"/>
      <c r="AJW116"/>
      <c r="AJX116"/>
      <c r="AJY116"/>
      <c r="AJZ116"/>
      <c r="AKA116"/>
      <c r="AKB116"/>
      <c r="AKC116"/>
      <c r="AKD116"/>
      <c r="AKE116"/>
      <c r="AKF116"/>
      <c r="AKG116"/>
      <c r="AKH116"/>
      <c r="AKI116"/>
      <c r="AKJ116"/>
      <c r="AKK116"/>
      <c r="AKL116"/>
      <c r="AKM116"/>
      <c r="AKN116"/>
      <c r="AKO116"/>
      <c r="AKP116"/>
      <c r="AKQ116"/>
      <c r="AKR116"/>
      <c r="AKS116"/>
      <c r="AKT116"/>
      <c r="AKU116"/>
      <c r="AKV116"/>
      <c r="AKW116"/>
      <c r="AKX116"/>
      <c r="AKY116"/>
      <c r="AKZ116"/>
      <c r="ALA116"/>
      <c r="ALB116"/>
      <c r="ALC116"/>
      <c r="ALD116"/>
      <c r="ALE116"/>
      <c r="ALF116"/>
      <c r="ALG116"/>
      <c r="ALH116"/>
      <c r="ALI116"/>
      <c r="ALJ116"/>
      <c r="ALK116"/>
      <c r="ALL116"/>
      <c r="ALM116"/>
      <c r="ALN116"/>
      <c r="ALO116"/>
      <c r="ALP116"/>
      <c r="ALQ116"/>
      <c r="ALR116"/>
      <c r="ALS116"/>
      <c r="ALT116"/>
      <c r="ALU116"/>
      <c r="ALV116"/>
      <c r="ALW116"/>
      <c r="ALX116"/>
      <c r="ALY116"/>
      <c r="ALZ116"/>
      <c r="AMA116"/>
      <c r="AMB116"/>
      <c r="AMC116"/>
      <c r="AMD116"/>
      <c r="AME116"/>
      <c r="AMF116"/>
      <c r="AMG116"/>
      <c r="AMH116"/>
      <c r="AMI116"/>
      <c r="AMJ116"/>
      <c r="AMK116"/>
      <c r="AML116"/>
      <c r="AMM116"/>
      <c r="AMN116"/>
      <c r="AMO116"/>
      <c r="AMP116"/>
      <c r="AMQ116"/>
      <c r="AMR116"/>
      <c r="AMS116"/>
      <c r="AMT116"/>
      <c r="AMU116"/>
      <c r="AMV116"/>
      <c r="AMW116"/>
      <c r="AMX116"/>
      <c r="AMY116"/>
      <c r="AMZ116"/>
      <c r="ANA116"/>
      <c r="ANB116"/>
      <c r="ANC116"/>
      <c r="AND116"/>
      <c r="ANE116"/>
      <c r="ANF116"/>
      <c r="ANG116"/>
      <c r="ANH116"/>
      <c r="ANI116"/>
      <c r="ANJ116"/>
      <c r="ANK116"/>
      <c r="ANL116"/>
      <c r="ANM116"/>
      <c r="ANN116"/>
      <c r="ANO116"/>
      <c r="ANP116"/>
      <c r="ANQ116"/>
      <c r="ANR116"/>
      <c r="ANS116"/>
      <c r="ANT116"/>
      <c r="ANU116"/>
      <c r="ANV116"/>
      <c r="ANW116"/>
      <c r="ANX116"/>
      <c r="ANY116"/>
      <c r="ANZ116"/>
      <c r="AOA116"/>
      <c r="AOB116"/>
      <c r="AOC116"/>
      <c r="AOD116"/>
      <c r="AOE116"/>
      <c r="AOF116"/>
      <c r="AOG116"/>
      <c r="AOH116"/>
      <c r="AOI116"/>
      <c r="AOJ116"/>
      <c r="AOK116"/>
      <c r="AOL116"/>
      <c r="AOM116"/>
      <c r="AON116"/>
      <c r="AOO116"/>
      <c r="AOP116"/>
      <c r="AOQ116"/>
      <c r="AOR116"/>
      <c r="AOS116"/>
      <c r="AOT116"/>
      <c r="AOU116"/>
      <c r="AOV116"/>
      <c r="AOW116"/>
      <c r="AOX116"/>
      <c r="AOY116"/>
      <c r="AOZ116"/>
      <c r="APA116"/>
      <c r="APB116"/>
      <c r="APC116"/>
      <c r="APD116"/>
      <c r="APE116"/>
      <c r="APF116"/>
      <c r="APG116"/>
      <c r="APH116"/>
      <c r="API116"/>
      <c r="APJ116"/>
      <c r="APK116"/>
      <c r="APL116"/>
      <c r="APM116"/>
      <c r="APN116"/>
      <c r="APO116"/>
      <c r="APP116"/>
      <c r="APQ116"/>
      <c r="APR116"/>
      <c r="APS116"/>
      <c r="APT116"/>
      <c r="APU116"/>
      <c r="APV116"/>
      <c r="APW116"/>
      <c r="APX116"/>
      <c r="APY116"/>
      <c r="APZ116"/>
      <c r="AQA116"/>
      <c r="AQB116"/>
      <c r="AQC116"/>
      <c r="AQD116"/>
      <c r="AQE116"/>
      <c r="AQF116"/>
      <c r="AQG116"/>
      <c r="AQH116"/>
      <c r="AQI116"/>
      <c r="AQJ116"/>
      <c r="AQK116"/>
      <c r="AQL116"/>
      <c r="AQM116"/>
      <c r="AQN116"/>
      <c r="AQO116"/>
      <c r="AQP116"/>
      <c r="AQQ116"/>
      <c r="AQR116"/>
      <c r="AQS116"/>
      <c r="AQT116"/>
      <c r="AQU116"/>
      <c r="AQV116"/>
      <c r="AQW116"/>
      <c r="AQX116"/>
      <c r="AQY116"/>
      <c r="AQZ116"/>
      <c r="ARA116"/>
      <c r="ARB116"/>
      <c r="ARC116"/>
      <c r="ARD116"/>
      <c r="ARE116"/>
      <c r="ARF116"/>
      <c r="ARG116"/>
      <c r="ARH116"/>
      <c r="ARI116"/>
      <c r="ARJ116"/>
      <c r="ARK116"/>
      <c r="ARL116"/>
      <c r="ARM116"/>
      <c r="ARN116"/>
      <c r="ARO116"/>
      <c r="ARP116"/>
      <c r="ARQ116"/>
      <c r="ARR116"/>
      <c r="ARS116"/>
      <c r="ART116"/>
      <c r="ARU116"/>
      <c r="ARV116"/>
      <c r="ARW116"/>
      <c r="ARX116"/>
      <c r="ARY116"/>
      <c r="ARZ116"/>
      <c r="ASA116"/>
      <c r="ASB116"/>
      <c r="ASC116"/>
      <c r="ASD116"/>
      <c r="ASE116"/>
      <c r="ASF116"/>
      <c r="ASG116"/>
      <c r="ASH116"/>
      <c r="ASI116"/>
      <c r="ASJ116"/>
      <c r="ASK116"/>
      <c r="ASL116"/>
      <c r="ASM116"/>
      <c r="ASN116"/>
      <c r="ASO116"/>
      <c r="ASP116"/>
      <c r="ASQ116"/>
      <c r="ASR116"/>
      <c r="ASS116"/>
      <c r="AST116"/>
      <c r="ASU116"/>
      <c r="ASV116"/>
      <c r="ASW116"/>
      <c r="ASX116"/>
      <c r="ASY116"/>
      <c r="ASZ116"/>
      <c r="ATA116"/>
      <c r="ATB116"/>
      <c r="ATC116"/>
      <c r="ATD116"/>
      <c r="ATE116"/>
      <c r="ATF116"/>
      <c r="ATG116"/>
      <c r="ATH116"/>
      <c r="ATI116"/>
      <c r="ATJ116"/>
      <c r="ATK116"/>
      <c r="ATL116"/>
      <c r="ATM116"/>
      <c r="ATN116"/>
      <c r="ATO116"/>
      <c r="ATP116"/>
      <c r="ATQ116"/>
      <c r="ATR116"/>
      <c r="ATS116"/>
      <c r="ATT116"/>
      <c r="ATU116"/>
      <c r="ATV116"/>
      <c r="ATW116"/>
      <c r="ATX116"/>
      <c r="ATY116"/>
      <c r="ATZ116"/>
      <c r="AUA116"/>
      <c r="AUB116"/>
      <c r="AUC116"/>
      <c r="AUD116"/>
      <c r="AUE116"/>
      <c r="AUF116"/>
      <c r="AUG116"/>
      <c r="AUH116"/>
      <c r="AUI116"/>
      <c r="AUJ116"/>
      <c r="AUK116"/>
      <c r="AUL116"/>
      <c r="AUM116"/>
      <c r="AUN116"/>
      <c r="AUO116"/>
      <c r="AUP116"/>
      <c r="AUQ116"/>
      <c r="AUR116"/>
      <c r="AUS116"/>
      <c r="AUT116"/>
      <c r="AUU116"/>
      <c r="AUV116"/>
      <c r="AUW116"/>
      <c r="AUX116"/>
      <c r="AUY116"/>
      <c r="AUZ116"/>
      <c r="AVA116"/>
      <c r="AVB116"/>
      <c r="AVC116"/>
      <c r="AVD116"/>
      <c r="AVE116"/>
      <c r="AVF116"/>
      <c r="AVG116"/>
      <c r="AVH116"/>
      <c r="AVI116"/>
      <c r="AVJ116"/>
      <c r="AVK116"/>
      <c r="AVL116"/>
      <c r="AVM116"/>
      <c r="AVN116"/>
      <c r="AVO116"/>
      <c r="AVP116"/>
      <c r="AVQ116"/>
      <c r="AVR116"/>
      <c r="AVS116"/>
      <c r="AVT116"/>
      <c r="AVU116"/>
      <c r="AVV116"/>
      <c r="AVW116"/>
      <c r="AVX116"/>
      <c r="AVY116"/>
      <c r="AVZ116"/>
      <c r="AWA116"/>
      <c r="AWB116"/>
      <c r="AWC116"/>
      <c r="AWD116"/>
      <c r="AWE116"/>
      <c r="AWF116"/>
      <c r="AWG116"/>
      <c r="AWH116"/>
      <c r="AWI116"/>
      <c r="AWJ116"/>
      <c r="AWK116"/>
      <c r="AWL116"/>
      <c r="AWM116"/>
      <c r="AWN116"/>
      <c r="AWO116"/>
      <c r="AWP116"/>
      <c r="AWQ116"/>
      <c r="AWR116"/>
      <c r="AWS116"/>
    </row>
    <row r="117" spans="1:1293" s="57" customFormat="1" x14ac:dyDescent="0.2">
      <c r="A117" s="270"/>
      <c r="B117" s="274" t="s">
        <v>118</v>
      </c>
      <c r="C117" s="182"/>
      <c r="D117" s="275" t="s">
        <v>119</v>
      </c>
      <c r="E117" s="232">
        <v>1913.06</v>
      </c>
      <c r="F117" s="243">
        <v>0</v>
      </c>
      <c r="G117" s="243">
        <v>15092.64</v>
      </c>
      <c r="H117" s="268">
        <f t="shared" si="16"/>
        <v>788.9266410880997</v>
      </c>
      <c r="I117" s="269">
        <v>0</v>
      </c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  <c r="RG117"/>
      <c r="RH117"/>
      <c r="RI117"/>
      <c r="RJ117"/>
      <c r="RK117"/>
      <c r="RL117"/>
      <c r="RM117"/>
      <c r="RN117"/>
      <c r="RO117"/>
      <c r="RP117"/>
      <c r="RQ117"/>
      <c r="RR117"/>
      <c r="RS117"/>
      <c r="RT117"/>
      <c r="RU117"/>
      <c r="RV117"/>
      <c r="RW117"/>
      <c r="RX117"/>
      <c r="RY117"/>
      <c r="RZ117"/>
      <c r="SA117"/>
      <c r="SB117"/>
      <c r="SC117"/>
      <c r="SD117"/>
      <c r="SE117"/>
      <c r="SF117"/>
      <c r="SG117"/>
      <c r="SH117"/>
      <c r="SI117"/>
      <c r="SJ117"/>
      <c r="SK117"/>
      <c r="SL117"/>
      <c r="SM117"/>
      <c r="SN117"/>
      <c r="SO117"/>
      <c r="SP117"/>
      <c r="SQ117"/>
      <c r="SR117"/>
      <c r="SS117"/>
      <c r="ST117"/>
      <c r="SU117"/>
      <c r="SV117"/>
      <c r="SW117"/>
      <c r="SX117"/>
      <c r="SY117"/>
      <c r="SZ117"/>
      <c r="TA117"/>
      <c r="TB117"/>
      <c r="TC117"/>
      <c r="TD117"/>
      <c r="TE117"/>
      <c r="TF117"/>
      <c r="TG117"/>
      <c r="TH117"/>
      <c r="TI117"/>
      <c r="TJ117"/>
      <c r="TK117"/>
      <c r="TL117"/>
      <c r="TM117"/>
      <c r="TN117"/>
      <c r="TO117"/>
      <c r="TP117"/>
      <c r="TQ117"/>
      <c r="TR117"/>
      <c r="TS117"/>
      <c r="TT117"/>
      <c r="TU117"/>
      <c r="TV117"/>
      <c r="TW117"/>
      <c r="TX117"/>
      <c r="TY117"/>
      <c r="TZ117"/>
      <c r="UA117"/>
      <c r="UB117"/>
      <c r="UC117"/>
      <c r="UD117"/>
      <c r="UE117"/>
      <c r="UF117"/>
      <c r="UG117"/>
      <c r="UH117"/>
      <c r="UI117"/>
      <c r="UJ117"/>
      <c r="UK117"/>
      <c r="UL117"/>
      <c r="UM117"/>
      <c r="UN117"/>
      <c r="UO117"/>
      <c r="UP117"/>
      <c r="UQ117"/>
      <c r="UR117"/>
      <c r="US117"/>
      <c r="UT117"/>
      <c r="UU117"/>
      <c r="UV117"/>
      <c r="UW117"/>
      <c r="UX117"/>
      <c r="UY117"/>
      <c r="UZ117"/>
      <c r="VA117"/>
      <c r="VB117"/>
      <c r="VC117"/>
      <c r="VD117"/>
      <c r="VE117"/>
      <c r="VF117"/>
      <c r="VG117"/>
      <c r="VH117"/>
      <c r="VI117"/>
      <c r="VJ117"/>
      <c r="VK117"/>
      <c r="VL117"/>
      <c r="VM117"/>
      <c r="VN117"/>
      <c r="VO117"/>
      <c r="VP117"/>
      <c r="VQ117"/>
      <c r="VR117"/>
      <c r="VS117"/>
      <c r="VT117"/>
      <c r="VU117"/>
      <c r="VV117"/>
      <c r="VW117"/>
      <c r="VX117"/>
      <c r="VY117"/>
      <c r="VZ117"/>
      <c r="WA117"/>
      <c r="WB117"/>
      <c r="WC117"/>
      <c r="WD117"/>
      <c r="WE117"/>
      <c r="WF117"/>
      <c r="WG117"/>
      <c r="WH117"/>
      <c r="WI117"/>
      <c r="WJ117"/>
      <c r="WK117"/>
      <c r="WL117"/>
      <c r="WM117"/>
      <c r="WN117"/>
      <c r="WO117"/>
      <c r="WP117"/>
      <c r="WQ117"/>
      <c r="WR117"/>
      <c r="WS117"/>
      <c r="WT117"/>
      <c r="WU117"/>
      <c r="WV117"/>
      <c r="WW117"/>
      <c r="WX117"/>
      <c r="WY117"/>
      <c r="WZ117"/>
      <c r="XA117"/>
      <c r="XB117"/>
      <c r="XC117"/>
      <c r="XD117"/>
      <c r="XE117"/>
      <c r="XF117"/>
      <c r="XG117"/>
      <c r="XH117"/>
      <c r="XI117"/>
      <c r="XJ117"/>
      <c r="XK117"/>
      <c r="XL117"/>
      <c r="XM117"/>
      <c r="XN117"/>
      <c r="XO117"/>
      <c r="XP117"/>
      <c r="XQ117"/>
      <c r="XR117"/>
      <c r="XS117"/>
      <c r="XT117"/>
      <c r="XU117"/>
      <c r="XV117"/>
      <c r="XW117"/>
      <c r="XX117"/>
      <c r="XY117"/>
      <c r="XZ117"/>
      <c r="YA117"/>
      <c r="YB117"/>
      <c r="YC117"/>
      <c r="YD117"/>
      <c r="YE117"/>
      <c r="YF117"/>
      <c r="YG117"/>
      <c r="YH117"/>
      <c r="YI117"/>
      <c r="YJ117"/>
      <c r="YK117"/>
      <c r="YL117"/>
      <c r="YM117"/>
      <c r="YN117"/>
      <c r="YO117"/>
      <c r="YP117"/>
      <c r="YQ117"/>
      <c r="YR117"/>
      <c r="YS117"/>
      <c r="YT117"/>
      <c r="YU117"/>
      <c r="YV117"/>
      <c r="YW117"/>
      <c r="YX117"/>
      <c r="YY117"/>
      <c r="YZ117"/>
      <c r="ZA117"/>
      <c r="ZB117"/>
      <c r="ZC117"/>
      <c r="ZD117"/>
      <c r="ZE117"/>
      <c r="ZF117"/>
      <c r="ZG117"/>
      <c r="ZH117"/>
      <c r="ZI117"/>
      <c r="ZJ117"/>
      <c r="ZK117"/>
      <c r="ZL117"/>
      <c r="ZM117"/>
      <c r="ZN117"/>
      <c r="ZO117"/>
      <c r="ZP117"/>
      <c r="ZQ117"/>
      <c r="ZR117"/>
      <c r="ZS117"/>
      <c r="ZT117"/>
      <c r="ZU117"/>
      <c r="ZV117"/>
      <c r="ZW117"/>
      <c r="ZX117"/>
      <c r="ZY117"/>
      <c r="ZZ117"/>
      <c r="AAA117"/>
      <c r="AAB117"/>
      <c r="AAC117"/>
      <c r="AAD117"/>
      <c r="AAE117"/>
      <c r="AAF117"/>
      <c r="AAG117"/>
      <c r="AAH117"/>
      <c r="AAI117"/>
      <c r="AAJ117"/>
      <c r="AAK117"/>
      <c r="AAL117"/>
      <c r="AAM117"/>
      <c r="AAN117"/>
      <c r="AAO117"/>
      <c r="AAP117"/>
      <c r="AAQ117"/>
      <c r="AAR117"/>
      <c r="AAS117"/>
      <c r="AAT117"/>
      <c r="AAU117"/>
      <c r="AAV117"/>
      <c r="AAW117"/>
      <c r="AAX117"/>
      <c r="AAY117"/>
      <c r="AAZ117"/>
      <c r="ABA117"/>
      <c r="ABB117"/>
      <c r="ABC117"/>
      <c r="ABD117"/>
      <c r="ABE117"/>
      <c r="ABF117"/>
      <c r="ABG117"/>
      <c r="ABH117"/>
      <c r="ABI117"/>
      <c r="ABJ117"/>
      <c r="ABK117"/>
      <c r="ABL117"/>
      <c r="ABM117"/>
      <c r="ABN117"/>
      <c r="ABO117"/>
      <c r="ABP117"/>
      <c r="ABQ117"/>
      <c r="ABR117"/>
      <c r="ABS117"/>
      <c r="ABT117"/>
      <c r="ABU117"/>
      <c r="ABV117"/>
      <c r="ABW117"/>
      <c r="ABX117"/>
      <c r="ABY117"/>
      <c r="ABZ117"/>
      <c r="ACA117"/>
      <c r="ACB117"/>
      <c r="ACC117"/>
      <c r="ACD117"/>
      <c r="ACE117"/>
      <c r="ACF117"/>
      <c r="ACG117"/>
      <c r="ACH117"/>
      <c r="ACI117"/>
      <c r="ACJ117"/>
      <c r="ACK117"/>
      <c r="ACL117"/>
      <c r="ACM117"/>
      <c r="ACN117"/>
      <c r="ACO117"/>
      <c r="ACP117"/>
      <c r="ACQ117"/>
      <c r="ACR117"/>
      <c r="ACS117"/>
      <c r="ACT117"/>
      <c r="ACU117"/>
      <c r="ACV117"/>
      <c r="ACW117"/>
      <c r="ACX117"/>
      <c r="ACY117"/>
      <c r="ACZ117"/>
      <c r="ADA117"/>
      <c r="ADB117"/>
      <c r="ADC117"/>
      <c r="ADD117"/>
      <c r="ADE117"/>
      <c r="ADF117"/>
      <c r="ADG117"/>
      <c r="ADH117"/>
      <c r="ADI117"/>
      <c r="ADJ117"/>
      <c r="ADK117"/>
      <c r="ADL117"/>
      <c r="ADM117"/>
      <c r="ADN117"/>
      <c r="ADO117"/>
      <c r="ADP117"/>
      <c r="ADQ117"/>
      <c r="ADR117"/>
      <c r="ADS117"/>
      <c r="ADT117"/>
      <c r="ADU117"/>
      <c r="ADV117"/>
      <c r="ADW117"/>
      <c r="ADX117"/>
      <c r="ADY117"/>
      <c r="ADZ117"/>
      <c r="AEA117"/>
      <c r="AEB117"/>
      <c r="AEC117"/>
      <c r="AED117"/>
      <c r="AEE117"/>
      <c r="AEF117"/>
      <c r="AEG117"/>
      <c r="AEH117"/>
      <c r="AEI117"/>
      <c r="AEJ117"/>
      <c r="AEK117"/>
      <c r="AEL117"/>
      <c r="AEM117"/>
      <c r="AEN117"/>
      <c r="AEO117"/>
      <c r="AEP117"/>
      <c r="AEQ117"/>
      <c r="AER117"/>
      <c r="AES117"/>
      <c r="AET117"/>
      <c r="AEU117"/>
      <c r="AEV117"/>
      <c r="AEW117"/>
      <c r="AEX117"/>
      <c r="AEY117"/>
      <c r="AEZ117"/>
      <c r="AFA117"/>
      <c r="AFB117"/>
      <c r="AFC117"/>
      <c r="AFD117"/>
      <c r="AFE117"/>
      <c r="AFF117"/>
      <c r="AFG117"/>
      <c r="AFH117"/>
      <c r="AFI117"/>
      <c r="AFJ117"/>
      <c r="AFK117"/>
      <c r="AFL117"/>
      <c r="AFM117"/>
      <c r="AFN117"/>
      <c r="AFO117"/>
      <c r="AFP117"/>
      <c r="AFQ117"/>
      <c r="AFR117"/>
      <c r="AFS117"/>
      <c r="AFT117"/>
      <c r="AFU117"/>
      <c r="AFV117"/>
      <c r="AFW117"/>
      <c r="AFX117"/>
      <c r="AFY117"/>
      <c r="AFZ117"/>
      <c r="AGA117"/>
      <c r="AGB117"/>
      <c r="AGC117"/>
      <c r="AGD117"/>
      <c r="AGE117"/>
      <c r="AGF117"/>
      <c r="AGG117"/>
      <c r="AGH117"/>
      <c r="AGI117"/>
      <c r="AGJ117"/>
      <c r="AGK117"/>
      <c r="AGL117"/>
      <c r="AGM117"/>
      <c r="AGN117"/>
      <c r="AGO117"/>
      <c r="AGP117"/>
      <c r="AGQ117"/>
      <c r="AGR117"/>
      <c r="AGS117"/>
      <c r="AGT117"/>
      <c r="AGU117"/>
      <c r="AGV117"/>
      <c r="AGW117"/>
      <c r="AGX117"/>
      <c r="AGY117"/>
      <c r="AGZ117"/>
      <c r="AHA117"/>
      <c r="AHB117"/>
      <c r="AHC117"/>
      <c r="AHD117"/>
      <c r="AHE117"/>
      <c r="AHF117"/>
      <c r="AHG117"/>
      <c r="AHH117"/>
      <c r="AHI117"/>
      <c r="AHJ117"/>
      <c r="AHK117"/>
      <c r="AHL117"/>
      <c r="AHM117"/>
      <c r="AHN117"/>
      <c r="AHO117"/>
      <c r="AHP117"/>
      <c r="AHQ117"/>
      <c r="AHR117"/>
      <c r="AHS117"/>
      <c r="AHT117"/>
      <c r="AHU117"/>
      <c r="AHV117"/>
      <c r="AHW117"/>
      <c r="AHX117"/>
      <c r="AHY117"/>
      <c r="AHZ117"/>
      <c r="AIA117"/>
      <c r="AIB117"/>
      <c r="AIC117"/>
      <c r="AID117"/>
      <c r="AIE117"/>
      <c r="AIF117"/>
      <c r="AIG117"/>
      <c r="AIH117"/>
      <c r="AII117"/>
      <c r="AIJ117"/>
      <c r="AIK117"/>
      <c r="AIL117"/>
      <c r="AIM117"/>
      <c r="AIN117"/>
      <c r="AIO117"/>
      <c r="AIP117"/>
      <c r="AIQ117"/>
      <c r="AIR117"/>
      <c r="AIS117"/>
      <c r="AIT117"/>
      <c r="AIU117"/>
      <c r="AIV117"/>
      <c r="AIW117"/>
      <c r="AIX117"/>
      <c r="AIY117"/>
      <c r="AIZ117"/>
      <c r="AJA117"/>
      <c r="AJB117"/>
      <c r="AJC117"/>
      <c r="AJD117"/>
      <c r="AJE117"/>
      <c r="AJF117"/>
      <c r="AJG117"/>
      <c r="AJH117"/>
      <c r="AJI117"/>
      <c r="AJJ117"/>
      <c r="AJK117"/>
      <c r="AJL117"/>
      <c r="AJM117"/>
      <c r="AJN117"/>
      <c r="AJO117"/>
      <c r="AJP117"/>
      <c r="AJQ117"/>
      <c r="AJR117"/>
      <c r="AJS117"/>
      <c r="AJT117"/>
      <c r="AJU117"/>
      <c r="AJV117"/>
      <c r="AJW117"/>
      <c r="AJX117"/>
      <c r="AJY117"/>
      <c r="AJZ117"/>
      <c r="AKA117"/>
      <c r="AKB117"/>
      <c r="AKC117"/>
      <c r="AKD117"/>
      <c r="AKE117"/>
      <c r="AKF117"/>
      <c r="AKG117"/>
      <c r="AKH117"/>
      <c r="AKI117"/>
      <c r="AKJ117"/>
      <c r="AKK117"/>
      <c r="AKL117"/>
      <c r="AKM117"/>
      <c r="AKN117"/>
      <c r="AKO117"/>
      <c r="AKP117"/>
      <c r="AKQ117"/>
      <c r="AKR117"/>
      <c r="AKS117"/>
      <c r="AKT117"/>
      <c r="AKU117"/>
      <c r="AKV117"/>
      <c r="AKW117"/>
      <c r="AKX117"/>
      <c r="AKY117"/>
      <c r="AKZ117"/>
      <c r="ALA117"/>
      <c r="ALB117"/>
      <c r="ALC117"/>
      <c r="ALD117"/>
      <c r="ALE117"/>
      <c r="ALF117"/>
      <c r="ALG117"/>
      <c r="ALH117"/>
      <c r="ALI117"/>
      <c r="ALJ117"/>
      <c r="ALK117"/>
      <c r="ALL117"/>
      <c r="ALM117"/>
      <c r="ALN117"/>
      <c r="ALO117"/>
      <c r="ALP117"/>
      <c r="ALQ117"/>
      <c r="ALR117"/>
      <c r="ALS117"/>
      <c r="ALT117"/>
      <c r="ALU117"/>
      <c r="ALV117"/>
      <c r="ALW117"/>
      <c r="ALX117"/>
      <c r="ALY117"/>
      <c r="ALZ117"/>
      <c r="AMA117"/>
      <c r="AMB117"/>
      <c r="AMC117"/>
      <c r="AMD117"/>
      <c r="AME117"/>
      <c r="AMF117"/>
      <c r="AMG117"/>
      <c r="AMH117"/>
      <c r="AMI117"/>
      <c r="AMJ117"/>
      <c r="AMK117"/>
      <c r="AML117"/>
      <c r="AMM117"/>
      <c r="AMN117"/>
      <c r="AMO117"/>
      <c r="AMP117"/>
      <c r="AMQ117"/>
      <c r="AMR117"/>
      <c r="AMS117"/>
      <c r="AMT117"/>
      <c r="AMU117"/>
      <c r="AMV117"/>
      <c r="AMW117"/>
      <c r="AMX117"/>
      <c r="AMY117"/>
      <c r="AMZ117"/>
      <c r="ANA117"/>
      <c r="ANB117"/>
      <c r="ANC117"/>
      <c r="AND117"/>
      <c r="ANE117"/>
      <c r="ANF117"/>
      <c r="ANG117"/>
      <c r="ANH117"/>
      <c r="ANI117"/>
      <c r="ANJ117"/>
      <c r="ANK117"/>
      <c r="ANL117"/>
      <c r="ANM117"/>
      <c r="ANN117"/>
      <c r="ANO117"/>
      <c r="ANP117"/>
      <c r="ANQ117"/>
      <c r="ANR117"/>
      <c r="ANS117"/>
      <c r="ANT117"/>
      <c r="ANU117"/>
      <c r="ANV117"/>
      <c r="ANW117"/>
      <c r="ANX117"/>
      <c r="ANY117"/>
      <c r="ANZ117"/>
      <c r="AOA117"/>
      <c r="AOB117"/>
      <c r="AOC117"/>
      <c r="AOD117"/>
      <c r="AOE117"/>
      <c r="AOF117"/>
      <c r="AOG117"/>
      <c r="AOH117"/>
      <c r="AOI117"/>
      <c r="AOJ117"/>
      <c r="AOK117"/>
      <c r="AOL117"/>
      <c r="AOM117"/>
      <c r="AON117"/>
      <c r="AOO117"/>
      <c r="AOP117"/>
      <c r="AOQ117"/>
      <c r="AOR117"/>
      <c r="AOS117"/>
      <c r="AOT117"/>
      <c r="AOU117"/>
      <c r="AOV117"/>
      <c r="AOW117"/>
      <c r="AOX117"/>
      <c r="AOY117"/>
      <c r="AOZ117"/>
      <c r="APA117"/>
      <c r="APB117"/>
      <c r="APC117"/>
      <c r="APD117"/>
      <c r="APE117"/>
      <c r="APF117"/>
      <c r="APG117"/>
      <c r="APH117"/>
      <c r="API117"/>
      <c r="APJ117"/>
      <c r="APK117"/>
      <c r="APL117"/>
      <c r="APM117"/>
      <c r="APN117"/>
      <c r="APO117"/>
      <c r="APP117"/>
      <c r="APQ117"/>
      <c r="APR117"/>
      <c r="APS117"/>
      <c r="APT117"/>
      <c r="APU117"/>
      <c r="APV117"/>
      <c r="APW117"/>
      <c r="APX117"/>
      <c r="APY117"/>
      <c r="APZ117"/>
      <c r="AQA117"/>
      <c r="AQB117"/>
      <c r="AQC117"/>
      <c r="AQD117"/>
      <c r="AQE117"/>
      <c r="AQF117"/>
      <c r="AQG117"/>
      <c r="AQH117"/>
      <c r="AQI117"/>
      <c r="AQJ117"/>
      <c r="AQK117"/>
      <c r="AQL117"/>
      <c r="AQM117"/>
      <c r="AQN117"/>
      <c r="AQO117"/>
      <c r="AQP117"/>
      <c r="AQQ117"/>
      <c r="AQR117"/>
      <c r="AQS117"/>
      <c r="AQT117"/>
      <c r="AQU117"/>
      <c r="AQV117"/>
      <c r="AQW117"/>
      <c r="AQX117"/>
      <c r="AQY117"/>
      <c r="AQZ117"/>
      <c r="ARA117"/>
      <c r="ARB117"/>
      <c r="ARC117"/>
      <c r="ARD117"/>
      <c r="ARE117"/>
      <c r="ARF117"/>
      <c r="ARG117"/>
      <c r="ARH117"/>
      <c r="ARI117"/>
      <c r="ARJ117"/>
      <c r="ARK117"/>
      <c r="ARL117"/>
      <c r="ARM117"/>
      <c r="ARN117"/>
      <c r="ARO117"/>
      <c r="ARP117"/>
      <c r="ARQ117"/>
      <c r="ARR117"/>
      <c r="ARS117"/>
      <c r="ART117"/>
      <c r="ARU117"/>
      <c r="ARV117"/>
      <c r="ARW117"/>
      <c r="ARX117"/>
      <c r="ARY117"/>
      <c r="ARZ117"/>
      <c r="ASA117"/>
      <c r="ASB117"/>
      <c r="ASC117"/>
      <c r="ASD117"/>
      <c r="ASE117"/>
      <c r="ASF117"/>
      <c r="ASG117"/>
      <c r="ASH117"/>
      <c r="ASI117"/>
      <c r="ASJ117"/>
      <c r="ASK117"/>
      <c r="ASL117"/>
      <c r="ASM117"/>
      <c r="ASN117"/>
      <c r="ASO117"/>
      <c r="ASP117"/>
      <c r="ASQ117"/>
      <c r="ASR117"/>
      <c r="ASS117"/>
      <c r="AST117"/>
      <c r="ASU117"/>
      <c r="ASV117"/>
      <c r="ASW117"/>
      <c r="ASX117"/>
      <c r="ASY117"/>
      <c r="ASZ117"/>
      <c r="ATA117"/>
      <c r="ATB117"/>
      <c r="ATC117"/>
      <c r="ATD117"/>
      <c r="ATE117"/>
      <c r="ATF117"/>
      <c r="ATG117"/>
      <c r="ATH117"/>
      <c r="ATI117"/>
      <c r="ATJ117"/>
      <c r="ATK117"/>
      <c r="ATL117"/>
      <c r="ATM117"/>
      <c r="ATN117"/>
      <c r="ATO117"/>
      <c r="ATP117"/>
      <c r="ATQ117"/>
      <c r="ATR117"/>
      <c r="ATS117"/>
      <c r="ATT117"/>
      <c r="ATU117"/>
      <c r="ATV117"/>
      <c r="ATW117"/>
      <c r="ATX117"/>
      <c r="ATY117"/>
      <c r="ATZ117"/>
      <c r="AUA117"/>
      <c r="AUB117"/>
      <c r="AUC117"/>
      <c r="AUD117"/>
      <c r="AUE117"/>
      <c r="AUF117"/>
      <c r="AUG117"/>
      <c r="AUH117"/>
      <c r="AUI117"/>
      <c r="AUJ117"/>
      <c r="AUK117"/>
      <c r="AUL117"/>
      <c r="AUM117"/>
      <c r="AUN117"/>
      <c r="AUO117"/>
      <c r="AUP117"/>
      <c r="AUQ117"/>
      <c r="AUR117"/>
      <c r="AUS117"/>
      <c r="AUT117"/>
      <c r="AUU117"/>
      <c r="AUV117"/>
      <c r="AUW117"/>
      <c r="AUX117"/>
      <c r="AUY117"/>
      <c r="AUZ117"/>
      <c r="AVA117"/>
      <c r="AVB117"/>
      <c r="AVC117"/>
      <c r="AVD117"/>
      <c r="AVE117"/>
      <c r="AVF117"/>
      <c r="AVG117"/>
      <c r="AVH117"/>
      <c r="AVI117"/>
      <c r="AVJ117"/>
      <c r="AVK117"/>
      <c r="AVL117"/>
      <c r="AVM117"/>
      <c r="AVN117"/>
      <c r="AVO117"/>
      <c r="AVP117"/>
      <c r="AVQ117"/>
      <c r="AVR117"/>
      <c r="AVS117"/>
      <c r="AVT117"/>
      <c r="AVU117"/>
      <c r="AVV117"/>
      <c r="AVW117"/>
      <c r="AVX117"/>
      <c r="AVY117"/>
      <c r="AVZ117"/>
      <c r="AWA117"/>
      <c r="AWB117"/>
      <c r="AWC117"/>
      <c r="AWD117"/>
      <c r="AWE117"/>
      <c r="AWF117"/>
      <c r="AWG117"/>
      <c r="AWH117"/>
      <c r="AWI117"/>
      <c r="AWJ117"/>
      <c r="AWK117"/>
      <c r="AWL117"/>
      <c r="AWM117"/>
      <c r="AWN117"/>
      <c r="AWO117"/>
      <c r="AWP117"/>
      <c r="AWQ117"/>
      <c r="AWR117"/>
      <c r="AWS117"/>
    </row>
    <row r="118" spans="1:1293" s="57" customFormat="1" x14ac:dyDescent="0.2">
      <c r="A118" s="270"/>
      <c r="B118" s="274" t="s">
        <v>209</v>
      </c>
      <c r="C118" s="182"/>
      <c r="D118" s="275" t="s">
        <v>210</v>
      </c>
      <c r="E118" s="232">
        <v>265.45</v>
      </c>
      <c r="F118" s="243">
        <v>0</v>
      </c>
      <c r="G118" s="243">
        <v>0</v>
      </c>
      <c r="H118" s="268">
        <f t="shared" si="16"/>
        <v>0</v>
      </c>
      <c r="I118" s="269">
        <v>0</v>
      </c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  <c r="RG118"/>
      <c r="RH118"/>
      <c r="RI118"/>
      <c r="RJ118"/>
      <c r="RK118"/>
      <c r="RL118"/>
      <c r="RM118"/>
      <c r="RN118"/>
      <c r="RO118"/>
      <c r="RP118"/>
      <c r="RQ118"/>
      <c r="RR118"/>
      <c r="RS118"/>
      <c r="RT118"/>
      <c r="RU118"/>
      <c r="RV118"/>
      <c r="RW118"/>
      <c r="RX118"/>
      <c r="RY118"/>
      <c r="RZ118"/>
      <c r="SA118"/>
      <c r="SB118"/>
      <c r="SC118"/>
      <c r="SD118"/>
      <c r="SE118"/>
      <c r="SF118"/>
      <c r="SG118"/>
      <c r="SH118"/>
      <c r="SI118"/>
      <c r="SJ118"/>
      <c r="SK118"/>
      <c r="SL118"/>
      <c r="SM118"/>
      <c r="SN118"/>
      <c r="SO118"/>
      <c r="SP118"/>
      <c r="SQ118"/>
      <c r="SR118"/>
      <c r="SS118"/>
      <c r="ST118"/>
      <c r="SU118"/>
      <c r="SV118"/>
      <c r="SW118"/>
      <c r="SX118"/>
      <c r="SY118"/>
      <c r="SZ118"/>
      <c r="TA118"/>
      <c r="TB118"/>
      <c r="TC118"/>
      <c r="TD118"/>
      <c r="TE118"/>
      <c r="TF118"/>
      <c r="TG118"/>
      <c r="TH118"/>
      <c r="TI118"/>
      <c r="TJ118"/>
      <c r="TK118"/>
      <c r="TL118"/>
      <c r="TM118"/>
      <c r="TN118"/>
      <c r="TO118"/>
      <c r="TP118"/>
      <c r="TQ118"/>
      <c r="TR118"/>
      <c r="TS118"/>
      <c r="TT118"/>
      <c r="TU118"/>
      <c r="TV118"/>
      <c r="TW118"/>
      <c r="TX118"/>
      <c r="TY118"/>
      <c r="TZ118"/>
      <c r="UA118"/>
      <c r="UB118"/>
      <c r="UC118"/>
      <c r="UD118"/>
      <c r="UE118"/>
      <c r="UF118"/>
      <c r="UG118"/>
      <c r="UH118"/>
      <c r="UI118"/>
      <c r="UJ118"/>
      <c r="UK118"/>
      <c r="UL118"/>
      <c r="UM118"/>
      <c r="UN118"/>
      <c r="UO118"/>
      <c r="UP118"/>
      <c r="UQ118"/>
      <c r="UR118"/>
      <c r="US118"/>
      <c r="UT118"/>
      <c r="UU118"/>
      <c r="UV118"/>
      <c r="UW118"/>
      <c r="UX118"/>
      <c r="UY118"/>
      <c r="UZ118"/>
      <c r="VA118"/>
      <c r="VB118"/>
      <c r="VC118"/>
      <c r="VD118"/>
      <c r="VE118"/>
      <c r="VF118"/>
      <c r="VG118"/>
      <c r="VH118"/>
      <c r="VI118"/>
      <c r="VJ118"/>
      <c r="VK118"/>
      <c r="VL118"/>
      <c r="VM118"/>
      <c r="VN118"/>
      <c r="VO118"/>
      <c r="VP118"/>
      <c r="VQ118"/>
      <c r="VR118"/>
      <c r="VS118"/>
      <c r="VT118"/>
      <c r="VU118"/>
      <c r="VV118"/>
      <c r="VW118"/>
      <c r="VX118"/>
      <c r="VY118"/>
      <c r="VZ118"/>
      <c r="WA118"/>
      <c r="WB118"/>
      <c r="WC118"/>
      <c r="WD118"/>
      <c r="WE118"/>
      <c r="WF118"/>
      <c r="WG118"/>
      <c r="WH118"/>
      <c r="WI118"/>
      <c r="WJ118"/>
      <c r="WK118"/>
      <c r="WL118"/>
      <c r="WM118"/>
      <c r="WN118"/>
      <c r="WO118"/>
      <c r="WP118"/>
      <c r="WQ118"/>
      <c r="WR118"/>
      <c r="WS118"/>
      <c r="WT118"/>
      <c r="WU118"/>
      <c r="WV118"/>
      <c r="WW118"/>
      <c r="WX118"/>
      <c r="WY118"/>
      <c r="WZ118"/>
      <c r="XA118"/>
      <c r="XB118"/>
      <c r="XC118"/>
      <c r="XD118"/>
      <c r="XE118"/>
      <c r="XF118"/>
      <c r="XG118"/>
      <c r="XH118"/>
      <c r="XI118"/>
      <c r="XJ118"/>
      <c r="XK118"/>
      <c r="XL118"/>
      <c r="XM118"/>
      <c r="XN118"/>
      <c r="XO118"/>
      <c r="XP118"/>
      <c r="XQ118"/>
      <c r="XR118"/>
      <c r="XS118"/>
      <c r="XT118"/>
      <c r="XU118"/>
      <c r="XV118"/>
      <c r="XW118"/>
      <c r="XX118"/>
      <c r="XY118"/>
      <c r="XZ118"/>
      <c r="YA118"/>
      <c r="YB118"/>
      <c r="YC118"/>
      <c r="YD118"/>
      <c r="YE118"/>
      <c r="YF118"/>
      <c r="YG118"/>
      <c r="YH118"/>
      <c r="YI118"/>
      <c r="YJ118"/>
      <c r="YK118"/>
      <c r="YL118"/>
      <c r="YM118"/>
      <c r="YN118"/>
      <c r="YO118"/>
      <c r="YP118"/>
      <c r="YQ118"/>
      <c r="YR118"/>
      <c r="YS118"/>
      <c r="YT118"/>
      <c r="YU118"/>
      <c r="YV118"/>
      <c r="YW118"/>
      <c r="YX118"/>
      <c r="YY118"/>
      <c r="YZ118"/>
      <c r="ZA118"/>
      <c r="ZB118"/>
      <c r="ZC118"/>
      <c r="ZD118"/>
      <c r="ZE118"/>
      <c r="ZF118"/>
      <c r="ZG118"/>
      <c r="ZH118"/>
      <c r="ZI118"/>
      <c r="ZJ118"/>
      <c r="ZK118"/>
      <c r="ZL118"/>
      <c r="ZM118"/>
      <c r="ZN118"/>
      <c r="ZO118"/>
      <c r="ZP118"/>
      <c r="ZQ118"/>
      <c r="ZR118"/>
      <c r="ZS118"/>
      <c r="ZT118"/>
      <c r="ZU118"/>
      <c r="ZV118"/>
      <c r="ZW118"/>
      <c r="ZX118"/>
      <c r="ZY118"/>
      <c r="ZZ118"/>
      <c r="AAA118"/>
      <c r="AAB118"/>
      <c r="AAC118"/>
      <c r="AAD118"/>
      <c r="AAE118"/>
      <c r="AAF118"/>
      <c r="AAG118"/>
      <c r="AAH118"/>
      <c r="AAI118"/>
      <c r="AAJ118"/>
      <c r="AAK118"/>
      <c r="AAL118"/>
      <c r="AAM118"/>
      <c r="AAN118"/>
      <c r="AAO118"/>
      <c r="AAP118"/>
      <c r="AAQ118"/>
      <c r="AAR118"/>
      <c r="AAS118"/>
      <c r="AAT118"/>
      <c r="AAU118"/>
      <c r="AAV118"/>
      <c r="AAW118"/>
      <c r="AAX118"/>
      <c r="AAY118"/>
      <c r="AAZ118"/>
      <c r="ABA118"/>
      <c r="ABB118"/>
      <c r="ABC118"/>
      <c r="ABD118"/>
      <c r="ABE118"/>
      <c r="ABF118"/>
      <c r="ABG118"/>
      <c r="ABH118"/>
      <c r="ABI118"/>
      <c r="ABJ118"/>
      <c r="ABK118"/>
      <c r="ABL118"/>
      <c r="ABM118"/>
      <c r="ABN118"/>
      <c r="ABO118"/>
      <c r="ABP118"/>
      <c r="ABQ118"/>
      <c r="ABR118"/>
      <c r="ABS118"/>
      <c r="ABT118"/>
      <c r="ABU118"/>
      <c r="ABV118"/>
      <c r="ABW118"/>
      <c r="ABX118"/>
      <c r="ABY118"/>
      <c r="ABZ118"/>
      <c r="ACA118"/>
      <c r="ACB118"/>
      <c r="ACC118"/>
      <c r="ACD118"/>
      <c r="ACE118"/>
      <c r="ACF118"/>
      <c r="ACG118"/>
      <c r="ACH118"/>
      <c r="ACI118"/>
      <c r="ACJ118"/>
      <c r="ACK118"/>
      <c r="ACL118"/>
      <c r="ACM118"/>
      <c r="ACN118"/>
      <c r="ACO118"/>
      <c r="ACP118"/>
      <c r="ACQ118"/>
      <c r="ACR118"/>
      <c r="ACS118"/>
      <c r="ACT118"/>
      <c r="ACU118"/>
      <c r="ACV118"/>
      <c r="ACW118"/>
      <c r="ACX118"/>
      <c r="ACY118"/>
      <c r="ACZ118"/>
      <c r="ADA118"/>
      <c r="ADB118"/>
      <c r="ADC118"/>
      <c r="ADD118"/>
      <c r="ADE118"/>
      <c r="ADF118"/>
      <c r="ADG118"/>
      <c r="ADH118"/>
      <c r="ADI118"/>
      <c r="ADJ118"/>
      <c r="ADK118"/>
      <c r="ADL118"/>
      <c r="ADM118"/>
      <c r="ADN118"/>
      <c r="ADO118"/>
      <c r="ADP118"/>
      <c r="ADQ118"/>
      <c r="ADR118"/>
      <c r="ADS118"/>
      <c r="ADT118"/>
      <c r="ADU118"/>
      <c r="ADV118"/>
      <c r="ADW118"/>
      <c r="ADX118"/>
      <c r="ADY118"/>
      <c r="ADZ118"/>
      <c r="AEA118"/>
      <c r="AEB118"/>
      <c r="AEC118"/>
      <c r="AED118"/>
      <c r="AEE118"/>
      <c r="AEF118"/>
      <c r="AEG118"/>
      <c r="AEH118"/>
      <c r="AEI118"/>
      <c r="AEJ118"/>
      <c r="AEK118"/>
      <c r="AEL118"/>
      <c r="AEM118"/>
      <c r="AEN118"/>
      <c r="AEO118"/>
      <c r="AEP118"/>
      <c r="AEQ118"/>
      <c r="AER118"/>
      <c r="AES118"/>
      <c r="AET118"/>
      <c r="AEU118"/>
      <c r="AEV118"/>
      <c r="AEW118"/>
      <c r="AEX118"/>
      <c r="AEY118"/>
      <c r="AEZ118"/>
      <c r="AFA118"/>
      <c r="AFB118"/>
      <c r="AFC118"/>
      <c r="AFD118"/>
      <c r="AFE118"/>
      <c r="AFF118"/>
      <c r="AFG118"/>
      <c r="AFH118"/>
      <c r="AFI118"/>
      <c r="AFJ118"/>
      <c r="AFK118"/>
      <c r="AFL118"/>
      <c r="AFM118"/>
      <c r="AFN118"/>
      <c r="AFO118"/>
      <c r="AFP118"/>
      <c r="AFQ118"/>
      <c r="AFR118"/>
      <c r="AFS118"/>
      <c r="AFT118"/>
      <c r="AFU118"/>
      <c r="AFV118"/>
      <c r="AFW118"/>
      <c r="AFX118"/>
      <c r="AFY118"/>
      <c r="AFZ118"/>
      <c r="AGA118"/>
      <c r="AGB118"/>
      <c r="AGC118"/>
      <c r="AGD118"/>
      <c r="AGE118"/>
      <c r="AGF118"/>
      <c r="AGG118"/>
      <c r="AGH118"/>
      <c r="AGI118"/>
      <c r="AGJ118"/>
      <c r="AGK118"/>
      <c r="AGL118"/>
      <c r="AGM118"/>
      <c r="AGN118"/>
      <c r="AGO118"/>
      <c r="AGP118"/>
      <c r="AGQ118"/>
      <c r="AGR118"/>
      <c r="AGS118"/>
      <c r="AGT118"/>
      <c r="AGU118"/>
      <c r="AGV118"/>
      <c r="AGW118"/>
      <c r="AGX118"/>
      <c r="AGY118"/>
      <c r="AGZ118"/>
      <c r="AHA118"/>
      <c r="AHB118"/>
      <c r="AHC118"/>
      <c r="AHD118"/>
      <c r="AHE118"/>
      <c r="AHF118"/>
      <c r="AHG118"/>
      <c r="AHH118"/>
      <c r="AHI118"/>
      <c r="AHJ118"/>
      <c r="AHK118"/>
      <c r="AHL118"/>
      <c r="AHM118"/>
      <c r="AHN118"/>
      <c r="AHO118"/>
      <c r="AHP118"/>
      <c r="AHQ118"/>
      <c r="AHR118"/>
      <c r="AHS118"/>
      <c r="AHT118"/>
      <c r="AHU118"/>
      <c r="AHV118"/>
      <c r="AHW118"/>
      <c r="AHX118"/>
      <c r="AHY118"/>
      <c r="AHZ118"/>
      <c r="AIA118"/>
      <c r="AIB118"/>
      <c r="AIC118"/>
      <c r="AID118"/>
      <c r="AIE118"/>
      <c r="AIF118"/>
      <c r="AIG118"/>
      <c r="AIH118"/>
      <c r="AII118"/>
      <c r="AIJ118"/>
      <c r="AIK118"/>
      <c r="AIL118"/>
      <c r="AIM118"/>
      <c r="AIN118"/>
      <c r="AIO118"/>
      <c r="AIP118"/>
      <c r="AIQ118"/>
      <c r="AIR118"/>
      <c r="AIS118"/>
      <c r="AIT118"/>
      <c r="AIU118"/>
      <c r="AIV118"/>
      <c r="AIW118"/>
      <c r="AIX118"/>
      <c r="AIY118"/>
      <c r="AIZ118"/>
      <c r="AJA118"/>
      <c r="AJB118"/>
      <c r="AJC118"/>
      <c r="AJD118"/>
      <c r="AJE118"/>
      <c r="AJF118"/>
      <c r="AJG118"/>
      <c r="AJH118"/>
      <c r="AJI118"/>
      <c r="AJJ118"/>
      <c r="AJK118"/>
      <c r="AJL118"/>
      <c r="AJM118"/>
      <c r="AJN118"/>
      <c r="AJO118"/>
      <c r="AJP118"/>
      <c r="AJQ118"/>
      <c r="AJR118"/>
      <c r="AJS118"/>
      <c r="AJT118"/>
      <c r="AJU118"/>
      <c r="AJV118"/>
      <c r="AJW118"/>
      <c r="AJX118"/>
      <c r="AJY118"/>
      <c r="AJZ118"/>
      <c r="AKA118"/>
      <c r="AKB118"/>
      <c r="AKC118"/>
      <c r="AKD118"/>
      <c r="AKE118"/>
      <c r="AKF118"/>
      <c r="AKG118"/>
      <c r="AKH118"/>
      <c r="AKI118"/>
      <c r="AKJ118"/>
      <c r="AKK118"/>
      <c r="AKL118"/>
      <c r="AKM118"/>
      <c r="AKN118"/>
      <c r="AKO118"/>
      <c r="AKP118"/>
      <c r="AKQ118"/>
      <c r="AKR118"/>
      <c r="AKS118"/>
      <c r="AKT118"/>
      <c r="AKU118"/>
      <c r="AKV118"/>
      <c r="AKW118"/>
      <c r="AKX118"/>
      <c r="AKY118"/>
      <c r="AKZ118"/>
      <c r="ALA118"/>
      <c r="ALB118"/>
      <c r="ALC118"/>
      <c r="ALD118"/>
      <c r="ALE118"/>
      <c r="ALF118"/>
      <c r="ALG118"/>
      <c r="ALH118"/>
      <c r="ALI118"/>
      <c r="ALJ118"/>
      <c r="ALK118"/>
      <c r="ALL118"/>
      <c r="ALM118"/>
      <c r="ALN118"/>
      <c r="ALO118"/>
      <c r="ALP118"/>
      <c r="ALQ118"/>
      <c r="ALR118"/>
      <c r="ALS118"/>
      <c r="ALT118"/>
      <c r="ALU118"/>
      <c r="ALV118"/>
      <c r="ALW118"/>
      <c r="ALX118"/>
      <c r="ALY118"/>
      <c r="ALZ118"/>
      <c r="AMA118"/>
      <c r="AMB118"/>
      <c r="AMC118"/>
      <c r="AMD118"/>
      <c r="AME118"/>
      <c r="AMF118"/>
      <c r="AMG118"/>
      <c r="AMH118"/>
      <c r="AMI118"/>
      <c r="AMJ118"/>
      <c r="AMK118"/>
      <c r="AML118"/>
      <c r="AMM118"/>
      <c r="AMN118"/>
      <c r="AMO118"/>
      <c r="AMP118"/>
      <c r="AMQ118"/>
      <c r="AMR118"/>
      <c r="AMS118"/>
      <c r="AMT118"/>
      <c r="AMU118"/>
      <c r="AMV118"/>
      <c r="AMW118"/>
      <c r="AMX118"/>
      <c r="AMY118"/>
      <c r="AMZ118"/>
      <c r="ANA118"/>
      <c r="ANB118"/>
      <c r="ANC118"/>
      <c r="AND118"/>
      <c r="ANE118"/>
      <c r="ANF118"/>
      <c r="ANG118"/>
      <c r="ANH118"/>
      <c r="ANI118"/>
      <c r="ANJ118"/>
      <c r="ANK118"/>
      <c r="ANL118"/>
      <c r="ANM118"/>
      <c r="ANN118"/>
      <c r="ANO118"/>
      <c r="ANP118"/>
      <c r="ANQ118"/>
      <c r="ANR118"/>
      <c r="ANS118"/>
      <c r="ANT118"/>
      <c r="ANU118"/>
      <c r="ANV118"/>
      <c r="ANW118"/>
      <c r="ANX118"/>
      <c r="ANY118"/>
      <c r="ANZ118"/>
      <c r="AOA118"/>
      <c r="AOB118"/>
      <c r="AOC118"/>
      <c r="AOD118"/>
      <c r="AOE118"/>
      <c r="AOF118"/>
      <c r="AOG118"/>
      <c r="AOH118"/>
      <c r="AOI118"/>
      <c r="AOJ118"/>
      <c r="AOK118"/>
      <c r="AOL118"/>
      <c r="AOM118"/>
      <c r="AON118"/>
      <c r="AOO118"/>
      <c r="AOP118"/>
      <c r="AOQ118"/>
      <c r="AOR118"/>
      <c r="AOS118"/>
      <c r="AOT118"/>
      <c r="AOU118"/>
      <c r="AOV118"/>
      <c r="AOW118"/>
      <c r="AOX118"/>
      <c r="AOY118"/>
      <c r="AOZ118"/>
      <c r="APA118"/>
      <c r="APB118"/>
      <c r="APC118"/>
      <c r="APD118"/>
      <c r="APE118"/>
      <c r="APF118"/>
      <c r="APG118"/>
      <c r="APH118"/>
      <c r="API118"/>
      <c r="APJ118"/>
      <c r="APK118"/>
      <c r="APL118"/>
      <c r="APM118"/>
      <c r="APN118"/>
      <c r="APO118"/>
      <c r="APP118"/>
      <c r="APQ118"/>
      <c r="APR118"/>
      <c r="APS118"/>
      <c r="APT118"/>
      <c r="APU118"/>
      <c r="APV118"/>
      <c r="APW118"/>
      <c r="APX118"/>
      <c r="APY118"/>
      <c r="APZ118"/>
      <c r="AQA118"/>
      <c r="AQB118"/>
      <c r="AQC118"/>
      <c r="AQD118"/>
      <c r="AQE118"/>
      <c r="AQF118"/>
      <c r="AQG118"/>
      <c r="AQH118"/>
      <c r="AQI118"/>
      <c r="AQJ118"/>
      <c r="AQK118"/>
      <c r="AQL118"/>
      <c r="AQM118"/>
      <c r="AQN118"/>
      <c r="AQO118"/>
      <c r="AQP118"/>
      <c r="AQQ118"/>
      <c r="AQR118"/>
      <c r="AQS118"/>
      <c r="AQT118"/>
      <c r="AQU118"/>
      <c r="AQV118"/>
      <c r="AQW118"/>
      <c r="AQX118"/>
      <c r="AQY118"/>
      <c r="AQZ118"/>
      <c r="ARA118"/>
      <c r="ARB118"/>
      <c r="ARC118"/>
      <c r="ARD118"/>
      <c r="ARE118"/>
      <c r="ARF118"/>
      <c r="ARG118"/>
      <c r="ARH118"/>
      <c r="ARI118"/>
      <c r="ARJ118"/>
      <c r="ARK118"/>
      <c r="ARL118"/>
      <c r="ARM118"/>
      <c r="ARN118"/>
      <c r="ARO118"/>
      <c r="ARP118"/>
      <c r="ARQ118"/>
      <c r="ARR118"/>
      <c r="ARS118"/>
      <c r="ART118"/>
      <c r="ARU118"/>
      <c r="ARV118"/>
      <c r="ARW118"/>
      <c r="ARX118"/>
      <c r="ARY118"/>
      <c r="ARZ118"/>
      <c r="ASA118"/>
      <c r="ASB118"/>
      <c r="ASC118"/>
      <c r="ASD118"/>
      <c r="ASE118"/>
      <c r="ASF118"/>
      <c r="ASG118"/>
      <c r="ASH118"/>
      <c r="ASI118"/>
      <c r="ASJ118"/>
      <c r="ASK118"/>
      <c r="ASL118"/>
      <c r="ASM118"/>
      <c r="ASN118"/>
      <c r="ASO118"/>
      <c r="ASP118"/>
      <c r="ASQ118"/>
      <c r="ASR118"/>
      <c r="ASS118"/>
      <c r="AST118"/>
      <c r="ASU118"/>
      <c r="ASV118"/>
      <c r="ASW118"/>
      <c r="ASX118"/>
      <c r="ASY118"/>
      <c r="ASZ118"/>
      <c r="ATA118"/>
      <c r="ATB118"/>
      <c r="ATC118"/>
      <c r="ATD118"/>
      <c r="ATE118"/>
      <c r="ATF118"/>
      <c r="ATG118"/>
      <c r="ATH118"/>
      <c r="ATI118"/>
      <c r="ATJ118"/>
      <c r="ATK118"/>
      <c r="ATL118"/>
      <c r="ATM118"/>
      <c r="ATN118"/>
      <c r="ATO118"/>
      <c r="ATP118"/>
      <c r="ATQ118"/>
      <c r="ATR118"/>
      <c r="ATS118"/>
      <c r="ATT118"/>
      <c r="ATU118"/>
      <c r="ATV118"/>
      <c r="ATW118"/>
      <c r="ATX118"/>
      <c r="ATY118"/>
      <c r="ATZ118"/>
      <c r="AUA118"/>
      <c r="AUB118"/>
      <c r="AUC118"/>
      <c r="AUD118"/>
      <c r="AUE118"/>
      <c r="AUF118"/>
      <c r="AUG118"/>
      <c r="AUH118"/>
      <c r="AUI118"/>
      <c r="AUJ118"/>
      <c r="AUK118"/>
      <c r="AUL118"/>
      <c r="AUM118"/>
      <c r="AUN118"/>
      <c r="AUO118"/>
      <c r="AUP118"/>
      <c r="AUQ118"/>
      <c r="AUR118"/>
      <c r="AUS118"/>
      <c r="AUT118"/>
      <c r="AUU118"/>
      <c r="AUV118"/>
      <c r="AUW118"/>
      <c r="AUX118"/>
      <c r="AUY118"/>
      <c r="AUZ118"/>
      <c r="AVA118"/>
      <c r="AVB118"/>
      <c r="AVC118"/>
      <c r="AVD118"/>
      <c r="AVE118"/>
      <c r="AVF118"/>
      <c r="AVG118"/>
      <c r="AVH118"/>
      <c r="AVI118"/>
      <c r="AVJ118"/>
      <c r="AVK118"/>
      <c r="AVL118"/>
      <c r="AVM118"/>
      <c r="AVN118"/>
      <c r="AVO118"/>
      <c r="AVP118"/>
      <c r="AVQ118"/>
      <c r="AVR118"/>
      <c r="AVS118"/>
      <c r="AVT118"/>
      <c r="AVU118"/>
      <c r="AVV118"/>
      <c r="AVW118"/>
      <c r="AVX118"/>
      <c r="AVY118"/>
      <c r="AVZ118"/>
      <c r="AWA118"/>
      <c r="AWB118"/>
      <c r="AWC118"/>
      <c r="AWD118"/>
      <c r="AWE118"/>
      <c r="AWF118"/>
      <c r="AWG118"/>
      <c r="AWH118"/>
      <c r="AWI118"/>
      <c r="AWJ118"/>
      <c r="AWK118"/>
      <c r="AWL118"/>
      <c r="AWM118"/>
      <c r="AWN118"/>
      <c r="AWO118"/>
      <c r="AWP118"/>
      <c r="AWQ118"/>
      <c r="AWR118"/>
      <c r="AWS118"/>
    </row>
    <row r="119" spans="1:1293" s="57" customFormat="1" x14ac:dyDescent="0.2">
      <c r="A119" s="270"/>
      <c r="B119" s="274" t="s">
        <v>121</v>
      </c>
      <c r="C119" s="182"/>
      <c r="D119" s="275" t="s">
        <v>74</v>
      </c>
      <c r="E119" s="232">
        <v>42.47</v>
      </c>
      <c r="F119" s="243">
        <v>0</v>
      </c>
      <c r="G119" s="243">
        <v>0</v>
      </c>
      <c r="H119" s="268">
        <v>0</v>
      </c>
      <c r="I119" s="269">
        <v>0</v>
      </c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  <c r="RG119"/>
      <c r="RH119"/>
      <c r="RI119"/>
      <c r="RJ119"/>
      <c r="RK119"/>
      <c r="RL119"/>
      <c r="RM119"/>
      <c r="RN119"/>
      <c r="RO119"/>
      <c r="RP119"/>
      <c r="RQ119"/>
      <c r="RR119"/>
      <c r="RS119"/>
      <c r="RT119"/>
      <c r="RU119"/>
      <c r="RV119"/>
      <c r="RW119"/>
      <c r="RX119"/>
      <c r="RY119"/>
      <c r="RZ119"/>
      <c r="SA119"/>
      <c r="SB119"/>
      <c r="SC119"/>
      <c r="SD119"/>
      <c r="SE119"/>
      <c r="SF119"/>
      <c r="SG119"/>
      <c r="SH119"/>
      <c r="SI119"/>
      <c r="SJ119"/>
      <c r="SK119"/>
      <c r="SL119"/>
      <c r="SM119"/>
      <c r="SN119"/>
      <c r="SO119"/>
      <c r="SP119"/>
      <c r="SQ119"/>
      <c r="SR119"/>
      <c r="SS119"/>
      <c r="ST119"/>
      <c r="SU119"/>
      <c r="SV119"/>
      <c r="SW119"/>
      <c r="SX119"/>
      <c r="SY119"/>
      <c r="SZ119"/>
      <c r="TA119"/>
      <c r="TB119"/>
      <c r="TC119"/>
      <c r="TD119"/>
      <c r="TE119"/>
      <c r="TF119"/>
      <c r="TG119"/>
      <c r="TH119"/>
      <c r="TI119"/>
      <c r="TJ119"/>
      <c r="TK119"/>
      <c r="TL119"/>
      <c r="TM119"/>
      <c r="TN119"/>
      <c r="TO119"/>
      <c r="TP119"/>
      <c r="TQ119"/>
      <c r="TR119"/>
      <c r="TS119"/>
      <c r="TT119"/>
      <c r="TU119"/>
      <c r="TV119"/>
      <c r="TW119"/>
      <c r="TX119"/>
      <c r="TY119"/>
      <c r="TZ119"/>
      <c r="UA119"/>
      <c r="UB119"/>
      <c r="UC119"/>
      <c r="UD119"/>
      <c r="UE119"/>
      <c r="UF119"/>
      <c r="UG119"/>
      <c r="UH119"/>
      <c r="UI119"/>
      <c r="UJ119"/>
      <c r="UK119"/>
      <c r="UL119"/>
      <c r="UM119"/>
      <c r="UN119"/>
      <c r="UO119"/>
      <c r="UP119"/>
      <c r="UQ119"/>
      <c r="UR119"/>
      <c r="US119"/>
      <c r="UT119"/>
      <c r="UU119"/>
      <c r="UV119"/>
      <c r="UW119"/>
      <c r="UX119"/>
      <c r="UY119"/>
      <c r="UZ119"/>
      <c r="VA119"/>
      <c r="VB119"/>
      <c r="VC119"/>
      <c r="VD119"/>
      <c r="VE119"/>
      <c r="VF119"/>
      <c r="VG119"/>
      <c r="VH119"/>
      <c r="VI119"/>
      <c r="VJ119"/>
      <c r="VK119"/>
      <c r="VL119"/>
      <c r="VM119"/>
      <c r="VN119"/>
      <c r="VO119"/>
      <c r="VP119"/>
      <c r="VQ119"/>
      <c r="VR119"/>
      <c r="VS119"/>
      <c r="VT119"/>
      <c r="VU119"/>
      <c r="VV119"/>
      <c r="VW119"/>
      <c r="VX119"/>
      <c r="VY119"/>
      <c r="VZ119"/>
      <c r="WA119"/>
      <c r="WB119"/>
      <c r="WC119"/>
      <c r="WD119"/>
      <c r="WE119"/>
      <c r="WF119"/>
      <c r="WG119"/>
      <c r="WH119"/>
      <c r="WI119"/>
      <c r="WJ119"/>
      <c r="WK119"/>
      <c r="WL119"/>
      <c r="WM119"/>
      <c r="WN119"/>
      <c r="WO119"/>
      <c r="WP119"/>
      <c r="WQ119"/>
      <c r="WR119"/>
      <c r="WS119"/>
      <c r="WT119"/>
      <c r="WU119"/>
      <c r="WV119"/>
      <c r="WW119"/>
      <c r="WX119"/>
      <c r="WY119"/>
      <c r="WZ119"/>
      <c r="XA119"/>
      <c r="XB119"/>
      <c r="XC119"/>
      <c r="XD119"/>
      <c r="XE119"/>
      <c r="XF119"/>
      <c r="XG119"/>
      <c r="XH119"/>
      <c r="XI119"/>
      <c r="XJ119"/>
      <c r="XK119"/>
      <c r="XL119"/>
      <c r="XM119"/>
      <c r="XN119"/>
      <c r="XO119"/>
      <c r="XP119"/>
      <c r="XQ119"/>
      <c r="XR119"/>
      <c r="XS119"/>
      <c r="XT119"/>
      <c r="XU119"/>
      <c r="XV119"/>
      <c r="XW119"/>
      <c r="XX119"/>
      <c r="XY119"/>
      <c r="XZ119"/>
      <c r="YA119"/>
      <c r="YB119"/>
      <c r="YC119"/>
      <c r="YD119"/>
      <c r="YE119"/>
      <c r="YF119"/>
      <c r="YG119"/>
      <c r="YH119"/>
      <c r="YI119"/>
      <c r="YJ119"/>
      <c r="YK119"/>
      <c r="YL119"/>
      <c r="YM119"/>
      <c r="YN119"/>
      <c r="YO119"/>
      <c r="YP119"/>
      <c r="YQ119"/>
      <c r="YR119"/>
      <c r="YS119"/>
      <c r="YT119"/>
      <c r="YU119"/>
      <c r="YV119"/>
      <c r="YW119"/>
      <c r="YX119"/>
      <c r="YY119"/>
      <c r="YZ119"/>
      <c r="ZA119"/>
      <c r="ZB119"/>
      <c r="ZC119"/>
      <c r="ZD119"/>
      <c r="ZE119"/>
      <c r="ZF119"/>
      <c r="ZG119"/>
      <c r="ZH119"/>
      <c r="ZI119"/>
      <c r="ZJ119"/>
      <c r="ZK119"/>
      <c r="ZL119"/>
      <c r="ZM119"/>
      <c r="ZN119"/>
      <c r="ZO119"/>
      <c r="ZP119"/>
      <c r="ZQ119"/>
      <c r="ZR119"/>
      <c r="ZS119"/>
      <c r="ZT119"/>
      <c r="ZU119"/>
      <c r="ZV119"/>
      <c r="ZW119"/>
      <c r="ZX119"/>
      <c r="ZY119"/>
      <c r="ZZ119"/>
      <c r="AAA119"/>
      <c r="AAB119"/>
      <c r="AAC119"/>
      <c r="AAD119"/>
      <c r="AAE119"/>
      <c r="AAF119"/>
      <c r="AAG119"/>
      <c r="AAH119"/>
      <c r="AAI119"/>
      <c r="AAJ119"/>
      <c r="AAK119"/>
      <c r="AAL119"/>
      <c r="AAM119"/>
      <c r="AAN119"/>
      <c r="AAO119"/>
      <c r="AAP119"/>
      <c r="AAQ119"/>
      <c r="AAR119"/>
      <c r="AAS119"/>
      <c r="AAT119"/>
      <c r="AAU119"/>
      <c r="AAV119"/>
      <c r="AAW119"/>
      <c r="AAX119"/>
      <c r="AAY119"/>
      <c r="AAZ119"/>
      <c r="ABA119"/>
      <c r="ABB119"/>
      <c r="ABC119"/>
      <c r="ABD119"/>
      <c r="ABE119"/>
      <c r="ABF119"/>
      <c r="ABG119"/>
      <c r="ABH119"/>
      <c r="ABI119"/>
      <c r="ABJ119"/>
      <c r="ABK119"/>
      <c r="ABL119"/>
      <c r="ABM119"/>
      <c r="ABN119"/>
      <c r="ABO119"/>
      <c r="ABP119"/>
      <c r="ABQ119"/>
      <c r="ABR119"/>
      <c r="ABS119"/>
      <c r="ABT119"/>
      <c r="ABU119"/>
      <c r="ABV119"/>
      <c r="ABW119"/>
      <c r="ABX119"/>
      <c r="ABY119"/>
      <c r="ABZ119"/>
      <c r="ACA119"/>
      <c r="ACB119"/>
      <c r="ACC119"/>
      <c r="ACD119"/>
      <c r="ACE119"/>
      <c r="ACF119"/>
      <c r="ACG119"/>
      <c r="ACH119"/>
      <c r="ACI119"/>
      <c r="ACJ119"/>
      <c r="ACK119"/>
      <c r="ACL119"/>
      <c r="ACM119"/>
      <c r="ACN119"/>
      <c r="ACO119"/>
      <c r="ACP119"/>
      <c r="ACQ119"/>
      <c r="ACR119"/>
      <c r="ACS119"/>
      <c r="ACT119"/>
      <c r="ACU119"/>
      <c r="ACV119"/>
      <c r="ACW119"/>
      <c r="ACX119"/>
      <c r="ACY119"/>
      <c r="ACZ119"/>
      <c r="ADA119"/>
      <c r="ADB119"/>
      <c r="ADC119"/>
      <c r="ADD119"/>
      <c r="ADE119"/>
      <c r="ADF119"/>
      <c r="ADG119"/>
      <c r="ADH119"/>
      <c r="ADI119"/>
      <c r="ADJ119"/>
      <c r="ADK119"/>
      <c r="ADL119"/>
      <c r="ADM119"/>
      <c r="ADN119"/>
      <c r="ADO119"/>
      <c r="ADP119"/>
      <c r="ADQ119"/>
      <c r="ADR119"/>
      <c r="ADS119"/>
      <c r="ADT119"/>
      <c r="ADU119"/>
      <c r="ADV119"/>
      <c r="ADW119"/>
      <c r="ADX119"/>
      <c r="ADY119"/>
      <c r="ADZ119"/>
      <c r="AEA119"/>
      <c r="AEB119"/>
      <c r="AEC119"/>
      <c r="AED119"/>
      <c r="AEE119"/>
      <c r="AEF119"/>
      <c r="AEG119"/>
      <c r="AEH119"/>
      <c r="AEI119"/>
      <c r="AEJ119"/>
      <c r="AEK119"/>
      <c r="AEL119"/>
      <c r="AEM119"/>
      <c r="AEN119"/>
      <c r="AEO119"/>
      <c r="AEP119"/>
      <c r="AEQ119"/>
      <c r="AER119"/>
      <c r="AES119"/>
      <c r="AET119"/>
      <c r="AEU119"/>
      <c r="AEV119"/>
      <c r="AEW119"/>
      <c r="AEX119"/>
      <c r="AEY119"/>
      <c r="AEZ119"/>
      <c r="AFA119"/>
      <c r="AFB119"/>
      <c r="AFC119"/>
      <c r="AFD119"/>
      <c r="AFE119"/>
      <c r="AFF119"/>
      <c r="AFG119"/>
      <c r="AFH119"/>
      <c r="AFI119"/>
      <c r="AFJ119"/>
      <c r="AFK119"/>
      <c r="AFL119"/>
      <c r="AFM119"/>
      <c r="AFN119"/>
      <c r="AFO119"/>
      <c r="AFP119"/>
      <c r="AFQ119"/>
      <c r="AFR119"/>
      <c r="AFS119"/>
      <c r="AFT119"/>
      <c r="AFU119"/>
      <c r="AFV119"/>
      <c r="AFW119"/>
      <c r="AFX119"/>
      <c r="AFY119"/>
      <c r="AFZ119"/>
      <c r="AGA119"/>
      <c r="AGB119"/>
      <c r="AGC119"/>
      <c r="AGD119"/>
      <c r="AGE119"/>
      <c r="AGF119"/>
      <c r="AGG119"/>
      <c r="AGH119"/>
      <c r="AGI119"/>
      <c r="AGJ119"/>
      <c r="AGK119"/>
      <c r="AGL119"/>
      <c r="AGM119"/>
      <c r="AGN119"/>
      <c r="AGO119"/>
      <c r="AGP119"/>
      <c r="AGQ119"/>
      <c r="AGR119"/>
      <c r="AGS119"/>
      <c r="AGT119"/>
      <c r="AGU119"/>
      <c r="AGV119"/>
      <c r="AGW119"/>
      <c r="AGX119"/>
      <c r="AGY119"/>
      <c r="AGZ119"/>
      <c r="AHA119"/>
      <c r="AHB119"/>
      <c r="AHC119"/>
      <c r="AHD119"/>
      <c r="AHE119"/>
      <c r="AHF119"/>
      <c r="AHG119"/>
      <c r="AHH119"/>
      <c r="AHI119"/>
      <c r="AHJ119"/>
      <c r="AHK119"/>
      <c r="AHL119"/>
      <c r="AHM119"/>
      <c r="AHN119"/>
      <c r="AHO119"/>
      <c r="AHP119"/>
      <c r="AHQ119"/>
      <c r="AHR119"/>
      <c r="AHS119"/>
      <c r="AHT119"/>
      <c r="AHU119"/>
      <c r="AHV119"/>
      <c r="AHW119"/>
      <c r="AHX119"/>
      <c r="AHY119"/>
      <c r="AHZ119"/>
      <c r="AIA119"/>
      <c r="AIB119"/>
      <c r="AIC119"/>
      <c r="AID119"/>
      <c r="AIE119"/>
      <c r="AIF119"/>
      <c r="AIG119"/>
      <c r="AIH119"/>
      <c r="AII119"/>
      <c r="AIJ119"/>
      <c r="AIK119"/>
      <c r="AIL119"/>
      <c r="AIM119"/>
      <c r="AIN119"/>
      <c r="AIO119"/>
      <c r="AIP119"/>
      <c r="AIQ119"/>
      <c r="AIR119"/>
      <c r="AIS119"/>
      <c r="AIT119"/>
      <c r="AIU119"/>
      <c r="AIV119"/>
      <c r="AIW119"/>
      <c r="AIX119"/>
      <c r="AIY119"/>
      <c r="AIZ119"/>
      <c r="AJA119"/>
      <c r="AJB119"/>
      <c r="AJC119"/>
      <c r="AJD119"/>
      <c r="AJE119"/>
      <c r="AJF119"/>
      <c r="AJG119"/>
      <c r="AJH119"/>
      <c r="AJI119"/>
      <c r="AJJ119"/>
      <c r="AJK119"/>
      <c r="AJL119"/>
      <c r="AJM119"/>
      <c r="AJN119"/>
      <c r="AJO119"/>
      <c r="AJP119"/>
      <c r="AJQ119"/>
      <c r="AJR119"/>
      <c r="AJS119"/>
      <c r="AJT119"/>
      <c r="AJU119"/>
      <c r="AJV119"/>
      <c r="AJW119"/>
      <c r="AJX119"/>
      <c r="AJY119"/>
      <c r="AJZ119"/>
      <c r="AKA119"/>
      <c r="AKB119"/>
      <c r="AKC119"/>
      <c r="AKD119"/>
      <c r="AKE119"/>
      <c r="AKF119"/>
      <c r="AKG119"/>
      <c r="AKH119"/>
      <c r="AKI119"/>
      <c r="AKJ119"/>
      <c r="AKK119"/>
      <c r="AKL119"/>
      <c r="AKM119"/>
      <c r="AKN119"/>
      <c r="AKO119"/>
      <c r="AKP119"/>
      <c r="AKQ119"/>
      <c r="AKR119"/>
      <c r="AKS119"/>
      <c r="AKT119"/>
      <c r="AKU119"/>
      <c r="AKV119"/>
      <c r="AKW119"/>
      <c r="AKX119"/>
      <c r="AKY119"/>
      <c r="AKZ119"/>
      <c r="ALA119"/>
      <c r="ALB119"/>
      <c r="ALC119"/>
      <c r="ALD119"/>
      <c r="ALE119"/>
      <c r="ALF119"/>
      <c r="ALG119"/>
      <c r="ALH119"/>
      <c r="ALI119"/>
      <c r="ALJ119"/>
      <c r="ALK119"/>
      <c r="ALL119"/>
      <c r="ALM119"/>
      <c r="ALN119"/>
      <c r="ALO119"/>
      <c r="ALP119"/>
      <c r="ALQ119"/>
      <c r="ALR119"/>
      <c r="ALS119"/>
      <c r="ALT119"/>
      <c r="ALU119"/>
      <c r="ALV119"/>
      <c r="ALW119"/>
      <c r="ALX119"/>
      <c r="ALY119"/>
      <c r="ALZ119"/>
      <c r="AMA119"/>
      <c r="AMB119"/>
      <c r="AMC119"/>
      <c r="AMD119"/>
      <c r="AME119"/>
      <c r="AMF119"/>
      <c r="AMG119"/>
      <c r="AMH119"/>
      <c r="AMI119"/>
      <c r="AMJ119"/>
      <c r="AMK119"/>
      <c r="AML119"/>
      <c r="AMM119"/>
      <c r="AMN119"/>
      <c r="AMO119"/>
      <c r="AMP119"/>
      <c r="AMQ119"/>
      <c r="AMR119"/>
      <c r="AMS119"/>
      <c r="AMT119"/>
      <c r="AMU119"/>
      <c r="AMV119"/>
      <c r="AMW119"/>
      <c r="AMX119"/>
      <c r="AMY119"/>
      <c r="AMZ119"/>
      <c r="ANA119"/>
      <c r="ANB119"/>
      <c r="ANC119"/>
      <c r="AND119"/>
      <c r="ANE119"/>
      <c r="ANF119"/>
      <c r="ANG119"/>
      <c r="ANH119"/>
      <c r="ANI119"/>
      <c r="ANJ119"/>
      <c r="ANK119"/>
      <c r="ANL119"/>
      <c r="ANM119"/>
      <c r="ANN119"/>
      <c r="ANO119"/>
      <c r="ANP119"/>
      <c r="ANQ119"/>
      <c r="ANR119"/>
      <c r="ANS119"/>
      <c r="ANT119"/>
      <c r="ANU119"/>
      <c r="ANV119"/>
      <c r="ANW119"/>
      <c r="ANX119"/>
      <c r="ANY119"/>
      <c r="ANZ119"/>
      <c r="AOA119"/>
      <c r="AOB119"/>
      <c r="AOC119"/>
      <c r="AOD119"/>
      <c r="AOE119"/>
      <c r="AOF119"/>
      <c r="AOG119"/>
      <c r="AOH119"/>
      <c r="AOI119"/>
      <c r="AOJ119"/>
      <c r="AOK119"/>
      <c r="AOL119"/>
      <c r="AOM119"/>
      <c r="AON119"/>
      <c r="AOO119"/>
      <c r="AOP119"/>
      <c r="AOQ119"/>
      <c r="AOR119"/>
      <c r="AOS119"/>
      <c r="AOT119"/>
      <c r="AOU119"/>
      <c r="AOV119"/>
      <c r="AOW119"/>
      <c r="AOX119"/>
      <c r="AOY119"/>
      <c r="AOZ119"/>
      <c r="APA119"/>
      <c r="APB119"/>
      <c r="APC119"/>
      <c r="APD119"/>
      <c r="APE119"/>
      <c r="APF119"/>
      <c r="APG119"/>
      <c r="APH119"/>
      <c r="API119"/>
      <c r="APJ119"/>
      <c r="APK119"/>
      <c r="APL119"/>
      <c r="APM119"/>
      <c r="APN119"/>
      <c r="APO119"/>
      <c r="APP119"/>
      <c r="APQ119"/>
      <c r="APR119"/>
      <c r="APS119"/>
      <c r="APT119"/>
      <c r="APU119"/>
      <c r="APV119"/>
      <c r="APW119"/>
      <c r="APX119"/>
      <c r="APY119"/>
      <c r="APZ119"/>
      <c r="AQA119"/>
      <c r="AQB119"/>
      <c r="AQC119"/>
      <c r="AQD119"/>
      <c r="AQE119"/>
      <c r="AQF119"/>
      <c r="AQG119"/>
      <c r="AQH119"/>
      <c r="AQI119"/>
      <c r="AQJ119"/>
      <c r="AQK119"/>
      <c r="AQL119"/>
      <c r="AQM119"/>
      <c r="AQN119"/>
      <c r="AQO119"/>
      <c r="AQP119"/>
      <c r="AQQ119"/>
      <c r="AQR119"/>
      <c r="AQS119"/>
      <c r="AQT119"/>
      <c r="AQU119"/>
      <c r="AQV119"/>
      <c r="AQW119"/>
      <c r="AQX119"/>
      <c r="AQY119"/>
      <c r="AQZ119"/>
      <c r="ARA119"/>
      <c r="ARB119"/>
      <c r="ARC119"/>
      <c r="ARD119"/>
      <c r="ARE119"/>
      <c r="ARF119"/>
      <c r="ARG119"/>
      <c r="ARH119"/>
      <c r="ARI119"/>
      <c r="ARJ119"/>
      <c r="ARK119"/>
      <c r="ARL119"/>
      <c r="ARM119"/>
      <c r="ARN119"/>
      <c r="ARO119"/>
      <c r="ARP119"/>
      <c r="ARQ119"/>
      <c r="ARR119"/>
      <c r="ARS119"/>
      <c r="ART119"/>
      <c r="ARU119"/>
      <c r="ARV119"/>
      <c r="ARW119"/>
      <c r="ARX119"/>
      <c r="ARY119"/>
      <c r="ARZ119"/>
      <c r="ASA119"/>
      <c r="ASB119"/>
      <c r="ASC119"/>
      <c r="ASD119"/>
      <c r="ASE119"/>
      <c r="ASF119"/>
      <c r="ASG119"/>
      <c r="ASH119"/>
      <c r="ASI119"/>
      <c r="ASJ119"/>
      <c r="ASK119"/>
      <c r="ASL119"/>
      <c r="ASM119"/>
      <c r="ASN119"/>
      <c r="ASO119"/>
      <c r="ASP119"/>
      <c r="ASQ119"/>
      <c r="ASR119"/>
      <c r="ASS119"/>
      <c r="AST119"/>
      <c r="ASU119"/>
      <c r="ASV119"/>
      <c r="ASW119"/>
      <c r="ASX119"/>
      <c r="ASY119"/>
      <c r="ASZ119"/>
      <c r="ATA119"/>
      <c r="ATB119"/>
      <c r="ATC119"/>
      <c r="ATD119"/>
      <c r="ATE119"/>
      <c r="ATF119"/>
      <c r="ATG119"/>
      <c r="ATH119"/>
      <c r="ATI119"/>
      <c r="ATJ119"/>
      <c r="ATK119"/>
      <c r="ATL119"/>
      <c r="ATM119"/>
      <c r="ATN119"/>
      <c r="ATO119"/>
      <c r="ATP119"/>
      <c r="ATQ119"/>
      <c r="ATR119"/>
      <c r="ATS119"/>
      <c r="ATT119"/>
      <c r="ATU119"/>
      <c r="ATV119"/>
      <c r="ATW119"/>
      <c r="ATX119"/>
      <c r="ATY119"/>
      <c r="ATZ119"/>
      <c r="AUA119"/>
      <c r="AUB119"/>
      <c r="AUC119"/>
      <c r="AUD119"/>
      <c r="AUE119"/>
      <c r="AUF119"/>
      <c r="AUG119"/>
      <c r="AUH119"/>
      <c r="AUI119"/>
      <c r="AUJ119"/>
      <c r="AUK119"/>
      <c r="AUL119"/>
      <c r="AUM119"/>
      <c r="AUN119"/>
      <c r="AUO119"/>
      <c r="AUP119"/>
      <c r="AUQ119"/>
      <c r="AUR119"/>
      <c r="AUS119"/>
      <c r="AUT119"/>
      <c r="AUU119"/>
      <c r="AUV119"/>
      <c r="AUW119"/>
      <c r="AUX119"/>
      <c r="AUY119"/>
      <c r="AUZ119"/>
      <c r="AVA119"/>
      <c r="AVB119"/>
      <c r="AVC119"/>
      <c r="AVD119"/>
      <c r="AVE119"/>
      <c r="AVF119"/>
      <c r="AVG119"/>
      <c r="AVH119"/>
      <c r="AVI119"/>
      <c r="AVJ119"/>
      <c r="AVK119"/>
      <c r="AVL119"/>
      <c r="AVM119"/>
      <c r="AVN119"/>
      <c r="AVO119"/>
      <c r="AVP119"/>
      <c r="AVQ119"/>
      <c r="AVR119"/>
      <c r="AVS119"/>
      <c r="AVT119"/>
      <c r="AVU119"/>
      <c r="AVV119"/>
      <c r="AVW119"/>
      <c r="AVX119"/>
      <c r="AVY119"/>
      <c r="AVZ119"/>
      <c r="AWA119"/>
      <c r="AWB119"/>
      <c r="AWC119"/>
      <c r="AWD119"/>
      <c r="AWE119"/>
      <c r="AWF119"/>
      <c r="AWG119"/>
      <c r="AWH119"/>
      <c r="AWI119"/>
      <c r="AWJ119"/>
      <c r="AWK119"/>
      <c r="AWL119"/>
      <c r="AWM119"/>
      <c r="AWN119"/>
      <c r="AWO119"/>
      <c r="AWP119"/>
      <c r="AWQ119"/>
      <c r="AWR119"/>
      <c r="AWS119"/>
    </row>
    <row r="120" spans="1:1293" s="57" customFormat="1" x14ac:dyDescent="0.2">
      <c r="A120" s="291"/>
      <c r="B120" s="292" t="s">
        <v>214</v>
      </c>
      <c r="C120" s="293"/>
      <c r="D120" s="281" t="s">
        <v>18</v>
      </c>
      <c r="E120" s="283">
        <f>E121</f>
        <v>70.41</v>
      </c>
      <c r="F120" s="283">
        <v>531</v>
      </c>
      <c r="G120" s="283">
        <f>G121</f>
        <v>19</v>
      </c>
      <c r="H120" s="273">
        <f t="shared" si="16"/>
        <v>26.984803294986509</v>
      </c>
      <c r="I120" s="323">
        <f t="shared" si="18"/>
        <v>3.5781544256120528</v>
      </c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  <c r="RG120"/>
      <c r="RH120"/>
      <c r="RI120"/>
      <c r="RJ120"/>
      <c r="RK120"/>
      <c r="RL120"/>
      <c r="RM120"/>
      <c r="RN120"/>
      <c r="RO120"/>
      <c r="RP120"/>
      <c r="RQ120"/>
      <c r="RR120"/>
      <c r="RS120"/>
      <c r="RT120"/>
      <c r="RU120"/>
      <c r="RV120"/>
      <c r="RW120"/>
      <c r="RX120"/>
      <c r="RY120"/>
      <c r="RZ120"/>
      <c r="SA120"/>
      <c r="SB120"/>
      <c r="SC120"/>
      <c r="SD120"/>
      <c r="SE120"/>
      <c r="SF120"/>
      <c r="SG120"/>
      <c r="SH120"/>
      <c r="SI120"/>
      <c r="SJ120"/>
      <c r="SK120"/>
      <c r="SL120"/>
      <c r="SM120"/>
      <c r="SN120"/>
      <c r="SO120"/>
      <c r="SP120"/>
      <c r="SQ120"/>
      <c r="SR120"/>
      <c r="SS120"/>
      <c r="ST120"/>
      <c r="SU120"/>
      <c r="SV120"/>
      <c r="SW120"/>
      <c r="SX120"/>
      <c r="SY120"/>
      <c r="SZ120"/>
      <c r="TA120"/>
      <c r="TB120"/>
      <c r="TC120"/>
      <c r="TD120"/>
      <c r="TE120"/>
      <c r="TF120"/>
      <c r="TG120"/>
      <c r="TH120"/>
      <c r="TI120"/>
      <c r="TJ120"/>
      <c r="TK120"/>
      <c r="TL120"/>
      <c r="TM120"/>
      <c r="TN120"/>
      <c r="TO120"/>
      <c r="TP120"/>
      <c r="TQ120"/>
      <c r="TR120"/>
      <c r="TS120"/>
      <c r="TT120"/>
      <c r="TU120"/>
      <c r="TV120"/>
      <c r="TW120"/>
      <c r="TX120"/>
      <c r="TY120"/>
      <c r="TZ120"/>
      <c r="UA120"/>
      <c r="UB120"/>
      <c r="UC120"/>
      <c r="UD120"/>
      <c r="UE120"/>
      <c r="UF120"/>
      <c r="UG120"/>
      <c r="UH120"/>
      <c r="UI120"/>
      <c r="UJ120"/>
      <c r="UK120"/>
      <c r="UL120"/>
      <c r="UM120"/>
      <c r="UN120"/>
      <c r="UO120"/>
      <c r="UP120"/>
      <c r="UQ120"/>
      <c r="UR120"/>
      <c r="US120"/>
      <c r="UT120"/>
      <c r="UU120"/>
      <c r="UV120"/>
      <c r="UW120"/>
      <c r="UX120"/>
      <c r="UY120"/>
      <c r="UZ120"/>
      <c r="VA120"/>
      <c r="VB120"/>
      <c r="VC120"/>
      <c r="VD120"/>
      <c r="VE120"/>
      <c r="VF120"/>
      <c r="VG120"/>
      <c r="VH120"/>
      <c r="VI120"/>
      <c r="VJ120"/>
      <c r="VK120"/>
      <c r="VL120"/>
      <c r="VM120"/>
      <c r="VN120"/>
      <c r="VO120"/>
      <c r="VP120"/>
      <c r="VQ120"/>
      <c r="VR120"/>
      <c r="VS120"/>
      <c r="VT120"/>
      <c r="VU120"/>
      <c r="VV120"/>
      <c r="VW120"/>
      <c r="VX120"/>
      <c r="VY120"/>
      <c r="VZ120"/>
      <c r="WA120"/>
      <c r="WB120"/>
      <c r="WC120"/>
      <c r="WD120"/>
      <c r="WE120"/>
      <c r="WF120"/>
      <c r="WG120"/>
      <c r="WH120"/>
      <c r="WI120"/>
      <c r="WJ120"/>
      <c r="WK120"/>
      <c r="WL120"/>
      <c r="WM120"/>
      <c r="WN120"/>
      <c r="WO120"/>
      <c r="WP120"/>
      <c r="WQ120"/>
      <c r="WR120"/>
      <c r="WS120"/>
      <c r="WT120"/>
      <c r="WU120"/>
      <c r="WV120"/>
      <c r="WW120"/>
      <c r="WX120"/>
      <c r="WY120"/>
      <c r="WZ120"/>
      <c r="XA120"/>
      <c r="XB120"/>
      <c r="XC120"/>
      <c r="XD120"/>
      <c r="XE120"/>
      <c r="XF120"/>
      <c r="XG120"/>
      <c r="XH120"/>
      <c r="XI120"/>
      <c r="XJ120"/>
      <c r="XK120"/>
      <c r="XL120"/>
      <c r="XM120"/>
      <c r="XN120"/>
      <c r="XO120"/>
      <c r="XP120"/>
      <c r="XQ120"/>
      <c r="XR120"/>
      <c r="XS120"/>
      <c r="XT120"/>
      <c r="XU120"/>
      <c r="XV120"/>
      <c r="XW120"/>
      <c r="XX120"/>
      <c r="XY120"/>
      <c r="XZ120"/>
      <c r="YA120"/>
      <c r="YB120"/>
      <c r="YC120"/>
      <c r="YD120"/>
      <c r="YE120"/>
      <c r="YF120"/>
      <c r="YG120"/>
      <c r="YH120"/>
      <c r="YI120"/>
      <c r="YJ120"/>
      <c r="YK120"/>
      <c r="YL120"/>
      <c r="YM120"/>
      <c r="YN120"/>
      <c r="YO120"/>
      <c r="YP120"/>
      <c r="YQ120"/>
      <c r="YR120"/>
      <c r="YS120"/>
      <c r="YT120"/>
      <c r="YU120"/>
      <c r="YV120"/>
      <c r="YW120"/>
      <c r="YX120"/>
      <c r="YY120"/>
      <c r="YZ120"/>
      <c r="ZA120"/>
      <c r="ZB120"/>
      <c r="ZC120"/>
      <c r="ZD120"/>
      <c r="ZE120"/>
      <c r="ZF120"/>
      <c r="ZG120"/>
      <c r="ZH120"/>
      <c r="ZI120"/>
      <c r="ZJ120"/>
      <c r="ZK120"/>
      <c r="ZL120"/>
      <c r="ZM120"/>
      <c r="ZN120"/>
      <c r="ZO120"/>
      <c r="ZP120"/>
      <c r="ZQ120"/>
      <c r="ZR120"/>
      <c r="ZS120"/>
      <c r="ZT120"/>
      <c r="ZU120"/>
      <c r="ZV120"/>
      <c r="ZW120"/>
      <c r="ZX120"/>
      <c r="ZY120"/>
      <c r="ZZ120"/>
      <c r="AAA120"/>
      <c r="AAB120"/>
      <c r="AAC120"/>
      <c r="AAD120"/>
      <c r="AAE120"/>
      <c r="AAF120"/>
      <c r="AAG120"/>
      <c r="AAH120"/>
      <c r="AAI120"/>
      <c r="AAJ120"/>
      <c r="AAK120"/>
      <c r="AAL120"/>
      <c r="AAM120"/>
      <c r="AAN120"/>
      <c r="AAO120"/>
      <c r="AAP120"/>
      <c r="AAQ120"/>
      <c r="AAR120"/>
      <c r="AAS120"/>
      <c r="AAT120"/>
      <c r="AAU120"/>
      <c r="AAV120"/>
      <c r="AAW120"/>
      <c r="AAX120"/>
      <c r="AAY120"/>
      <c r="AAZ120"/>
      <c r="ABA120"/>
      <c r="ABB120"/>
      <c r="ABC120"/>
      <c r="ABD120"/>
      <c r="ABE120"/>
      <c r="ABF120"/>
      <c r="ABG120"/>
      <c r="ABH120"/>
      <c r="ABI120"/>
      <c r="ABJ120"/>
      <c r="ABK120"/>
      <c r="ABL120"/>
      <c r="ABM120"/>
      <c r="ABN120"/>
      <c r="ABO120"/>
      <c r="ABP120"/>
      <c r="ABQ120"/>
      <c r="ABR120"/>
      <c r="ABS120"/>
      <c r="ABT120"/>
      <c r="ABU120"/>
      <c r="ABV120"/>
      <c r="ABW120"/>
      <c r="ABX120"/>
      <c r="ABY120"/>
      <c r="ABZ120"/>
      <c r="ACA120"/>
      <c r="ACB120"/>
      <c r="ACC120"/>
      <c r="ACD120"/>
      <c r="ACE120"/>
      <c r="ACF120"/>
      <c r="ACG120"/>
      <c r="ACH120"/>
      <c r="ACI120"/>
      <c r="ACJ120"/>
      <c r="ACK120"/>
      <c r="ACL120"/>
      <c r="ACM120"/>
      <c r="ACN120"/>
      <c r="ACO120"/>
      <c r="ACP120"/>
      <c r="ACQ120"/>
      <c r="ACR120"/>
      <c r="ACS120"/>
      <c r="ACT120"/>
      <c r="ACU120"/>
      <c r="ACV120"/>
      <c r="ACW120"/>
      <c r="ACX120"/>
      <c r="ACY120"/>
      <c r="ACZ120"/>
      <c r="ADA120"/>
      <c r="ADB120"/>
      <c r="ADC120"/>
      <c r="ADD120"/>
      <c r="ADE120"/>
      <c r="ADF120"/>
      <c r="ADG120"/>
      <c r="ADH120"/>
      <c r="ADI120"/>
      <c r="ADJ120"/>
      <c r="ADK120"/>
      <c r="ADL120"/>
      <c r="ADM120"/>
      <c r="ADN120"/>
      <c r="ADO120"/>
      <c r="ADP120"/>
      <c r="ADQ120"/>
      <c r="ADR120"/>
      <c r="ADS120"/>
      <c r="ADT120"/>
      <c r="ADU120"/>
      <c r="ADV120"/>
      <c r="ADW120"/>
      <c r="ADX120"/>
      <c r="ADY120"/>
      <c r="ADZ120"/>
      <c r="AEA120"/>
      <c r="AEB120"/>
      <c r="AEC120"/>
      <c r="AED120"/>
      <c r="AEE120"/>
      <c r="AEF120"/>
      <c r="AEG120"/>
      <c r="AEH120"/>
      <c r="AEI120"/>
      <c r="AEJ120"/>
      <c r="AEK120"/>
      <c r="AEL120"/>
      <c r="AEM120"/>
      <c r="AEN120"/>
      <c r="AEO120"/>
      <c r="AEP120"/>
      <c r="AEQ120"/>
      <c r="AER120"/>
      <c r="AES120"/>
      <c r="AET120"/>
      <c r="AEU120"/>
      <c r="AEV120"/>
      <c r="AEW120"/>
      <c r="AEX120"/>
      <c r="AEY120"/>
      <c r="AEZ120"/>
      <c r="AFA120"/>
      <c r="AFB120"/>
      <c r="AFC120"/>
      <c r="AFD120"/>
      <c r="AFE120"/>
      <c r="AFF120"/>
      <c r="AFG120"/>
      <c r="AFH120"/>
      <c r="AFI120"/>
      <c r="AFJ120"/>
      <c r="AFK120"/>
      <c r="AFL120"/>
      <c r="AFM120"/>
      <c r="AFN120"/>
      <c r="AFO120"/>
      <c r="AFP120"/>
      <c r="AFQ120"/>
      <c r="AFR120"/>
      <c r="AFS120"/>
      <c r="AFT120"/>
      <c r="AFU120"/>
      <c r="AFV120"/>
      <c r="AFW120"/>
      <c r="AFX120"/>
      <c r="AFY120"/>
      <c r="AFZ120"/>
      <c r="AGA120"/>
      <c r="AGB120"/>
      <c r="AGC120"/>
      <c r="AGD120"/>
      <c r="AGE120"/>
      <c r="AGF120"/>
      <c r="AGG120"/>
      <c r="AGH120"/>
      <c r="AGI120"/>
      <c r="AGJ120"/>
      <c r="AGK120"/>
      <c r="AGL120"/>
      <c r="AGM120"/>
      <c r="AGN120"/>
      <c r="AGO120"/>
      <c r="AGP120"/>
      <c r="AGQ120"/>
      <c r="AGR120"/>
      <c r="AGS120"/>
      <c r="AGT120"/>
      <c r="AGU120"/>
      <c r="AGV120"/>
      <c r="AGW120"/>
      <c r="AGX120"/>
      <c r="AGY120"/>
      <c r="AGZ120"/>
      <c r="AHA120"/>
      <c r="AHB120"/>
      <c r="AHC120"/>
      <c r="AHD120"/>
      <c r="AHE120"/>
      <c r="AHF120"/>
      <c r="AHG120"/>
      <c r="AHH120"/>
      <c r="AHI120"/>
      <c r="AHJ120"/>
      <c r="AHK120"/>
      <c r="AHL120"/>
      <c r="AHM120"/>
      <c r="AHN120"/>
      <c r="AHO120"/>
      <c r="AHP120"/>
      <c r="AHQ120"/>
      <c r="AHR120"/>
      <c r="AHS120"/>
      <c r="AHT120"/>
      <c r="AHU120"/>
      <c r="AHV120"/>
      <c r="AHW120"/>
      <c r="AHX120"/>
      <c r="AHY120"/>
      <c r="AHZ120"/>
      <c r="AIA120"/>
      <c r="AIB120"/>
      <c r="AIC120"/>
      <c r="AID120"/>
      <c r="AIE120"/>
      <c r="AIF120"/>
      <c r="AIG120"/>
      <c r="AIH120"/>
      <c r="AII120"/>
      <c r="AIJ120"/>
      <c r="AIK120"/>
      <c r="AIL120"/>
      <c r="AIM120"/>
      <c r="AIN120"/>
      <c r="AIO120"/>
      <c r="AIP120"/>
      <c r="AIQ120"/>
      <c r="AIR120"/>
      <c r="AIS120"/>
      <c r="AIT120"/>
      <c r="AIU120"/>
      <c r="AIV120"/>
      <c r="AIW120"/>
      <c r="AIX120"/>
      <c r="AIY120"/>
      <c r="AIZ120"/>
      <c r="AJA120"/>
      <c r="AJB120"/>
      <c r="AJC120"/>
      <c r="AJD120"/>
      <c r="AJE120"/>
      <c r="AJF120"/>
      <c r="AJG120"/>
      <c r="AJH120"/>
      <c r="AJI120"/>
      <c r="AJJ120"/>
      <c r="AJK120"/>
      <c r="AJL120"/>
      <c r="AJM120"/>
      <c r="AJN120"/>
      <c r="AJO120"/>
      <c r="AJP120"/>
      <c r="AJQ120"/>
      <c r="AJR120"/>
      <c r="AJS120"/>
      <c r="AJT120"/>
      <c r="AJU120"/>
      <c r="AJV120"/>
      <c r="AJW120"/>
      <c r="AJX120"/>
      <c r="AJY120"/>
      <c r="AJZ120"/>
      <c r="AKA120"/>
      <c r="AKB120"/>
      <c r="AKC120"/>
      <c r="AKD120"/>
      <c r="AKE120"/>
      <c r="AKF120"/>
      <c r="AKG120"/>
      <c r="AKH120"/>
      <c r="AKI120"/>
      <c r="AKJ120"/>
      <c r="AKK120"/>
      <c r="AKL120"/>
      <c r="AKM120"/>
      <c r="AKN120"/>
      <c r="AKO120"/>
      <c r="AKP120"/>
      <c r="AKQ120"/>
      <c r="AKR120"/>
      <c r="AKS120"/>
      <c r="AKT120"/>
      <c r="AKU120"/>
      <c r="AKV120"/>
      <c r="AKW120"/>
      <c r="AKX120"/>
      <c r="AKY120"/>
      <c r="AKZ120"/>
      <c r="ALA120"/>
      <c r="ALB120"/>
      <c r="ALC120"/>
      <c r="ALD120"/>
      <c r="ALE120"/>
      <c r="ALF120"/>
      <c r="ALG120"/>
      <c r="ALH120"/>
      <c r="ALI120"/>
      <c r="ALJ120"/>
      <c r="ALK120"/>
      <c r="ALL120"/>
      <c r="ALM120"/>
      <c r="ALN120"/>
      <c r="ALO120"/>
      <c r="ALP120"/>
      <c r="ALQ120"/>
      <c r="ALR120"/>
      <c r="ALS120"/>
      <c r="ALT120"/>
      <c r="ALU120"/>
      <c r="ALV120"/>
      <c r="ALW120"/>
      <c r="ALX120"/>
      <c r="ALY120"/>
      <c r="ALZ120"/>
      <c r="AMA120"/>
      <c r="AMB120"/>
      <c r="AMC120"/>
      <c r="AMD120"/>
      <c r="AME120"/>
      <c r="AMF120"/>
      <c r="AMG120"/>
      <c r="AMH120"/>
      <c r="AMI120"/>
      <c r="AMJ120"/>
      <c r="AMK120"/>
      <c r="AML120"/>
      <c r="AMM120"/>
      <c r="AMN120"/>
      <c r="AMO120"/>
      <c r="AMP120"/>
      <c r="AMQ120"/>
      <c r="AMR120"/>
      <c r="AMS120"/>
      <c r="AMT120"/>
      <c r="AMU120"/>
      <c r="AMV120"/>
      <c r="AMW120"/>
      <c r="AMX120"/>
      <c r="AMY120"/>
      <c r="AMZ120"/>
      <c r="ANA120"/>
      <c r="ANB120"/>
      <c r="ANC120"/>
      <c r="AND120"/>
      <c r="ANE120"/>
      <c r="ANF120"/>
      <c r="ANG120"/>
      <c r="ANH120"/>
      <c r="ANI120"/>
      <c r="ANJ120"/>
      <c r="ANK120"/>
      <c r="ANL120"/>
      <c r="ANM120"/>
      <c r="ANN120"/>
      <c r="ANO120"/>
      <c r="ANP120"/>
      <c r="ANQ120"/>
      <c r="ANR120"/>
      <c r="ANS120"/>
      <c r="ANT120"/>
      <c r="ANU120"/>
      <c r="ANV120"/>
      <c r="ANW120"/>
      <c r="ANX120"/>
      <c r="ANY120"/>
      <c r="ANZ120"/>
      <c r="AOA120"/>
      <c r="AOB120"/>
      <c r="AOC120"/>
      <c r="AOD120"/>
      <c r="AOE120"/>
      <c r="AOF120"/>
      <c r="AOG120"/>
      <c r="AOH120"/>
      <c r="AOI120"/>
      <c r="AOJ120"/>
      <c r="AOK120"/>
      <c r="AOL120"/>
      <c r="AOM120"/>
      <c r="AON120"/>
      <c r="AOO120"/>
      <c r="AOP120"/>
      <c r="AOQ120"/>
      <c r="AOR120"/>
      <c r="AOS120"/>
      <c r="AOT120"/>
      <c r="AOU120"/>
      <c r="AOV120"/>
      <c r="AOW120"/>
      <c r="AOX120"/>
      <c r="AOY120"/>
      <c r="AOZ120"/>
      <c r="APA120"/>
      <c r="APB120"/>
      <c r="APC120"/>
      <c r="APD120"/>
      <c r="APE120"/>
      <c r="APF120"/>
      <c r="APG120"/>
      <c r="APH120"/>
      <c r="API120"/>
      <c r="APJ120"/>
      <c r="APK120"/>
      <c r="APL120"/>
      <c r="APM120"/>
      <c r="APN120"/>
      <c r="APO120"/>
      <c r="APP120"/>
      <c r="APQ120"/>
      <c r="APR120"/>
      <c r="APS120"/>
      <c r="APT120"/>
      <c r="APU120"/>
      <c r="APV120"/>
      <c r="APW120"/>
      <c r="APX120"/>
      <c r="APY120"/>
      <c r="APZ120"/>
      <c r="AQA120"/>
      <c r="AQB120"/>
      <c r="AQC120"/>
      <c r="AQD120"/>
      <c r="AQE120"/>
      <c r="AQF120"/>
      <c r="AQG120"/>
      <c r="AQH120"/>
      <c r="AQI120"/>
      <c r="AQJ120"/>
      <c r="AQK120"/>
      <c r="AQL120"/>
      <c r="AQM120"/>
      <c r="AQN120"/>
      <c r="AQO120"/>
      <c r="AQP120"/>
      <c r="AQQ120"/>
      <c r="AQR120"/>
      <c r="AQS120"/>
      <c r="AQT120"/>
      <c r="AQU120"/>
      <c r="AQV120"/>
      <c r="AQW120"/>
      <c r="AQX120"/>
      <c r="AQY120"/>
      <c r="AQZ120"/>
      <c r="ARA120"/>
      <c r="ARB120"/>
      <c r="ARC120"/>
      <c r="ARD120"/>
      <c r="ARE120"/>
      <c r="ARF120"/>
      <c r="ARG120"/>
      <c r="ARH120"/>
      <c r="ARI120"/>
      <c r="ARJ120"/>
      <c r="ARK120"/>
      <c r="ARL120"/>
      <c r="ARM120"/>
      <c r="ARN120"/>
      <c r="ARO120"/>
      <c r="ARP120"/>
      <c r="ARQ120"/>
      <c r="ARR120"/>
      <c r="ARS120"/>
      <c r="ART120"/>
      <c r="ARU120"/>
      <c r="ARV120"/>
      <c r="ARW120"/>
      <c r="ARX120"/>
      <c r="ARY120"/>
      <c r="ARZ120"/>
      <c r="ASA120"/>
      <c r="ASB120"/>
      <c r="ASC120"/>
      <c r="ASD120"/>
      <c r="ASE120"/>
      <c r="ASF120"/>
      <c r="ASG120"/>
      <c r="ASH120"/>
      <c r="ASI120"/>
      <c r="ASJ120"/>
      <c r="ASK120"/>
      <c r="ASL120"/>
      <c r="ASM120"/>
      <c r="ASN120"/>
      <c r="ASO120"/>
      <c r="ASP120"/>
      <c r="ASQ120"/>
      <c r="ASR120"/>
      <c r="ASS120"/>
      <c r="AST120"/>
      <c r="ASU120"/>
      <c r="ASV120"/>
      <c r="ASW120"/>
      <c r="ASX120"/>
      <c r="ASY120"/>
      <c r="ASZ120"/>
      <c r="ATA120"/>
      <c r="ATB120"/>
      <c r="ATC120"/>
      <c r="ATD120"/>
      <c r="ATE120"/>
      <c r="ATF120"/>
      <c r="ATG120"/>
      <c r="ATH120"/>
      <c r="ATI120"/>
      <c r="ATJ120"/>
      <c r="ATK120"/>
      <c r="ATL120"/>
      <c r="ATM120"/>
      <c r="ATN120"/>
      <c r="ATO120"/>
      <c r="ATP120"/>
      <c r="ATQ120"/>
      <c r="ATR120"/>
      <c r="ATS120"/>
      <c r="ATT120"/>
      <c r="ATU120"/>
      <c r="ATV120"/>
      <c r="ATW120"/>
      <c r="ATX120"/>
      <c r="ATY120"/>
      <c r="ATZ120"/>
      <c r="AUA120"/>
      <c r="AUB120"/>
      <c r="AUC120"/>
      <c r="AUD120"/>
      <c r="AUE120"/>
      <c r="AUF120"/>
      <c r="AUG120"/>
      <c r="AUH120"/>
      <c r="AUI120"/>
      <c r="AUJ120"/>
      <c r="AUK120"/>
      <c r="AUL120"/>
      <c r="AUM120"/>
      <c r="AUN120"/>
      <c r="AUO120"/>
      <c r="AUP120"/>
      <c r="AUQ120"/>
      <c r="AUR120"/>
      <c r="AUS120"/>
      <c r="AUT120"/>
      <c r="AUU120"/>
      <c r="AUV120"/>
      <c r="AUW120"/>
      <c r="AUX120"/>
      <c r="AUY120"/>
      <c r="AUZ120"/>
      <c r="AVA120"/>
      <c r="AVB120"/>
      <c r="AVC120"/>
      <c r="AVD120"/>
      <c r="AVE120"/>
      <c r="AVF120"/>
      <c r="AVG120"/>
      <c r="AVH120"/>
      <c r="AVI120"/>
      <c r="AVJ120"/>
      <c r="AVK120"/>
      <c r="AVL120"/>
      <c r="AVM120"/>
      <c r="AVN120"/>
      <c r="AVO120"/>
      <c r="AVP120"/>
      <c r="AVQ120"/>
      <c r="AVR120"/>
      <c r="AVS120"/>
      <c r="AVT120"/>
      <c r="AVU120"/>
      <c r="AVV120"/>
      <c r="AVW120"/>
      <c r="AVX120"/>
      <c r="AVY120"/>
      <c r="AVZ120"/>
      <c r="AWA120"/>
      <c r="AWB120"/>
      <c r="AWC120"/>
      <c r="AWD120"/>
      <c r="AWE120"/>
      <c r="AWF120"/>
      <c r="AWG120"/>
      <c r="AWH120"/>
      <c r="AWI120"/>
      <c r="AWJ120"/>
      <c r="AWK120"/>
      <c r="AWL120"/>
      <c r="AWM120"/>
      <c r="AWN120"/>
      <c r="AWO120"/>
      <c r="AWP120"/>
      <c r="AWQ120"/>
      <c r="AWR120"/>
      <c r="AWS120"/>
    </row>
    <row r="121" spans="1:1293" s="57" customFormat="1" x14ac:dyDescent="0.2">
      <c r="A121" s="270"/>
      <c r="B121" s="181" t="s">
        <v>215</v>
      </c>
      <c r="C121" s="182"/>
      <c r="D121" s="272" t="s">
        <v>75</v>
      </c>
      <c r="E121" s="245">
        <f>E122+E123</f>
        <v>70.41</v>
      </c>
      <c r="F121" s="245">
        <v>0</v>
      </c>
      <c r="G121" s="245">
        <f>G122+G123</f>
        <v>19</v>
      </c>
      <c r="H121" s="273">
        <f t="shared" si="16"/>
        <v>26.984803294986509</v>
      </c>
      <c r="I121" s="323">
        <v>0</v>
      </c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  <c r="RG121"/>
      <c r="RH121"/>
      <c r="RI121"/>
      <c r="RJ121"/>
      <c r="RK121"/>
      <c r="RL121"/>
      <c r="RM121"/>
      <c r="RN121"/>
      <c r="RO121"/>
      <c r="RP121"/>
      <c r="RQ121"/>
      <c r="RR121"/>
      <c r="RS121"/>
      <c r="RT121"/>
      <c r="RU121"/>
      <c r="RV121"/>
      <c r="RW121"/>
      <c r="RX121"/>
      <c r="RY121"/>
      <c r="RZ121"/>
      <c r="SA121"/>
      <c r="SB121"/>
      <c r="SC121"/>
      <c r="SD121"/>
      <c r="SE121"/>
      <c r="SF121"/>
      <c r="SG121"/>
      <c r="SH121"/>
      <c r="SI121"/>
      <c r="SJ121"/>
      <c r="SK121"/>
      <c r="SL121"/>
      <c r="SM121"/>
      <c r="SN121"/>
      <c r="SO121"/>
      <c r="SP121"/>
      <c r="SQ121"/>
      <c r="SR121"/>
      <c r="SS121"/>
      <c r="ST121"/>
      <c r="SU121"/>
      <c r="SV121"/>
      <c r="SW121"/>
      <c r="SX121"/>
      <c r="SY121"/>
      <c r="SZ121"/>
      <c r="TA121"/>
      <c r="TB121"/>
      <c r="TC121"/>
      <c r="TD121"/>
      <c r="TE121"/>
      <c r="TF121"/>
      <c r="TG121"/>
      <c r="TH121"/>
      <c r="TI121"/>
      <c r="TJ121"/>
      <c r="TK121"/>
      <c r="TL121"/>
      <c r="TM121"/>
      <c r="TN121"/>
      <c r="TO121"/>
      <c r="TP121"/>
      <c r="TQ121"/>
      <c r="TR121"/>
      <c r="TS121"/>
      <c r="TT121"/>
      <c r="TU121"/>
      <c r="TV121"/>
      <c r="TW121"/>
      <c r="TX121"/>
      <c r="TY121"/>
      <c r="TZ121"/>
      <c r="UA121"/>
      <c r="UB121"/>
      <c r="UC121"/>
      <c r="UD121"/>
      <c r="UE121"/>
      <c r="UF121"/>
      <c r="UG121"/>
      <c r="UH121"/>
      <c r="UI121"/>
      <c r="UJ121"/>
      <c r="UK121"/>
      <c r="UL121"/>
      <c r="UM121"/>
      <c r="UN121"/>
      <c r="UO121"/>
      <c r="UP121"/>
      <c r="UQ121"/>
      <c r="UR121"/>
      <c r="US121"/>
      <c r="UT121"/>
      <c r="UU121"/>
      <c r="UV121"/>
      <c r="UW121"/>
      <c r="UX121"/>
      <c r="UY121"/>
      <c r="UZ121"/>
      <c r="VA121"/>
      <c r="VB121"/>
      <c r="VC121"/>
      <c r="VD121"/>
      <c r="VE121"/>
      <c r="VF121"/>
      <c r="VG121"/>
      <c r="VH121"/>
      <c r="VI121"/>
      <c r="VJ121"/>
      <c r="VK121"/>
      <c r="VL121"/>
      <c r="VM121"/>
      <c r="VN121"/>
      <c r="VO121"/>
      <c r="VP121"/>
      <c r="VQ121"/>
      <c r="VR121"/>
      <c r="VS121"/>
      <c r="VT121"/>
      <c r="VU121"/>
      <c r="VV121"/>
      <c r="VW121"/>
      <c r="VX121"/>
      <c r="VY121"/>
      <c r="VZ121"/>
      <c r="WA121"/>
      <c r="WB121"/>
      <c r="WC121"/>
      <c r="WD121"/>
      <c r="WE121"/>
      <c r="WF121"/>
      <c r="WG121"/>
      <c r="WH121"/>
      <c r="WI121"/>
      <c r="WJ121"/>
      <c r="WK121"/>
      <c r="WL121"/>
      <c r="WM121"/>
      <c r="WN121"/>
      <c r="WO121"/>
      <c r="WP121"/>
      <c r="WQ121"/>
      <c r="WR121"/>
      <c r="WS121"/>
      <c r="WT121"/>
      <c r="WU121"/>
      <c r="WV121"/>
      <c r="WW121"/>
      <c r="WX121"/>
      <c r="WY121"/>
      <c r="WZ121"/>
      <c r="XA121"/>
      <c r="XB121"/>
      <c r="XC121"/>
      <c r="XD121"/>
      <c r="XE121"/>
      <c r="XF121"/>
      <c r="XG121"/>
      <c r="XH121"/>
      <c r="XI121"/>
      <c r="XJ121"/>
      <c r="XK121"/>
      <c r="XL121"/>
      <c r="XM121"/>
      <c r="XN121"/>
      <c r="XO121"/>
      <c r="XP121"/>
      <c r="XQ121"/>
      <c r="XR121"/>
      <c r="XS121"/>
      <c r="XT121"/>
      <c r="XU121"/>
      <c r="XV121"/>
      <c r="XW121"/>
      <c r="XX121"/>
      <c r="XY121"/>
      <c r="XZ121"/>
      <c r="YA121"/>
      <c r="YB121"/>
      <c r="YC121"/>
      <c r="YD121"/>
      <c r="YE121"/>
      <c r="YF121"/>
      <c r="YG121"/>
      <c r="YH121"/>
      <c r="YI121"/>
      <c r="YJ121"/>
      <c r="YK121"/>
      <c r="YL121"/>
      <c r="YM121"/>
      <c r="YN121"/>
      <c r="YO121"/>
      <c r="YP121"/>
      <c r="YQ121"/>
      <c r="YR121"/>
      <c r="YS121"/>
      <c r="YT121"/>
      <c r="YU121"/>
      <c r="YV121"/>
      <c r="YW121"/>
      <c r="YX121"/>
      <c r="YY121"/>
      <c r="YZ121"/>
      <c r="ZA121"/>
      <c r="ZB121"/>
      <c r="ZC121"/>
      <c r="ZD121"/>
      <c r="ZE121"/>
      <c r="ZF121"/>
      <c r="ZG121"/>
      <c r="ZH121"/>
      <c r="ZI121"/>
      <c r="ZJ121"/>
      <c r="ZK121"/>
      <c r="ZL121"/>
      <c r="ZM121"/>
      <c r="ZN121"/>
      <c r="ZO121"/>
      <c r="ZP121"/>
      <c r="ZQ121"/>
      <c r="ZR121"/>
      <c r="ZS121"/>
      <c r="ZT121"/>
      <c r="ZU121"/>
      <c r="ZV121"/>
      <c r="ZW121"/>
      <c r="ZX121"/>
      <c r="ZY121"/>
      <c r="ZZ121"/>
      <c r="AAA121"/>
      <c r="AAB121"/>
      <c r="AAC121"/>
      <c r="AAD121"/>
      <c r="AAE121"/>
      <c r="AAF121"/>
      <c r="AAG121"/>
      <c r="AAH121"/>
      <c r="AAI121"/>
      <c r="AAJ121"/>
      <c r="AAK121"/>
      <c r="AAL121"/>
      <c r="AAM121"/>
      <c r="AAN121"/>
      <c r="AAO121"/>
      <c r="AAP121"/>
      <c r="AAQ121"/>
      <c r="AAR121"/>
      <c r="AAS121"/>
      <c r="AAT121"/>
      <c r="AAU121"/>
      <c r="AAV121"/>
      <c r="AAW121"/>
      <c r="AAX121"/>
      <c r="AAY121"/>
      <c r="AAZ121"/>
      <c r="ABA121"/>
      <c r="ABB121"/>
      <c r="ABC121"/>
      <c r="ABD121"/>
      <c r="ABE121"/>
      <c r="ABF121"/>
      <c r="ABG121"/>
      <c r="ABH121"/>
      <c r="ABI121"/>
      <c r="ABJ121"/>
      <c r="ABK121"/>
      <c r="ABL121"/>
      <c r="ABM121"/>
      <c r="ABN121"/>
      <c r="ABO121"/>
      <c r="ABP121"/>
      <c r="ABQ121"/>
      <c r="ABR121"/>
      <c r="ABS121"/>
      <c r="ABT121"/>
      <c r="ABU121"/>
      <c r="ABV121"/>
      <c r="ABW121"/>
      <c r="ABX121"/>
      <c r="ABY121"/>
      <c r="ABZ121"/>
      <c r="ACA121"/>
      <c r="ACB121"/>
      <c r="ACC121"/>
      <c r="ACD121"/>
      <c r="ACE121"/>
      <c r="ACF121"/>
      <c r="ACG121"/>
      <c r="ACH121"/>
      <c r="ACI121"/>
      <c r="ACJ121"/>
      <c r="ACK121"/>
      <c r="ACL121"/>
      <c r="ACM121"/>
      <c r="ACN121"/>
      <c r="ACO121"/>
      <c r="ACP121"/>
      <c r="ACQ121"/>
      <c r="ACR121"/>
      <c r="ACS121"/>
      <c r="ACT121"/>
      <c r="ACU121"/>
      <c r="ACV121"/>
      <c r="ACW121"/>
      <c r="ACX121"/>
      <c r="ACY121"/>
      <c r="ACZ121"/>
      <c r="ADA121"/>
      <c r="ADB121"/>
      <c r="ADC121"/>
      <c r="ADD121"/>
      <c r="ADE121"/>
      <c r="ADF121"/>
      <c r="ADG121"/>
      <c r="ADH121"/>
      <c r="ADI121"/>
      <c r="ADJ121"/>
      <c r="ADK121"/>
      <c r="ADL121"/>
      <c r="ADM121"/>
      <c r="ADN121"/>
      <c r="ADO121"/>
      <c r="ADP121"/>
      <c r="ADQ121"/>
      <c r="ADR121"/>
      <c r="ADS121"/>
      <c r="ADT121"/>
      <c r="ADU121"/>
      <c r="ADV121"/>
      <c r="ADW121"/>
      <c r="ADX121"/>
      <c r="ADY121"/>
      <c r="ADZ121"/>
      <c r="AEA121"/>
      <c r="AEB121"/>
      <c r="AEC121"/>
      <c r="AED121"/>
      <c r="AEE121"/>
      <c r="AEF121"/>
      <c r="AEG121"/>
      <c r="AEH121"/>
      <c r="AEI121"/>
      <c r="AEJ121"/>
      <c r="AEK121"/>
      <c r="AEL121"/>
      <c r="AEM121"/>
      <c r="AEN121"/>
      <c r="AEO121"/>
      <c r="AEP121"/>
      <c r="AEQ121"/>
      <c r="AER121"/>
      <c r="AES121"/>
      <c r="AET121"/>
      <c r="AEU121"/>
      <c r="AEV121"/>
      <c r="AEW121"/>
      <c r="AEX121"/>
      <c r="AEY121"/>
      <c r="AEZ121"/>
      <c r="AFA121"/>
      <c r="AFB121"/>
      <c r="AFC121"/>
      <c r="AFD121"/>
      <c r="AFE121"/>
      <c r="AFF121"/>
      <c r="AFG121"/>
      <c r="AFH121"/>
      <c r="AFI121"/>
      <c r="AFJ121"/>
      <c r="AFK121"/>
      <c r="AFL121"/>
      <c r="AFM121"/>
      <c r="AFN121"/>
      <c r="AFO121"/>
      <c r="AFP121"/>
      <c r="AFQ121"/>
      <c r="AFR121"/>
      <c r="AFS121"/>
      <c r="AFT121"/>
      <c r="AFU121"/>
      <c r="AFV121"/>
      <c r="AFW121"/>
      <c r="AFX121"/>
      <c r="AFY121"/>
      <c r="AFZ121"/>
      <c r="AGA121"/>
      <c r="AGB121"/>
      <c r="AGC121"/>
      <c r="AGD121"/>
      <c r="AGE121"/>
      <c r="AGF121"/>
      <c r="AGG121"/>
      <c r="AGH121"/>
      <c r="AGI121"/>
      <c r="AGJ121"/>
      <c r="AGK121"/>
      <c r="AGL121"/>
      <c r="AGM121"/>
      <c r="AGN121"/>
      <c r="AGO121"/>
      <c r="AGP121"/>
      <c r="AGQ121"/>
      <c r="AGR121"/>
      <c r="AGS121"/>
      <c r="AGT121"/>
      <c r="AGU121"/>
      <c r="AGV121"/>
      <c r="AGW121"/>
      <c r="AGX121"/>
      <c r="AGY121"/>
      <c r="AGZ121"/>
      <c r="AHA121"/>
      <c r="AHB121"/>
      <c r="AHC121"/>
      <c r="AHD121"/>
      <c r="AHE121"/>
      <c r="AHF121"/>
      <c r="AHG121"/>
      <c r="AHH121"/>
      <c r="AHI121"/>
      <c r="AHJ121"/>
      <c r="AHK121"/>
      <c r="AHL121"/>
      <c r="AHM121"/>
      <c r="AHN121"/>
      <c r="AHO121"/>
      <c r="AHP121"/>
      <c r="AHQ121"/>
      <c r="AHR121"/>
      <c r="AHS121"/>
      <c r="AHT121"/>
      <c r="AHU121"/>
      <c r="AHV121"/>
      <c r="AHW121"/>
      <c r="AHX121"/>
      <c r="AHY121"/>
      <c r="AHZ121"/>
      <c r="AIA121"/>
      <c r="AIB121"/>
      <c r="AIC121"/>
      <c r="AID121"/>
      <c r="AIE121"/>
      <c r="AIF121"/>
      <c r="AIG121"/>
      <c r="AIH121"/>
      <c r="AII121"/>
      <c r="AIJ121"/>
      <c r="AIK121"/>
      <c r="AIL121"/>
      <c r="AIM121"/>
      <c r="AIN121"/>
      <c r="AIO121"/>
      <c r="AIP121"/>
      <c r="AIQ121"/>
      <c r="AIR121"/>
      <c r="AIS121"/>
      <c r="AIT121"/>
      <c r="AIU121"/>
      <c r="AIV121"/>
      <c r="AIW121"/>
      <c r="AIX121"/>
      <c r="AIY121"/>
      <c r="AIZ121"/>
      <c r="AJA121"/>
      <c r="AJB121"/>
      <c r="AJC121"/>
      <c r="AJD121"/>
      <c r="AJE121"/>
      <c r="AJF121"/>
      <c r="AJG121"/>
      <c r="AJH121"/>
      <c r="AJI121"/>
      <c r="AJJ121"/>
      <c r="AJK121"/>
      <c r="AJL121"/>
      <c r="AJM121"/>
      <c r="AJN121"/>
      <c r="AJO121"/>
      <c r="AJP121"/>
      <c r="AJQ121"/>
      <c r="AJR121"/>
      <c r="AJS121"/>
      <c r="AJT121"/>
      <c r="AJU121"/>
      <c r="AJV121"/>
      <c r="AJW121"/>
      <c r="AJX121"/>
      <c r="AJY121"/>
      <c r="AJZ121"/>
      <c r="AKA121"/>
      <c r="AKB121"/>
      <c r="AKC121"/>
      <c r="AKD121"/>
      <c r="AKE121"/>
      <c r="AKF121"/>
      <c r="AKG121"/>
      <c r="AKH121"/>
      <c r="AKI121"/>
      <c r="AKJ121"/>
      <c r="AKK121"/>
      <c r="AKL121"/>
      <c r="AKM121"/>
      <c r="AKN121"/>
      <c r="AKO121"/>
      <c r="AKP121"/>
      <c r="AKQ121"/>
      <c r="AKR121"/>
      <c r="AKS121"/>
      <c r="AKT121"/>
      <c r="AKU121"/>
      <c r="AKV121"/>
      <c r="AKW121"/>
      <c r="AKX121"/>
      <c r="AKY121"/>
      <c r="AKZ121"/>
      <c r="ALA121"/>
      <c r="ALB121"/>
      <c r="ALC121"/>
      <c r="ALD121"/>
      <c r="ALE121"/>
      <c r="ALF121"/>
      <c r="ALG121"/>
      <c r="ALH121"/>
      <c r="ALI121"/>
      <c r="ALJ121"/>
      <c r="ALK121"/>
      <c r="ALL121"/>
      <c r="ALM121"/>
      <c r="ALN121"/>
      <c r="ALO121"/>
      <c r="ALP121"/>
      <c r="ALQ121"/>
      <c r="ALR121"/>
      <c r="ALS121"/>
      <c r="ALT121"/>
      <c r="ALU121"/>
      <c r="ALV121"/>
      <c r="ALW121"/>
      <c r="ALX121"/>
      <c r="ALY121"/>
      <c r="ALZ121"/>
      <c r="AMA121"/>
      <c r="AMB121"/>
      <c r="AMC121"/>
      <c r="AMD121"/>
      <c r="AME121"/>
      <c r="AMF121"/>
      <c r="AMG121"/>
      <c r="AMH121"/>
      <c r="AMI121"/>
      <c r="AMJ121"/>
      <c r="AMK121"/>
      <c r="AML121"/>
      <c r="AMM121"/>
      <c r="AMN121"/>
      <c r="AMO121"/>
      <c r="AMP121"/>
      <c r="AMQ121"/>
      <c r="AMR121"/>
      <c r="AMS121"/>
      <c r="AMT121"/>
      <c r="AMU121"/>
      <c r="AMV121"/>
      <c r="AMW121"/>
      <c r="AMX121"/>
      <c r="AMY121"/>
      <c r="AMZ121"/>
      <c r="ANA121"/>
      <c r="ANB121"/>
      <c r="ANC121"/>
      <c r="AND121"/>
      <c r="ANE121"/>
      <c r="ANF121"/>
      <c r="ANG121"/>
      <c r="ANH121"/>
      <c r="ANI121"/>
      <c r="ANJ121"/>
      <c r="ANK121"/>
      <c r="ANL121"/>
      <c r="ANM121"/>
      <c r="ANN121"/>
      <c r="ANO121"/>
      <c r="ANP121"/>
      <c r="ANQ121"/>
      <c r="ANR121"/>
      <c r="ANS121"/>
      <c r="ANT121"/>
      <c r="ANU121"/>
      <c r="ANV121"/>
      <c r="ANW121"/>
      <c r="ANX121"/>
      <c r="ANY121"/>
      <c r="ANZ121"/>
      <c r="AOA121"/>
      <c r="AOB121"/>
      <c r="AOC121"/>
      <c r="AOD121"/>
      <c r="AOE121"/>
      <c r="AOF121"/>
      <c r="AOG121"/>
      <c r="AOH121"/>
      <c r="AOI121"/>
      <c r="AOJ121"/>
      <c r="AOK121"/>
      <c r="AOL121"/>
      <c r="AOM121"/>
      <c r="AON121"/>
      <c r="AOO121"/>
      <c r="AOP121"/>
      <c r="AOQ121"/>
      <c r="AOR121"/>
      <c r="AOS121"/>
      <c r="AOT121"/>
      <c r="AOU121"/>
      <c r="AOV121"/>
      <c r="AOW121"/>
      <c r="AOX121"/>
      <c r="AOY121"/>
      <c r="AOZ121"/>
      <c r="APA121"/>
      <c r="APB121"/>
      <c r="APC121"/>
      <c r="APD121"/>
      <c r="APE121"/>
      <c r="APF121"/>
      <c r="APG121"/>
      <c r="APH121"/>
      <c r="API121"/>
      <c r="APJ121"/>
      <c r="APK121"/>
      <c r="APL121"/>
      <c r="APM121"/>
      <c r="APN121"/>
      <c r="APO121"/>
      <c r="APP121"/>
      <c r="APQ121"/>
      <c r="APR121"/>
      <c r="APS121"/>
      <c r="APT121"/>
      <c r="APU121"/>
      <c r="APV121"/>
      <c r="APW121"/>
      <c r="APX121"/>
      <c r="APY121"/>
      <c r="APZ121"/>
      <c r="AQA121"/>
      <c r="AQB121"/>
      <c r="AQC121"/>
      <c r="AQD121"/>
      <c r="AQE121"/>
      <c r="AQF121"/>
      <c r="AQG121"/>
      <c r="AQH121"/>
      <c r="AQI121"/>
      <c r="AQJ121"/>
      <c r="AQK121"/>
      <c r="AQL121"/>
      <c r="AQM121"/>
      <c r="AQN121"/>
      <c r="AQO121"/>
      <c r="AQP121"/>
      <c r="AQQ121"/>
      <c r="AQR121"/>
      <c r="AQS121"/>
      <c r="AQT121"/>
      <c r="AQU121"/>
      <c r="AQV121"/>
      <c r="AQW121"/>
      <c r="AQX121"/>
      <c r="AQY121"/>
      <c r="AQZ121"/>
      <c r="ARA121"/>
      <c r="ARB121"/>
      <c r="ARC121"/>
      <c r="ARD121"/>
      <c r="ARE121"/>
      <c r="ARF121"/>
      <c r="ARG121"/>
      <c r="ARH121"/>
      <c r="ARI121"/>
      <c r="ARJ121"/>
      <c r="ARK121"/>
      <c r="ARL121"/>
      <c r="ARM121"/>
      <c r="ARN121"/>
      <c r="ARO121"/>
      <c r="ARP121"/>
      <c r="ARQ121"/>
      <c r="ARR121"/>
      <c r="ARS121"/>
      <c r="ART121"/>
      <c r="ARU121"/>
      <c r="ARV121"/>
      <c r="ARW121"/>
      <c r="ARX121"/>
      <c r="ARY121"/>
      <c r="ARZ121"/>
      <c r="ASA121"/>
      <c r="ASB121"/>
      <c r="ASC121"/>
      <c r="ASD121"/>
      <c r="ASE121"/>
      <c r="ASF121"/>
      <c r="ASG121"/>
      <c r="ASH121"/>
      <c r="ASI121"/>
      <c r="ASJ121"/>
      <c r="ASK121"/>
      <c r="ASL121"/>
      <c r="ASM121"/>
      <c r="ASN121"/>
      <c r="ASO121"/>
      <c r="ASP121"/>
      <c r="ASQ121"/>
      <c r="ASR121"/>
      <c r="ASS121"/>
      <c r="AST121"/>
      <c r="ASU121"/>
      <c r="ASV121"/>
      <c r="ASW121"/>
      <c r="ASX121"/>
      <c r="ASY121"/>
      <c r="ASZ121"/>
      <c r="ATA121"/>
      <c r="ATB121"/>
      <c r="ATC121"/>
      <c r="ATD121"/>
      <c r="ATE121"/>
      <c r="ATF121"/>
      <c r="ATG121"/>
      <c r="ATH121"/>
      <c r="ATI121"/>
      <c r="ATJ121"/>
      <c r="ATK121"/>
      <c r="ATL121"/>
      <c r="ATM121"/>
      <c r="ATN121"/>
      <c r="ATO121"/>
      <c r="ATP121"/>
      <c r="ATQ121"/>
      <c r="ATR121"/>
      <c r="ATS121"/>
      <c r="ATT121"/>
      <c r="ATU121"/>
      <c r="ATV121"/>
      <c r="ATW121"/>
      <c r="ATX121"/>
      <c r="ATY121"/>
      <c r="ATZ121"/>
      <c r="AUA121"/>
      <c r="AUB121"/>
      <c r="AUC121"/>
      <c r="AUD121"/>
      <c r="AUE121"/>
      <c r="AUF121"/>
      <c r="AUG121"/>
      <c r="AUH121"/>
      <c r="AUI121"/>
      <c r="AUJ121"/>
      <c r="AUK121"/>
      <c r="AUL121"/>
      <c r="AUM121"/>
      <c r="AUN121"/>
      <c r="AUO121"/>
      <c r="AUP121"/>
      <c r="AUQ121"/>
      <c r="AUR121"/>
      <c r="AUS121"/>
      <c r="AUT121"/>
      <c r="AUU121"/>
      <c r="AUV121"/>
      <c r="AUW121"/>
      <c r="AUX121"/>
      <c r="AUY121"/>
      <c r="AUZ121"/>
      <c r="AVA121"/>
      <c r="AVB121"/>
      <c r="AVC121"/>
      <c r="AVD121"/>
      <c r="AVE121"/>
      <c r="AVF121"/>
      <c r="AVG121"/>
      <c r="AVH121"/>
      <c r="AVI121"/>
      <c r="AVJ121"/>
      <c r="AVK121"/>
      <c r="AVL121"/>
      <c r="AVM121"/>
      <c r="AVN121"/>
      <c r="AVO121"/>
      <c r="AVP121"/>
      <c r="AVQ121"/>
      <c r="AVR121"/>
      <c r="AVS121"/>
      <c r="AVT121"/>
      <c r="AVU121"/>
      <c r="AVV121"/>
      <c r="AVW121"/>
      <c r="AVX121"/>
      <c r="AVY121"/>
      <c r="AVZ121"/>
      <c r="AWA121"/>
      <c r="AWB121"/>
      <c r="AWC121"/>
      <c r="AWD121"/>
      <c r="AWE121"/>
      <c r="AWF121"/>
      <c r="AWG121"/>
      <c r="AWH121"/>
      <c r="AWI121"/>
      <c r="AWJ121"/>
      <c r="AWK121"/>
      <c r="AWL121"/>
      <c r="AWM121"/>
      <c r="AWN121"/>
      <c r="AWO121"/>
      <c r="AWP121"/>
      <c r="AWQ121"/>
      <c r="AWR121"/>
      <c r="AWS121"/>
    </row>
    <row r="122" spans="1:1293" s="57" customFormat="1" x14ac:dyDescent="0.2">
      <c r="A122" s="270"/>
      <c r="B122" s="274" t="s">
        <v>122</v>
      </c>
      <c r="C122" s="179"/>
      <c r="D122" s="275" t="s">
        <v>123</v>
      </c>
      <c r="E122" s="232">
        <v>26.94</v>
      </c>
      <c r="F122" s="243">
        <v>0</v>
      </c>
      <c r="G122" s="243">
        <v>19</v>
      </c>
      <c r="H122" s="268">
        <f t="shared" si="16"/>
        <v>70.527097253155162</v>
      </c>
      <c r="I122" s="269">
        <v>0</v>
      </c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  <c r="RG122"/>
      <c r="RH122"/>
      <c r="RI122"/>
      <c r="RJ122"/>
      <c r="RK122"/>
      <c r="RL122"/>
      <c r="RM122"/>
      <c r="RN122"/>
      <c r="RO122"/>
      <c r="RP122"/>
      <c r="RQ122"/>
      <c r="RR122"/>
      <c r="RS122"/>
      <c r="RT122"/>
      <c r="RU122"/>
      <c r="RV122"/>
      <c r="RW122"/>
      <c r="RX122"/>
      <c r="RY122"/>
      <c r="RZ122"/>
      <c r="SA122"/>
      <c r="SB122"/>
      <c r="SC122"/>
      <c r="SD122"/>
      <c r="SE122"/>
      <c r="SF122"/>
      <c r="SG122"/>
      <c r="SH122"/>
      <c r="SI122"/>
      <c r="SJ122"/>
      <c r="SK122"/>
      <c r="SL122"/>
      <c r="SM122"/>
      <c r="SN122"/>
      <c r="SO122"/>
      <c r="SP122"/>
      <c r="SQ122"/>
      <c r="SR122"/>
      <c r="SS122"/>
      <c r="ST122"/>
      <c r="SU122"/>
      <c r="SV122"/>
      <c r="SW122"/>
      <c r="SX122"/>
      <c r="SY122"/>
      <c r="SZ122"/>
      <c r="TA122"/>
      <c r="TB122"/>
      <c r="TC122"/>
      <c r="TD122"/>
      <c r="TE122"/>
      <c r="TF122"/>
      <c r="TG122"/>
      <c r="TH122"/>
      <c r="TI122"/>
      <c r="TJ122"/>
      <c r="TK122"/>
      <c r="TL122"/>
      <c r="TM122"/>
      <c r="TN122"/>
      <c r="TO122"/>
      <c r="TP122"/>
      <c r="TQ122"/>
      <c r="TR122"/>
      <c r="TS122"/>
      <c r="TT122"/>
      <c r="TU122"/>
      <c r="TV122"/>
      <c r="TW122"/>
      <c r="TX122"/>
      <c r="TY122"/>
      <c r="TZ122"/>
      <c r="UA122"/>
      <c r="UB122"/>
      <c r="UC122"/>
      <c r="UD122"/>
      <c r="UE122"/>
      <c r="UF122"/>
      <c r="UG122"/>
      <c r="UH122"/>
      <c r="UI122"/>
      <c r="UJ122"/>
      <c r="UK122"/>
      <c r="UL122"/>
      <c r="UM122"/>
      <c r="UN122"/>
      <c r="UO122"/>
      <c r="UP122"/>
      <c r="UQ122"/>
      <c r="UR122"/>
      <c r="US122"/>
      <c r="UT122"/>
      <c r="UU122"/>
      <c r="UV122"/>
      <c r="UW122"/>
      <c r="UX122"/>
      <c r="UY122"/>
      <c r="UZ122"/>
      <c r="VA122"/>
      <c r="VB122"/>
      <c r="VC122"/>
      <c r="VD122"/>
      <c r="VE122"/>
      <c r="VF122"/>
      <c r="VG122"/>
      <c r="VH122"/>
      <c r="VI122"/>
      <c r="VJ122"/>
      <c r="VK122"/>
      <c r="VL122"/>
      <c r="VM122"/>
      <c r="VN122"/>
      <c r="VO122"/>
      <c r="VP122"/>
      <c r="VQ122"/>
      <c r="VR122"/>
      <c r="VS122"/>
      <c r="VT122"/>
      <c r="VU122"/>
      <c r="VV122"/>
      <c r="VW122"/>
      <c r="VX122"/>
      <c r="VY122"/>
      <c r="VZ122"/>
      <c r="WA122"/>
      <c r="WB122"/>
      <c r="WC122"/>
      <c r="WD122"/>
      <c r="WE122"/>
      <c r="WF122"/>
      <c r="WG122"/>
      <c r="WH122"/>
      <c r="WI122"/>
      <c r="WJ122"/>
      <c r="WK122"/>
      <c r="WL122"/>
      <c r="WM122"/>
      <c r="WN122"/>
      <c r="WO122"/>
      <c r="WP122"/>
      <c r="WQ122"/>
      <c r="WR122"/>
      <c r="WS122"/>
      <c r="WT122"/>
      <c r="WU122"/>
      <c r="WV122"/>
      <c r="WW122"/>
      <c r="WX122"/>
      <c r="WY122"/>
      <c r="WZ122"/>
      <c r="XA122"/>
      <c r="XB122"/>
      <c r="XC122"/>
      <c r="XD122"/>
      <c r="XE122"/>
      <c r="XF122"/>
      <c r="XG122"/>
      <c r="XH122"/>
      <c r="XI122"/>
      <c r="XJ122"/>
      <c r="XK122"/>
      <c r="XL122"/>
      <c r="XM122"/>
      <c r="XN122"/>
      <c r="XO122"/>
      <c r="XP122"/>
      <c r="XQ122"/>
      <c r="XR122"/>
      <c r="XS122"/>
      <c r="XT122"/>
      <c r="XU122"/>
      <c r="XV122"/>
      <c r="XW122"/>
      <c r="XX122"/>
      <c r="XY122"/>
      <c r="XZ122"/>
      <c r="YA122"/>
      <c r="YB122"/>
      <c r="YC122"/>
      <c r="YD122"/>
      <c r="YE122"/>
      <c r="YF122"/>
      <c r="YG122"/>
      <c r="YH122"/>
      <c r="YI122"/>
      <c r="YJ122"/>
      <c r="YK122"/>
      <c r="YL122"/>
      <c r="YM122"/>
      <c r="YN122"/>
      <c r="YO122"/>
      <c r="YP122"/>
      <c r="YQ122"/>
      <c r="YR122"/>
      <c r="YS122"/>
      <c r="YT122"/>
      <c r="YU122"/>
      <c r="YV122"/>
      <c r="YW122"/>
      <c r="YX122"/>
      <c r="YY122"/>
      <c r="YZ122"/>
      <c r="ZA122"/>
      <c r="ZB122"/>
      <c r="ZC122"/>
      <c r="ZD122"/>
      <c r="ZE122"/>
      <c r="ZF122"/>
      <c r="ZG122"/>
      <c r="ZH122"/>
      <c r="ZI122"/>
      <c r="ZJ122"/>
      <c r="ZK122"/>
      <c r="ZL122"/>
      <c r="ZM122"/>
      <c r="ZN122"/>
      <c r="ZO122"/>
      <c r="ZP122"/>
      <c r="ZQ122"/>
      <c r="ZR122"/>
      <c r="ZS122"/>
      <c r="ZT122"/>
      <c r="ZU122"/>
      <c r="ZV122"/>
      <c r="ZW122"/>
      <c r="ZX122"/>
      <c r="ZY122"/>
      <c r="ZZ122"/>
      <c r="AAA122"/>
      <c r="AAB122"/>
      <c r="AAC122"/>
      <c r="AAD122"/>
      <c r="AAE122"/>
      <c r="AAF122"/>
      <c r="AAG122"/>
      <c r="AAH122"/>
      <c r="AAI122"/>
      <c r="AAJ122"/>
      <c r="AAK122"/>
      <c r="AAL122"/>
      <c r="AAM122"/>
      <c r="AAN122"/>
      <c r="AAO122"/>
      <c r="AAP122"/>
      <c r="AAQ122"/>
      <c r="AAR122"/>
      <c r="AAS122"/>
      <c r="AAT122"/>
      <c r="AAU122"/>
      <c r="AAV122"/>
      <c r="AAW122"/>
      <c r="AAX122"/>
      <c r="AAY122"/>
      <c r="AAZ122"/>
      <c r="ABA122"/>
      <c r="ABB122"/>
      <c r="ABC122"/>
      <c r="ABD122"/>
      <c r="ABE122"/>
      <c r="ABF122"/>
      <c r="ABG122"/>
      <c r="ABH122"/>
      <c r="ABI122"/>
      <c r="ABJ122"/>
      <c r="ABK122"/>
      <c r="ABL122"/>
      <c r="ABM122"/>
      <c r="ABN122"/>
      <c r="ABO122"/>
      <c r="ABP122"/>
      <c r="ABQ122"/>
      <c r="ABR122"/>
      <c r="ABS122"/>
      <c r="ABT122"/>
      <c r="ABU122"/>
      <c r="ABV122"/>
      <c r="ABW122"/>
      <c r="ABX122"/>
      <c r="ABY122"/>
      <c r="ABZ122"/>
      <c r="ACA122"/>
      <c r="ACB122"/>
      <c r="ACC122"/>
      <c r="ACD122"/>
      <c r="ACE122"/>
      <c r="ACF122"/>
      <c r="ACG122"/>
      <c r="ACH122"/>
      <c r="ACI122"/>
      <c r="ACJ122"/>
      <c r="ACK122"/>
      <c r="ACL122"/>
      <c r="ACM122"/>
      <c r="ACN122"/>
      <c r="ACO122"/>
      <c r="ACP122"/>
      <c r="ACQ122"/>
      <c r="ACR122"/>
      <c r="ACS122"/>
      <c r="ACT122"/>
      <c r="ACU122"/>
      <c r="ACV122"/>
      <c r="ACW122"/>
      <c r="ACX122"/>
      <c r="ACY122"/>
      <c r="ACZ122"/>
      <c r="ADA122"/>
      <c r="ADB122"/>
      <c r="ADC122"/>
      <c r="ADD122"/>
      <c r="ADE122"/>
      <c r="ADF122"/>
      <c r="ADG122"/>
      <c r="ADH122"/>
      <c r="ADI122"/>
      <c r="ADJ122"/>
      <c r="ADK122"/>
      <c r="ADL122"/>
      <c r="ADM122"/>
      <c r="ADN122"/>
      <c r="ADO122"/>
      <c r="ADP122"/>
      <c r="ADQ122"/>
      <c r="ADR122"/>
      <c r="ADS122"/>
      <c r="ADT122"/>
      <c r="ADU122"/>
      <c r="ADV122"/>
      <c r="ADW122"/>
      <c r="ADX122"/>
      <c r="ADY122"/>
      <c r="ADZ122"/>
      <c r="AEA122"/>
      <c r="AEB122"/>
      <c r="AEC122"/>
      <c r="AED122"/>
      <c r="AEE122"/>
      <c r="AEF122"/>
      <c r="AEG122"/>
      <c r="AEH122"/>
      <c r="AEI122"/>
      <c r="AEJ122"/>
      <c r="AEK122"/>
      <c r="AEL122"/>
      <c r="AEM122"/>
      <c r="AEN122"/>
      <c r="AEO122"/>
      <c r="AEP122"/>
      <c r="AEQ122"/>
      <c r="AER122"/>
      <c r="AES122"/>
      <c r="AET122"/>
      <c r="AEU122"/>
      <c r="AEV122"/>
      <c r="AEW122"/>
      <c r="AEX122"/>
      <c r="AEY122"/>
      <c r="AEZ122"/>
      <c r="AFA122"/>
      <c r="AFB122"/>
      <c r="AFC122"/>
      <c r="AFD122"/>
      <c r="AFE122"/>
      <c r="AFF122"/>
      <c r="AFG122"/>
      <c r="AFH122"/>
      <c r="AFI122"/>
      <c r="AFJ122"/>
      <c r="AFK122"/>
      <c r="AFL122"/>
      <c r="AFM122"/>
      <c r="AFN122"/>
      <c r="AFO122"/>
      <c r="AFP122"/>
      <c r="AFQ122"/>
      <c r="AFR122"/>
      <c r="AFS122"/>
      <c r="AFT122"/>
      <c r="AFU122"/>
      <c r="AFV122"/>
      <c r="AFW122"/>
      <c r="AFX122"/>
      <c r="AFY122"/>
      <c r="AFZ122"/>
      <c r="AGA122"/>
      <c r="AGB122"/>
      <c r="AGC122"/>
      <c r="AGD122"/>
      <c r="AGE122"/>
      <c r="AGF122"/>
      <c r="AGG122"/>
      <c r="AGH122"/>
      <c r="AGI122"/>
      <c r="AGJ122"/>
      <c r="AGK122"/>
      <c r="AGL122"/>
      <c r="AGM122"/>
      <c r="AGN122"/>
      <c r="AGO122"/>
      <c r="AGP122"/>
      <c r="AGQ122"/>
      <c r="AGR122"/>
      <c r="AGS122"/>
      <c r="AGT122"/>
      <c r="AGU122"/>
      <c r="AGV122"/>
      <c r="AGW122"/>
      <c r="AGX122"/>
      <c r="AGY122"/>
      <c r="AGZ122"/>
      <c r="AHA122"/>
      <c r="AHB122"/>
      <c r="AHC122"/>
      <c r="AHD122"/>
      <c r="AHE122"/>
      <c r="AHF122"/>
      <c r="AHG122"/>
      <c r="AHH122"/>
      <c r="AHI122"/>
      <c r="AHJ122"/>
      <c r="AHK122"/>
      <c r="AHL122"/>
      <c r="AHM122"/>
      <c r="AHN122"/>
      <c r="AHO122"/>
      <c r="AHP122"/>
      <c r="AHQ122"/>
      <c r="AHR122"/>
      <c r="AHS122"/>
      <c r="AHT122"/>
      <c r="AHU122"/>
      <c r="AHV122"/>
      <c r="AHW122"/>
      <c r="AHX122"/>
      <c r="AHY122"/>
      <c r="AHZ122"/>
      <c r="AIA122"/>
      <c r="AIB122"/>
      <c r="AIC122"/>
      <c r="AID122"/>
      <c r="AIE122"/>
      <c r="AIF122"/>
      <c r="AIG122"/>
      <c r="AIH122"/>
      <c r="AII122"/>
      <c r="AIJ122"/>
      <c r="AIK122"/>
      <c r="AIL122"/>
      <c r="AIM122"/>
      <c r="AIN122"/>
      <c r="AIO122"/>
      <c r="AIP122"/>
      <c r="AIQ122"/>
      <c r="AIR122"/>
      <c r="AIS122"/>
      <c r="AIT122"/>
      <c r="AIU122"/>
      <c r="AIV122"/>
      <c r="AIW122"/>
      <c r="AIX122"/>
      <c r="AIY122"/>
      <c r="AIZ122"/>
      <c r="AJA122"/>
      <c r="AJB122"/>
      <c r="AJC122"/>
      <c r="AJD122"/>
      <c r="AJE122"/>
      <c r="AJF122"/>
      <c r="AJG122"/>
      <c r="AJH122"/>
      <c r="AJI122"/>
      <c r="AJJ122"/>
      <c r="AJK122"/>
      <c r="AJL122"/>
      <c r="AJM122"/>
      <c r="AJN122"/>
      <c r="AJO122"/>
      <c r="AJP122"/>
      <c r="AJQ122"/>
      <c r="AJR122"/>
      <c r="AJS122"/>
      <c r="AJT122"/>
      <c r="AJU122"/>
      <c r="AJV122"/>
      <c r="AJW122"/>
      <c r="AJX122"/>
      <c r="AJY122"/>
      <c r="AJZ122"/>
      <c r="AKA122"/>
      <c r="AKB122"/>
      <c r="AKC122"/>
      <c r="AKD122"/>
      <c r="AKE122"/>
      <c r="AKF122"/>
      <c r="AKG122"/>
      <c r="AKH122"/>
      <c r="AKI122"/>
      <c r="AKJ122"/>
      <c r="AKK122"/>
      <c r="AKL122"/>
      <c r="AKM122"/>
      <c r="AKN122"/>
      <c r="AKO122"/>
      <c r="AKP122"/>
      <c r="AKQ122"/>
      <c r="AKR122"/>
      <c r="AKS122"/>
      <c r="AKT122"/>
      <c r="AKU122"/>
      <c r="AKV122"/>
      <c r="AKW122"/>
      <c r="AKX122"/>
      <c r="AKY122"/>
      <c r="AKZ122"/>
      <c r="ALA122"/>
      <c r="ALB122"/>
      <c r="ALC122"/>
      <c r="ALD122"/>
      <c r="ALE122"/>
      <c r="ALF122"/>
      <c r="ALG122"/>
      <c r="ALH122"/>
      <c r="ALI122"/>
      <c r="ALJ122"/>
      <c r="ALK122"/>
      <c r="ALL122"/>
      <c r="ALM122"/>
      <c r="ALN122"/>
      <c r="ALO122"/>
      <c r="ALP122"/>
      <c r="ALQ122"/>
      <c r="ALR122"/>
      <c r="ALS122"/>
      <c r="ALT122"/>
      <c r="ALU122"/>
      <c r="ALV122"/>
      <c r="ALW122"/>
      <c r="ALX122"/>
      <c r="ALY122"/>
      <c r="ALZ122"/>
      <c r="AMA122"/>
      <c r="AMB122"/>
      <c r="AMC122"/>
      <c r="AMD122"/>
      <c r="AME122"/>
      <c r="AMF122"/>
      <c r="AMG122"/>
      <c r="AMH122"/>
      <c r="AMI122"/>
      <c r="AMJ122"/>
      <c r="AMK122"/>
      <c r="AML122"/>
      <c r="AMM122"/>
      <c r="AMN122"/>
      <c r="AMO122"/>
      <c r="AMP122"/>
      <c r="AMQ122"/>
      <c r="AMR122"/>
      <c r="AMS122"/>
      <c r="AMT122"/>
      <c r="AMU122"/>
      <c r="AMV122"/>
      <c r="AMW122"/>
      <c r="AMX122"/>
      <c r="AMY122"/>
      <c r="AMZ122"/>
      <c r="ANA122"/>
      <c r="ANB122"/>
      <c r="ANC122"/>
      <c r="AND122"/>
      <c r="ANE122"/>
      <c r="ANF122"/>
      <c r="ANG122"/>
      <c r="ANH122"/>
      <c r="ANI122"/>
      <c r="ANJ122"/>
      <c r="ANK122"/>
      <c r="ANL122"/>
      <c r="ANM122"/>
      <c r="ANN122"/>
      <c r="ANO122"/>
      <c r="ANP122"/>
      <c r="ANQ122"/>
      <c r="ANR122"/>
      <c r="ANS122"/>
      <c r="ANT122"/>
      <c r="ANU122"/>
      <c r="ANV122"/>
      <c r="ANW122"/>
      <c r="ANX122"/>
      <c r="ANY122"/>
      <c r="ANZ122"/>
      <c r="AOA122"/>
      <c r="AOB122"/>
      <c r="AOC122"/>
      <c r="AOD122"/>
      <c r="AOE122"/>
      <c r="AOF122"/>
      <c r="AOG122"/>
      <c r="AOH122"/>
      <c r="AOI122"/>
      <c r="AOJ122"/>
      <c r="AOK122"/>
      <c r="AOL122"/>
      <c r="AOM122"/>
      <c r="AON122"/>
      <c r="AOO122"/>
      <c r="AOP122"/>
      <c r="AOQ122"/>
      <c r="AOR122"/>
      <c r="AOS122"/>
      <c r="AOT122"/>
      <c r="AOU122"/>
      <c r="AOV122"/>
      <c r="AOW122"/>
      <c r="AOX122"/>
      <c r="AOY122"/>
      <c r="AOZ122"/>
      <c r="APA122"/>
      <c r="APB122"/>
      <c r="APC122"/>
      <c r="APD122"/>
      <c r="APE122"/>
      <c r="APF122"/>
      <c r="APG122"/>
      <c r="APH122"/>
      <c r="API122"/>
      <c r="APJ122"/>
      <c r="APK122"/>
      <c r="APL122"/>
      <c r="APM122"/>
      <c r="APN122"/>
      <c r="APO122"/>
      <c r="APP122"/>
      <c r="APQ122"/>
      <c r="APR122"/>
      <c r="APS122"/>
      <c r="APT122"/>
      <c r="APU122"/>
      <c r="APV122"/>
      <c r="APW122"/>
      <c r="APX122"/>
      <c r="APY122"/>
      <c r="APZ122"/>
      <c r="AQA122"/>
      <c r="AQB122"/>
      <c r="AQC122"/>
      <c r="AQD122"/>
      <c r="AQE122"/>
      <c r="AQF122"/>
      <c r="AQG122"/>
      <c r="AQH122"/>
      <c r="AQI122"/>
      <c r="AQJ122"/>
      <c r="AQK122"/>
      <c r="AQL122"/>
      <c r="AQM122"/>
      <c r="AQN122"/>
      <c r="AQO122"/>
      <c r="AQP122"/>
      <c r="AQQ122"/>
      <c r="AQR122"/>
      <c r="AQS122"/>
      <c r="AQT122"/>
      <c r="AQU122"/>
      <c r="AQV122"/>
      <c r="AQW122"/>
      <c r="AQX122"/>
      <c r="AQY122"/>
      <c r="AQZ122"/>
      <c r="ARA122"/>
      <c r="ARB122"/>
      <c r="ARC122"/>
      <c r="ARD122"/>
      <c r="ARE122"/>
      <c r="ARF122"/>
      <c r="ARG122"/>
      <c r="ARH122"/>
      <c r="ARI122"/>
      <c r="ARJ122"/>
      <c r="ARK122"/>
      <c r="ARL122"/>
      <c r="ARM122"/>
      <c r="ARN122"/>
      <c r="ARO122"/>
      <c r="ARP122"/>
      <c r="ARQ122"/>
      <c r="ARR122"/>
      <c r="ARS122"/>
      <c r="ART122"/>
      <c r="ARU122"/>
      <c r="ARV122"/>
      <c r="ARW122"/>
      <c r="ARX122"/>
      <c r="ARY122"/>
      <c r="ARZ122"/>
      <c r="ASA122"/>
      <c r="ASB122"/>
      <c r="ASC122"/>
      <c r="ASD122"/>
      <c r="ASE122"/>
      <c r="ASF122"/>
      <c r="ASG122"/>
      <c r="ASH122"/>
      <c r="ASI122"/>
      <c r="ASJ122"/>
      <c r="ASK122"/>
      <c r="ASL122"/>
      <c r="ASM122"/>
      <c r="ASN122"/>
      <c r="ASO122"/>
      <c r="ASP122"/>
      <c r="ASQ122"/>
      <c r="ASR122"/>
      <c r="ASS122"/>
      <c r="AST122"/>
      <c r="ASU122"/>
      <c r="ASV122"/>
      <c r="ASW122"/>
      <c r="ASX122"/>
      <c r="ASY122"/>
      <c r="ASZ122"/>
      <c r="ATA122"/>
      <c r="ATB122"/>
      <c r="ATC122"/>
      <c r="ATD122"/>
      <c r="ATE122"/>
      <c r="ATF122"/>
      <c r="ATG122"/>
      <c r="ATH122"/>
      <c r="ATI122"/>
      <c r="ATJ122"/>
      <c r="ATK122"/>
      <c r="ATL122"/>
      <c r="ATM122"/>
      <c r="ATN122"/>
      <c r="ATO122"/>
      <c r="ATP122"/>
      <c r="ATQ122"/>
      <c r="ATR122"/>
      <c r="ATS122"/>
      <c r="ATT122"/>
      <c r="ATU122"/>
      <c r="ATV122"/>
      <c r="ATW122"/>
      <c r="ATX122"/>
      <c r="ATY122"/>
      <c r="ATZ122"/>
      <c r="AUA122"/>
      <c r="AUB122"/>
      <c r="AUC122"/>
      <c r="AUD122"/>
      <c r="AUE122"/>
      <c r="AUF122"/>
      <c r="AUG122"/>
      <c r="AUH122"/>
      <c r="AUI122"/>
      <c r="AUJ122"/>
      <c r="AUK122"/>
      <c r="AUL122"/>
      <c r="AUM122"/>
      <c r="AUN122"/>
      <c r="AUO122"/>
      <c r="AUP122"/>
      <c r="AUQ122"/>
      <c r="AUR122"/>
      <c r="AUS122"/>
      <c r="AUT122"/>
      <c r="AUU122"/>
      <c r="AUV122"/>
      <c r="AUW122"/>
      <c r="AUX122"/>
      <c r="AUY122"/>
      <c r="AUZ122"/>
      <c r="AVA122"/>
      <c r="AVB122"/>
      <c r="AVC122"/>
      <c r="AVD122"/>
      <c r="AVE122"/>
      <c r="AVF122"/>
      <c r="AVG122"/>
      <c r="AVH122"/>
      <c r="AVI122"/>
      <c r="AVJ122"/>
      <c r="AVK122"/>
      <c r="AVL122"/>
      <c r="AVM122"/>
      <c r="AVN122"/>
      <c r="AVO122"/>
      <c r="AVP122"/>
      <c r="AVQ122"/>
      <c r="AVR122"/>
      <c r="AVS122"/>
      <c r="AVT122"/>
      <c r="AVU122"/>
      <c r="AVV122"/>
      <c r="AVW122"/>
      <c r="AVX122"/>
      <c r="AVY122"/>
      <c r="AVZ122"/>
      <c r="AWA122"/>
      <c r="AWB122"/>
      <c r="AWC122"/>
      <c r="AWD122"/>
      <c r="AWE122"/>
      <c r="AWF122"/>
      <c r="AWG122"/>
      <c r="AWH122"/>
      <c r="AWI122"/>
      <c r="AWJ122"/>
      <c r="AWK122"/>
      <c r="AWL122"/>
      <c r="AWM122"/>
      <c r="AWN122"/>
      <c r="AWO122"/>
      <c r="AWP122"/>
      <c r="AWQ122"/>
      <c r="AWR122"/>
      <c r="AWS122"/>
    </row>
    <row r="123" spans="1:1293" s="57" customFormat="1" ht="30" x14ac:dyDescent="0.2">
      <c r="A123" s="270"/>
      <c r="B123" s="274" t="s">
        <v>216</v>
      </c>
      <c r="C123" s="179"/>
      <c r="D123" s="275" t="s">
        <v>217</v>
      </c>
      <c r="E123" s="232">
        <v>43.47</v>
      </c>
      <c r="F123" s="243">
        <v>0</v>
      </c>
      <c r="G123" s="243">
        <v>0</v>
      </c>
      <c r="H123" s="268">
        <f t="shared" si="16"/>
        <v>0</v>
      </c>
      <c r="I123" s="269">
        <v>0</v>
      </c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  <c r="RG123"/>
      <c r="RH123"/>
      <c r="RI123"/>
      <c r="RJ123"/>
      <c r="RK123"/>
      <c r="RL123"/>
      <c r="RM123"/>
      <c r="RN123"/>
      <c r="RO123"/>
      <c r="RP123"/>
      <c r="RQ123"/>
      <c r="RR123"/>
      <c r="RS123"/>
      <c r="RT123"/>
      <c r="RU123"/>
      <c r="RV123"/>
      <c r="RW123"/>
      <c r="RX123"/>
      <c r="RY123"/>
      <c r="RZ123"/>
      <c r="SA123"/>
      <c r="SB123"/>
      <c r="SC123"/>
      <c r="SD123"/>
      <c r="SE123"/>
      <c r="SF123"/>
      <c r="SG123"/>
      <c r="SH123"/>
      <c r="SI123"/>
      <c r="SJ123"/>
      <c r="SK123"/>
      <c r="SL123"/>
      <c r="SM123"/>
      <c r="SN123"/>
      <c r="SO123"/>
      <c r="SP123"/>
      <c r="SQ123"/>
      <c r="SR123"/>
      <c r="SS123"/>
      <c r="ST123"/>
      <c r="SU123"/>
      <c r="SV123"/>
      <c r="SW123"/>
      <c r="SX123"/>
      <c r="SY123"/>
      <c r="SZ123"/>
      <c r="TA123"/>
      <c r="TB123"/>
      <c r="TC123"/>
      <c r="TD123"/>
      <c r="TE123"/>
      <c r="TF123"/>
      <c r="TG123"/>
      <c r="TH123"/>
      <c r="TI123"/>
      <c r="TJ123"/>
      <c r="TK123"/>
      <c r="TL123"/>
      <c r="TM123"/>
      <c r="TN123"/>
      <c r="TO123"/>
      <c r="TP123"/>
      <c r="TQ123"/>
      <c r="TR123"/>
      <c r="TS123"/>
      <c r="TT123"/>
      <c r="TU123"/>
      <c r="TV123"/>
      <c r="TW123"/>
      <c r="TX123"/>
      <c r="TY123"/>
      <c r="TZ123"/>
      <c r="UA123"/>
      <c r="UB123"/>
      <c r="UC123"/>
      <c r="UD123"/>
      <c r="UE123"/>
      <c r="UF123"/>
      <c r="UG123"/>
      <c r="UH123"/>
      <c r="UI123"/>
      <c r="UJ123"/>
      <c r="UK123"/>
      <c r="UL123"/>
      <c r="UM123"/>
      <c r="UN123"/>
      <c r="UO123"/>
      <c r="UP123"/>
      <c r="UQ123"/>
      <c r="UR123"/>
      <c r="US123"/>
      <c r="UT123"/>
      <c r="UU123"/>
      <c r="UV123"/>
      <c r="UW123"/>
      <c r="UX123"/>
      <c r="UY123"/>
      <c r="UZ123"/>
      <c r="VA123"/>
      <c r="VB123"/>
      <c r="VC123"/>
      <c r="VD123"/>
      <c r="VE123"/>
      <c r="VF123"/>
      <c r="VG123"/>
      <c r="VH123"/>
      <c r="VI123"/>
      <c r="VJ123"/>
      <c r="VK123"/>
      <c r="VL123"/>
      <c r="VM123"/>
      <c r="VN123"/>
      <c r="VO123"/>
      <c r="VP123"/>
      <c r="VQ123"/>
      <c r="VR123"/>
      <c r="VS123"/>
      <c r="VT123"/>
      <c r="VU123"/>
      <c r="VV123"/>
      <c r="VW123"/>
      <c r="VX123"/>
      <c r="VY123"/>
      <c r="VZ123"/>
      <c r="WA123"/>
      <c r="WB123"/>
      <c r="WC123"/>
      <c r="WD123"/>
      <c r="WE123"/>
      <c r="WF123"/>
      <c r="WG123"/>
      <c r="WH123"/>
      <c r="WI123"/>
      <c r="WJ123"/>
      <c r="WK123"/>
      <c r="WL123"/>
      <c r="WM123"/>
      <c r="WN123"/>
      <c r="WO123"/>
      <c r="WP123"/>
      <c r="WQ123"/>
      <c r="WR123"/>
      <c r="WS123"/>
      <c r="WT123"/>
      <c r="WU123"/>
      <c r="WV123"/>
      <c r="WW123"/>
      <c r="WX123"/>
      <c r="WY123"/>
      <c r="WZ123"/>
      <c r="XA123"/>
      <c r="XB123"/>
      <c r="XC123"/>
      <c r="XD123"/>
      <c r="XE123"/>
      <c r="XF123"/>
      <c r="XG123"/>
      <c r="XH123"/>
      <c r="XI123"/>
      <c r="XJ123"/>
      <c r="XK123"/>
      <c r="XL123"/>
      <c r="XM123"/>
      <c r="XN123"/>
      <c r="XO123"/>
      <c r="XP123"/>
      <c r="XQ123"/>
      <c r="XR123"/>
      <c r="XS123"/>
      <c r="XT123"/>
      <c r="XU123"/>
      <c r="XV123"/>
      <c r="XW123"/>
      <c r="XX123"/>
      <c r="XY123"/>
      <c r="XZ123"/>
      <c r="YA123"/>
      <c r="YB123"/>
      <c r="YC123"/>
      <c r="YD123"/>
      <c r="YE123"/>
      <c r="YF123"/>
      <c r="YG123"/>
      <c r="YH123"/>
      <c r="YI123"/>
      <c r="YJ123"/>
      <c r="YK123"/>
      <c r="YL123"/>
      <c r="YM123"/>
      <c r="YN123"/>
      <c r="YO123"/>
      <c r="YP123"/>
      <c r="YQ123"/>
      <c r="YR123"/>
      <c r="YS123"/>
      <c r="YT123"/>
      <c r="YU123"/>
      <c r="YV123"/>
      <c r="YW123"/>
      <c r="YX123"/>
      <c r="YY123"/>
      <c r="YZ123"/>
      <c r="ZA123"/>
      <c r="ZB123"/>
      <c r="ZC123"/>
      <c r="ZD123"/>
      <c r="ZE123"/>
      <c r="ZF123"/>
      <c r="ZG123"/>
      <c r="ZH123"/>
      <c r="ZI123"/>
      <c r="ZJ123"/>
      <c r="ZK123"/>
      <c r="ZL123"/>
      <c r="ZM123"/>
      <c r="ZN123"/>
      <c r="ZO123"/>
      <c r="ZP123"/>
      <c r="ZQ123"/>
      <c r="ZR123"/>
      <c r="ZS123"/>
      <c r="ZT123"/>
      <c r="ZU123"/>
      <c r="ZV123"/>
      <c r="ZW123"/>
      <c r="ZX123"/>
      <c r="ZY123"/>
      <c r="ZZ123"/>
      <c r="AAA123"/>
      <c r="AAB123"/>
      <c r="AAC123"/>
      <c r="AAD123"/>
      <c r="AAE123"/>
      <c r="AAF123"/>
      <c r="AAG123"/>
      <c r="AAH123"/>
      <c r="AAI123"/>
      <c r="AAJ123"/>
      <c r="AAK123"/>
      <c r="AAL123"/>
      <c r="AAM123"/>
      <c r="AAN123"/>
      <c r="AAO123"/>
      <c r="AAP123"/>
      <c r="AAQ123"/>
      <c r="AAR123"/>
      <c r="AAS123"/>
      <c r="AAT123"/>
      <c r="AAU123"/>
      <c r="AAV123"/>
      <c r="AAW123"/>
      <c r="AAX123"/>
      <c r="AAY123"/>
      <c r="AAZ123"/>
      <c r="ABA123"/>
      <c r="ABB123"/>
      <c r="ABC123"/>
      <c r="ABD123"/>
      <c r="ABE123"/>
      <c r="ABF123"/>
      <c r="ABG123"/>
      <c r="ABH123"/>
      <c r="ABI123"/>
      <c r="ABJ123"/>
      <c r="ABK123"/>
      <c r="ABL123"/>
      <c r="ABM123"/>
      <c r="ABN123"/>
      <c r="ABO123"/>
      <c r="ABP123"/>
      <c r="ABQ123"/>
      <c r="ABR123"/>
      <c r="ABS123"/>
      <c r="ABT123"/>
      <c r="ABU123"/>
      <c r="ABV123"/>
      <c r="ABW123"/>
      <c r="ABX123"/>
      <c r="ABY123"/>
      <c r="ABZ123"/>
      <c r="ACA123"/>
      <c r="ACB123"/>
      <c r="ACC123"/>
      <c r="ACD123"/>
      <c r="ACE123"/>
      <c r="ACF123"/>
      <c r="ACG123"/>
      <c r="ACH123"/>
      <c r="ACI123"/>
      <c r="ACJ123"/>
      <c r="ACK123"/>
      <c r="ACL123"/>
      <c r="ACM123"/>
      <c r="ACN123"/>
      <c r="ACO123"/>
      <c r="ACP123"/>
      <c r="ACQ123"/>
      <c r="ACR123"/>
      <c r="ACS123"/>
      <c r="ACT123"/>
      <c r="ACU123"/>
      <c r="ACV123"/>
      <c r="ACW123"/>
      <c r="ACX123"/>
      <c r="ACY123"/>
      <c r="ACZ123"/>
      <c r="ADA123"/>
      <c r="ADB123"/>
      <c r="ADC123"/>
      <c r="ADD123"/>
      <c r="ADE123"/>
      <c r="ADF123"/>
      <c r="ADG123"/>
      <c r="ADH123"/>
      <c r="ADI123"/>
      <c r="ADJ123"/>
      <c r="ADK123"/>
      <c r="ADL123"/>
      <c r="ADM123"/>
      <c r="ADN123"/>
      <c r="ADO123"/>
      <c r="ADP123"/>
      <c r="ADQ123"/>
      <c r="ADR123"/>
      <c r="ADS123"/>
      <c r="ADT123"/>
      <c r="ADU123"/>
      <c r="ADV123"/>
      <c r="ADW123"/>
      <c r="ADX123"/>
      <c r="ADY123"/>
      <c r="ADZ123"/>
      <c r="AEA123"/>
      <c r="AEB123"/>
      <c r="AEC123"/>
      <c r="AED123"/>
      <c r="AEE123"/>
      <c r="AEF123"/>
      <c r="AEG123"/>
      <c r="AEH123"/>
      <c r="AEI123"/>
      <c r="AEJ123"/>
      <c r="AEK123"/>
      <c r="AEL123"/>
      <c r="AEM123"/>
      <c r="AEN123"/>
      <c r="AEO123"/>
      <c r="AEP123"/>
      <c r="AEQ123"/>
      <c r="AER123"/>
      <c r="AES123"/>
      <c r="AET123"/>
      <c r="AEU123"/>
      <c r="AEV123"/>
      <c r="AEW123"/>
      <c r="AEX123"/>
      <c r="AEY123"/>
      <c r="AEZ123"/>
      <c r="AFA123"/>
      <c r="AFB123"/>
      <c r="AFC123"/>
      <c r="AFD123"/>
      <c r="AFE123"/>
      <c r="AFF123"/>
      <c r="AFG123"/>
      <c r="AFH123"/>
      <c r="AFI123"/>
      <c r="AFJ123"/>
      <c r="AFK123"/>
      <c r="AFL123"/>
      <c r="AFM123"/>
      <c r="AFN123"/>
      <c r="AFO123"/>
      <c r="AFP123"/>
      <c r="AFQ123"/>
      <c r="AFR123"/>
      <c r="AFS123"/>
      <c r="AFT123"/>
      <c r="AFU123"/>
      <c r="AFV123"/>
      <c r="AFW123"/>
      <c r="AFX123"/>
      <c r="AFY123"/>
      <c r="AFZ123"/>
      <c r="AGA123"/>
      <c r="AGB123"/>
      <c r="AGC123"/>
      <c r="AGD123"/>
      <c r="AGE123"/>
      <c r="AGF123"/>
      <c r="AGG123"/>
      <c r="AGH123"/>
      <c r="AGI123"/>
      <c r="AGJ123"/>
      <c r="AGK123"/>
      <c r="AGL123"/>
      <c r="AGM123"/>
      <c r="AGN123"/>
      <c r="AGO123"/>
      <c r="AGP123"/>
      <c r="AGQ123"/>
      <c r="AGR123"/>
      <c r="AGS123"/>
      <c r="AGT123"/>
      <c r="AGU123"/>
      <c r="AGV123"/>
      <c r="AGW123"/>
      <c r="AGX123"/>
      <c r="AGY123"/>
      <c r="AGZ123"/>
      <c r="AHA123"/>
      <c r="AHB123"/>
      <c r="AHC123"/>
      <c r="AHD123"/>
      <c r="AHE123"/>
      <c r="AHF123"/>
      <c r="AHG123"/>
      <c r="AHH123"/>
      <c r="AHI123"/>
      <c r="AHJ123"/>
      <c r="AHK123"/>
      <c r="AHL123"/>
      <c r="AHM123"/>
      <c r="AHN123"/>
      <c r="AHO123"/>
      <c r="AHP123"/>
      <c r="AHQ123"/>
      <c r="AHR123"/>
      <c r="AHS123"/>
      <c r="AHT123"/>
      <c r="AHU123"/>
      <c r="AHV123"/>
      <c r="AHW123"/>
      <c r="AHX123"/>
      <c r="AHY123"/>
      <c r="AHZ123"/>
      <c r="AIA123"/>
      <c r="AIB123"/>
      <c r="AIC123"/>
      <c r="AID123"/>
      <c r="AIE123"/>
      <c r="AIF123"/>
      <c r="AIG123"/>
      <c r="AIH123"/>
      <c r="AII123"/>
      <c r="AIJ123"/>
      <c r="AIK123"/>
      <c r="AIL123"/>
      <c r="AIM123"/>
      <c r="AIN123"/>
      <c r="AIO123"/>
      <c r="AIP123"/>
      <c r="AIQ123"/>
      <c r="AIR123"/>
      <c r="AIS123"/>
      <c r="AIT123"/>
      <c r="AIU123"/>
      <c r="AIV123"/>
      <c r="AIW123"/>
      <c r="AIX123"/>
      <c r="AIY123"/>
      <c r="AIZ123"/>
      <c r="AJA123"/>
      <c r="AJB123"/>
      <c r="AJC123"/>
      <c r="AJD123"/>
      <c r="AJE123"/>
      <c r="AJF123"/>
      <c r="AJG123"/>
      <c r="AJH123"/>
      <c r="AJI123"/>
      <c r="AJJ123"/>
      <c r="AJK123"/>
      <c r="AJL123"/>
      <c r="AJM123"/>
      <c r="AJN123"/>
      <c r="AJO123"/>
      <c r="AJP123"/>
      <c r="AJQ123"/>
      <c r="AJR123"/>
      <c r="AJS123"/>
      <c r="AJT123"/>
      <c r="AJU123"/>
      <c r="AJV123"/>
      <c r="AJW123"/>
      <c r="AJX123"/>
      <c r="AJY123"/>
      <c r="AJZ123"/>
      <c r="AKA123"/>
      <c r="AKB123"/>
      <c r="AKC123"/>
      <c r="AKD123"/>
      <c r="AKE123"/>
      <c r="AKF123"/>
      <c r="AKG123"/>
      <c r="AKH123"/>
      <c r="AKI123"/>
      <c r="AKJ123"/>
      <c r="AKK123"/>
      <c r="AKL123"/>
      <c r="AKM123"/>
      <c r="AKN123"/>
      <c r="AKO123"/>
      <c r="AKP123"/>
      <c r="AKQ123"/>
      <c r="AKR123"/>
      <c r="AKS123"/>
      <c r="AKT123"/>
      <c r="AKU123"/>
      <c r="AKV123"/>
      <c r="AKW123"/>
      <c r="AKX123"/>
      <c r="AKY123"/>
      <c r="AKZ123"/>
      <c r="ALA123"/>
      <c r="ALB123"/>
      <c r="ALC123"/>
      <c r="ALD123"/>
      <c r="ALE123"/>
      <c r="ALF123"/>
      <c r="ALG123"/>
      <c r="ALH123"/>
      <c r="ALI123"/>
      <c r="ALJ123"/>
      <c r="ALK123"/>
      <c r="ALL123"/>
      <c r="ALM123"/>
      <c r="ALN123"/>
      <c r="ALO123"/>
      <c r="ALP123"/>
      <c r="ALQ123"/>
      <c r="ALR123"/>
      <c r="ALS123"/>
      <c r="ALT123"/>
      <c r="ALU123"/>
      <c r="ALV123"/>
      <c r="ALW123"/>
      <c r="ALX123"/>
      <c r="ALY123"/>
      <c r="ALZ123"/>
      <c r="AMA123"/>
      <c r="AMB123"/>
      <c r="AMC123"/>
      <c r="AMD123"/>
      <c r="AME123"/>
      <c r="AMF123"/>
      <c r="AMG123"/>
      <c r="AMH123"/>
      <c r="AMI123"/>
      <c r="AMJ123"/>
      <c r="AMK123"/>
      <c r="AML123"/>
      <c r="AMM123"/>
      <c r="AMN123"/>
      <c r="AMO123"/>
      <c r="AMP123"/>
      <c r="AMQ123"/>
      <c r="AMR123"/>
      <c r="AMS123"/>
      <c r="AMT123"/>
      <c r="AMU123"/>
      <c r="AMV123"/>
      <c r="AMW123"/>
      <c r="AMX123"/>
      <c r="AMY123"/>
      <c r="AMZ123"/>
      <c r="ANA123"/>
      <c r="ANB123"/>
      <c r="ANC123"/>
      <c r="AND123"/>
      <c r="ANE123"/>
      <c r="ANF123"/>
      <c r="ANG123"/>
      <c r="ANH123"/>
      <c r="ANI123"/>
      <c r="ANJ123"/>
      <c r="ANK123"/>
      <c r="ANL123"/>
      <c r="ANM123"/>
      <c r="ANN123"/>
      <c r="ANO123"/>
      <c r="ANP123"/>
      <c r="ANQ123"/>
      <c r="ANR123"/>
      <c r="ANS123"/>
      <c r="ANT123"/>
      <c r="ANU123"/>
      <c r="ANV123"/>
      <c r="ANW123"/>
      <c r="ANX123"/>
      <c r="ANY123"/>
      <c r="ANZ123"/>
      <c r="AOA123"/>
      <c r="AOB123"/>
      <c r="AOC123"/>
      <c r="AOD123"/>
      <c r="AOE123"/>
      <c r="AOF123"/>
      <c r="AOG123"/>
      <c r="AOH123"/>
      <c r="AOI123"/>
      <c r="AOJ123"/>
      <c r="AOK123"/>
      <c r="AOL123"/>
      <c r="AOM123"/>
      <c r="AON123"/>
      <c r="AOO123"/>
      <c r="AOP123"/>
      <c r="AOQ123"/>
      <c r="AOR123"/>
      <c r="AOS123"/>
      <c r="AOT123"/>
      <c r="AOU123"/>
      <c r="AOV123"/>
      <c r="AOW123"/>
      <c r="AOX123"/>
      <c r="AOY123"/>
      <c r="AOZ123"/>
      <c r="APA123"/>
      <c r="APB123"/>
      <c r="APC123"/>
      <c r="APD123"/>
      <c r="APE123"/>
      <c r="APF123"/>
      <c r="APG123"/>
      <c r="APH123"/>
      <c r="API123"/>
      <c r="APJ123"/>
      <c r="APK123"/>
      <c r="APL123"/>
      <c r="APM123"/>
      <c r="APN123"/>
      <c r="APO123"/>
      <c r="APP123"/>
      <c r="APQ123"/>
      <c r="APR123"/>
      <c r="APS123"/>
      <c r="APT123"/>
      <c r="APU123"/>
      <c r="APV123"/>
      <c r="APW123"/>
      <c r="APX123"/>
      <c r="APY123"/>
      <c r="APZ123"/>
      <c r="AQA123"/>
      <c r="AQB123"/>
      <c r="AQC123"/>
      <c r="AQD123"/>
      <c r="AQE123"/>
      <c r="AQF123"/>
      <c r="AQG123"/>
      <c r="AQH123"/>
      <c r="AQI123"/>
      <c r="AQJ123"/>
      <c r="AQK123"/>
      <c r="AQL123"/>
      <c r="AQM123"/>
      <c r="AQN123"/>
      <c r="AQO123"/>
      <c r="AQP123"/>
      <c r="AQQ123"/>
      <c r="AQR123"/>
      <c r="AQS123"/>
      <c r="AQT123"/>
      <c r="AQU123"/>
      <c r="AQV123"/>
      <c r="AQW123"/>
      <c r="AQX123"/>
      <c r="AQY123"/>
      <c r="AQZ123"/>
      <c r="ARA123"/>
      <c r="ARB123"/>
      <c r="ARC123"/>
      <c r="ARD123"/>
      <c r="ARE123"/>
      <c r="ARF123"/>
      <c r="ARG123"/>
      <c r="ARH123"/>
      <c r="ARI123"/>
      <c r="ARJ123"/>
      <c r="ARK123"/>
      <c r="ARL123"/>
      <c r="ARM123"/>
      <c r="ARN123"/>
      <c r="ARO123"/>
      <c r="ARP123"/>
      <c r="ARQ123"/>
      <c r="ARR123"/>
      <c r="ARS123"/>
      <c r="ART123"/>
      <c r="ARU123"/>
      <c r="ARV123"/>
      <c r="ARW123"/>
      <c r="ARX123"/>
      <c r="ARY123"/>
      <c r="ARZ123"/>
      <c r="ASA123"/>
      <c r="ASB123"/>
      <c r="ASC123"/>
      <c r="ASD123"/>
      <c r="ASE123"/>
      <c r="ASF123"/>
      <c r="ASG123"/>
      <c r="ASH123"/>
      <c r="ASI123"/>
      <c r="ASJ123"/>
      <c r="ASK123"/>
      <c r="ASL123"/>
      <c r="ASM123"/>
      <c r="ASN123"/>
      <c r="ASO123"/>
      <c r="ASP123"/>
      <c r="ASQ123"/>
      <c r="ASR123"/>
      <c r="ASS123"/>
      <c r="AST123"/>
      <c r="ASU123"/>
      <c r="ASV123"/>
      <c r="ASW123"/>
      <c r="ASX123"/>
      <c r="ASY123"/>
      <c r="ASZ123"/>
      <c r="ATA123"/>
      <c r="ATB123"/>
      <c r="ATC123"/>
      <c r="ATD123"/>
      <c r="ATE123"/>
      <c r="ATF123"/>
      <c r="ATG123"/>
      <c r="ATH123"/>
      <c r="ATI123"/>
      <c r="ATJ123"/>
      <c r="ATK123"/>
      <c r="ATL123"/>
      <c r="ATM123"/>
      <c r="ATN123"/>
      <c r="ATO123"/>
      <c r="ATP123"/>
      <c r="ATQ123"/>
      <c r="ATR123"/>
      <c r="ATS123"/>
      <c r="ATT123"/>
      <c r="ATU123"/>
      <c r="ATV123"/>
      <c r="ATW123"/>
      <c r="ATX123"/>
      <c r="ATY123"/>
      <c r="ATZ123"/>
      <c r="AUA123"/>
      <c r="AUB123"/>
      <c r="AUC123"/>
      <c r="AUD123"/>
      <c r="AUE123"/>
      <c r="AUF123"/>
      <c r="AUG123"/>
      <c r="AUH123"/>
      <c r="AUI123"/>
      <c r="AUJ123"/>
      <c r="AUK123"/>
      <c r="AUL123"/>
      <c r="AUM123"/>
      <c r="AUN123"/>
      <c r="AUO123"/>
      <c r="AUP123"/>
      <c r="AUQ123"/>
      <c r="AUR123"/>
      <c r="AUS123"/>
      <c r="AUT123"/>
      <c r="AUU123"/>
      <c r="AUV123"/>
      <c r="AUW123"/>
      <c r="AUX123"/>
      <c r="AUY123"/>
      <c r="AUZ123"/>
      <c r="AVA123"/>
      <c r="AVB123"/>
      <c r="AVC123"/>
      <c r="AVD123"/>
      <c r="AVE123"/>
      <c r="AVF123"/>
      <c r="AVG123"/>
      <c r="AVH123"/>
      <c r="AVI123"/>
      <c r="AVJ123"/>
      <c r="AVK123"/>
      <c r="AVL123"/>
      <c r="AVM123"/>
      <c r="AVN123"/>
      <c r="AVO123"/>
      <c r="AVP123"/>
      <c r="AVQ123"/>
      <c r="AVR123"/>
      <c r="AVS123"/>
      <c r="AVT123"/>
      <c r="AVU123"/>
      <c r="AVV123"/>
      <c r="AVW123"/>
      <c r="AVX123"/>
      <c r="AVY123"/>
      <c r="AVZ123"/>
      <c r="AWA123"/>
      <c r="AWB123"/>
      <c r="AWC123"/>
      <c r="AWD123"/>
      <c r="AWE123"/>
      <c r="AWF123"/>
      <c r="AWG123"/>
      <c r="AWH123"/>
      <c r="AWI123"/>
      <c r="AWJ123"/>
      <c r="AWK123"/>
      <c r="AWL123"/>
      <c r="AWM123"/>
      <c r="AWN123"/>
      <c r="AWO123"/>
      <c r="AWP123"/>
      <c r="AWQ123"/>
      <c r="AWR123"/>
      <c r="AWS123"/>
    </row>
    <row r="124" spans="1:1293" s="57" customFormat="1" ht="30" x14ac:dyDescent="0.2">
      <c r="A124" s="270"/>
      <c r="B124" s="280" t="s">
        <v>220</v>
      </c>
      <c r="C124" s="281"/>
      <c r="D124" s="282" t="s">
        <v>221</v>
      </c>
      <c r="E124" s="283">
        <f>E125</f>
        <v>0</v>
      </c>
      <c r="F124" s="283">
        <v>7963</v>
      </c>
      <c r="G124" s="284">
        <f>G125</f>
        <v>0</v>
      </c>
      <c r="H124" s="273">
        <v>0</v>
      </c>
      <c r="I124" s="323">
        <f t="shared" ref="I124" si="19">SUM(G124/F124*100)</f>
        <v>0</v>
      </c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  <c r="RG124"/>
      <c r="RH124"/>
      <c r="RI124"/>
      <c r="RJ124"/>
      <c r="RK124"/>
      <c r="RL124"/>
      <c r="RM124"/>
      <c r="RN124"/>
      <c r="RO124"/>
      <c r="RP124"/>
      <c r="RQ124"/>
      <c r="RR124"/>
      <c r="RS124"/>
      <c r="RT124"/>
      <c r="RU124"/>
      <c r="RV124"/>
      <c r="RW124"/>
      <c r="RX124"/>
      <c r="RY124"/>
      <c r="RZ124"/>
      <c r="SA124"/>
      <c r="SB124"/>
      <c r="SC124"/>
      <c r="SD124"/>
      <c r="SE124"/>
      <c r="SF124"/>
      <c r="SG124"/>
      <c r="SH124"/>
      <c r="SI124"/>
      <c r="SJ124"/>
      <c r="SK124"/>
      <c r="SL124"/>
      <c r="SM124"/>
      <c r="SN124"/>
      <c r="SO124"/>
      <c r="SP124"/>
      <c r="SQ124"/>
      <c r="SR124"/>
      <c r="SS124"/>
      <c r="ST124"/>
      <c r="SU124"/>
      <c r="SV124"/>
      <c r="SW124"/>
      <c r="SX124"/>
      <c r="SY124"/>
      <c r="SZ124"/>
      <c r="TA124"/>
      <c r="TB124"/>
      <c r="TC124"/>
      <c r="TD124"/>
      <c r="TE124"/>
      <c r="TF124"/>
      <c r="TG124"/>
      <c r="TH124"/>
      <c r="TI124"/>
      <c r="TJ124"/>
      <c r="TK124"/>
      <c r="TL124"/>
      <c r="TM124"/>
      <c r="TN124"/>
      <c r="TO124"/>
      <c r="TP124"/>
      <c r="TQ124"/>
      <c r="TR124"/>
      <c r="TS124"/>
      <c r="TT124"/>
      <c r="TU124"/>
      <c r="TV124"/>
      <c r="TW124"/>
      <c r="TX124"/>
      <c r="TY124"/>
      <c r="TZ124"/>
      <c r="UA124"/>
      <c r="UB124"/>
      <c r="UC124"/>
      <c r="UD124"/>
      <c r="UE124"/>
      <c r="UF124"/>
      <c r="UG124"/>
      <c r="UH124"/>
      <c r="UI124"/>
      <c r="UJ124"/>
      <c r="UK124"/>
      <c r="UL124"/>
      <c r="UM124"/>
      <c r="UN124"/>
      <c r="UO124"/>
      <c r="UP124"/>
      <c r="UQ124"/>
      <c r="UR124"/>
      <c r="US124"/>
      <c r="UT124"/>
      <c r="UU124"/>
      <c r="UV124"/>
      <c r="UW124"/>
      <c r="UX124"/>
      <c r="UY124"/>
      <c r="UZ124"/>
      <c r="VA124"/>
      <c r="VB124"/>
      <c r="VC124"/>
      <c r="VD124"/>
      <c r="VE124"/>
      <c r="VF124"/>
      <c r="VG124"/>
      <c r="VH124"/>
      <c r="VI124"/>
      <c r="VJ124"/>
      <c r="VK124"/>
      <c r="VL124"/>
      <c r="VM124"/>
      <c r="VN124"/>
      <c r="VO124"/>
      <c r="VP124"/>
      <c r="VQ124"/>
      <c r="VR124"/>
      <c r="VS124"/>
      <c r="VT124"/>
      <c r="VU124"/>
      <c r="VV124"/>
      <c r="VW124"/>
      <c r="VX124"/>
      <c r="VY124"/>
      <c r="VZ124"/>
      <c r="WA124"/>
      <c r="WB124"/>
      <c r="WC124"/>
      <c r="WD124"/>
      <c r="WE124"/>
      <c r="WF124"/>
      <c r="WG124"/>
      <c r="WH124"/>
      <c r="WI124"/>
      <c r="WJ124"/>
      <c r="WK124"/>
      <c r="WL124"/>
      <c r="WM124"/>
      <c r="WN124"/>
      <c r="WO124"/>
      <c r="WP124"/>
      <c r="WQ124"/>
      <c r="WR124"/>
      <c r="WS124"/>
      <c r="WT124"/>
      <c r="WU124"/>
      <c r="WV124"/>
      <c r="WW124"/>
      <c r="WX124"/>
      <c r="WY124"/>
      <c r="WZ124"/>
      <c r="XA124"/>
      <c r="XB124"/>
      <c r="XC124"/>
      <c r="XD124"/>
      <c r="XE124"/>
      <c r="XF124"/>
      <c r="XG124"/>
      <c r="XH124"/>
      <c r="XI124"/>
      <c r="XJ124"/>
      <c r="XK124"/>
      <c r="XL124"/>
      <c r="XM124"/>
      <c r="XN124"/>
      <c r="XO124"/>
      <c r="XP124"/>
      <c r="XQ124"/>
      <c r="XR124"/>
      <c r="XS124"/>
      <c r="XT124"/>
      <c r="XU124"/>
      <c r="XV124"/>
      <c r="XW124"/>
      <c r="XX124"/>
      <c r="XY124"/>
      <c r="XZ124"/>
      <c r="YA124"/>
      <c r="YB124"/>
      <c r="YC124"/>
      <c r="YD124"/>
      <c r="YE124"/>
      <c r="YF124"/>
      <c r="YG124"/>
      <c r="YH124"/>
      <c r="YI124"/>
      <c r="YJ124"/>
      <c r="YK124"/>
      <c r="YL124"/>
      <c r="YM124"/>
      <c r="YN124"/>
      <c r="YO124"/>
      <c r="YP124"/>
      <c r="YQ124"/>
      <c r="YR124"/>
      <c r="YS124"/>
      <c r="YT124"/>
      <c r="YU124"/>
      <c r="YV124"/>
      <c r="YW124"/>
      <c r="YX124"/>
      <c r="YY124"/>
      <c r="YZ124"/>
      <c r="ZA124"/>
      <c r="ZB124"/>
      <c r="ZC124"/>
      <c r="ZD124"/>
      <c r="ZE124"/>
      <c r="ZF124"/>
      <c r="ZG124"/>
      <c r="ZH124"/>
      <c r="ZI124"/>
      <c r="ZJ124"/>
      <c r="ZK124"/>
      <c r="ZL124"/>
      <c r="ZM124"/>
      <c r="ZN124"/>
      <c r="ZO124"/>
      <c r="ZP124"/>
      <c r="ZQ124"/>
      <c r="ZR124"/>
      <c r="ZS124"/>
      <c r="ZT124"/>
      <c r="ZU124"/>
      <c r="ZV124"/>
      <c r="ZW124"/>
      <c r="ZX124"/>
      <c r="ZY124"/>
      <c r="ZZ124"/>
      <c r="AAA124"/>
      <c r="AAB124"/>
      <c r="AAC124"/>
      <c r="AAD124"/>
      <c r="AAE124"/>
      <c r="AAF124"/>
      <c r="AAG124"/>
      <c r="AAH124"/>
      <c r="AAI124"/>
      <c r="AAJ124"/>
      <c r="AAK124"/>
      <c r="AAL124"/>
      <c r="AAM124"/>
      <c r="AAN124"/>
      <c r="AAO124"/>
      <c r="AAP124"/>
      <c r="AAQ124"/>
      <c r="AAR124"/>
      <c r="AAS124"/>
      <c r="AAT124"/>
      <c r="AAU124"/>
      <c r="AAV124"/>
      <c r="AAW124"/>
      <c r="AAX124"/>
      <c r="AAY124"/>
      <c r="AAZ124"/>
      <c r="ABA124"/>
      <c r="ABB124"/>
      <c r="ABC124"/>
      <c r="ABD124"/>
      <c r="ABE124"/>
      <c r="ABF124"/>
      <c r="ABG124"/>
      <c r="ABH124"/>
      <c r="ABI124"/>
      <c r="ABJ124"/>
      <c r="ABK124"/>
      <c r="ABL124"/>
      <c r="ABM124"/>
      <c r="ABN124"/>
      <c r="ABO124"/>
      <c r="ABP124"/>
      <c r="ABQ124"/>
      <c r="ABR124"/>
      <c r="ABS124"/>
      <c r="ABT124"/>
      <c r="ABU124"/>
      <c r="ABV124"/>
      <c r="ABW124"/>
      <c r="ABX124"/>
      <c r="ABY124"/>
      <c r="ABZ124"/>
      <c r="ACA124"/>
      <c r="ACB124"/>
      <c r="ACC124"/>
      <c r="ACD124"/>
      <c r="ACE124"/>
      <c r="ACF124"/>
      <c r="ACG124"/>
      <c r="ACH124"/>
      <c r="ACI124"/>
      <c r="ACJ124"/>
      <c r="ACK124"/>
      <c r="ACL124"/>
      <c r="ACM124"/>
      <c r="ACN124"/>
      <c r="ACO124"/>
      <c r="ACP124"/>
      <c r="ACQ124"/>
      <c r="ACR124"/>
      <c r="ACS124"/>
      <c r="ACT124"/>
      <c r="ACU124"/>
      <c r="ACV124"/>
      <c r="ACW124"/>
      <c r="ACX124"/>
      <c r="ACY124"/>
      <c r="ACZ124"/>
      <c r="ADA124"/>
      <c r="ADB124"/>
      <c r="ADC124"/>
      <c r="ADD124"/>
      <c r="ADE124"/>
      <c r="ADF124"/>
      <c r="ADG124"/>
      <c r="ADH124"/>
      <c r="ADI124"/>
      <c r="ADJ124"/>
      <c r="ADK124"/>
      <c r="ADL124"/>
      <c r="ADM124"/>
      <c r="ADN124"/>
      <c r="ADO124"/>
      <c r="ADP124"/>
      <c r="ADQ124"/>
      <c r="ADR124"/>
      <c r="ADS124"/>
      <c r="ADT124"/>
      <c r="ADU124"/>
      <c r="ADV124"/>
      <c r="ADW124"/>
      <c r="ADX124"/>
      <c r="ADY124"/>
      <c r="ADZ124"/>
      <c r="AEA124"/>
      <c r="AEB124"/>
      <c r="AEC124"/>
      <c r="AED124"/>
      <c r="AEE124"/>
      <c r="AEF124"/>
      <c r="AEG124"/>
      <c r="AEH124"/>
      <c r="AEI124"/>
      <c r="AEJ124"/>
      <c r="AEK124"/>
      <c r="AEL124"/>
      <c r="AEM124"/>
      <c r="AEN124"/>
      <c r="AEO124"/>
      <c r="AEP124"/>
      <c r="AEQ124"/>
      <c r="AER124"/>
      <c r="AES124"/>
      <c r="AET124"/>
      <c r="AEU124"/>
      <c r="AEV124"/>
      <c r="AEW124"/>
      <c r="AEX124"/>
      <c r="AEY124"/>
      <c r="AEZ124"/>
      <c r="AFA124"/>
      <c r="AFB124"/>
      <c r="AFC124"/>
      <c r="AFD124"/>
      <c r="AFE124"/>
      <c r="AFF124"/>
      <c r="AFG124"/>
      <c r="AFH124"/>
      <c r="AFI124"/>
      <c r="AFJ124"/>
      <c r="AFK124"/>
      <c r="AFL124"/>
      <c r="AFM124"/>
      <c r="AFN124"/>
      <c r="AFO124"/>
      <c r="AFP124"/>
      <c r="AFQ124"/>
      <c r="AFR124"/>
      <c r="AFS124"/>
      <c r="AFT124"/>
      <c r="AFU124"/>
      <c r="AFV124"/>
      <c r="AFW124"/>
      <c r="AFX124"/>
      <c r="AFY124"/>
      <c r="AFZ124"/>
      <c r="AGA124"/>
      <c r="AGB124"/>
      <c r="AGC124"/>
      <c r="AGD124"/>
      <c r="AGE124"/>
      <c r="AGF124"/>
      <c r="AGG124"/>
      <c r="AGH124"/>
      <c r="AGI124"/>
      <c r="AGJ124"/>
      <c r="AGK124"/>
      <c r="AGL124"/>
      <c r="AGM124"/>
      <c r="AGN124"/>
      <c r="AGO124"/>
      <c r="AGP124"/>
      <c r="AGQ124"/>
      <c r="AGR124"/>
      <c r="AGS124"/>
      <c r="AGT124"/>
      <c r="AGU124"/>
      <c r="AGV124"/>
      <c r="AGW124"/>
      <c r="AGX124"/>
      <c r="AGY124"/>
      <c r="AGZ124"/>
      <c r="AHA124"/>
      <c r="AHB124"/>
      <c r="AHC124"/>
      <c r="AHD124"/>
      <c r="AHE124"/>
      <c r="AHF124"/>
      <c r="AHG124"/>
      <c r="AHH124"/>
      <c r="AHI124"/>
      <c r="AHJ124"/>
      <c r="AHK124"/>
      <c r="AHL124"/>
      <c r="AHM124"/>
      <c r="AHN124"/>
      <c r="AHO124"/>
      <c r="AHP124"/>
      <c r="AHQ124"/>
      <c r="AHR124"/>
      <c r="AHS124"/>
      <c r="AHT124"/>
      <c r="AHU124"/>
      <c r="AHV124"/>
      <c r="AHW124"/>
      <c r="AHX124"/>
      <c r="AHY124"/>
      <c r="AHZ124"/>
      <c r="AIA124"/>
      <c r="AIB124"/>
      <c r="AIC124"/>
      <c r="AID124"/>
      <c r="AIE124"/>
      <c r="AIF124"/>
      <c r="AIG124"/>
      <c r="AIH124"/>
      <c r="AII124"/>
      <c r="AIJ124"/>
      <c r="AIK124"/>
      <c r="AIL124"/>
      <c r="AIM124"/>
      <c r="AIN124"/>
      <c r="AIO124"/>
      <c r="AIP124"/>
      <c r="AIQ124"/>
      <c r="AIR124"/>
      <c r="AIS124"/>
      <c r="AIT124"/>
      <c r="AIU124"/>
      <c r="AIV124"/>
      <c r="AIW124"/>
      <c r="AIX124"/>
      <c r="AIY124"/>
      <c r="AIZ124"/>
      <c r="AJA124"/>
      <c r="AJB124"/>
      <c r="AJC124"/>
      <c r="AJD124"/>
      <c r="AJE124"/>
      <c r="AJF124"/>
      <c r="AJG124"/>
      <c r="AJH124"/>
      <c r="AJI124"/>
      <c r="AJJ124"/>
      <c r="AJK124"/>
      <c r="AJL124"/>
      <c r="AJM124"/>
      <c r="AJN124"/>
      <c r="AJO124"/>
      <c r="AJP124"/>
      <c r="AJQ124"/>
      <c r="AJR124"/>
      <c r="AJS124"/>
      <c r="AJT124"/>
      <c r="AJU124"/>
      <c r="AJV124"/>
      <c r="AJW124"/>
      <c r="AJX124"/>
      <c r="AJY124"/>
      <c r="AJZ124"/>
      <c r="AKA124"/>
      <c r="AKB124"/>
      <c r="AKC124"/>
      <c r="AKD124"/>
      <c r="AKE124"/>
      <c r="AKF124"/>
      <c r="AKG124"/>
      <c r="AKH124"/>
      <c r="AKI124"/>
      <c r="AKJ124"/>
      <c r="AKK124"/>
      <c r="AKL124"/>
      <c r="AKM124"/>
      <c r="AKN124"/>
      <c r="AKO124"/>
      <c r="AKP124"/>
      <c r="AKQ124"/>
      <c r="AKR124"/>
      <c r="AKS124"/>
      <c r="AKT124"/>
      <c r="AKU124"/>
      <c r="AKV124"/>
      <c r="AKW124"/>
      <c r="AKX124"/>
      <c r="AKY124"/>
      <c r="AKZ124"/>
      <c r="ALA124"/>
      <c r="ALB124"/>
      <c r="ALC124"/>
      <c r="ALD124"/>
      <c r="ALE124"/>
      <c r="ALF124"/>
      <c r="ALG124"/>
      <c r="ALH124"/>
      <c r="ALI124"/>
      <c r="ALJ124"/>
      <c r="ALK124"/>
      <c r="ALL124"/>
      <c r="ALM124"/>
      <c r="ALN124"/>
      <c r="ALO124"/>
      <c r="ALP124"/>
      <c r="ALQ124"/>
      <c r="ALR124"/>
      <c r="ALS124"/>
      <c r="ALT124"/>
      <c r="ALU124"/>
      <c r="ALV124"/>
      <c r="ALW124"/>
      <c r="ALX124"/>
      <c r="ALY124"/>
      <c r="ALZ124"/>
      <c r="AMA124"/>
      <c r="AMB124"/>
      <c r="AMC124"/>
      <c r="AMD124"/>
      <c r="AME124"/>
      <c r="AMF124"/>
      <c r="AMG124"/>
      <c r="AMH124"/>
      <c r="AMI124"/>
      <c r="AMJ124"/>
      <c r="AMK124"/>
      <c r="AML124"/>
      <c r="AMM124"/>
      <c r="AMN124"/>
      <c r="AMO124"/>
      <c r="AMP124"/>
      <c r="AMQ124"/>
      <c r="AMR124"/>
      <c r="AMS124"/>
      <c r="AMT124"/>
      <c r="AMU124"/>
      <c r="AMV124"/>
      <c r="AMW124"/>
      <c r="AMX124"/>
      <c r="AMY124"/>
      <c r="AMZ124"/>
      <c r="ANA124"/>
      <c r="ANB124"/>
      <c r="ANC124"/>
      <c r="AND124"/>
      <c r="ANE124"/>
      <c r="ANF124"/>
      <c r="ANG124"/>
      <c r="ANH124"/>
      <c r="ANI124"/>
      <c r="ANJ124"/>
      <c r="ANK124"/>
      <c r="ANL124"/>
      <c r="ANM124"/>
      <c r="ANN124"/>
      <c r="ANO124"/>
      <c r="ANP124"/>
      <c r="ANQ124"/>
      <c r="ANR124"/>
      <c r="ANS124"/>
      <c r="ANT124"/>
      <c r="ANU124"/>
      <c r="ANV124"/>
      <c r="ANW124"/>
      <c r="ANX124"/>
      <c r="ANY124"/>
      <c r="ANZ124"/>
      <c r="AOA124"/>
      <c r="AOB124"/>
      <c r="AOC124"/>
      <c r="AOD124"/>
      <c r="AOE124"/>
      <c r="AOF124"/>
      <c r="AOG124"/>
      <c r="AOH124"/>
      <c r="AOI124"/>
      <c r="AOJ124"/>
      <c r="AOK124"/>
      <c r="AOL124"/>
      <c r="AOM124"/>
      <c r="AON124"/>
      <c r="AOO124"/>
      <c r="AOP124"/>
      <c r="AOQ124"/>
      <c r="AOR124"/>
      <c r="AOS124"/>
      <c r="AOT124"/>
      <c r="AOU124"/>
      <c r="AOV124"/>
      <c r="AOW124"/>
      <c r="AOX124"/>
      <c r="AOY124"/>
      <c r="AOZ124"/>
      <c r="APA124"/>
      <c r="APB124"/>
      <c r="APC124"/>
      <c r="APD124"/>
      <c r="APE124"/>
      <c r="APF124"/>
      <c r="APG124"/>
      <c r="APH124"/>
      <c r="API124"/>
      <c r="APJ124"/>
      <c r="APK124"/>
      <c r="APL124"/>
      <c r="APM124"/>
      <c r="APN124"/>
      <c r="APO124"/>
      <c r="APP124"/>
      <c r="APQ124"/>
      <c r="APR124"/>
      <c r="APS124"/>
      <c r="APT124"/>
      <c r="APU124"/>
      <c r="APV124"/>
      <c r="APW124"/>
      <c r="APX124"/>
      <c r="APY124"/>
      <c r="APZ124"/>
      <c r="AQA124"/>
      <c r="AQB124"/>
      <c r="AQC124"/>
      <c r="AQD124"/>
      <c r="AQE124"/>
      <c r="AQF124"/>
      <c r="AQG124"/>
      <c r="AQH124"/>
      <c r="AQI124"/>
      <c r="AQJ124"/>
      <c r="AQK124"/>
      <c r="AQL124"/>
      <c r="AQM124"/>
      <c r="AQN124"/>
      <c r="AQO124"/>
      <c r="AQP124"/>
      <c r="AQQ124"/>
      <c r="AQR124"/>
      <c r="AQS124"/>
      <c r="AQT124"/>
      <c r="AQU124"/>
      <c r="AQV124"/>
      <c r="AQW124"/>
      <c r="AQX124"/>
      <c r="AQY124"/>
      <c r="AQZ124"/>
      <c r="ARA124"/>
      <c r="ARB124"/>
      <c r="ARC124"/>
      <c r="ARD124"/>
      <c r="ARE124"/>
      <c r="ARF124"/>
      <c r="ARG124"/>
      <c r="ARH124"/>
      <c r="ARI124"/>
      <c r="ARJ124"/>
      <c r="ARK124"/>
      <c r="ARL124"/>
      <c r="ARM124"/>
      <c r="ARN124"/>
      <c r="ARO124"/>
      <c r="ARP124"/>
      <c r="ARQ124"/>
      <c r="ARR124"/>
      <c r="ARS124"/>
      <c r="ART124"/>
      <c r="ARU124"/>
      <c r="ARV124"/>
      <c r="ARW124"/>
      <c r="ARX124"/>
      <c r="ARY124"/>
      <c r="ARZ124"/>
      <c r="ASA124"/>
      <c r="ASB124"/>
      <c r="ASC124"/>
      <c r="ASD124"/>
      <c r="ASE124"/>
      <c r="ASF124"/>
      <c r="ASG124"/>
      <c r="ASH124"/>
      <c r="ASI124"/>
      <c r="ASJ124"/>
      <c r="ASK124"/>
      <c r="ASL124"/>
      <c r="ASM124"/>
      <c r="ASN124"/>
      <c r="ASO124"/>
      <c r="ASP124"/>
      <c r="ASQ124"/>
      <c r="ASR124"/>
      <c r="ASS124"/>
      <c r="AST124"/>
      <c r="ASU124"/>
      <c r="ASV124"/>
      <c r="ASW124"/>
      <c r="ASX124"/>
      <c r="ASY124"/>
      <c r="ASZ124"/>
      <c r="ATA124"/>
      <c r="ATB124"/>
      <c r="ATC124"/>
      <c r="ATD124"/>
      <c r="ATE124"/>
      <c r="ATF124"/>
      <c r="ATG124"/>
      <c r="ATH124"/>
      <c r="ATI124"/>
      <c r="ATJ124"/>
      <c r="ATK124"/>
      <c r="ATL124"/>
      <c r="ATM124"/>
      <c r="ATN124"/>
      <c r="ATO124"/>
      <c r="ATP124"/>
      <c r="ATQ124"/>
      <c r="ATR124"/>
      <c r="ATS124"/>
      <c r="ATT124"/>
      <c r="ATU124"/>
      <c r="ATV124"/>
      <c r="ATW124"/>
      <c r="ATX124"/>
      <c r="ATY124"/>
      <c r="ATZ124"/>
      <c r="AUA124"/>
      <c r="AUB124"/>
      <c r="AUC124"/>
      <c r="AUD124"/>
      <c r="AUE124"/>
      <c r="AUF124"/>
      <c r="AUG124"/>
      <c r="AUH124"/>
      <c r="AUI124"/>
      <c r="AUJ124"/>
      <c r="AUK124"/>
      <c r="AUL124"/>
      <c r="AUM124"/>
      <c r="AUN124"/>
      <c r="AUO124"/>
      <c r="AUP124"/>
      <c r="AUQ124"/>
      <c r="AUR124"/>
      <c r="AUS124"/>
      <c r="AUT124"/>
      <c r="AUU124"/>
      <c r="AUV124"/>
      <c r="AUW124"/>
      <c r="AUX124"/>
      <c r="AUY124"/>
      <c r="AUZ124"/>
      <c r="AVA124"/>
      <c r="AVB124"/>
      <c r="AVC124"/>
      <c r="AVD124"/>
      <c r="AVE124"/>
      <c r="AVF124"/>
      <c r="AVG124"/>
      <c r="AVH124"/>
      <c r="AVI124"/>
      <c r="AVJ124"/>
      <c r="AVK124"/>
      <c r="AVL124"/>
      <c r="AVM124"/>
      <c r="AVN124"/>
      <c r="AVO124"/>
      <c r="AVP124"/>
      <c r="AVQ124"/>
      <c r="AVR124"/>
      <c r="AVS124"/>
      <c r="AVT124"/>
      <c r="AVU124"/>
      <c r="AVV124"/>
      <c r="AVW124"/>
      <c r="AVX124"/>
      <c r="AVY124"/>
      <c r="AVZ124"/>
      <c r="AWA124"/>
      <c r="AWB124"/>
      <c r="AWC124"/>
      <c r="AWD124"/>
      <c r="AWE124"/>
      <c r="AWF124"/>
      <c r="AWG124"/>
      <c r="AWH124"/>
      <c r="AWI124"/>
      <c r="AWJ124"/>
      <c r="AWK124"/>
      <c r="AWL124"/>
      <c r="AWM124"/>
      <c r="AWN124"/>
      <c r="AWO124"/>
      <c r="AWP124"/>
      <c r="AWQ124"/>
      <c r="AWR124"/>
      <c r="AWS124"/>
    </row>
    <row r="125" spans="1:1293" s="57" customFormat="1" ht="30" x14ac:dyDescent="0.2">
      <c r="A125" s="270"/>
      <c r="B125" s="280">
        <v>372</v>
      </c>
      <c r="C125" s="281"/>
      <c r="D125" s="282" t="s">
        <v>77</v>
      </c>
      <c r="E125" s="283">
        <f>E126</f>
        <v>0</v>
      </c>
      <c r="F125" s="283">
        <v>0</v>
      </c>
      <c r="G125" s="284">
        <f>G126</f>
        <v>0</v>
      </c>
      <c r="H125" s="273">
        <v>0</v>
      </c>
      <c r="I125" s="323">
        <v>0</v>
      </c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  <c r="RG125"/>
      <c r="RH125"/>
      <c r="RI125"/>
      <c r="RJ125"/>
      <c r="RK125"/>
      <c r="RL125"/>
      <c r="RM125"/>
      <c r="RN125"/>
      <c r="RO125"/>
      <c r="RP125"/>
      <c r="RQ125"/>
      <c r="RR125"/>
      <c r="RS125"/>
      <c r="RT125"/>
      <c r="RU125"/>
      <c r="RV125"/>
      <c r="RW125"/>
      <c r="RX125"/>
      <c r="RY125"/>
      <c r="RZ125"/>
      <c r="SA125"/>
      <c r="SB125"/>
      <c r="SC125"/>
      <c r="SD125"/>
      <c r="SE125"/>
      <c r="SF125"/>
      <c r="SG125"/>
      <c r="SH125"/>
      <c r="SI125"/>
      <c r="SJ125"/>
      <c r="SK125"/>
      <c r="SL125"/>
      <c r="SM125"/>
      <c r="SN125"/>
      <c r="SO125"/>
      <c r="SP125"/>
      <c r="SQ125"/>
      <c r="SR125"/>
      <c r="SS125"/>
      <c r="ST125"/>
      <c r="SU125"/>
      <c r="SV125"/>
      <c r="SW125"/>
      <c r="SX125"/>
      <c r="SY125"/>
      <c r="SZ125"/>
      <c r="TA125"/>
      <c r="TB125"/>
      <c r="TC125"/>
      <c r="TD125"/>
      <c r="TE125"/>
      <c r="TF125"/>
      <c r="TG125"/>
      <c r="TH125"/>
      <c r="TI125"/>
      <c r="TJ125"/>
      <c r="TK125"/>
      <c r="TL125"/>
      <c r="TM125"/>
      <c r="TN125"/>
      <c r="TO125"/>
      <c r="TP125"/>
      <c r="TQ125"/>
      <c r="TR125"/>
      <c r="TS125"/>
      <c r="TT125"/>
      <c r="TU125"/>
      <c r="TV125"/>
      <c r="TW125"/>
      <c r="TX125"/>
      <c r="TY125"/>
      <c r="TZ125"/>
      <c r="UA125"/>
      <c r="UB125"/>
      <c r="UC125"/>
      <c r="UD125"/>
      <c r="UE125"/>
      <c r="UF125"/>
      <c r="UG125"/>
      <c r="UH125"/>
      <c r="UI125"/>
      <c r="UJ125"/>
      <c r="UK125"/>
      <c r="UL125"/>
      <c r="UM125"/>
      <c r="UN125"/>
      <c r="UO125"/>
      <c r="UP125"/>
      <c r="UQ125"/>
      <c r="UR125"/>
      <c r="US125"/>
      <c r="UT125"/>
      <c r="UU125"/>
      <c r="UV125"/>
      <c r="UW125"/>
      <c r="UX125"/>
      <c r="UY125"/>
      <c r="UZ125"/>
      <c r="VA125"/>
      <c r="VB125"/>
      <c r="VC125"/>
      <c r="VD125"/>
      <c r="VE125"/>
      <c r="VF125"/>
      <c r="VG125"/>
      <c r="VH125"/>
      <c r="VI125"/>
      <c r="VJ125"/>
      <c r="VK125"/>
      <c r="VL125"/>
      <c r="VM125"/>
      <c r="VN125"/>
      <c r="VO125"/>
      <c r="VP125"/>
      <c r="VQ125"/>
      <c r="VR125"/>
      <c r="VS125"/>
      <c r="VT125"/>
      <c r="VU125"/>
      <c r="VV125"/>
      <c r="VW125"/>
      <c r="VX125"/>
      <c r="VY125"/>
      <c r="VZ125"/>
      <c r="WA125"/>
      <c r="WB125"/>
      <c r="WC125"/>
      <c r="WD125"/>
      <c r="WE125"/>
      <c r="WF125"/>
      <c r="WG125"/>
      <c r="WH125"/>
      <c r="WI125"/>
      <c r="WJ125"/>
      <c r="WK125"/>
      <c r="WL125"/>
      <c r="WM125"/>
      <c r="WN125"/>
      <c r="WO125"/>
      <c r="WP125"/>
      <c r="WQ125"/>
      <c r="WR125"/>
      <c r="WS125"/>
      <c r="WT125"/>
      <c r="WU125"/>
      <c r="WV125"/>
      <c r="WW125"/>
      <c r="WX125"/>
      <c r="WY125"/>
      <c r="WZ125"/>
      <c r="XA125"/>
      <c r="XB125"/>
      <c r="XC125"/>
      <c r="XD125"/>
      <c r="XE125"/>
      <c r="XF125"/>
      <c r="XG125"/>
      <c r="XH125"/>
      <c r="XI125"/>
      <c r="XJ125"/>
      <c r="XK125"/>
      <c r="XL125"/>
      <c r="XM125"/>
      <c r="XN125"/>
      <c r="XO125"/>
      <c r="XP125"/>
      <c r="XQ125"/>
      <c r="XR125"/>
      <c r="XS125"/>
      <c r="XT125"/>
      <c r="XU125"/>
      <c r="XV125"/>
      <c r="XW125"/>
      <c r="XX125"/>
      <c r="XY125"/>
      <c r="XZ125"/>
      <c r="YA125"/>
      <c r="YB125"/>
      <c r="YC125"/>
      <c r="YD125"/>
      <c r="YE125"/>
      <c r="YF125"/>
      <c r="YG125"/>
      <c r="YH125"/>
      <c r="YI125"/>
      <c r="YJ125"/>
      <c r="YK125"/>
      <c r="YL125"/>
      <c r="YM125"/>
      <c r="YN125"/>
      <c r="YO125"/>
      <c r="YP125"/>
      <c r="YQ125"/>
      <c r="YR125"/>
      <c r="YS125"/>
      <c r="YT125"/>
      <c r="YU125"/>
      <c r="YV125"/>
      <c r="YW125"/>
      <c r="YX125"/>
      <c r="YY125"/>
      <c r="YZ125"/>
      <c r="ZA125"/>
      <c r="ZB125"/>
      <c r="ZC125"/>
      <c r="ZD125"/>
      <c r="ZE125"/>
      <c r="ZF125"/>
      <c r="ZG125"/>
      <c r="ZH125"/>
      <c r="ZI125"/>
      <c r="ZJ125"/>
      <c r="ZK125"/>
      <c r="ZL125"/>
      <c r="ZM125"/>
      <c r="ZN125"/>
      <c r="ZO125"/>
      <c r="ZP125"/>
      <c r="ZQ125"/>
      <c r="ZR125"/>
      <c r="ZS125"/>
      <c r="ZT125"/>
      <c r="ZU125"/>
      <c r="ZV125"/>
      <c r="ZW125"/>
      <c r="ZX125"/>
      <c r="ZY125"/>
      <c r="ZZ125"/>
      <c r="AAA125"/>
      <c r="AAB125"/>
      <c r="AAC125"/>
      <c r="AAD125"/>
      <c r="AAE125"/>
      <c r="AAF125"/>
      <c r="AAG125"/>
      <c r="AAH125"/>
      <c r="AAI125"/>
      <c r="AAJ125"/>
      <c r="AAK125"/>
      <c r="AAL125"/>
      <c r="AAM125"/>
      <c r="AAN125"/>
      <c r="AAO125"/>
      <c r="AAP125"/>
      <c r="AAQ125"/>
      <c r="AAR125"/>
      <c r="AAS125"/>
      <c r="AAT125"/>
      <c r="AAU125"/>
      <c r="AAV125"/>
      <c r="AAW125"/>
      <c r="AAX125"/>
      <c r="AAY125"/>
      <c r="AAZ125"/>
      <c r="ABA125"/>
      <c r="ABB125"/>
      <c r="ABC125"/>
      <c r="ABD125"/>
      <c r="ABE125"/>
      <c r="ABF125"/>
      <c r="ABG125"/>
      <c r="ABH125"/>
      <c r="ABI125"/>
      <c r="ABJ125"/>
      <c r="ABK125"/>
      <c r="ABL125"/>
      <c r="ABM125"/>
      <c r="ABN125"/>
      <c r="ABO125"/>
      <c r="ABP125"/>
      <c r="ABQ125"/>
      <c r="ABR125"/>
      <c r="ABS125"/>
      <c r="ABT125"/>
      <c r="ABU125"/>
      <c r="ABV125"/>
      <c r="ABW125"/>
      <c r="ABX125"/>
      <c r="ABY125"/>
      <c r="ABZ125"/>
      <c r="ACA125"/>
      <c r="ACB125"/>
      <c r="ACC125"/>
      <c r="ACD125"/>
      <c r="ACE125"/>
      <c r="ACF125"/>
      <c r="ACG125"/>
      <c r="ACH125"/>
      <c r="ACI125"/>
      <c r="ACJ125"/>
      <c r="ACK125"/>
      <c r="ACL125"/>
      <c r="ACM125"/>
      <c r="ACN125"/>
      <c r="ACO125"/>
      <c r="ACP125"/>
      <c r="ACQ125"/>
      <c r="ACR125"/>
      <c r="ACS125"/>
      <c r="ACT125"/>
      <c r="ACU125"/>
      <c r="ACV125"/>
      <c r="ACW125"/>
      <c r="ACX125"/>
      <c r="ACY125"/>
      <c r="ACZ125"/>
      <c r="ADA125"/>
      <c r="ADB125"/>
      <c r="ADC125"/>
      <c r="ADD125"/>
      <c r="ADE125"/>
      <c r="ADF125"/>
      <c r="ADG125"/>
      <c r="ADH125"/>
      <c r="ADI125"/>
      <c r="ADJ125"/>
      <c r="ADK125"/>
      <c r="ADL125"/>
      <c r="ADM125"/>
      <c r="ADN125"/>
      <c r="ADO125"/>
      <c r="ADP125"/>
      <c r="ADQ125"/>
      <c r="ADR125"/>
      <c r="ADS125"/>
      <c r="ADT125"/>
      <c r="ADU125"/>
      <c r="ADV125"/>
      <c r="ADW125"/>
      <c r="ADX125"/>
      <c r="ADY125"/>
      <c r="ADZ125"/>
      <c r="AEA125"/>
      <c r="AEB125"/>
      <c r="AEC125"/>
      <c r="AED125"/>
      <c r="AEE125"/>
      <c r="AEF125"/>
      <c r="AEG125"/>
      <c r="AEH125"/>
      <c r="AEI125"/>
      <c r="AEJ125"/>
      <c r="AEK125"/>
      <c r="AEL125"/>
      <c r="AEM125"/>
      <c r="AEN125"/>
      <c r="AEO125"/>
      <c r="AEP125"/>
      <c r="AEQ125"/>
      <c r="AER125"/>
      <c r="AES125"/>
      <c r="AET125"/>
      <c r="AEU125"/>
      <c r="AEV125"/>
      <c r="AEW125"/>
      <c r="AEX125"/>
      <c r="AEY125"/>
      <c r="AEZ125"/>
      <c r="AFA125"/>
      <c r="AFB125"/>
      <c r="AFC125"/>
      <c r="AFD125"/>
      <c r="AFE125"/>
      <c r="AFF125"/>
      <c r="AFG125"/>
      <c r="AFH125"/>
      <c r="AFI125"/>
      <c r="AFJ125"/>
      <c r="AFK125"/>
      <c r="AFL125"/>
      <c r="AFM125"/>
      <c r="AFN125"/>
      <c r="AFO125"/>
      <c r="AFP125"/>
      <c r="AFQ125"/>
      <c r="AFR125"/>
      <c r="AFS125"/>
      <c r="AFT125"/>
      <c r="AFU125"/>
      <c r="AFV125"/>
      <c r="AFW125"/>
      <c r="AFX125"/>
      <c r="AFY125"/>
      <c r="AFZ125"/>
      <c r="AGA125"/>
      <c r="AGB125"/>
      <c r="AGC125"/>
      <c r="AGD125"/>
      <c r="AGE125"/>
      <c r="AGF125"/>
      <c r="AGG125"/>
      <c r="AGH125"/>
      <c r="AGI125"/>
      <c r="AGJ125"/>
      <c r="AGK125"/>
      <c r="AGL125"/>
      <c r="AGM125"/>
      <c r="AGN125"/>
      <c r="AGO125"/>
      <c r="AGP125"/>
      <c r="AGQ125"/>
      <c r="AGR125"/>
      <c r="AGS125"/>
      <c r="AGT125"/>
      <c r="AGU125"/>
      <c r="AGV125"/>
      <c r="AGW125"/>
      <c r="AGX125"/>
      <c r="AGY125"/>
      <c r="AGZ125"/>
      <c r="AHA125"/>
      <c r="AHB125"/>
      <c r="AHC125"/>
      <c r="AHD125"/>
      <c r="AHE125"/>
      <c r="AHF125"/>
      <c r="AHG125"/>
      <c r="AHH125"/>
      <c r="AHI125"/>
      <c r="AHJ125"/>
      <c r="AHK125"/>
      <c r="AHL125"/>
      <c r="AHM125"/>
      <c r="AHN125"/>
      <c r="AHO125"/>
      <c r="AHP125"/>
      <c r="AHQ125"/>
      <c r="AHR125"/>
      <c r="AHS125"/>
      <c r="AHT125"/>
      <c r="AHU125"/>
      <c r="AHV125"/>
      <c r="AHW125"/>
      <c r="AHX125"/>
      <c r="AHY125"/>
      <c r="AHZ125"/>
      <c r="AIA125"/>
      <c r="AIB125"/>
      <c r="AIC125"/>
      <c r="AID125"/>
      <c r="AIE125"/>
      <c r="AIF125"/>
      <c r="AIG125"/>
      <c r="AIH125"/>
      <c r="AII125"/>
      <c r="AIJ125"/>
      <c r="AIK125"/>
      <c r="AIL125"/>
      <c r="AIM125"/>
      <c r="AIN125"/>
      <c r="AIO125"/>
      <c r="AIP125"/>
      <c r="AIQ125"/>
      <c r="AIR125"/>
      <c r="AIS125"/>
      <c r="AIT125"/>
      <c r="AIU125"/>
      <c r="AIV125"/>
      <c r="AIW125"/>
      <c r="AIX125"/>
      <c r="AIY125"/>
      <c r="AIZ125"/>
      <c r="AJA125"/>
      <c r="AJB125"/>
      <c r="AJC125"/>
      <c r="AJD125"/>
      <c r="AJE125"/>
      <c r="AJF125"/>
      <c r="AJG125"/>
      <c r="AJH125"/>
      <c r="AJI125"/>
      <c r="AJJ125"/>
      <c r="AJK125"/>
      <c r="AJL125"/>
      <c r="AJM125"/>
      <c r="AJN125"/>
      <c r="AJO125"/>
      <c r="AJP125"/>
      <c r="AJQ125"/>
      <c r="AJR125"/>
      <c r="AJS125"/>
      <c r="AJT125"/>
      <c r="AJU125"/>
      <c r="AJV125"/>
      <c r="AJW125"/>
      <c r="AJX125"/>
      <c r="AJY125"/>
      <c r="AJZ125"/>
      <c r="AKA125"/>
      <c r="AKB125"/>
      <c r="AKC125"/>
      <c r="AKD125"/>
      <c r="AKE125"/>
      <c r="AKF125"/>
      <c r="AKG125"/>
      <c r="AKH125"/>
      <c r="AKI125"/>
      <c r="AKJ125"/>
      <c r="AKK125"/>
      <c r="AKL125"/>
      <c r="AKM125"/>
      <c r="AKN125"/>
      <c r="AKO125"/>
      <c r="AKP125"/>
      <c r="AKQ125"/>
      <c r="AKR125"/>
      <c r="AKS125"/>
      <c r="AKT125"/>
      <c r="AKU125"/>
      <c r="AKV125"/>
      <c r="AKW125"/>
      <c r="AKX125"/>
      <c r="AKY125"/>
      <c r="AKZ125"/>
      <c r="ALA125"/>
      <c r="ALB125"/>
      <c r="ALC125"/>
      <c r="ALD125"/>
      <c r="ALE125"/>
      <c r="ALF125"/>
      <c r="ALG125"/>
      <c r="ALH125"/>
      <c r="ALI125"/>
      <c r="ALJ125"/>
      <c r="ALK125"/>
      <c r="ALL125"/>
      <c r="ALM125"/>
      <c r="ALN125"/>
      <c r="ALO125"/>
      <c r="ALP125"/>
      <c r="ALQ125"/>
      <c r="ALR125"/>
      <c r="ALS125"/>
      <c r="ALT125"/>
      <c r="ALU125"/>
      <c r="ALV125"/>
      <c r="ALW125"/>
      <c r="ALX125"/>
      <c r="ALY125"/>
      <c r="ALZ125"/>
      <c r="AMA125"/>
      <c r="AMB125"/>
      <c r="AMC125"/>
      <c r="AMD125"/>
      <c r="AME125"/>
      <c r="AMF125"/>
      <c r="AMG125"/>
      <c r="AMH125"/>
      <c r="AMI125"/>
      <c r="AMJ125"/>
      <c r="AMK125"/>
      <c r="AML125"/>
      <c r="AMM125"/>
      <c r="AMN125"/>
      <c r="AMO125"/>
      <c r="AMP125"/>
      <c r="AMQ125"/>
      <c r="AMR125"/>
      <c r="AMS125"/>
      <c r="AMT125"/>
      <c r="AMU125"/>
      <c r="AMV125"/>
      <c r="AMW125"/>
      <c r="AMX125"/>
      <c r="AMY125"/>
      <c r="AMZ125"/>
      <c r="ANA125"/>
      <c r="ANB125"/>
      <c r="ANC125"/>
      <c r="AND125"/>
      <c r="ANE125"/>
      <c r="ANF125"/>
      <c r="ANG125"/>
      <c r="ANH125"/>
      <c r="ANI125"/>
      <c r="ANJ125"/>
      <c r="ANK125"/>
      <c r="ANL125"/>
      <c r="ANM125"/>
      <c r="ANN125"/>
      <c r="ANO125"/>
      <c r="ANP125"/>
      <c r="ANQ125"/>
      <c r="ANR125"/>
      <c r="ANS125"/>
      <c r="ANT125"/>
      <c r="ANU125"/>
      <c r="ANV125"/>
      <c r="ANW125"/>
      <c r="ANX125"/>
      <c r="ANY125"/>
      <c r="ANZ125"/>
      <c r="AOA125"/>
      <c r="AOB125"/>
      <c r="AOC125"/>
      <c r="AOD125"/>
      <c r="AOE125"/>
      <c r="AOF125"/>
      <c r="AOG125"/>
      <c r="AOH125"/>
      <c r="AOI125"/>
      <c r="AOJ125"/>
      <c r="AOK125"/>
      <c r="AOL125"/>
      <c r="AOM125"/>
      <c r="AON125"/>
      <c r="AOO125"/>
      <c r="AOP125"/>
      <c r="AOQ125"/>
      <c r="AOR125"/>
      <c r="AOS125"/>
      <c r="AOT125"/>
      <c r="AOU125"/>
      <c r="AOV125"/>
      <c r="AOW125"/>
      <c r="AOX125"/>
      <c r="AOY125"/>
      <c r="AOZ125"/>
      <c r="APA125"/>
      <c r="APB125"/>
      <c r="APC125"/>
      <c r="APD125"/>
      <c r="APE125"/>
      <c r="APF125"/>
      <c r="APG125"/>
      <c r="APH125"/>
      <c r="API125"/>
      <c r="APJ125"/>
      <c r="APK125"/>
      <c r="APL125"/>
      <c r="APM125"/>
      <c r="APN125"/>
      <c r="APO125"/>
      <c r="APP125"/>
      <c r="APQ125"/>
      <c r="APR125"/>
      <c r="APS125"/>
      <c r="APT125"/>
      <c r="APU125"/>
      <c r="APV125"/>
      <c r="APW125"/>
      <c r="APX125"/>
      <c r="APY125"/>
      <c r="APZ125"/>
      <c r="AQA125"/>
      <c r="AQB125"/>
      <c r="AQC125"/>
      <c r="AQD125"/>
      <c r="AQE125"/>
      <c r="AQF125"/>
      <c r="AQG125"/>
      <c r="AQH125"/>
      <c r="AQI125"/>
      <c r="AQJ125"/>
      <c r="AQK125"/>
      <c r="AQL125"/>
      <c r="AQM125"/>
      <c r="AQN125"/>
      <c r="AQO125"/>
      <c r="AQP125"/>
      <c r="AQQ125"/>
      <c r="AQR125"/>
      <c r="AQS125"/>
      <c r="AQT125"/>
      <c r="AQU125"/>
      <c r="AQV125"/>
      <c r="AQW125"/>
      <c r="AQX125"/>
      <c r="AQY125"/>
      <c r="AQZ125"/>
      <c r="ARA125"/>
      <c r="ARB125"/>
      <c r="ARC125"/>
      <c r="ARD125"/>
      <c r="ARE125"/>
      <c r="ARF125"/>
      <c r="ARG125"/>
      <c r="ARH125"/>
      <c r="ARI125"/>
      <c r="ARJ125"/>
      <c r="ARK125"/>
      <c r="ARL125"/>
      <c r="ARM125"/>
      <c r="ARN125"/>
      <c r="ARO125"/>
      <c r="ARP125"/>
      <c r="ARQ125"/>
      <c r="ARR125"/>
      <c r="ARS125"/>
      <c r="ART125"/>
      <c r="ARU125"/>
      <c r="ARV125"/>
      <c r="ARW125"/>
      <c r="ARX125"/>
      <c r="ARY125"/>
      <c r="ARZ125"/>
      <c r="ASA125"/>
      <c r="ASB125"/>
      <c r="ASC125"/>
      <c r="ASD125"/>
      <c r="ASE125"/>
      <c r="ASF125"/>
      <c r="ASG125"/>
      <c r="ASH125"/>
      <c r="ASI125"/>
      <c r="ASJ125"/>
      <c r="ASK125"/>
      <c r="ASL125"/>
      <c r="ASM125"/>
      <c r="ASN125"/>
      <c r="ASO125"/>
      <c r="ASP125"/>
      <c r="ASQ125"/>
      <c r="ASR125"/>
      <c r="ASS125"/>
      <c r="AST125"/>
      <c r="ASU125"/>
      <c r="ASV125"/>
      <c r="ASW125"/>
      <c r="ASX125"/>
      <c r="ASY125"/>
      <c r="ASZ125"/>
      <c r="ATA125"/>
      <c r="ATB125"/>
      <c r="ATC125"/>
      <c r="ATD125"/>
      <c r="ATE125"/>
      <c r="ATF125"/>
      <c r="ATG125"/>
      <c r="ATH125"/>
      <c r="ATI125"/>
      <c r="ATJ125"/>
      <c r="ATK125"/>
      <c r="ATL125"/>
      <c r="ATM125"/>
      <c r="ATN125"/>
      <c r="ATO125"/>
      <c r="ATP125"/>
      <c r="ATQ125"/>
      <c r="ATR125"/>
      <c r="ATS125"/>
      <c r="ATT125"/>
      <c r="ATU125"/>
      <c r="ATV125"/>
      <c r="ATW125"/>
      <c r="ATX125"/>
      <c r="ATY125"/>
      <c r="ATZ125"/>
      <c r="AUA125"/>
      <c r="AUB125"/>
      <c r="AUC125"/>
      <c r="AUD125"/>
      <c r="AUE125"/>
      <c r="AUF125"/>
      <c r="AUG125"/>
      <c r="AUH125"/>
      <c r="AUI125"/>
      <c r="AUJ125"/>
      <c r="AUK125"/>
      <c r="AUL125"/>
      <c r="AUM125"/>
      <c r="AUN125"/>
      <c r="AUO125"/>
      <c r="AUP125"/>
      <c r="AUQ125"/>
      <c r="AUR125"/>
      <c r="AUS125"/>
      <c r="AUT125"/>
      <c r="AUU125"/>
      <c r="AUV125"/>
      <c r="AUW125"/>
      <c r="AUX125"/>
      <c r="AUY125"/>
      <c r="AUZ125"/>
      <c r="AVA125"/>
      <c r="AVB125"/>
      <c r="AVC125"/>
      <c r="AVD125"/>
      <c r="AVE125"/>
      <c r="AVF125"/>
      <c r="AVG125"/>
      <c r="AVH125"/>
      <c r="AVI125"/>
      <c r="AVJ125"/>
      <c r="AVK125"/>
      <c r="AVL125"/>
      <c r="AVM125"/>
      <c r="AVN125"/>
      <c r="AVO125"/>
      <c r="AVP125"/>
      <c r="AVQ125"/>
      <c r="AVR125"/>
      <c r="AVS125"/>
      <c r="AVT125"/>
      <c r="AVU125"/>
      <c r="AVV125"/>
      <c r="AVW125"/>
      <c r="AVX125"/>
      <c r="AVY125"/>
      <c r="AVZ125"/>
      <c r="AWA125"/>
      <c r="AWB125"/>
      <c r="AWC125"/>
      <c r="AWD125"/>
      <c r="AWE125"/>
      <c r="AWF125"/>
      <c r="AWG125"/>
      <c r="AWH125"/>
      <c r="AWI125"/>
      <c r="AWJ125"/>
      <c r="AWK125"/>
      <c r="AWL125"/>
      <c r="AWM125"/>
      <c r="AWN125"/>
      <c r="AWO125"/>
      <c r="AWP125"/>
      <c r="AWQ125"/>
      <c r="AWR125"/>
      <c r="AWS125"/>
    </row>
    <row r="126" spans="1:1293" s="57" customFormat="1" x14ac:dyDescent="0.2">
      <c r="A126" s="270"/>
      <c r="B126" s="347">
        <v>3721</v>
      </c>
      <c r="C126" s="303"/>
      <c r="D126" s="348" t="s">
        <v>222</v>
      </c>
      <c r="E126" s="180">
        <v>0</v>
      </c>
      <c r="F126" s="180">
        <v>0</v>
      </c>
      <c r="G126" s="332">
        <v>0</v>
      </c>
      <c r="H126" s="268">
        <v>0</v>
      </c>
      <c r="I126" s="269">
        <v>0</v>
      </c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  <c r="RG126"/>
      <c r="RH126"/>
      <c r="RI126"/>
      <c r="RJ126"/>
      <c r="RK126"/>
      <c r="RL126"/>
      <c r="RM126"/>
      <c r="RN126"/>
      <c r="RO126"/>
      <c r="RP126"/>
      <c r="RQ126"/>
      <c r="RR126"/>
      <c r="RS126"/>
      <c r="RT126"/>
      <c r="RU126"/>
      <c r="RV126"/>
      <c r="RW126"/>
      <c r="RX126"/>
      <c r="RY126"/>
      <c r="RZ126"/>
      <c r="SA126"/>
      <c r="SB126"/>
      <c r="SC126"/>
      <c r="SD126"/>
      <c r="SE126"/>
      <c r="SF126"/>
      <c r="SG126"/>
      <c r="SH126"/>
      <c r="SI126"/>
      <c r="SJ126"/>
      <c r="SK126"/>
      <c r="SL126"/>
      <c r="SM126"/>
      <c r="SN126"/>
      <c r="SO126"/>
      <c r="SP126"/>
      <c r="SQ126"/>
      <c r="SR126"/>
      <c r="SS126"/>
      <c r="ST126"/>
      <c r="SU126"/>
      <c r="SV126"/>
      <c r="SW126"/>
      <c r="SX126"/>
      <c r="SY126"/>
      <c r="SZ126"/>
      <c r="TA126"/>
      <c r="TB126"/>
      <c r="TC126"/>
      <c r="TD126"/>
      <c r="TE126"/>
      <c r="TF126"/>
      <c r="TG126"/>
      <c r="TH126"/>
      <c r="TI126"/>
      <c r="TJ126"/>
      <c r="TK126"/>
      <c r="TL126"/>
      <c r="TM126"/>
      <c r="TN126"/>
      <c r="TO126"/>
      <c r="TP126"/>
      <c r="TQ126"/>
      <c r="TR126"/>
      <c r="TS126"/>
      <c r="TT126"/>
      <c r="TU126"/>
      <c r="TV126"/>
      <c r="TW126"/>
      <c r="TX126"/>
      <c r="TY126"/>
      <c r="TZ126"/>
      <c r="UA126"/>
      <c r="UB126"/>
      <c r="UC126"/>
      <c r="UD126"/>
      <c r="UE126"/>
      <c r="UF126"/>
      <c r="UG126"/>
      <c r="UH126"/>
      <c r="UI126"/>
      <c r="UJ126"/>
      <c r="UK126"/>
      <c r="UL126"/>
      <c r="UM126"/>
      <c r="UN126"/>
      <c r="UO126"/>
      <c r="UP126"/>
      <c r="UQ126"/>
      <c r="UR126"/>
      <c r="US126"/>
      <c r="UT126"/>
      <c r="UU126"/>
      <c r="UV126"/>
      <c r="UW126"/>
      <c r="UX126"/>
      <c r="UY126"/>
      <c r="UZ126"/>
      <c r="VA126"/>
      <c r="VB126"/>
      <c r="VC126"/>
      <c r="VD126"/>
      <c r="VE126"/>
      <c r="VF126"/>
      <c r="VG126"/>
      <c r="VH126"/>
      <c r="VI126"/>
      <c r="VJ126"/>
      <c r="VK126"/>
      <c r="VL126"/>
      <c r="VM126"/>
      <c r="VN126"/>
      <c r="VO126"/>
      <c r="VP126"/>
      <c r="VQ126"/>
      <c r="VR126"/>
      <c r="VS126"/>
      <c r="VT126"/>
      <c r="VU126"/>
      <c r="VV126"/>
      <c r="VW126"/>
      <c r="VX126"/>
      <c r="VY126"/>
      <c r="VZ126"/>
      <c r="WA126"/>
      <c r="WB126"/>
      <c r="WC126"/>
      <c r="WD126"/>
      <c r="WE126"/>
      <c r="WF126"/>
      <c r="WG126"/>
      <c r="WH126"/>
      <c r="WI126"/>
      <c r="WJ126"/>
      <c r="WK126"/>
      <c r="WL126"/>
      <c r="WM126"/>
      <c r="WN126"/>
      <c r="WO126"/>
      <c r="WP126"/>
      <c r="WQ126"/>
      <c r="WR126"/>
      <c r="WS126"/>
      <c r="WT126"/>
      <c r="WU126"/>
      <c r="WV126"/>
      <c r="WW126"/>
      <c r="WX126"/>
      <c r="WY126"/>
      <c r="WZ126"/>
      <c r="XA126"/>
      <c r="XB126"/>
      <c r="XC126"/>
      <c r="XD126"/>
      <c r="XE126"/>
      <c r="XF126"/>
      <c r="XG126"/>
      <c r="XH126"/>
      <c r="XI126"/>
      <c r="XJ126"/>
      <c r="XK126"/>
      <c r="XL126"/>
      <c r="XM126"/>
      <c r="XN126"/>
      <c r="XO126"/>
      <c r="XP126"/>
      <c r="XQ126"/>
      <c r="XR126"/>
      <c r="XS126"/>
      <c r="XT126"/>
      <c r="XU126"/>
      <c r="XV126"/>
      <c r="XW126"/>
      <c r="XX126"/>
      <c r="XY126"/>
      <c r="XZ126"/>
      <c r="YA126"/>
      <c r="YB126"/>
      <c r="YC126"/>
      <c r="YD126"/>
      <c r="YE126"/>
      <c r="YF126"/>
      <c r="YG126"/>
      <c r="YH126"/>
      <c r="YI126"/>
      <c r="YJ126"/>
      <c r="YK126"/>
      <c r="YL126"/>
      <c r="YM126"/>
      <c r="YN126"/>
      <c r="YO126"/>
      <c r="YP126"/>
      <c r="YQ126"/>
      <c r="YR126"/>
      <c r="YS126"/>
      <c r="YT126"/>
      <c r="YU126"/>
      <c r="YV126"/>
      <c r="YW126"/>
      <c r="YX126"/>
      <c r="YY126"/>
      <c r="YZ126"/>
      <c r="ZA126"/>
      <c r="ZB126"/>
      <c r="ZC126"/>
      <c r="ZD126"/>
      <c r="ZE126"/>
      <c r="ZF126"/>
      <c r="ZG126"/>
      <c r="ZH126"/>
      <c r="ZI126"/>
      <c r="ZJ126"/>
      <c r="ZK126"/>
      <c r="ZL126"/>
      <c r="ZM126"/>
      <c r="ZN126"/>
      <c r="ZO126"/>
      <c r="ZP126"/>
      <c r="ZQ126"/>
      <c r="ZR126"/>
      <c r="ZS126"/>
      <c r="ZT126"/>
      <c r="ZU126"/>
      <c r="ZV126"/>
      <c r="ZW126"/>
      <c r="ZX126"/>
      <c r="ZY126"/>
      <c r="ZZ126"/>
      <c r="AAA126"/>
      <c r="AAB126"/>
      <c r="AAC126"/>
      <c r="AAD126"/>
      <c r="AAE126"/>
      <c r="AAF126"/>
      <c r="AAG126"/>
      <c r="AAH126"/>
      <c r="AAI126"/>
      <c r="AAJ126"/>
      <c r="AAK126"/>
      <c r="AAL126"/>
      <c r="AAM126"/>
      <c r="AAN126"/>
      <c r="AAO126"/>
      <c r="AAP126"/>
      <c r="AAQ126"/>
      <c r="AAR126"/>
      <c r="AAS126"/>
      <c r="AAT126"/>
      <c r="AAU126"/>
      <c r="AAV126"/>
      <c r="AAW126"/>
      <c r="AAX126"/>
      <c r="AAY126"/>
      <c r="AAZ126"/>
      <c r="ABA126"/>
      <c r="ABB126"/>
      <c r="ABC126"/>
      <c r="ABD126"/>
      <c r="ABE126"/>
      <c r="ABF126"/>
      <c r="ABG126"/>
      <c r="ABH126"/>
      <c r="ABI126"/>
      <c r="ABJ126"/>
      <c r="ABK126"/>
      <c r="ABL126"/>
      <c r="ABM126"/>
      <c r="ABN126"/>
      <c r="ABO126"/>
      <c r="ABP126"/>
      <c r="ABQ126"/>
      <c r="ABR126"/>
      <c r="ABS126"/>
      <c r="ABT126"/>
      <c r="ABU126"/>
      <c r="ABV126"/>
      <c r="ABW126"/>
      <c r="ABX126"/>
      <c r="ABY126"/>
      <c r="ABZ126"/>
      <c r="ACA126"/>
      <c r="ACB126"/>
      <c r="ACC126"/>
      <c r="ACD126"/>
      <c r="ACE126"/>
      <c r="ACF126"/>
      <c r="ACG126"/>
      <c r="ACH126"/>
      <c r="ACI126"/>
      <c r="ACJ126"/>
      <c r="ACK126"/>
      <c r="ACL126"/>
      <c r="ACM126"/>
      <c r="ACN126"/>
      <c r="ACO126"/>
      <c r="ACP126"/>
      <c r="ACQ126"/>
      <c r="ACR126"/>
      <c r="ACS126"/>
      <c r="ACT126"/>
      <c r="ACU126"/>
      <c r="ACV126"/>
      <c r="ACW126"/>
      <c r="ACX126"/>
      <c r="ACY126"/>
      <c r="ACZ126"/>
      <c r="ADA126"/>
      <c r="ADB126"/>
      <c r="ADC126"/>
      <c r="ADD126"/>
      <c r="ADE126"/>
      <c r="ADF126"/>
      <c r="ADG126"/>
      <c r="ADH126"/>
      <c r="ADI126"/>
      <c r="ADJ126"/>
      <c r="ADK126"/>
      <c r="ADL126"/>
      <c r="ADM126"/>
      <c r="ADN126"/>
      <c r="ADO126"/>
      <c r="ADP126"/>
      <c r="ADQ126"/>
      <c r="ADR126"/>
      <c r="ADS126"/>
      <c r="ADT126"/>
      <c r="ADU126"/>
      <c r="ADV126"/>
      <c r="ADW126"/>
      <c r="ADX126"/>
      <c r="ADY126"/>
      <c r="ADZ126"/>
      <c r="AEA126"/>
      <c r="AEB126"/>
      <c r="AEC126"/>
      <c r="AED126"/>
      <c r="AEE126"/>
      <c r="AEF126"/>
      <c r="AEG126"/>
      <c r="AEH126"/>
      <c r="AEI126"/>
      <c r="AEJ126"/>
      <c r="AEK126"/>
      <c r="AEL126"/>
      <c r="AEM126"/>
      <c r="AEN126"/>
      <c r="AEO126"/>
      <c r="AEP126"/>
      <c r="AEQ126"/>
      <c r="AER126"/>
      <c r="AES126"/>
      <c r="AET126"/>
      <c r="AEU126"/>
      <c r="AEV126"/>
      <c r="AEW126"/>
      <c r="AEX126"/>
      <c r="AEY126"/>
      <c r="AEZ126"/>
      <c r="AFA126"/>
      <c r="AFB126"/>
      <c r="AFC126"/>
      <c r="AFD126"/>
      <c r="AFE126"/>
      <c r="AFF126"/>
      <c r="AFG126"/>
      <c r="AFH126"/>
      <c r="AFI126"/>
      <c r="AFJ126"/>
      <c r="AFK126"/>
      <c r="AFL126"/>
      <c r="AFM126"/>
      <c r="AFN126"/>
      <c r="AFO126"/>
      <c r="AFP126"/>
      <c r="AFQ126"/>
      <c r="AFR126"/>
      <c r="AFS126"/>
      <c r="AFT126"/>
      <c r="AFU126"/>
      <c r="AFV126"/>
      <c r="AFW126"/>
      <c r="AFX126"/>
      <c r="AFY126"/>
      <c r="AFZ126"/>
      <c r="AGA126"/>
      <c r="AGB126"/>
      <c r="AGC126"/>
      <c r="AGD126"/>
      <c r="AGE126"/>
      <c r="AGF126"/>
      <c r="AGG126"/>
      <c r="AGH126"/>
      <c r="AGI126"/>
      <c r="AGJ126"/>
      <c r="AGK126"/>
      <c r="AGL126"/>
      <c r="AGM126"/>
      <c r="AGN126"/>
      <c r="AGO126"/>
      <c r="AGP126"/>
      <c r="AGQ126"/>
      <c r="AGR126"/>
      <c r="AGS126"/>
      <c r="AGT126"/>
      <c r="AGU126"/>
      <c r="AGV126"/>
      <c r="AGW126"/>
      <c r="AGX126"/>
      <c r="AGY126"/>
      <c r="AGZ126"/>
      <c r="AHA126"/>
      <c r="AHB126"/>
      <c r="AHC126"/>
      <c r="AHD126"/>
      <c r="AHE126"/>
      <c r="AHF126"/>
      <c r="AHG126"/>
      <c r="AHH126"/>
      <c r="AHI126"/>
      <c r="AHJ126"/>
      <c r="AHK126"/>
      <c r="AHL126"/>
      <c r="AHM126"/>
      <c r="AHN126"/>
      <c r="AHO126"/>
      <c r="AHP126"/>
      <c r="AHQ126"/>
      <c r="AHR126"/>
      <c r="AHS126"/>
      <c r="AHT126"/>
      <c r="AHU126"/>
      <c r="AHV126"/>
      <c r="AHW126"/>
      <c r="AHX126"/>
      <c r="AHY126"/>
      <c r="AHZ126"/>
      <c r="AIA126"/>
      <c r="AIB126"/>
      <c r="AIC126"/>
      <c r="AID126"/>
      <c r="AIE126"/>
      <c r="AIF126"/>
      <c r="AIG126"/>
      <c r="AIH126"/>
      <c r="AII126"/>
      <c r="AIJ126"/>
      <c r="AIK126"/>
      <c r="AIL126"/>
      <c r="AIM126"/>
      <c r="AIN126"/>
      <c r="AIO126"/>
      <c r="AIP126"/>
      <c r="AIQ126"/>
      <c r="AIR126"/>
      <c r="AIS126"/>
      <c r="AIT126"/>
      <c r="AIU126"/>
      <c r="AIV126"/>
      <c r="AIW126"/>
      <c r="AIX126"/>
      <c r="AIY126"/>
      <c r="AIZ126"/>
      <c r="AJA126"/>
      <c r="AJB126"/>
      <c r="AJC126"/>
      <c r="AJD126"/>
      <c r="AJE126"/>
      <c r="AJF126"/>
      <c r="AJG126"/>
      <c r="AJH126"/>
      <c r="AJI126"/>
      <c r="AJJ126"/>
      <c r="AJK126"/>
      <c r="AJL126"/>
      <c r="AJM126"/>
      <c r="AJN126"/>
      <c r="AJO126"/>
      <c r="AJP126"/>
      <c r="AJQ126"/>
      <c r="AJR126"/>
      <c r="AJS126"/>
      <c r="AJT126"/>
      <c r="AJU126"/>
      <c r="AJV126"/>
      <c r="AJW126"/>
      <c r="AJX126"/>
      <c r="AJY126"/>
      <c r="AJZ126"/>
      <c r="AKA126"/>
      <c r="AKB126"/>
      <c r="AKC126"/>
      <c r="AKD126"/>
      <c r="AKE126"/>
      <c r="AKF126"/>
      <c r="AKG126"/>
      <c r="AKH126"/>
      <c r="AKI126"/>
      <c r="AKJ126"/>
      <c r="AKK126"/>
      <c r="AKL126"/>
      <c r="AKM126"/>
      <c r="AKN126"/>
      <c r="AKO126"/>
      <c r="AKP126"/>
      <c r="AKQ126"/>
      <c r="AKR126"/>
      <c r="AKS126"/>
      <c r="AKT126"/>
      <c r="AKU126"/>
      <c r="AKV126"/>
      <c r="AKW126"/>
      <c r="AKX126"/>
      <c r="AKY126"/>
      <c r="AKZ126"/>
      <c r="ALA126"/>
      <c r="ALB126"/>
      <c r="ALC126"/>
      <c r="ALD126"/>
      <c r="ALE126"/>
      <c r="ALF126"/>
      <c r="ALG126"/>
      <c r="ALH126"/>
      <c r="ALI126"/>
      <c r="ALJ126"/>
      <c r="ALK126"/>
      <c r="ALL126"/>
      <c r="ALM126"/>
      <c r="ALN126"/>
      <c r="ALO126"/>
      <c r="ALP126"/>
      <c r="ALQ126"/>
      <c r="ALR126"/>
      <c r="ALS126"/>
      <c r="ALT126"/>
      <c r="ALU126"/>
      <c r="ALV126"/>
      <c r="ALW126"/>
      <c r="ALX126"/>
      <c r="ALY126"/>
      <c r="ALZ126"/>
      <c r="AMA126"/>
      <c r="AMB126"/>
      <c r="AMC126"/>
      <c r="AMD126"/>
      <c r="AME126"/>
      <c r="AMF126"/>
      <c r="AMG126"/>
      <c r="AMH126"/>
      <c r="AMI126"/>
      <c r="AMJ126"/>
      <c r="AMK126"/>
      <c r="AML126"/>
      <c r="AMM126"/>
      <c r="AMN126"/>
      <c r="AMO126"/>
      <c r="AMP126"/>
      <c r="AMQ126"/>
      <c r="AMR126"/>
      <c r="AMS126"/>
      <c r="AMT126"/>
      <c r="AMU126"/>
      <c r="AMV126"/>
      <c r="AMW126"/>
      <c r="AMX126"/>
      <c r="AMY126"/>
      <c r="AMZ126"/>
      <c r="ANA126"/>
      <c r="ANB126"/>
      <c r="ANC126"/>
      <c r="AND126"/>
      <c r="ANE126"/>
      <c r="ANF126"/>
      <c r="ANG126"/>
      <c r="ANH126"/>
      <c r="ANI126"/>
      <c r="ANJ126"/>
      <c r="ANK126"/>
      <c r="ANL126"/>
      <c r="ANM126"/>
      <c r="ANN126"/>
      <c r="ANO126"/>
      <c r="ANP126"/>
      <c r="ANQ126"/>
      <c r="ANR126"/>
      <c r="ANS126"/>
      <c r="ANT126"/>
      <c r="ANU126"/>
      <c r="ANV126"/>
      <c r="ANW126"/>
      <c r="ANX126"/>
      <c r="ANY126"/>
      <c r="ANZ126"/>
      <c r="AOA126"/>
      <c r="AOB126"/>
      <c r="AOC126"/>
      <c r="AOD126"/>
      <c r="AOE126"/>
      <c r="AOF126"/>
      <c r="AOG126"/>
      <c r="AOH126"/>
      <c r="AOI126"/>
      <c r="AOJ126"/>
      <c r="AOK126"/>
      <c r="AOL126"/>
      <c r="AOM126"/>
      <c r="AON126"/>
      <c r="AOO126"/>
      <c r="AOP126"/>
      <c r="AOQ126"/>
      <c r="AOR126"/>
      <c r="AOS126"/>
      <c r="AOT126"/>
      <c r="AOU126"/>
      <c r="AOV126"/>
      <c r="AOW126"/>
      <c r="AOX126"/>
      <c r="AOY126"/>
      <c r="AOZ126"/>
      <c r="APA126"/>
      <c r="APB126"/>
      <c r="APC126"/>
      <c r="APD126"/>
      <c r="APE126"/>
      <c r="APF126"/>
      <c r="APG126"/>
      <c r="APH126"/>
      <c r="API126"/>
      <c r="APJ126"/>
      <c r="APK126"/>
      <c r="APL126"/>
      <c r="APM126"/>
      <c r="APN126"/>
      <c r="APO126"/>
      <c r="APP126"/>
      <c r="APQ126"/>
      <c r="APR126"/>
      <c r="APS126"/>
      <c r="APT126"/>
      <c r="APU126"/>
      <c r="APV126"/>
      <c r="APW126"/>
      <c r="APX126"/>
      <c r="APY126"/>
      <c r="APZ126"/>
      <c r="AQA126"/>
      <c r="AQB126"/>
      <c r="AQC126"/>
      <c r="AQD126"/>
      <c r="AQE126"/>
      <c r="AQF126"/>
      <c r="AQG126"/>
      <c r="AQH126"/>
      <c r="AQI126"/>
      <c r="AQJ126"/>
      <c r="AQK126"/>
      <c r="AQL126"/>
      <c r="AQM126"/>
      <c r="AQN126"/>
      <c r="AQO126"/>
      <c r="AQP126"/>
      <c r="AQQ126"/>
      <c r="AQR126"/>
      <c r="AQS126"/>
      <c r="AQT126"/>
      <c r="AQU126"/>
      <c r="AQV126"/>
      <c r="AQW126"/>
      <c r="AQX126"/>
      <c r="AQY126"/>
      <c r="AQZ126"/>
      <c r="ARA126"/>
      <c r="ARB126"/>
      <c r="ARC126"/>
      <c r="ARD126"/>
      <c r="ARE126"/>
      <c r="ARF126"/>
      <c r="ARG126"/>
      <c r="ARH126"/>
      <c r="ARI126"/>
      <c r="ARJ126"/>
      <c r="ARK126"/>
      <c r="ARL126"/>
      <c r="ARM126"/>
      <c r="ARN126"/>
      <c r="ARO126"/>
      <c r="ARP126"/>
      <c r="ARQ126"/>
      <c r="ARR126"/>
      <c r="ARS126"/>
      <c r="ART126"/>
      <c r="ARU126"/>
      <c r="ARV126"/>
      <c r="ARW126"/>
      <c r="ARX126"/>
      <c r="ARY126"/>
      <c r="ARZ126"/>
      <c r="ASA126"/>
      <c r="ASB126"/>
      <c r="ASC126"/>
      <c r="ASD126"/>
      <c r="ASE126"/>
      <c r="ASF126"/>
      <c r="ASG126"/>
      <c r="ASH126"/>
      <c r="ASI126"/>
      <c r="ASJ126"/>
      <c r="ASK126"/>
      <c r="ASL126"/>
      <c r="ASM126"/>
      <c r="ASN126"/>
      <c r="ASO126"/>
      <c r="ASP126"/>
      <c r="ASQ126"/>
      <c r="ASR126"/>
      <c r="ASS126"/>
      <c r="AST126"/>
      <c r="ASU126"/>
      <c r="ASV126"/>
      <c r="ASW126"/>
      <c r="ASX126"/>
      <c r="ASY126"/>
      <c r="ASZ126"/>
      <c r="ATA126"/>
      <c r="ATB126"/>
      <c r="ATC126"/>
      <c r="ATD126"/>
      <c r="ATE126"/>
      <c r="ATF126"/>
      <c r="ATG126"/>
      <c r="ATH126"/>
      <c r="ATI126"/>
      <c r="ATJ126"/>
      <c r="ATK126"/>
      <c r="ATL126"/>
      <c r="ATM126"/>
      <c r="ATN126"/>
      <c r="ATO126"/>
      <c r="ATP126"/>
      <c r="ATQ126"/>
      <c r="ATR126"/>
      <c r="ATS126"/>
      <c r="ATT126"/>
      <c r="ATU126"/>
      <c r="ATV126"/>
      <c r="ATW126"/>
      <c r="ATX126"/>
      <c r="ATY126"/>
      <c r="ATZ126"/>
      <c r="AUA126"/>
      <c r="AUB126"/>
      <c r="AUC126"/>
      <c r="AUD126"/>
      <c r="AUE126"/>
      <c r="AUF126"/>
      <c r="AUG126"/>
      <c r="AUH126"/>
      <c r="AUI126"/>
      <c r="AUJ126"/>
      <c r="AUK126"/>
      <c r="AUL126"/>
      <c r="AUM126"/>
      <c r="AUN126"/>
      <c r="AUO126"/>
      <c r="AUP126"/>
      <c r="AUQ126"/>
      <c r="AUR126"/>
      <c r="AUS126"/>
      <c r="AUT126"/>
      <c r="AUU126"/>
      <c r="AUV126"/>
      <c r="AUW126"/>
      <c r="AUX126"/>
      <c r="AUY126"/>
      <c r="AUZ126"/>
      <c r="AVA126"/>
      <c r="AVB126"/>
      <c r="AVC126"/>
      <c r="AVD126"/>
      <c r="AVE126"/>
      <c r="AVF126"/>
      <c r="AVG126"/>
      <c r="AVH126"/>
      <c r="AVI126"/>
      <c r="AVJ126"/>
      <c r="AVK126"/>
      <c r="AVL126"/>
      <c r="AVM126"/>
      <c r="AVN126"/>
      <c r="AVO126"/>
      <c r="AVP126"/>
      <c r="AVQ126"/>
      <c r="AVR126"/>
      <c r="AVS126"/>
      <c r="AVT126"/>
      <c r="AVU126"/>
      <c r="AVV126"/>
      <c r="AVW126"/>
      <c r="AVX126"/>
      <c r="AVY126"/>
      <c r="AVZ126"/>
      <c r="AWA126"/>
      <c r="AWB126"/>
      <c r="AWC126"/>
      <c r="AWD126"/>
      <c r="AWE126"/>
      <c r="AWF126"/>
      <c r="AWG126"/>
      <c r="AWH126"/>
      <c r="AWI126"/>
      <c r="AWJ126"/>
      <c r="AWK126"/>
      <c r="AWL126"/>
      <c r="AWM126"/>
      <c r="AWN126"/>
      <c r="AWO126"/>
      <c r="AWP126"/>
      <c r="AWQ126"/>
      <c r="AWR126"/>
      <c r="AWS126"/>
    </row>
    <row r="127" spans="1:1293" s="57" customFormat="1" x14ac:dyDescent="0.2">
      <c r="A127" s="291"/>
      <c r="B127" s="292" t="s">
        <v>229</v>
      </c>
      <c r="C127" s="293"/>
      <c r="D127" s="281" t="s">
        <v>230</v>
      </c>
      <c r="E127" s="283">
        <f>E128</f>
        <v>5308.91</v>
      </c>
      <c r="F127" s="283">
        <v>3982</v>
      </c>
      <c r="G127" s="283">
        <f>G128</f>
        <v>3051.17</v>
      </c>
      <c r="H127" s="273">
        <f t="shared" si="16"/>
        <v>57.472626207639607</v>
      </c>
      <c r="I127" s="323">
        <f t="shared" si="18"/>
        <v>76.624058262179801</v>
      </c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  <c r="RG127"/>
      <c r="RH127"/>
      <c r="RI127"/>
      <c r="RJ127"/>
      <c r="RK127"/>
      <c r="RL127"/>
      <c r="RM127"/>
      <c r="RN127"/>
      <c r="RO127"/>
      <c r="RP127"/>
      <c r="RQ127"/>
      <c r="RR127"/>
      <c r="RS127"/>
      <c r="RT127"/>
      <c r="RU127"/>
      <c r="RV127"/>
      <c r="RW127"/>
      <c r="RX127"/>
      <c r="RY127"/>
      <c r="RZ127"/>
      <c r="SA127"/>
      <c r="SB127"/>
      <c r="SC127"/>
      <c r="SD127"/>
      <c r="SE127"/>
      <c r="SF127"/>
      <c r="SG127"/>
      <c r="SH127"/>
      <c r="SI127"/>
      <c r="SJ127"/>
      <c r="SK127"/>
      <c r="SL127"/>
      <c r="SM127"/>
      <c r="SN127"/>
      <c r="SO127"/>
      <c r="SP127"/>
      <c r="SQ127"/>
      <c r="SR127"/>
      <c r="SS127"/>
      <c r="ST127"/>
      <c r="SU127"/>
      <c r="SV127"/>
      <c r="SW127"/>
      <c r="SX127"/>
      <c r="SY127"/>
      <c r="SZ127"/>
      <c r="TA127"/>
      <c r="TB127"/>
      <c r="TC127"/>
      <c r="TD127"/>
      <c r="TE127"/>
      <c r="TF127"/>
      <c r="TG127"/>
      <c r="TH127"/>
      <c r="TI127"/>
      <c r="TJ127"/>
      <c r="TK127"/>
      <c r="TL127"/>
      <c r="TM127"/>
      <c r="TN127"/>
      <c r="TO127"/>
      <c r="TP127"/>
      <c r="TQ127"/>
      <c r="TR127"/>
      <c r="TS127"/>
      <c r="TT127"/>
      <c r="TU127"/>
      <c r="TV127"/>
      <c r="TW127"/>
      <c r="TX127"/>
      <c r="TY127"/>
      <c r="TZ127"/>
      <c r="UA127"/>
      <c r="UB127"/>
      <c r="UC127"/>
      <c r="UD127"/>
      <c r="UE127"/>
      <c r="UF127"/>
      <c r="UG127"/>
      <c r="UH127"/>
      <c r="UI127"/>
      <c r="UJ127"/>
      <c r="UK127"/>
      <c r="UL127"/>
      <c r="UM127"/>
      <c r="UN127"/>
      <c r="UO127"/>
      <c r="UP127"/>
      <c r="UQ127"/>
      <c r="UR127"/>
      <c r="US127"/>
      <c r="UT127"/>
      <c r="UU127"/>
      <c r="UV127"/>
      <c r="UW127"/>
      <c r="UX127"/>
      <c r="UY127"/>
      <c r="UZ127"/>
      <c r="VA127"/>
      <c r="VB127"/>
      <c r="VC127"/>
      <c r="VD127"/>
      <c r="VE127"/>
      <c r="VF127"/>
      <c r="VG127"/>
      <c r="VH127"/>
      <c r="VI127"/>
      <c r="VJ127"/>
      <c r="VK127"/>
      <c r="VL127"/>
      <c r="VM127"/>
      <c r="VN127"/>
      <c r="VO127"/>
      <c r="VP127"/>
      <c r="VQ127"/>
      <c r="VR127"/>
      <c r="VS127"/>
      <c r="VT127"/>
      <c r="VU127"/>
      <c r="VV127"/>
      <c r="VW127"/>
      <c r="VX127"/>
      <c r="VY127"/>
      <c r="VZ127"/>
      <c r="WA127"/>
      <c r="WB127"/>
      <c r="WC127"/>
      <c r="WD127"/>
      <c r="WE127"/>
      <c r="WF127"/>
      <c r="WG127"/>
      <c r="WH127"/>
      <c r="WI127"/>
      <c r="WJ127"/>
      <c r="WK127"/>
      <c r="WL127"/>
      <c r="WM127"/>
      <c r="WN127"/>
      <c r="WO127"/>
      <c r="WP127"/>
      <c r="WQ127"/>
      <c r="WR127"/>
      <c r="WS127"/>
      <c r="WT127"/>
      <c r="WU127"/>
      <c r="WV127"/>
      <c r="WW127"/>
      <c r="WX127"/>
      <c r="WY127"/>
      <c r="WZ127"/>
      <c r="XA127"/>
      <c r="XB127"/>
      <c r="XC127"/>
      <c r="XD127"/>
      <c r="XE127"/>
      <c r="XF127"/>
      <c r="XG127"/>
      <c r="XH127"/>
      <c r="XI127"/>
      <c r="XJ127"/>
      <c r="XK127"/>
      <c r="XL127"/>
      <c r="XM127"/>
      <c r="XN127"/>
      <c r="XO127"/>
      <c r="XP127"/>
      <c r="XQ127"/>
      <c r="XR127"/>
      <c r="XS127"/>
      <c r="XT127"/>
      <c r="XU127"/>
      <c r="XV127"/>
      <c r="XW127"/>
      <c r="XX127"/>
      <c r="XY127"/>
      <c r="XZ127"/>
      <c r="YA127"/>
      <c r="YB127"/>
      <c r="YC127"/>
      <c r="YD127"/>
      <c r="YE127"/>
      <c r="YF127"/>
      <c r="YG127"/>
      <c r="YH127"/>
      <c r="YI127"/>
      <c r="YJ127"/>
      <c r="YK127"/>
      <c r="YL127"/>
      <c r="YM127"/>
      <c r="YN127"/>
      <c r="YO127"/>
      <c r="YP127"/>
      <c r="YQ127"/>
      <c r="YR127"/>
      <c r="YS127"/>
      <c r="YT127"/>
      <c r="YU127"/>
      <c r="YV127"/>
      <c r="YW127"/>
      <c r="YX127"/>
      <c r="YY127"/>
      <c r="YZ127"/>
      <c r="ZA127"/>
      <c r="ZB127"/>
      <c r="ZC127"/>
      <c r="ZD127"/>
      <c r="ZE127"/>
      <c r="ZF127"/>
      <c r="ZG127"/>
      <c r="ZH127"/>
      <c r="ZI127"/>
      <c r="ZJ127"/>
      <c r="ZK127"/>
      <c r="ZL127"/>
      <c r="ZM127"/>
      <c r="ZN127"/>
      <c r="ZO127"/>
      <c r="ZP127"/>
      <c r="ZQ127"/>
      <c r="ZR127"/>
      <c r="ZS127"/>
      <c r="ZT127"/>
      <c r="ZU127"/>
      <c r="ZV127"/>
      <c r="ZW127"/>
      <c r="ZX127"/>
      <c r="ZY127"/>
      <c r="ZZ127"/>
      <c r="AAA127"/>
      <c r="AAB127"/>
      <c r="AAC127"/>
      <c r="AAD127"/>
      <c r="AAE127"/>
      <c r="AAF127"/>
      <c r="AAG127"/>
      <c r="AAH127"/>
      <c r="AAI127"/>
      <c r="AAJ127"/>
      <c r="AAK127"/>
      <c r="AAL127"/>
      <c r="AAM127"/>
      <c r="AAN127"/>
      <c r="AAO127"/>
      <c r="AAP127"/>
      <c r="AAQ127"/>
      <c r="AAR127"/>
      <c r="AAS127"/>
      <c r="AAT127"/>
      <c r="AAU127"/>
      <c r="AAV127"/>
      <c r="AAW127"/>
      <c r="AAX127"/>
      <c r="AAY127"/>
      <c r="AAZ127"/>
      <c r="ABA127"/>
      <c r="ABB127"/>
      <c r="ABC127"/>
      <c r="ABD127"/>
      <c r="ABE127"/>
      <c r="ABF127"/>
      <c r="ABG127"/>
      <c r="ABH127"/>
      <c r="ABI127"/>
      <c r="ABJ127"/>
      <c r="ABK127"/>
      <c r="ABL127"/>
      <c r="ABM127"/>
      <c r="ABN127"/>
      <c r="ABO127"/>
      <c r="ABP127"/>
      <c r="ABQ127"/>
      <c r="ABR127"/>
      <c r="ABS127"/>
      <c r="ABT127"/>
      <c r="ABU127"/>
      <c r="ABV127"/>
      <c r="ABW127"/>
      <c r="ABX127"/>
      <c r="ABY127"/>
      <c r="ABZ127"/>
      <c r="ACA127"/>
      <c r="ACB127"/>
      <c r="ACC127"/>
      <c r="ACD127"/>
      <c r="ACE127"/>
      <c r="ACF127"/>
      <c r="ACG127"/>
      <c r="ACH127"/>
      <c r="ACI127"/>
      <c r="ACJ127"/>
      <c r="ACK127"/>
      <c r="ACL127"/>
      <c r="ACM127"/>
      <c r="ACN127"/>
      <c r="ACO127"/>
      <c r="ACP127"/>
      <c r="ACQ127"/>
      <c r="ACR127"/>
      <c r="ACS127"/>
      <c r="ACT127"/>
      <c r="ACU127"/>
      <c r="ACV127"/>
      <c r="ACW127"/>
      <c r="ACX127"/>
      <c r="ACY127"/>
      <c r="ACZ127"/>
      <c r="ADA127"/>
      <c r="ADB127"/>
      <c r="ADC127"/>
      <c r="ADD127"/>
      <c r="ADE127"/>
      <c r="ADF127"/>
      <c r="ADG127"/>
      <c r="ADH127"/>
      <c r="ADI127"/>
      <c r="ADJ127"/>
      <c r="ADK127"/>
      <c r="ADL127"/>
      <c r="ADM127"/>
      <c r="ADN127"/>
      <c r="ADO127"/>
      <c r="ADP127"/>
      <c r="ADQ127"/>
      <c r="ADR127"/>
      <c r="ADS127"/>
      <c r="ADT127"/>
      <c r="ADU127"/>
      <c r="ADV127"/>
      <c r="ADW127"/>
      <c r="ADX127"/>
      <c r="ADY127"/>
      <c r="ADZ127"/>
      <c r="AEA127"/>
      <c r="AEB127"/>
      <c r="AEC127"/>
      <c r="AED127"/>
      <c r="AEE127"/>
      <c r="AEF127"/>
      <c r="AEG127"/>
      <c r="AEH127"/>
      <c r="AEI127"/>
      <c r="AEJ127"/>
      <c r="AEK127"/>
      <c r="AEL127"/>
      <c r="AEM127"/>
      <c r="AEN127"/>
      <c r="AEO127"/>
      <c r="AEP127"/>
      <c r="AEQ127"/>
      <c r="AER127"/>
      <c r="AES127"/>
      <c r="AET127"/>
      <c r="AEU127"/>
      <c r="AEV127"/>
      <c r="AEW127"/>
      <c r="AEX127"/>
      <c r="AEY127"/>
      <c r="AEZ127"/>
      <c r="AFA127"/>
      <c r="AFB127"/>
      <c r="AFC127"/>
      <c r="AFD127"/>
      <c r="AFE127"/>
      <c r="AFF127"/>
      <c r="AFG127"/>
      <c r="AFH127"/>
      <c r="AFI127"/>
      <c r="AFJ127"/>
      <c r="AFK127"/>
      <c r="AFL127"/>
      <c r="AFM127"/>
      <c r="AFN127"/>
      <c r="AFO127"/>
      <c r="AFP127"/>
      <c r="AFQ127"/>
      <c r="AFR127"/>
      <c r="AFS127"/>
      <c r="AFT127"/>
      <c r="AFU127"/>
      <c r="AFV127"/>
      <c r="AFW127"/>
      <c r="AFX127"/>
      <c r="AFY127"/>
      <c r="AFZ127"/>
      <c r="AGA127"/>
      <c r="AGB127"/>
      <c r="AGC127"/>
      <c r="AGD127"/>
      <c r="AGE127"/>
      <c r="AGF127"/>
      <c r="AGG127"/>
      <c r="AGH127"/>
      <c r="AGI127"/>
      <c r="AGJ127"/>
      <c r="AGK127"/>
      <c r="AGL127"/>
      <c r="AGM127"/>
      <c r="AGN127"/>
      <c r="AGO127"/>
      <c r="AGP127"/>
      <c r="AGQ127"/>
      <c r="AGR127"/>
      <c r="AGS127"/>
      <c r="AGT127"/>
      <c r="AGU127"/>
      <c r="AGV127"/>
      <c r="AGW127"/>
      <c r="AGX127"/>
      <c r="AGY127"/>
      <c r="AGZ127"/>
      <c r="AHA127"/>
      <c r="AHB127"/>
      <c r="AHC127"/>
      <c r="AHD127"/>
      <c r="AHE127"/>
      <c r="AHF127"/>
      <c r="AHG127"/>
      <c r="AHH127"/>
      <c r="AHI127"/>
      <c r="AHJ127"/>
      <c r="AHK127"/>
      <c r="AHL127"/>
      <c r="AHM127"/>
      <c r="AHN127"/>
      <c r="AHO127"/>
      <c r="AHP127"/>
      <c r="AHQ127"/>
      <c r="AHR127"/>
      <c r="AHS127"/>
      <c r="AHT127"/>
      <c r="AHU127"/>
      <c r="AHV127"/>
      <c r="AHW127"/>
      <c r="AHX127"/>
      <c r="AHY127"/>
      <c r="AHZ127"/>
      <c r="AIA127"/>
      <c r="AIB127"/>
      <c r="AIC127"/>
      <c r="AID127"/>
      <c r="AIE127"/>
      <c r="AIF127"/>
      <c r="AIG127"/>
      <c r="AIH127"/>
      <c r="AII127"/>
      <c r="AIJ127"/>
      <c r="AIK127"/>
      <c r="AIL127"/>
      <c r="AIM127"/>
      <c r="AIN127"/>
      <c r="AIO127"/>
      <c r="AIP127"/>
      <c r="AIQ127"/>
      <c r="AIR127"/>
      <c r="AIS127"/>
      <c r="AIT127"/>
      <c r="AIU127"/>
      <c r="AIV127"/>
      <c r="AIW127"/>
      <c r="AIX127"/>
      <c r="AIY127"/>
      <c r="AIZ127"/>
      <c r="AJA127"/>
      <c r="AJB127"/>
      <c r="AJC127"/>
      <c r="AJD127"/>
      <c r="AJE127"/>
      <c r="AJF127"/>
      <c r="AJG127"/>
      <c r="AJH127"/>
      <c r="AJI127"/>
      <c r="AJJ127"/>
      <c r="AJK127"/>
      <c r="AJL127"/>
      <c r="AJM127"/>
      <c r="AJN127"/>
      <c r="AJO127"/>
      <c r="AJP127"/>
      <c r="AJQ127"/>
      <c r="AJR127"/>
      <c r="AJS127"/>
      <c r="AJT127"/>
      <c r="AJU127"/>
      <c r="AJV127"/>
      <c r="AJW127"/>
      <c r="AJX127"/>
      <c r="AJY127"/>
      <c r="AJZ127"/>
      <c r="AKA127"/>
      <c r="AKB127"/>
      <c r="AKC127"/>
      <c r="AKD127"/>
      <c r="AKE127"/>
      <c r="AKF127"/>
      <c r="AKG127"/>
      <c r="AKH127"/>
      <c r="AKI127"/>
      <c r="AKJ127"/>
      <c r="AKK127"/>
      <c r="AKL127"/>
      <c r="AKM127"/>
      <c r="AKN127"/>
      <c r="AKO127"/>
      <c r="AKP127"/>
      <c r="AKQ127"/>
      <c r="AKR127"/>
      <c r="AKS127"/>
      <c r="AKT127"/>
      <c r="AKU127"/>
      <c r="AKV127"/>
      <c r="AKW127"/>
      <c r="AKX127"/>
      <c r="AKY127"/>
      <c r="AKZ127"/>
      <c r="ALA127"/>
      <c r="ALB127"/>
      <c r="ALC127"/>
      <c r="ALD127"/>
      <c r="ALE127"/>
      <c r="ALF127"/>
      <c r="ALG127"/>
      <c r="ALH127"/>
      <c r="ALI127"/>
      <c r="ALJ127"/>
      <c r="ALK127"/>
      <c r="ALL127"/>
      <c r="ALM127"/>
      <c r="ALN127"/>
      <c r="ALO127"/>
      <c r="ALP127"/>
      <c r="ALQ127"/>
      <c r="ALR127"/>
      <c r="ALS127"/>
      <c r="ALT127"/>
      <c r="ALU127"/>
      <c r="ALV127"/>
      <c r="ALW127"/>
      <c r="ALX127"/>
      <c r="ALY127"/>
      <c r="ALZ127"/>
      <c r="AMA127"/>
      <c r="AMB127"/>
      <c r="AMC127"/>
      <c r="AMD127"/>
      <c r="AME127"/>
      <c r="AMF127"/>
      <c r="AMG127"/>
      <c r="AMH127"/>
      <c r="AMI127"/>
      <c r="AMJ127"/>
      <c r="AMK127"/>
      <c r="AML127"/>
      <c r="AMM127"/>
      <c r="AMN127"/>
      <c r="AMO127"/>
      <c r="AMP127"/>
      <c r="AMQ127"/>
      <c r="AMR127"/>
      <c r="AMS127"/>
      <c r="AMT127"/>
      <c r="AMU127"/>
      <c r="AMV127"/>
      <c r="AMW127"/>
      <c r="AMX127"/>
      <c r="AMY127"/>
      <c r="AMZ127"/>
      <c r="ANA127"/>
      <c r="ANB127"/>
      <c r="ANC127"/>
      <c r="AND127"/>
      <c r="ANE127"/>
      <c r="ANF127"/>
      <c r="ANG127"/>
      <c r="ANH127"/>
      <c r="ANI127"/>
      <c r="ANJ127"/>
      <c r="ANK127"/>
      <c r="ANL127"/>
      <c r="ANM127"/>
      <c r="ANN127"/>
      <c r="ANO127"/>
      <c r="ANP127"/>
      <c r="ANQ127"/>
      <c r="ANR127"/>
      <c r="ANS127"/>
      <c r="ANT127"/>
      <c r="ANU127"/>
      <c r="ANV127"/>
      <c r="ANW127"/>
      <c r="ANX127"/>
      <c r="ANY127"/>
      <c r="ANZ127"/>
      <c r="AOA127"/>
      <c r="AOB127"/>
      <c r="AOC127"/>
      <c r="AOD127"/>
      <c r="AOE127"/>
      <c r="AOF127"/>
      <c r="AOG127"/>
      <c r="AOH127"/>
      <c r="AOI127"/>
      <c r="AOJ127"/>
      <c r="AOK127"/>
      <c r="AOL127"/>
      <c r="AOM127"/>
      <c r="AON127"/>
      <c r="AOO127"/>
      <c r="AOP127"/>
      <c r="AOQ127"/>
      <c r="AOR127"/>
      <c r="AOS127"/>
      <c r="AOT127"/>
      <c r="AOU127"/>
      <c r="AOV127"/>
      <c r="AOW127"/>
      <c r="AOX127"/>
      <c r="AOY127"/>
      <c r="AOZ127"/>
      <c r="APA127"/>
      <c r="APB127"/>
      <c r="APC127"/>
      <c r="APD127"/>
      <c r="APE127"/>
      <c r="APF127"/>
      <c r="APG127"/>
      <c r="APH127"/>
      <c r="API127"/>
      <c r="APJ127"/>
      <c r="APK127"/>
      <c r="APL127"/>
      <c r="APM127"/>
      <c r="APN127"/>
      <c r="APO127"/>
      <c r="APP127"/>
      <c r="APQ127"/>
      <c r="APR127"/>
      <c r="APS127"/>
      <c r="APT127"/>
      <c r="APU127"/>
      <c r="APV127"/>
      <c r="APW127"/>
      <c r="APX127"/>
      <c r="APY127"/>
      <c r="APZ127"/>
      <c r="AQA127"/>
      <c r="AQB127"/>
      <c r="AQC127"/>
      <c r="AQD127"/>
      <c r="AQE127"/>
      <c r="AQF127"/>
      <c r="AQG127"/>
      <c r="AQH127"/>
      <c r="AQI127"/>
      <c r="AQJ127"/>
      <c r="AQK127"/>
      <c r="AQL127"/>
      <c r="AQM127"/>
      <c r="AQN127"/>
      <c r="AQO127"/>
      <c r="AQP127"/>
      <c r="AQQ127"/>
      <c r="AQR127"/>
      <c r="AQS127"/>
      <c r="AQT127"/>
      <c r="AQU127"/>
      <c r="AQV127"/>
      <c r="AQW127"/>
      <c r="AQX127"/>
      <c r="AQY127"/>
      <c r="AQZ127"/>
      <c r="ARA127"/>
      <c r="ARB127"/>
      <c r="ARC127"/>
      <c r="ARD127"/>
      <c r="ARE127"/>
      <c r="ARF127"/>
      <c r="ARG127"/>
      <c r="ARH127"/>
      <c r="ARI127"/>
      <c r="ARJ127"/>
      <c r="ARK127"/>
      <c r="ARL127"/>
      <c r="ARM127"/>
      <c r="ARN127"/>
      <c r="ARO127"/>
      <c r="ARP127"/>
      <c r="ARQ127"/>
      <c r="ARR127"/>
      <c r="ARS127"/>
      <c r="ART127"/>
      <c r="ARU127"/>
      <c r="ARV127"/>
      <c r="ARW127"/>
      <c r="ARX127"/>
      <c r="ARY127"/>
      <c r="ARZ127"/>
      <c r="ASA127"/>
      <c r="ASB127"/>
      <c r="ASC127"/>
      <c r="ASD127"/>
      <c r="ASE127"/>
      <c r="ASF127"/>
      <c r="ASG127"/>
      <c r="ASH127"/>
      <c r="ASI127"/>
      <c r="ASJ127"/>
      <c r="ASK127"/>
      <c r="ASL127"/>
      <c r="ASM127"/>
      <c r="ASN127"/>
      <c r="ASO127"/>
      <c r="ASP127"/>
      <c r="ASQ127"/>
      <c r="ASR127"/>
      <c r="ASS127"/>
      <c r="AST127"/>
      <c r="ASU127"/>
      <c r="ASV127"/>
      <c r="ASW127"/>
      <c r="ASX127"/>
      <c r="ASY127"/>
      <c r="ASZ127"/>
      <c r="ATA127"/>
      <c r="ATB127"/>
      <c r="ATC127"/>
      <c r="ATD127"/>
      <c r="ATE127"/>
      <c r="ATF127"/>
      <c r="ATG127"/>
      <c r="ATH127"/>
      <c r="ATI127"/>
      <c r="ATJ127"/>
      <c r="ATK127"/>
      <c r="ATL127"/>
      <c r="ATM127"/>
      <c r="ATN127"/>
      <c r="ATO127"/>
      <c r="ATP127"/>
      <c r="ATQ127"/>
      <c r="ATR127"/>
      <c r="ATS127"/>
      <c r="ATT127"/>
      <c r="ATU127"/>
      <c r="ATV127"/>
      <c r="ATW127"/>
      <c r="ATX127"/>
      <c r="ATY127"/>
      <c r="ATZ127"/>
      <c r="AUA127"/>
      <c r="AUB127"/>
      <c r="AUC127"/>
      <c r="AUD127"/>
      <c r="AUE127"/>
      <c r="AUF127"/>
      <c r="AUG127"/>
      <c r="AUH127"/>
      <c r="AUI127"/>
      <c r="AUJ127"/>
      <c r="AUK127"/>
      <c r="AUL127"/>
      <c r="AUM127"/>
      <c r="AUN127"/>
      <c r="AUO127"/>
      <c r="AUP127"/>
      <c r="AUQ127"/>
      <c r="AUR127"/>
      <c r="AUS127"/>
      <c r="AUT127"/>
      <c r="AUU127"/>
      <c r="AUV127"/>
      <c r="AUW127"/>
      <c r="AUX127"/>
      <c r="AUY127"/>
      <c r="AUZ127"/>
      <c r="AVA127"/>
      <c r="AVB127"/>
      <c r="AVC127"/>
      <c r="AVD127"/>
      <c r="AVE127"/>
      <c r="AVF127"/>
      <c r="AVG127"/>
      <c r="AVH127"/>
      <c r="AVI127"/>
      <c r="AVJ127"/>
      <c r="AVK127"/>
      <c r="AVL127"/>
      <c r="AVM127"/>
      <c r="AVN127"/>
      <c r="AVO127"/>
      <c r="AVP127"/>
      <c r="AVQ127"/>
      <c r="AVR127"/>
      <c r="AVS127"/>
      <c r="AVT127"/>
      <c r="AVU127"/>
      <c r="AVV127"/>
      <c r="AVW127"/>
      <c r="AVX127"/>
      <c r="AVY127"/>
      <c r="AVZ127"/>
      <c r="AWA127"/>
      <c r="AWB127"/>
      <c r="AWC127"/>
      <c r="AWD127"/>
      <c r="AWE127"/>
      <c r="AWF127"/>
      <c r="AWG127"/>
      <c r="AWH127"/>
      <c r="AWI127"/>
      <c r="AWJ127"/>
      <c r="AWK127"/>
      <c r="AWL127"/>
      <c r="AWM127"/>
      <c r="AWN127"/>
      <c r="AWO127"/>
      <c r="AWP127"/>
      <c r="AWQ127"/>
      <c r="AWR127"/>
      <c r="AWS127"/>
    </row>
    <row r="128" spans="1:1293" s="57" customFormat="1" x14ac:dyDescent="0.2">
      <c r="A128" s="270"/>
      <c r="B128" s="181" t="s">
        <v>227</v>
      </c>
      <c r="C128" s="182"/>
      <c r="D128" s="272" t="s">
        <v>228</v>
      </c>
      <c r="E128" s="245">
        <f>E129</f>
        <v>5308.91</v>
      </c>
      <c r="F128" s="245">
        <v>0</v>
      </c>
      <c r="G128" s="245">
        <f>G129</f>
        <v>3051.17</v>
      </c>
      <c r="H128" s="273">
        <f t="shared" si="16"/>
        <v>57.472626207639607</v>
      </c>
      <c r="I128" s="323">
        <v>0</v>
      </c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  <c r="RG128"/>
      <c r="RH128"/>
      <c r="RI128"/>
      <c r="RJ128"/>
      <c r="RK128"/>
      <c r="RL128"/>
      <c r="RM128"/>
      <c r="RN128"/>
      <c r="RO128"/>
      <c r="RP128"/>
      <c r="RQ128"/>
      <c r="RR128"/>
      <c r="RS128"/>
      <c r="RT128"/>
      <c r="RU128"/>
      <c r="RV128"/>
      <c r="RW128"/>
      <c r="RX128"/>
      <c r="RY128"/>
      <c r="RZ128"/>
      <c r="SA128"/>
      <c r="SB128"/>
      <c r="SC128"/>
      <c r="SD128"/>
      <c r="SE128"/>
      <c r="SF128"/>
      <c r="SG128"/>
      <c r="SH128"/>
      <c r="SI128"/>
      <c r="SJ128"/>
      <c r="SK128"/>
      <c r="SL128"/>
      <c r="SM128"/>
      <c r="SN128"/>
      <c r="SO128"/>
      <c r="SP128"/>
      <c r="SQ128"/>
      <c r="SR128"/>
      <c r="SS128"/>
      <c r="ST128"/>
      <c r="SU128"/>
      <c r="SV128"/>
      <c r="SW128"/>
      <c r="SX128"/>
      <c r="SY128"/>
      <c r="SZ128"/>
      <c r="TA128"/>
      <c r="TB128"/>
      <c r="TC128"/>
      <c r="TD128"/>
      <c r="TE128"/>
      <c r="TF128"/>
      <c r="TG128"/>
      <c r="TH128"/>
      <c r="TI128"/>
      <c r="TJ128"/>
      <c r="TK128"/>
      <c r="TL128"/>
      <c r="TM128"/>
      <c r="TN128"/>
      <c r="TO128"/>
      <c r="TP128"/>
      <c r="TQ128"/>
      <c r="TR128"/>
      <c r="TS128"/>
      <c r="TT128"/>
      <c r="TU128"/>
      <c r="TV128"/>
      <c r="TW128"/>
      <c r="TX128"/>
      <c r="TY128"/>
      <c r="TZ128"/>
      <c r="UA128"/>
      <c r="UB128"/>
      <c r="UC128"/>
      <c r="UD128"/>
      <c r="UE128"/>
      <c r="UF128"/>
      <c r="UG128"/>
      <c r="UH128"/>
      <c r="UI128"/>
      <c r="UJ128"/>
      <c r="UK128"/>
      <c r="UL128"/>
      <c r="UM128"/>
      <c r="UN128"/>
      <c r="UO128"/>
      <c r="UP128"/>
      <c r="UQ128"/>
      <c r="UR128"/>
      <c r="US128"/>
      <c r="UT128"/>
      <c r="UU128"/>
      <c r="UV128"/>
      <c r="UW128"/>
      <c r="UX128"/>
      <c r="UY128"/>
      <c r="UZ128"/>
      <c r="VA128"/>
      <c r="VB128"/>
      <c r="VC128"/>
      <c r="VD128"/>
      <c r="VE128"/>
      <c r="VF128"/>
      <c r="VG128"/>
      <c r="VH128"/>
      <c r="VI128"/>
      <c r="VJ128"/>
      <c r="VK128"/>
      <c r="VL128"/>
      <c r="VM128"/>
      <c r="VN128"/>
      <c r="VO128"/>
      <c r="VP128"/>
      <c r="VQ128"/>
      <c r="VR128"/>
      <c r="VS128"/>
      <c r="VT128"/>
      <c r="VU128"/>
      <c r="VV128"/>
      <c r="VW128"/>
      <c r="VX128"/>
      <c r="VY128"/>
      <c r="VZ128"/>
      <c r="WA128"/>
      <c r="WB128"/>
      <c r="WC128"/>
      <c r="WD128"/>
      <c r="WE128"/>
      <c r="WF128"/>
      <c r="WG128"/>
      <c r="WH128"/>
      <c r="WI128"/>
      <c r="WJ128"/>
      <c r="WK128"/>
      <c r="WL128"/>
      <c r="WM128"/>
      <c r="WN128"/>
      <c r="WO128"/>
      <c r="WP128"/>
      <c r="WQ128"/>
      <c r="WR128"/>
      <c r="WS128"/>
      <c r="WT128"/>
      <c r="WU128"/>
      <c r="WV128"/>
      <c r="WW128"/>
      <c r="WX128"/>
      <c r="WY128"/>
      <c r="WZ128"/>
      <c r="XA128"/>
      <c r="XB128"/>
      <c r="XC128"/>
      <c r="XD128"/>
      <c r="XE128"/>
      <c r="XF128"/>
      <c r="XG128"/>
      <c r="XH128"/>
      <c r="XI128"/>
      <c r="XJ128"/>
      <c r="XK128"/>
      <c r="XL128"/>
      <c r="XM128"/>
      <c r="XN128"/>
      <c r="XO128"/>
      <c r="XP128"/>
      <c r="XQ128"/>
      <c r="XR128"/>
      <c r="XS128"/>
      <c r="XT128"/>
      <c r="XU128"/>
      <c r="XV128"/>
      <c r="XW128"/>
      <c r="XX128"/>
      <c r="XY128"/>
      <c r="XZ128"/>
      <c r="YA128"/>
      <c r="YB128"/>
      <c r="YC128"/>
      <c r="YD128"/>
      <c r="YE128"/>
      <c r="YF128"/>
      <c r="YG128"/>
      <c r="YH128"/>
      <c r="YI128"/>
      <c r="YJ128"/>
      <c r="YK128"/>
      <c r="YL128"/>
      <c r="YM128"/>
      <c r="YN128"/>
      <c r="YO128"/>
      <c r="YP128"/>
      <c r="YQ128"/>
      <c r="YR128"/>
      <c r="YS128"/>
      <c r="YT128"/>
      <c r="YU128"/>
      <c r="YV128"/>
      <c r="YW128"/>
      <c r="YX128"/>
      <c r="YY128"/>
      <c r="YZ128"/>
      <c r="ZA128"/>
      <c r="ZB128"/>
      <c r="ZC128"/>
      <c r="ZD128"/>
      <c r="ZE128"/>
      <c r="ZF128"/>
      <c r="ZG128"/>
      <c r="ZH128"/>
      <c r="ZI128"/>
      <c r="ZJ128"/>
      <c r="ZK128"/>
      <c r="ZL128"/>
      <c r="ZM128"/>
      <c r="ZN128"/>
      <c r="ZO128"/>
      <c r="ZP128"/>
      <c r="ZQ128"/>
      <c r="ZR128"/>
      <c r="ZS128"/>
      <c r="ZT128"/>
      <c r="ZU128"/>
      <c r="ZV128"/>
      <c r="ZW128"/>
      <c r="ZX128"/>
      <c r="ZY128"/>
      <c r="ZZ128"/>
      <c r="AAA128"/>
      <c r="AAB128"/>
      <c r="AAC128"/>
      <c r="AAD128"/>
      <c r="AAE128"/>
      <c r="AAF128"/>
      <c r="AAG128"/>
      <c r="AAH128"/>
      <c r="AAI128"/>
      <c r="AAJ128"/>
      <c r="AAK128"/>
      <c r="AAL128"/>
      <c r="AAM128"/>
      <c r="AAN128"/>
      <c r="AAO128"/>
      <c r="AAP128"/>
      <c r="AAQ128"/>
      <c r="AAR128"/>
      <c r="AAS128"/>
      <c r="AAT128"/>
      <c r="AAU128"/>
      <c r="AAV128"/>
      <c r="AAW128"/>
      <c r="AAX128"/>
      <c r="AAY128"/>
      <c r="AAZ128"/>
      <c r="ABA128"/>
      <c r="ABB128"/>
      <c r="ABC128"/>
      <c r="ABD128"/>
      <c r="ABE128"/>
      <c r="ABF128"/>
      <c r="ABG128"/>
      <c r="ABH128"/>
      <c r="ABI128"/>
      <c r="ABJ128"/>
      <c r="ABK128"/>
      <c r="ABL128"/>
      <c r="ABM128"/>
      <c r="ABN128"/>
      <c r="ABO128"/>
      <c r="ABP128"/>
      <c r="ABQ128"/>
      <c r="ABR128"/>
      <c r="ABS128"/>
      <c r="ABT128"/>
      <c r="ABU128"/>
      <c r="ABV128"/>
      <c r="ABW128"/>
      <c r="ABX128"/>
      <c r="ABY128"/>
      <c r="ABZ128"/>
      <c r="ACA128"/>
      <c r="ACB128"/>
      <c r="ACC128"/>
      <c r="ACD128"/>
      <c r="ACE128"/>
      <c r="ACF128"/>
      <c r="ACG128"/>
      <c r="ACH128"/>
      <c r="ACI128"/>
      <c r="ACJ128"/>
      <c r="ACK128"/>
      <c r="ACL128"/>
      <c r="ACM128"/>
      <c r="ACN128"/>
      <c r="ACO128"/>
      <c r="ACP128"/>
      <c r="ACQ128"/>
      <c r="ACR128"/>
      <c r="ACS128"/>
      <c r="ACT128"/>
      <c r="ACU128"/>
      <c r="ACV128"/>
      <c r="ACW128"/>
      <c r="ACX128"/>
      <c r="ACY128"/>
      <c r="ACZ128"/>
      <c r="ADA128"/>
      <c r="ADB128"/>
      <c r="ADC128"/>
      <c r="ADD128"/>
      <c r="ADE128"/>
      <c r="ADF128"/>
      <c r="ADG128"/>
      <c r="ADH128"/>
      <c r="ADI128"/>
      <c r="ADJ128"/>
      <c r="ADK128"/>
      <c r="ADL128"/>
      <c r="ADM128"/>
      <c r="ADN128"/>
      <c r="ADO128"/>
      <c r="ADP128"/>
      <c r="ADQ128"/>
      <c r="ADR128"/>
      <c r="ADS128"/>
      <c r="ADT128"/>
      <c r="ADU128"/>
      <c r="ADV128"/>
      <c r="ADW128"/>
      <c r="ADX128"/>
      <c r="ADY128"/>
      <c r="ADZ128"/>
      <c r="AEA128"/>
      <c r="AEB128"/>
      <c r="AEC128"/>
      <c r="AED128"/>
      <c r="AEE128"/>
      <c r="AEF128"/>
      <c r="AEG128"/>
      <c r="AEH128"/>
      <c r="AEI128"/>
      <c r="AEJ128"/>
      <c r="AEK128"/>
      <c r="AEL128"/>
      <c r="AEM128"/>
      <c r="AEN128"/>
      <c r="AEO128"/>
      <c r="AEP128"/>
      <c r="AEQ128"/>
      <c r="AER128"/>
      <c r="AES128"/>
      <c r="AET128"/>
      <c r="AEU128"/>
      <c r="AEV128"/>
      <c r="AEW128"/>
      <c r="AEX128"/>
      <c r="AEY128"/>
      <c r="AEZ128"/>
      <c r="AFA128"/>
      <c r="AFB128"/>
      <c r="AFC128"/>
      <c r="AFD128"/>
      <c r="AFE128"/>
      <c r="AFF128"/>
      <c r="AFG128"/>
      <c r="AFH128"/>
      <c r="AFI128"/>
      <c r="AFJ128"/>
      <c r="AFK128"/>
      <c r="AFL128"/>
      <c r="AFM128"/>
      <c r="AFN128"/>
      <c r="AFO128"/>
      <c r="AFP128"/>
      <c r="AFQ128"/>
      <c r="AFR128"/>
      <c r="AFS128"/>
      <c r="AFT128"/>
      <c r="AFU128"/>
      <c r="AFV128"/>
      <c r="AFW128"/>
      <c r="AFX128"/>
      <c r="AFY128"/>
      <c r="AFZ128"/>
      <c r="AGA128"/>
      <c r="AGB128"/>
      <c r="AGC128"/>
      <c r="AGD128"/>
      <c r="AGE128"/>
      <c r="AGF128"/>
      <c r="AGG128"/>
      <c r="AGH128"/>
      <c r="AGI128"/>
      <c r="AGJ128"/>
      <c r="AGK128"/>
      <c r="AGL128"/>
      <c r="AGM128"/>
      <c r="AGN128"/>
      <c r="AGO128"/>
      <c r="AGP128"/>
      <c r="AGQ128"/>
      <c r="AGR128"/>
      <c r="AGS128"/>
      <c r="AGT128"/>
      <c r="AGU128"/>
      <c r="AGV128"/>
      <c r="AGW128"/>
      <c r="AGX128"/>
      <c r="AGY128"/>
      <c r="AGZ128"/>
      <c r="AHA128"/>
      <c r="AHB128"/>
      <c r="AHC128"/>
      <c r="AHD128"/>
      <c r="AHE128"/>
      <c r="AHF128"/>
      <c r="AHG128"/>
      <c r="AHH128"/>
      <c r="AHI128"/>
      <c r="AHJ128"/>
      <c r="AHK128"/>
      <c r="AHL128"/>
      <c r="AHM128"/>
      <c r="AHN128"/>
      <c r="AHO128"/>
      <c r="AHP128"/>
      <c r="AHQ128"/>
      <c r="AHR128"/>
      <c r="AHS128"/>
      <c r="AHT128"/>
      <c r="AHU128"/>
      <c r="AHV128"/>
      <c r="AHW128"/>
      <c r="AHX128"/>
      <c r="AHY128"/>
      <c r="AHZ128"/>
      <c r="AIA128"/>
      <c r="AIB128"/>
      <c r="AIC128"/>
      <c r="AID128"/>
      <c r="AIE128"/>
      <c r="AIF128"/>
      <c r="AIG128"/>
      <c r="AIH128"/>
      <c r="AII128"/>
      <c r="AIJ128"/>
      <c r="AIK128"/>
      <c r="AIL128"/>
      <c r="AIM128"/>
      <c r="AIN128"/>
      <c r="AIO128"/>
      <c r="AIP128"/>
      <c r="AIQ128"/>
      <c r="AIR128"/>
      <c r="AIS128"/>
      <c r="AIT128"/>
      <c r="AIU128"/>
      <c r="AIV128"/>
      <c r="AIW128"/>
      <c r="AIX128"/>
      <c r="AIY128"/>
      <c r="AIZ128"/>
      <c r="AJA128"/>
      <c r="AJB128"/>
      <c r="AJC128"/>
      <c r="AJD128"/>
      <c r="AJE128"/>
      <c r="AJF128"/>
      <c r="AJG128"/>
      <c r="AJH128"/>
      <c r="AJI128"/>
      <c r="AJJ128"/>
      <c r="AJK128"/>
      <c r="AJL128"/>
      <c r="AJM128"/>
      <c r="AJN128"/>
      <c r="AJO128"/>
      <c r="AJP128"/>
      <c r="AJQ128"/>
      <c r="AJR128"/>
      <c r="AJS128"/>
      <c r="AJT128"/>
      <c r="AJU128"/>
      <c r="AJV128"/>
      <c r="AJW128"/>
      <c r="AJX128"/>
      <c r="AJY128"/>
      <c r="AJZ128"/>
      <c r="AKA128"/>
      <c r="AKB128"/>
      <c r="AKC128"/>
      <c r="AKD128"/>
      <c r="AKE128"/>
      <c r="AKF128"/>
      <c r="AKG128"/>
      <c r="AKH128"/>
      <c r="AKI128"/>
      <c r="AKJ128"/>
      <c r="AKK128"/>
      <c r="AKL128"/>
      <c r="AKM128"/>
      <c r="AKN128"/>
      <c r="AKO128"/>
      <c r="AKP128"/>
      <c r="AKQ128"/>
      <c r="AKR128"/>
      <c r="AKS128"/>
      <c r="AKT128"/>
      <c r="AKU128"/>
      <c r="AKV128"/>
      <c r="AKW128"/>
      <c r="AKX128"/>
      <c r="AKY128"/>
      <c r="AKZ128"/>
      <c r="ALA128"/>
      <c r="ALB128"/>
      <c r="ALC128"/>
      <c r="ALD128"/>
      <c r="ALE128"/>
      <c r="ALF128"/>
      <c r="ALG128"/>
      <c r="ALH128"/>
      <c r="ALI128"/>
      <c r="ALJ128"/>
      <c r="ALK128"/>
      <c r="ALL128"/>
      <c r="ALM128"/>
      <c r="ALN128"/>
      <c r="ALO128"/>
      <c r="ALP128"/>
      <c r="ALQ128"/>
      <c r="ALR128"/>
      <c r="ALS128"/>
      <c r="ALT128"/>
      <c r="ALU128"/>
      <c r="ALV128"/>
      <c r="ALW128"/>
      <c r="ALX128"/>
      <c r="ALY128"/>
      <c r="ALZ128"/>
      <c r="AMA128"/>
      <c r="AMB128"/>
      <c r="AMC128"/>
      <c r="AMD128"/>
      <c r="AME128"/>
      <c r="AMF128"/>
      <c r="AMG128"/>
      <c r="AMH128"/>
      <c r="AMI128"/>
      <c r="AMJ128"/>
      <c r="AMK128"/>
      <c r="AML128"/>
      <c r="AMM128"/>
      <c r="AMN128"/>
      <c r="AMO128"/>
      <c r="AMP128"/>
      <c r="AMQ128"/>
      <c r="AMR128"/>
      <c r="AMS128"/>
      <c r="AMT128"/>
      <c r="AMU128"/>
      <c r="AMV128"/>
      <c r="AMW128"/>
      <c r="AMX128"/>
      <c r="AMY128"/>
      <c r="AMZ128"/>
      <c r="ANA128"/>
      <c r="ANB128"/>
      <c r="ANC128"/>
      <c r="AND128"/>
      <c r="ANE128"/>
      <c r="ANF128"/>
      <c r="ANG128"/>
      <c r="ANH128"/>
      <c r="ANI128"/>
      <c r="ANJ128"/>
      <c r="ANK128"/>
      <c r="ANL128"/>
      <c r="ANM128"/>
      <c r="ANN128"/>
      <c r="ANO128"/>
      <c r="ANP128"/>
      <c r="ANQ128"/>
      <c r="ANR128"/>
      <c r="ANS128"/>
      <c r="ANT128"/>
      <c r="ANU128"/>
      <c r="ANV128"/>
      <c r="ANW128"/>
      <c r="ANX128"/>
      <c r="ANY128"/>
      <c r="ANZ128"/>
      <c r="AOA128"/>
      <c r="AOB128"/>
      <c r="AOC128"/>
      <c r="AOD128"/>
      <c r="AOE128"/>
      <c r="AOF128"/>
      <c r="AOG128"/>
      <c r="AOH128"/>
      <c r="AOI128"/>
      <c r="AOJ128"/>
      <c r="AOK128"/>
      <c r="AOL128"/>
      <c r="AOM128"/>
      <c r="AON128"/>
      <c r="AOO128"/>
      <c r="AOP128"/>
      <c r="AOQ128"/>
      <c r="AOR128"/>
      <c r="AOS128"/>
      <c r="AOT128"/>
      <c r="AOU128"/>
      <c r="AOV128"/>
      <c r="AOW128"/>
      <c r="AOX128"/>
      <c r="AOY128"/>
      <c r="AOZ128"/>
      <c r="APA128"/>
      <c r="APB128"/>
      <c r="APC128"/>
      <c r="APD128"/>
      <c r="APE128"/>
      <c r="APF128"/>
      <c r="APG128"/>
      <c r="APH128"/>
      <c r="API128"/>
      <c r="APJ128"/>
      <c r="APK128"/>
      <c r="APL128"/>
      <c r="APM128"/>
      <c r="APN128"/>
      <c r="APO128"/>
      <c r="APP128"/>
      <c r="APQ128"/>
      <c r="APR128"/>
      <c r="APS128"/>
      <c r="APT128"/>
      <c r="APU128"/>
      <c r="APV128"/>
      <c r="APW128"/>
      <c r="APX128"/>
      <c r="APY128"/>
      <c r="APZ128"/>
      <c r="AQA128"/>
      <c r="AQB128"/>
      <c r="AQC128"/>
      <c r="AQD128"/>
      <c r="AQE128"/>
      <c r="AQF128"/>
      <c r="AQG128"/>
      <c r="AQH128"/>
      <c r="AQI128"/>
      <c r="AQJ128"/>
      <c r="AQK128"/>
      <c r="AQL128"/>
      <c r="AQM128"/>
      <c r="AQN128"/>
      <c r="AQO128"/>
      <c r="AQP128"/>
      <c r="AQQ128"/>
      <c r="AQR128"/>
      <c r="AQS128"/>
      <c r="AQT128"/>
      <c r="AQU128"/>
      <c r="AQV128"/>
      <c r="AQW128"/>
      <c r="AQX128"/>
      <c r="AQY128"/>
      <c r="AQZ128"/>
      <c r="ARA128"/>
      <c r="ARB128"/>
      <c r="ARC128"/>
      <c r="ARD128"/>
      <c r="ARE128"/>
      <c r="ARF128"/>
      <c r="ARG128"/>
      <c r="ARH128"/>
      <c r="ARI128"/>
      <c r="ARJ128"/>
      <c r="ARK128"/>
      <c r="ARL128"/>
      <c r="ARM128"/>
      <c r="ARN128"/>
      <c r="ARO128"/>
      <c r="ARP128"/>
      <c r="ARQ128"/>
      <c r="ARR128"/>
      <c r="ARS128"/>
      <c r="ART128"/>
      <c r="ARU128"/>
      <c r="ARV128"/>
      <c r="ARW128"/>
      <c r="ARX128"/>
      <c r="ARY128"/>
      <c r="ARZ128"/>
      <c r="ASA128"/>
      <c r="ASB128"/>
      <c r="ASC128"/>
      <c r="ASD128"/>
      <c r="ASE128"/>
      <c r="ASF128"/>
      <c r="ASG128"/>
      <c r="ASH128"/>
      <c r="ASI128"/>
      <c r="ASJ128"/>
      <c r="ASK128"/>
      <c r="ASL128"/>
      <c r="ASM128"/>
      <c r="ASN128"/>
      <c r="ASO128"/>
      <c r="ASP128"/>
      <c r="ASQ128"/>
      <c r="ASR128"/>
      <c r="ASS128"/>
      <c r="AST128"/>
      <c r="ASU128"/>
      <c r="ASV128"/>
      <c r="ASW128"/>
      <c r="ASX128"/>
      <c r="ASY128"/>
      <c r="ASZ128"/>
      <c r="ATA128"/>
      <c r="ATB128"/>
      <c r="ATC128"/>
      <c r="ATD128"/>
      <c r="ATE128"/>
      <c r="ATF128"/>
      <c r="ATG128"/>
      <c r="ATH128"/>
      <c r="ATI128"/>
      <c r="ATJ128"/>
      <c r="ATK128"/>
      <c r="ATL128"/>
      <c r="ATM128"/>
      <c r="ATN128"/>
      <c r="ATO128"/>
      <c r="ATP128"/>
      <c r="ATQ128"/>
      <c r="ATR128"/>
      <c r="ATS128"/>
      <c r="ATT128"/>
      <c r="ATU128"/>
      <c r="ATV128"/>
      <c r="ATW128"/>
      <c r="ATX128"/>
      <c r="ATY128"/>
      <c r="ATZ128"/>
      <c r="AUA128"/>
      <c r="AUB128"/>
      <c r="AUC128"/>
      <c r="AUD128"/>
      <c r="AUE128"/>
      <c r="AUF128"/>
      <c r="AUG128"/>
      <c r="AUH128"/>
      <c r="AUI128"/>
      <c r="AUJ128"/>
      <c r="AUK128"/>
      <c r="AUL128"/>
      <c r="AUM128"/>
      <c r="AUN128"/>
      <c r="AUO128"/>
      <c r="AUP128"/>
      <c r="AUQ128"/>
      <c r="AUR128"/>
      <c r="AUS128"/>
      <c r="AUT128"/>
      <c r="AUU128"/>
      <c r="AUV128"/>
      <c r="AUW128"/>
      <c r="AUX128"/>
      <c r="AUY128"/>
      <c r="AUZ128"/>
      <c r="AVA128"/>
      <c r="AVB128"/>
      <c r="AVC128"/>
      <c r="AVD128"/>
      <c r="AVE128"/>
      <c r="AVF128"/>
      <c r="AVG128"/>
      <c r="AVH128"/>
      <c r="AVI128"/>
      <c r="AVJ128"/>
      <c r="AVK128"/>
      <c r="AVL128"/>
      <c r="AVM128"/>
      <c r="AVN128"/>
      <c r="AVO128"/>
      <c r="AVP128"/>
      <c r="AVQ128"/>
      <c r="AVR128"/>
      <c r="AVS128"/>
      <c r="AVT128"/>
      <c r="AVU128"/>
      <c r="AVV128"/>
      <c r="AVW128"/>
      <c r="AVX128"/>
      <c r="AVY128"/>
      <c r="AVZ128"/>
      <c r="AWA128"/>
      <c r="AWB128"/>
      <c r="AWC128"/>
      <c r="AWD128"/>
      <c r="AWE128"/>
      <c r="AWF128"/>
      <c r="AWG128"/>
      <c r="AWH128"/>
      <c r="AWI128"/>
      <c r="AWJ128"/>
      <c r="AWK128"/>
      <c r="AWL128"/>
      <c r="AWM128"/>
      <c r="AWN128"/>
      <c r="AWO128"/>
      <c r="AWP128"/>
      <c r="AWQ128"/>
      <c r="AWR128"/>
      <c r="AWS128"/>
    </row>
    <row r="129" spans="1:1293" s="57" customFormat="1" x14ac:dyDescent="0.2">
      <c r="A129" s="276"/>
      <c r="B129" s="277" t="s">
        <v>225</v>
      </c>
      <c r="C129" s="184"/>
      <c r="D129" s="278" t="s">
        <v>226</v>
      </c>
      <c r="E129" s="242">
        <v>5308.91</v>
      </c>
      <c r="F129" s="234">
        <v>0</v>
      </c>
      <c r="G129" s="234">
        <v>3051.17</v>
      </c>
      <c r="H129" s="268">
        <f t="shared" si="16"/>
        <v>57.472626207639607</v>
      </c>
      <c r="I129" s="269">
        <v>0</v>
      </c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  <c r="RG129"/>
      <c r="RH129"/>
      <c r="RI129"/>
      <c r="RJ129"/>
      <c r="RK129"/>
      <c r="RL129"/>
      <c r="RM129"/>
      <c r="RN129"/>
      <c r="RO129"/>
      <c r="RP129"/>
      <c r="RQ129"/>
      <c r="RR129"/>
      <c r="RS129"/>
      <c r="RT129"/>
      <c r="RU129"/>
      <c r="RV129"/>
      <c r="RW129"/>
      <c r="RX129"/>
      <c r="RY129"/>
      <c r="RZ129"/>
      <c r="SA129"/>
      <c r="SB129"/>
      <c r="SC129"/>
      <c r="SD129"/>
      <c r="SE129"/>
      <c r="SF129"/>
      <c r="SG129"/>
      <c r="SH129"/>
      <c r="SI129"/>
      <c r="SJ129"/>
      <c r="SK129"/>
      <c r="SL129"/>
      <c r="SM129"/>
      <c r="SN129"/>
      <c r="SO129"/>
      <c r="SP129"/>
      <c r="SQ129"/>
      <c r="SR129"/>
      <c r="SS129"/>
      <c r="ST129"/>
      <c r="SU129"/>
      <c r="SV129"/>
      <c r="SW129"/>
      <c r="SX129"/>
      <c r="SY129"/>
      <c r="SZ129"/>
      <c r="TA129"/>
      <c r="TB129"/>
      <c r="TC129"/>
      <c r="TD129"/>
      <c r="TE129"/>
      <c r="TF129"/>
      <c r="TG129"/>
      <c r="TH129"/>
      <c r="TI129"/>
      <c r="TJ129"/>
      <c r="TK129"/>
      <c r="TL129"/>
      <c r="TM129"/>
      <c r="TN129"/>
      <c r="TO129"/>
      <c r="TP129"/>
      <c r="TQ129"/>
      <c r="TR129"/>
      <c r="TS129"/>
      <c r="TT129"/>
      <c r="TU129"/>
      <c r="TV129"/>
      <c r="TW129"/>
      <c r="TX129"/>
      <c r="TY129"/>
      <c r="TZ129"/>
      <c r="UA129"/>
      <c r="UB129"/>
      <c r="UC129"/>
      <c r="UD129"/>
      <c r="UE129"/>
      <c r="UF129"/>
      <c r="UG129"/>
      <c r="UH129"/>
      <c r="UI129"/>
      <c r="UJ129"/>
      <c r="UK129"/>
      <c r="UL129"/>
      <c r="UM129"/>
      <c r="UN129"/>
      <c r="UO129"/>
      <c r="UP129"/>
      <c r="UQ129"/>
      <c r="UR129"/>
      <c r="US129"/>
      <c r="UT129"/>
      <c r="UU129"/>
      <c r="UV129"/>
      <c r="UW129"/>
      <c r="UX129"/>
      <c r="UY129"/>
      <c r="UZ129"/>
      <c r="VA129"/>
      <c r="VB129"/>
      <c r="VC129"/>
      <c r="VD129"/>
      <c r="VE129"/>
      <c r="VF129"/>
      <c r="VG129"/>
      <c r="VH129"/>
      <c r="VI129"/>
      <c r="VJ129"/>
      <c r="VK129"/>
      <c r="VL129"/>
      <c r="VM129"/>
      <c r="VN129"/>
      <c r="VO129"/>
      <c r="VP129"/>
      <c r="VQ129"/>
      <c r="VR129"/>
      <c r="VS129"/>
      <c r="VT129"/>
      <c r="VU129"/>
      <c r="VV129"/>
      <c r="VW129"/>
      <c r="VX129"/>
      <c r="VY129"/>
      <c r="VZ129"/>
      <c r="WA129"/>
      <c r="WB129"/>
      <c r="WC129"/>
      <c r="WD129"/>
      <c r="WE129"/>
      <c r="WF129"/>
      <c r="WG129"/>
      <c r="WH129"/>
      <c r="WI129"/>
      <c r="WJ129"/>
      <c r="WK129"/>
      <c r="WL129"/>
      <c r="WM129"/>
      <c r="WN129"/>
      <c r="WO129"/>
      <c r="WP129"/>
      <c r="WQ129"/>
      <c r="WR129"/>
      <c r="WS129"/>
      <c r="WT129"/>
      <c r="WU129"/>
      <c r="WV129"/>
      <c r="WW129"/>
      <c r="WX129"/>
      <c r="WY129"/>
      <c r="WZ129"/>
      <c r="XA129"/>
      <c r="XB129"/>
      <c r="XC129"/>
      <c r="XD129"/>
      <c r="XE129"/>
      <c r="XF129"/>
      <c r="XG129"/>
      <c r="XH129"/>
      <c r="XI129"/>
      <c r="XJ129"/>
      <c r="XK129"/>
      <c r="XL129"/>
      <c r="XM129"/>
      <c r="XN129"/>
      <c r="XO129"/>
      <c r="XP129"/>
      <c r="XQ129"/>
      <c r="XR129"/>
      <c r="XS129"/>
      <c r="XT129"/>
      <c r="XU129"/>
      <c r="XV129"/>
      <c r="XW129"/>
      <c r="XX129"/>
      <c r="XY129"/>
      <c r="XZ129"/>
      <c r="YA129"/>
      <c r="YB129"/>
      <c r="YC129"/>
      <c r="YD129"/>
      <c r="YE129"/>
      <c r="YF129"/>
      <c r="YG129"/>
      <c r="YH129"/>
      <c r="YI129"/>
      <c r="YJ129"/>
      <c r="YK129"/>
      <c r="YL129"/>
      <c r="YM129"/>
      <c r="YN129"/>
      <c r="YO129"/>
      <c r="YP129"/>
      <c r="YQ129"/>
      <c r="YR129"/>
      <c r="YS129"/>
      <c r="YT129"/>
      <c r="YU129"/>
      <c r="YV129"/>
      <c r="YW129"/>
      <c r="YX129"/>
      <c r="YY129"/>
      <c r="YZ129"/>
      <c r="ZA129"/>
      <c r="ZB129"/>
      <c r="ZC129"/>
      <c r="ZD129"/>
      <c r="ZE129"/>
      <c r="ZF129"/>
      <c r="ZG129"/>
      <c r="ZH129"/>
      <c r="ZI129"/>
      <c r="ZJ129"/>
      <c r="ZK129"/>
      <c r="ZL129"/>
      <c r="ZM129"/>
      <c r="ZN129"/>
      <c r="ZO129"/>
      <c r="ZP129"/>
      <c r="ZQ129"/>
      <c r="ZR129"/>
      <c r="ZS129"/>
      <c r="ZT129"/>
      <c r="ZU129"/>
      <c r="ZV129"/>
      <c r="ZW129"/>
      <c r="ZX129"/>
      <c r="ZY129"/>
      <c r="ZZ129"/>
      <c r="AAA129"/>
      <c r="AAB129"/>
      <c r="AAC129"/>
      <c r="AAD129"/>
      <c r="AAE129"/>
      <c r="AAF129"/>
      <c r="AAG129"/>
      <c r="AAH129"/>
      <c r="AAI129"/>
      <c r="AAJ129"/>
      <c r="AAK129"/>
      <c r="AAL129"/>
      <c r="AAM129"/>
      <c r="AAN129"/>
      <c r="AAO129"/>
      <c r="AAP129"/>
      <c r="AAQ129"/>
      <c r="AAR129"/>
      <c r="AAS129"/>
      <c r="AAT129"/>
      <c r="AAU129"/>
      <c r="AAV129"/>
      <c r="AAW129"/>
      <c r="AAX129"/>
      <c r="AAY129"/>
      <c r="AAZ129"/>
      <c r="ABA129"/>
      <c r="ABB129"/>
      <c r="ABC129"/>
      <c r="ABD129"/>
      <c r="ABE129"/>
      <c r="ABF129"/>
      <c r="ABG129"/>
      <c r="ABH129"/>
      <c r="ABI129"/>
      <c r="ABJ129"/>
      <c r="ABK129"/>
      <c r="ABL129"/>
      <c r="ABM129"/>
      <c r="ABN129"/>
      <c r="ABO129"/>
      <c r="ABP129"/>
      <c r="ABQ129"/>
      <c r="ABR129"/>
      <c r="ABS129"/>
      <c r="ABT129"/>
      <c r="ABU129"/>
      <c r="ABV129"/>
      <c r="ABW129"/>
      <c r="ABX129"/>
      <c r="ABY129"/>
      <c r="ABZ129"/>
      <c r="ACA129"/>
      <c r="ACB129"/>
      <c r="ACC129"/>
      <c r="ACD129"/>
      <c r="ACE129"/>
      <c r="ACF129"/>
      <c r="ACG129"/>
      <c r="ACH129"/>
      <c r="ACI129"/>
      <c r="ACJ129"/>
      <c r="ACK129"/>
      <c r="ACL129"/>
      <c r="ACM129"/>
      <c r="ACN129"/>
      <c r="ACO129"/>
      <c r="ACP129"/>
      <c r="ACQ129"/>
      <c r="ACR129"/>
      <c r="ACS129"/>
      <c r="ACT129"/>
      <c r="ACU129"/>
      <c r="ACV129"/>
      <c r="ACW129"/>
      <c r="ACX129"/>
      <c r="ACY129"/>
      <c r="ACZ129"/>
      <c r="ADA129"/>
      <c r="ADB129"/>
      <c r="ADC129"/>
      <c r="ADD129"/>
      <c r="ADE129"/>
      <c r="ADF129"/>
      <c r="ADG129"/>
      <c r="ADH129"/>
      <c r="ADI129"/>
      <c r="ADJ129"/>
      <c r="ADK129"/>
      <c r="ADL129"/>
      <c r="ADM129"/>
      <c r="ADN129"/>
      <c r="ADO129"/>
      <c r="ADP129"/>
      <c r="ADQ129"/>
      <c r="ADR129"/>
      <c r="ADS129"/>
      <c r="ADT129"/>
      <c r="ADU129"/>
      <c r="ADV129"/>
      <c r="ADW129"/>
      <c r="ADX129"/>
      <c r="ADY129"/>
      <c r="ADZ129"/>
      <c r="AEA129"/>
      <c r="AEB129"/>
      <c r="AEC129"/>
      <c r="AED129"/>
      <c r="AEE129"/>
      <c r="AEF129"/>
      <c r="AEG129"/>
      <c r="AEH129"/>
      <c r="AEI129"/>
      <c r="AEJ129"/>
      <c r="AEK129"/>
      <c r="AEL129"/>
      <c r="AEM129"/>
      <c r="AEN129"/>
      <c r="AEO129"/>
      <c r="AEP129"/>
      <c r="AEQ129"/>
      <c r="AER129"/>
      <c r="AES129"/>
      <c r="AET129"/>
      <c r="AEU129"/>
      <c r="AEV129"/>
      <c r="AEW129"/>
      <c r="AEX129"/>
      <c r="AEY129"/>
      <c r="AEZ129"/>
      <c r="AFA129"/>
      <c r="AFB129"/>
      <c r="AFC129"/>
      <c r="AFD129"/>
      <c r="AFE129"/>
      <c r="AFF129"/>
      <c r="AFG129"/>
      <c r="AFH129"/>
      <c r="AFI129"/>
      <c r="AFJ129"/>
      <c r="AFK129"/>
      <c r="AFL129"/>
      <c r="AFM129"/>
      <c r="AFN129"/>
      <c r="AFO129"/>
      <c r="AFP129"/>
      <c r="AFQ129"/>
      <c r="AFR129"/>
      <c r="AFS129"/>
      <c r="AFT129"/>
      <c r="AFU129"/>
      <c r="AFV129"/>
      <c r="AFW129"/>
      <c r="AFX129"/>
      <c r="AFY129"/>
      <c r="AFZ129"/>
      <c r="AGA129"/>
      <c r="AGB129"/>
      <c r="AGC129"/>
      <c r="AGD129"/>
      <c r="AGE129"/>
      <c r="AGF129"/>
      <c r="AGG129"/>
      <c r="AGH129"/>
      <c r="AGI129"/>
      <c r="AGJ129"/>
      <c r="AGK129"/>
      <c r="AGL129"/>
      <c r="AGM129"/>
      <c r="AGN129"/>
      <c r="AGO129"/>
      <c r="AGP129"/>
      <c r="AGQ129"/>
      <c r="AGR129"/>
      <c r="AGS129"/>
      <c r="AGT129"/>
      <c r="AGU129"/>
      <c r="AGV129"/>
      <c r="AGW129"/>
      <c r="AGX129"/>
      <c r="AGY129"/>
      <c r="AGZ129"/>
      <c r="AHA129"/>
      <c r="AHB129"/>
      <c r="AHC129"/>
      <c r="AHD129"/>
      <c r="AHE129"/>
      <c r="AHF129"/>
      <c r="AHG129"/>
      <c r="AHH129"/>
      <c r="AHI129"/>
      <c r="AHJ129"/>
      <c r="AHK129"/>
      <c r="AHL129"/>
      <c r="AHM129"/>
      <c r="AHN129"/>
      <c r="AHO129"/>
      <c r="AHP129"/>
      <c r="AHQ129"/>
      <c r="AHR129"/>
      <c r="AHS129"/>
      <c r="AHT129"/>
      <c r="AHU129"/>
      <c r="AHV129"/>
      <c r="AHW129"/>
      <c r="AHX129"/>
      <c r="AHY129"/>
      <c r="AHZ129"/>
      <c r="AIA129"/>
      <c r="AIB129"/>
      <c r="AIC129"/>
      <c r="AID129"/>
      <c r="AIE129"/>
      <c r="AIF129"/>
      <c r="AIG129"/>
      <c r="AIH129"/>
      <c r="AII129"/>
      <c r="AIJ129"/>
      <c r="AIK129"/>
      <c r="AIL129"/>
      <c r="AIM129"/>
      <c r="AIN129"/>
      <c r="AIO129"/>
      <c r="AIP129"/>
      <c r="AIQ129"/>
      <c r="AIR129"/>
      <c r="AIS129"/>
      <c r="AIT129"/>
      <c r="AIU129"/>
      <c r="AIV129"/>
      <c r="AIW129"/>
      <c r="AIX129"/>
      <c r="AIY129"/>
      <c r="AIZ129"/>
      <c r="AJA129"/>
      <c r="AJB129"/>
      <c r="AJC129"/>
      <c r="AJD129"/>
      <c r="AJE129"/>
      <c r="AJF129"/>
      <c r="AJG129"/>
      <c r="AJH129"/>
      <c r="AJI129"/>
      <c r="AJJ129"/>
      <c r="AJK129"/>
      <c r="AJL129"/>
      <c r="AJM129"/>
      <c r="AJN129"/>
      <c r="AJO129"/>
      <c r="AJP129"/>
      <c r="AJQ129"/>
      <c r="AJR129"/>
      <c r="AJS129"/>
      <c r="AJT129"/>
      <c r="AJU129"/>
      <c r="AJV129"/>
      <c r="AJW129"/>
      <c r="AJX129"/>
      <c r="AJY129"/>
      <c r="AJZ129"/>
      <c r="AKA129"/>
      <c r="AKB129"/>
      <c r="AKC129"/>
      <c r="AKD129"/>
      <c r="AKE129"/>
      <c r="AKF129"/>
      <c r="AKG129"/>
      <c r="AKH129"/>
      <c r="AKI129"/>
      <c r="AKJ129"/>
      <c r="AKK129"/>
      <c r="AKL129"/>
      <c r="AKM129"/>
      <c r="AKN129"/>
      <c r="AKO129"/>
      <c r="AKP129"/>
      <c r="AKQ129"/>
      <c r="AKR129"/>
      <c r="AKS129"/>
      <c r="AKT129"/>
      <c r="AKU129"/>
      <c r="AKV129"/>
      <c r="AKW129"/>
      <c r="AKX129"/>
      <c r="AKY129"/>
      <c r="AKZ129"/>
      <c r="ALA129"/>
      <c r="ALB129"/>
      <c r="ALC129"/>
      <c r="ALD129"/>
      <c r="ALE129"/>
      <c r="ALF129"/>
      <c r="ALG129"/>
      <c r="ALH129"/>
      <c r="ALI129"/>
      <c r="ALJ129"/>
      <c r="ALK129"/>
      <c r="ALL129"/>
      <c r="ALM129"/>
      <c r="ALN129"/>
      <c r="ALO129"/>
      <c r="ALP129"/>
      <c r="ALQ129"/>
      <c r="ALR129"/>
      <c r="ALS129"/>
      <c r="ALT129"/>
      <c r="ALU129"/>
      <c r="ALV129"/>
      <c r="ALW129"/>
      <c r="ALX129"/>
      <c r="ALY129"/>
      <c r="ALZ129"/>
      <c r="AMA129"/>
      <c r="AMB129"/>
      <c r="AMC129"/>
      <c r="AMD129"/>
      <c r="AME129"/>
      <c r="AMF129"/>
      <c r="AMG129"/>
      <c r="AMH129"/>
      <c r="AMI129"/>
      <c r="AMJ129"/>
      <c r="AMK129"/>
      <c r="AML129"/>
      <c r="AMM129"/>
      <c r="AMN129"/>
      <c r="AMO129"/>
      <c r="AMP129"/>
      <c r="AMQ129"/>
      <c r="AMR129"/>
      <c r="AMS129"/>
      <c r="AMT129"/>
      <c r="AMU129"/>
      <c r="AMV129"/>
      <c r="AMW129"/>
      <c r="AMX129"/>
      <c r="AMY129"/>
      <c r="AMZ129"/>
      <c r="ANA129"/>
      <c r="ANB129"/>
      <c r="ANC129"/>
      <c r="AND129"/>
      <c r="ANE129"/>
      <c r="ANF129"/>
      <c r="ANG129"/>
      <c r="ANH129"/>
      <c r="ANI129"/>
      <c r="ANJ129"/>
      <c r="ANK129"/>
      <c r="ANL129"/>
      <c r="ANM129"/>
      <c r="ANN129"/>
      <c r="ANO129"/>
      <c r="ANP129"/>
      <c r="ANQ129"/>
      <c r="ANR129"/>
      <c r="ANS129"/>
      <c r="ANT129"/>
      <c r="ANU129"/>
      <c r="ANV129"/>
      <c r="ANW129"/>
      <c r="ANX129"/>
      <c r="ANY129"/>
      <c r="ANZ129"/>
      <c r="AOA129"/>
      <c r="AOB129"/>
      <c r="AOC129"/>
      <c r="AOD129"/>
      <c r="AOE129"/>
      <c r="AOF129"/>
      <c r="AOG129"/>
      <c r="AOH129"/>
      <c r="AOI129"/>
      <c r="AOJ129"/>
      <c r="AOK129"/>
      <c r="AOL129"/>
      <c r="AOM129"/>
      <c r="AON129"/>
      <c r="AOO129"/>
      <c r="AOP129"/>
      <c r="AOQ129"/>
      <c r="AOR129"/>
      <c r="AOS129"/>
      <c r="AOT129"/>
      <c r="AOU129"/>
      <c r="AOV129"/>
      <c r="AOW129"/>
      <c r="AOX129"/>
      <c r="AOY129"/>
      <c r="AOZ129"/>
      <c r="APA129"/>
      <c r="APB129"/>
      <c r="APC129"/>
      <c r="APD129"/>
      <c r="APE129"/>
      <c r="APF129"/>
      <c r="APG129"/>
      <c r="APH129"/>
      <c r="API129"/>
      <c r="APJ129"/>
      <c r="APK129"/>
      <c r="APL129"/>
      <c r="APM129"/>
      <c r="APN129"/>
      <c r="APO129"/>
      <c r="APP129"/>
      <c r="APQ129"/>
      <c r="APR129"/>
      <c r="APS129"/>
      <c r="APT129"/>
      <c r="APU129"/>
      <c r="APV129"/>
      <c r="APW129"/>
      <c r="APX129"/>
      <c r="APY129"/>
      <c r="APZ129"/>
      <c r="AQA129"/>
      <c r="AQB129"/>
      <c r="AQC129"/>
      <c r="AQD129"/>
      <c r="AQE129"/>
      <c r="AQF129"/>
      <c r="AQG129"/>
      <c r="AQH129"/>
      <c r="AQI129"/>
      <c r="AQJ129"/>
      <c r="AQK129"/>
      <c r="AQL129"/>
      <c r="AQM129"/>
      <c r="AQN129"/>
      <c r="AQO129"/>
      <c r="AQP129"/>
      <c r="AQQ129"/>
      <c r="AQR129"/>
      <c r="AQS129"/>
      <c r="AQT129"/>
      <c r="AQU129"/>
      <c r="AQV129"/>
      <c r="AQW129"/>
      <c r="AQX129"/>
      <c r="AQY129"/>
      <c r="AQZ129"/>
      <c r="ARA129"/>
      <c r="ARB129"/>
      <c r="ARC129"/>
      <c r="ARD129"/>
      <c r="ARE129"/>
      <c r="ARF129"/>
      <c r="ARG129"/>
      <c r="ARH129"/>
      <c r="ARI129"/>
      <c r="ARJ129"/>
      <c r="ARK129"/>
      <c r="ARL129"/>
      <c r="ARM129"/>
      <c r="ARN129"/>
      <c r="ARO129"/>
      <c r="ARP129"/>
      <c r="ARQ129"/>
      <c r="ARR129"/>
      <c r="ARS129"/>
      <c r="ART129"/>
      <c r="ARU129"/>
      <c r="ARV129"/>
      <c r="ARW129"/>
      <c r="ARX129"/>
      <c r="ARY129"/>
      <c r="ARZ129"/>
      <c r="ASA129"/>
      <c r="ASB129"/>
      <c r="ASC129"/>
      <c r="ASD129"/>
      <c r="ASE129"/>
      <c r="ASF129"/>
      <c r="ASG129"/>
      <c r="ASH129"/>
      <c r="ASI129"/>
      <c r="ASJ129"/>
      <c r="ASK129"/>
      <c r="ASL129"/>
      <c r="ASM129"/>
      <c r="ASN129"/>
      <c r="ASO129"/>
      <c r="ASP129"/>
      <c r="ASQ129"/>
      <c r="ASR129"/>
      <c r="ASS129"/>
      <c r="AST129"/>
      <c r="ASU129"/>
      <c r="ASV129"/>
      <c r="ASW129"/>
      <c r="ASX129"/>
      <c r="ASY129"/>
      <c r="ASZ129"/>
      <c r="ATA129"/>
      <c r="ATB129"/>
      <c r="ATC129"/>
      <c r="ATD129"/>
      <c r="ATE129"/>
      <c r="ATF129"/>
      <c r="ATG129"/>
      <c r="ATH129"/>
      <c r="ATI129"/>
      <c r="ATJ129"/>
      <c r="ATK129"/>
      <c r="ATL129"/>
      <c r="ATM129"/>
      <c r="ATN129"/>
      <c r="ATO129"/>
      <c r="ATP129"/>
      <c r="ATQ129"/>
      <c r="ATR129"/>
      <c r="ATS129"/>
      <c r="ATT129"/>
      <c r="ATU129"/>
      <c r="ATV129"/>
      <c r="ATW129"/>
      <c r="ATX129"/>
      <c r="ATY129"/>
      <c r="ATZ129"/>
      <c r="AUA129"/>
      <c r="AUB129"/>
      <c r="AUC129"/>
      <c r="AUD129"/>
      <c r="AUE129"/>
      <c r="AUF129"/>
      <c r="AUG129"/>
      <c r="AUH129"/>
      <c r="AUI129"/>
      <c r="AUJ129"/>
      <c r="AUK129"/>
      <c r="AUL129"/>
      <c r="AUM129"/>
      <c r="AUN129"/>
      <c r="AUO129"/>
      <c r="AUP129"/>
      <c r="AUQ129"/>
      <c r="AUR129"/>
      <c r="AUS129"/>
      <c r="AUT129"/>
      <c r="AUU129"/>
      <c r="AUV129"/>
      <c r="AUW129"/>
      <c r="AUX129"/>
      <c r="AUY129"/>
      <c r="AUZ129"/>
      <c r="AVA129"/>
      <c r="AVB129"/>
      <c r="AVC129"/>
      <c r="AVD129"/>
      <c r="AVE129"/>
      <c r="AVF129"/>
      <c r="AVG129"/>
      <c r="AVH129"/>
      <c r="AVI129"/>
      <c r="AVJ129"/>
      <c r="AVK129"/>
      <c r="AVL129"/>
      <c r="AVM129"/>
      <c r="AVN129"/>
      <c r="AVO129"/>
      <c r="AVP129"/>
      <c r="AVQ129"/>
      <c r="AVR129"/>
      <c r="AVS129"/>
      <c r="AVT129"/>
      <c r="AVU129"/>
      <c r="AVV129"/>
      <c r="AVW129"/>
      <c r="AVX129"/>
      <c r="AVY129"/>
      <c r="AVZ129"/>
      <c r="AWA129"/>
      <c r="AWB129"/>
      <c r="AWC129"/>
      <c r="AWD129"/>
      <c r="AWE129"/>
      <c r="AWF129"/>
      <c r="AWG129"/>
      <c r="AWH129"/>
      <c r="AWI129"/>
      <c r="AWJ129"/>
      <c r="AWK129"/>
      <c r="AWL129"/>
      <c r="AWM129"/>
      <c r="AWN129"/>
      <c r="AWO129"/>
      <c r="AWP129"/>
      <c r="AWQ129"/>
      <c r="AWR129"/>
      <c r="AWS129"/>
    </row>
    <row r="130" spans="1:1293" s="57" customFormat="1" x14ac:dyDescent="0.2">
      <c r="A130" s="296"/>
      <c r="B130" s="297"/>
      <c r="C130" s="298" t="s">
        <v>32</v>
      </c>
      <c r="D130" s="299" t="s">
        <v>54</v>
      </c>
      <c r="E130" s="300">
        <f>SUM(E94,E101)+E120+E127+E124</f>
        <v>411237.91999999993</v>
      </c>
      <c r="F130" s="300">
        <f>SUM(F94,F101)+F120+F124+F127</f>
        <v>407924</v>
      </c>
      <c r="G130" s="300">
        <f>SUM(G94,G101)+G120+G127+G124</f>
        <v>468755.30000000005</v>
      </c>
      <c r="H130" s="322">
        <f t="shared" si="13"/>
        <v>113.98639989230568</v>
      </c>
      <c r="I130" s="322">
        <f t="shared" si="14"/>
        <v>114.91241015483278</v>
      </c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  <c r="RG130"/>
      <c r="RH130"/>
      <c r="RI130"/>
      <c r="RJ130"/>
      <c r="RK130"/>
      <c r="RL130"/>
      <c r="RM130"/>
      <c r="RN130"/>
      <c r="RO130"/>
      <c r="RP130"/>
      <c r="RQ130"/>
      <c r="RR130"/>
      <c r="RS130"/>
      <c r="RT130"/>
      <c r="RU130"/>
      <c r="RV130"/>
      <c r="RW130"/>
      <c r="RX130"/>
      <c r="RY130"/>
      <c r="RZ130"/>
      <c r="SA130"/>
      <c r="SB130"/>
      <c r="SC130"/>
      <c r="SD130"/>
      <c r="SE130"/>
      <c r="SF130"/>
      <c r="SG130"/>
      <c r="SH130"/>
      <c r="SI130"/>
      <c r="SJ130"/>
      <c r="SK130"/>
      <c r="SL130"/>
      <c r="SM130"/>
      <c r="SN130"/>
      <c r="SO130"/>
      <c r="SP130"/>
      <c r="SQ130"/>
      <c r="SR130"/>
      <c r="SS130"/>
      <c r="ST130"/>
      <c r="SU130"/>
      <c r="SV130"/>
      <c r="SW130"/>
      <c r="SX130"/>
      <c r="SY130"/>
      <c r="SZ130"/>
      <c r="TA130"/>
      <c r="TB130"/>
      <c r="TC130"/>
      <c r="TD130"/>
      <c r="TE130"/>
      <c r="TF130"/>
      <c r="TG130"/>
      <c r="TH130"/>
      <c r="TI130"/>
      <c r="TJ130"/>
      <c r="TK130"/>
      <c r="TL130"/>
      <c r="TM130"/>
      <c r="TN130"/>
      <c r="TO130"/>
      <c r="TP130"/>
      <c r="TQ130"/>
      <c r="TR130"/>
      <c r="TS130"/>
      <c r="TT130"/>
      <c r="TU130"/>
      <c r="TV130"/>
      <c r="TW130"/>
      <c r="TX130"/>
      <c r="TY130"/>
      <c r="TZ130"/>
      <c r="UA130"/>
      <c r="UB130"/>
      <c r="UC130"/>
      <c r="UD130"/>
      <c r="UE130"/>
      <c r="UF130"/>
      <c r="UG130"/>
      <c r="UH130"/>
      <c r="UI130"/>
      <c r="UJ130"/>
      <c r="UK130"/>
      <c r="UL130"/>
      <c r="UM130"/>
      <c r="UN130"/>
      <c r="UO130"/>
      <c r="UP130"/>
      <c r="UQ130"/>
      <c r="UR130"/>
      <c r="US130"/>
      <c r="UT130"/>
      <c r="UU130"/>
      <c r="UV130"/>
      <c r="UW130"/>
      <c r="UX130"/>
      <c r="UY130"/>
      <c r="UZ130"/>
      <c r="VA130"/>
      <c r="VB130"/>
      <c r="VC130"/>
      <c r="VD130"/>
      <c r="VE130"/>
      <c r="VF130"/>
      <c r="VG130"/>
      <c r="VH130"/>
      <c r="VI130"/>
      <c r="VJ130"/>
      <c r="VK130"/>
      <c r="VL130"/>
      <c r="VM130"/>
      <c r="VN130"/>
      <c r="VO130"/>
      <c r="VP130"/>
      <c r="VQ130"/>
      <c r="VR130"/>
      <c r="VS130"/>
      <c r="VT130"/>
      <c r="VU130"/>
      <c r="VV130"/>
      <c r="VW130"/>
      <c r="VX130"/>
      <c r="VY130"/>
      <c r="VZ130"/>
      <c r="WA130"/>
      <c r="WB130"/>
      <c r="WC130"/>
      <c r="WD130"/>
      <c r="WE130"/>
      <c r="WF130"/>
      <c r="WG130"/>
      <c r="WH130"/>
      <c r="WI130"/>
      <c r="WJ130"/>
      <c r="WK130"/>
      <c r="WL130"/>
      <c r="WM130"/>
      <c r="WN130"/>
      <c r="WO130"/>
      <c r="WP130"/>
      <c r="WQ130"/>
      <c r="WR130"/>
      <c r="WS130"/>
      <c r="WT130"/>
      <c r="WU130"/>
      <c r="WV130"/>
      <c r="WW130"/>
      <c r="WX130"/>
      <c r="WY130"/>
      <c r="WZ130"/>
      <c r="XA130"/>
      <c r="XB130"/>
      <c r="XC130"/>
      <c r="XD130"/>
      <c r="XE130"/>
      <c r="XF130"/>
      <c r="XG130"/>
      <c r="XH130"/>
      <c r="XI130"/>
      <c r="XJ130"/>
      <c r="XK130"/>
      <c r="XL130"/>
      <c r="XM130"/>
      <c r="XN130"/>
      <c r="XO130"/>
      <c r="XP130"/>
      <c r="XQ130"/>
      <c r="XR130"/>
      <c r="XS130"/>
      <c r="XT130"/>
      <c r="XU130"/>
      <c r="XV130"/>
      <c r="XW130"/>
      <c r="XX130"/>
      <c r="XY130"/>
      <c r="XZ130"/>
      <c r="YA130"/>
      <c r="YB130"/>
      <c r="YC130"/>
      <c r="YD130"/>
      <c r="YE130"/>
      <c r="YF130"/>
      <c r="YG130"/>
      <c r="YH130"/>
      <c r="YI130"/>
      <c r="YJ130"/>
      <c r="YK130"/>
      <c r="YL130"/>
      <c r="YM130"/>
      <c r="YN130"/>
      <c r="YO130"/>
      <c r="YP130"/>
      <c r="YQ130"/>
      <c r="YR130"/>
      <c r="YS130"/>
      <c r="YT130"/>
      <c r="YU130"/>
      <c r="YV130"/>
      <c r="YW130"/>
      <c r="YX130"/>
      <c r="YY130"/>
      <c r="YZ130"/>
      <c r="ZA130"/>
      <c r="ZB130"/>
      <c r="ZC130"/>
      <c r="ZD130"/>
      <c r="ZE130"/>
      <c r="ZF130"/>
      <c r="ZG130"/>
      <c r="ZH130"/>
      <c r="ZI130"/>
      <c r="ZJ130"/>
      <c r="ZK130"/>
      <c r="ZL130"/>
      <c r="ZM130"/>
      <c r="ZN130"/>
      <c r="ZO130"/>
      <c r="ZP130"/>
      <c r="ZQ130"/>
      <c r="ZR130"/>
      <c r="ZS130"/>
      <c r="ZT130"/>
      <c r="ZU130"/>
      <c r="ZV130"/>
      <c r="ZW130"/>
      <c r="ZX130"/>
      <c r="ZY130"/>
      <c r="ZZ130"/>
      <c r="AAA130"/>
      <c r="AAB130"/>
      <c r="AAC130"/>
      <c r="AAD130"/>
      <c r="AAE130"/>
      <c r="AAF130"/>
      <c r="AAG130"/>
      <c r="AAH130"/>
      <c r="AAI130"/>
      <c r="AAJ130"/>
      <c r="AAK130"/>
      <c r="AAL130"/>
      <c r="AAM130"/>
      <c r="AAN130"/>
      <c r="AAO130"/>
      <c r="AAP130"/>
      <c r="AAQ130"/>
      <c r="AAR130"/>
      <c r="AAS130"/>
      <c r="AAT130"/>
      <c r="AAU130"/>
      <c r="AAV130"/>
      <c r="AAW130"/>
      <c r="AAX130"/>
      <c r="AAY130"/>
      <c r="AAZ130"/>
      <c r="ABA130"/>
      <c r="ABB130"/>
      <c r="ABC130"/>
      <c r="ABD130"/>
      <c r="ABE130"/>
      <c r="ABF130"/>
      <c r="ABG130"/>
      <c r="ABH130"/>
      <c r="ABI130"/>
      <c r="ABJ130"/>
      <c r="ABK130"/>
      <c r="ABL130"/>
      <c r="ABM130"/>
      <c r="ABN130"/>
      <c r="ABO130"/>
      <c r="ABP130"/>
      <c r="ABQ130"/>
      <c r="ABR130"/>
      <c r="ABS130"/>
      <c r="ABT130"/>
      <c r="ABU130"/>
      <c r="ABV130"/>
      <c r="ABW130"/>
      <c r="ABX130"/>
      <c r="ABY130"/>
      <c r="ABZ130"/>
      <c r="ACA130"/>
      <c r="ACB130"/>
      <c r="ACC130"/>
      <c r="ACD130"/>
      <c r="ACE130"/>
      <c r="ACF130"/>
      <c r="ACG130"/>
      <c r="ACH130"/>
      <c r="ACI130"/>
      <c r="ACJ130"/>
      <c r="ACK130"/>
      <c r="ACL130"/>
      <c r="ACM130"/>
      <c r="ACN130"/>
      <c r="ACO130"/>
      <c r="ACP130"/>
      <c r="ACQ130"/>
      <c r="ACR130"/>
      <c r="ACS130"/>
      <c r="ACT130"/>
      <c r="ACU130"/>
      <c r="ACV130"/>
      <c r="ACW130"/>
      <c r="ACX130"/>
      <c r="ACY130"/>
      <c r="ACZ130"/>
      <c r="ADA130"/>
      <c r="ADB130"/>
      <c r="ADC130"/>
      <c r="ADD130"/>
      <c r="ADE130"/>
      <c r="ADF130"/>
      <c r="ADG130"/>
      <c r="ADH130"/>
      <c r="ADI130"/>
      <c r="ADJ130"/>
      <c r="ADK130"/>
      <c r="ADL130"/>
      <c r="ADM130"/>
      <c r="ADN130"/>
      <c r="ADO130"/>
      <c r="ADP130"/>
      <c r="ADQ130"/>
      <c r="ADR130"/>
      <c r="ADS130"/>
      <c r="ADT130"/>
      <c r="ADU130"/>
      <c r="ADV130"/>
      <c r="ADW130"/>
      <c r="ADX130"/>
      <c r="ADY130"/>
      <c r="ADZ130"/>
      <c r="AEA130"/>
      <c r="AEB130"/>
      <c r="AEC130"/>
      <c r="AED130"/>
      <c r="AEE130"/>
      <c r="AEF130"/>
      <c r="AEG130"/>
      <c r="AEH130"/>
      <c r="AEI130"/>
      <c r="AEJ130"/>
      <c r="AEK130"/>
      <c r="AEL130"/>
      <c r="AEM130"/>
      <c r="AEN130"/>
      <c r="AEO130"/>
      <c r="AEP130"/>
      <c r="AEQ130"/>
      <c r="AER130"/>
      <c r="AES130"/>
      <c r="AET130"/>
      <c r="AEU130"/>
      <c r="AEV130"/>
      <c r="AEW130"/>
      <c r="AEX130"/>
      <c r="AEY130"/>
      <c r="AEZ130"/>
      <c r="AFA130"/>
      <c r="AFB130"/>
      <c r="AFC130"/>
      <c r="AFD130"/>
      <c r="AFE130"/>
      <c r="AFF130"/>
      <c r="AFG130"/>
      <c r="AFH130"/>
      <c r="AFI130"/>
      <c r="AFJ130"/>
      <c r="AFK130"/>
      <c r="AFL130"/>
      <c r="AFM130"/>
      <c r="AFN130"/>
      <c r="AFO130"/>
      <c r="AFP130"/>
      <c r="AFQ130"/>
      <c r="AFR130"/>
      <c r="AFS130"/>
      <c r="AFT130"/>
      <c r="AFU130"/>
      <c r="AFV130"/>
      <c r="AFW130"/>
      <c r="AFX130"/>
      <c r="AFY130"/>
      <c r="AFZ130"/>
      <c r="AGA130"/>
      <c r="AGB130"/>
      <c r="AGC130"/>
      <c r="AGD130"/>
      <c r="AGE130"/>
      <c r="AGF130"/>
      <c r="AGG130"/>
      <c r="AGH130"/>
      <c r="AGI130"/>
      <c r="AGJ130"/>
      <c r="AGK130"/>
      <c r="AGL130"/>
      <c r="AGM130"/>
      <c r="AGN130"/>
      <c r="AGO130"/>
      <c r="AGP130"/>
      <c r="AGQ130"/>
      <c r="AGR130"/>
      <c r="AGS130"/>
      <c r="AGT130"/>
      <c r="AGU130"/>
      <c r="AGV130"/>
      <c r="AGW130"/>
      <c r="AGX130"/>
      <c r="AGY130"/>
      <c r="AGZ130"/>
      <c r="AHA130"/>
      <c r="AHB130"/>
      <c r="AHC130"/>
      <c r="AHD130"/>
      <c r="AHE130"/>
      <c r="AHF130"/>
      <c r="AHG130"/>
      <c r="AHH130"/>
      <c r="AHI130"/>
      <c r="AHJ130"/>
      <c r="AHK130"/>
      <c r="AHL130"/>
      <c r="AHM130"/>
      <c r="AHN130"/>
      <c r="AHO130"/>
      <c r="AHP130"/>
      <c r="AHQ130"/>
      <c r="AHR130"/>
      <c r="AHS130"/>
      <c r="AHT130"/>
      <c r="AHU130"/>
      <c r="AHV130"/>
      <c r="AHW130"/>
      <c r="AHX130"/>
      <c r="AHY130"/>
      <c r="AHZ130"/>
      <c r="AIA130"/>
      <c r="AIB130"/>
      <c r="AIC130"/>
      <c r="AID130"/>
      <c r="AIE130"/>
      <c r="AIF130"/>
      <c r="AIG130"/>
      <c r="AIH130"/>
      <c r="AII130"/>
      <c r="AIJ130"/>
      <c r="AIK130"/>
      <c r="AIL130"/>
      <c r="AIM130"/>
      <c r="AIN130"/>
      <c r="AIO130"/>
      <c r="AIP130"/>
      <c r="AIQ130"/>
      <c r="AIR130"/>
      <c r="AIS130"/>
      <c r="AIT130"/>
      <c r="AIU130"/>
      <c r="AIV130"/>
      <c r="AIW130"/>
      <c r="AIX130"/>
      <c r="AIY130"/>
      <c r="AIZ130"/>
      <c r="AJA130"/>
      <c r="AJB130"/>
      <c r="AJC130"/>
      <c r="AJD130"/>
      <c r="AJE130"/>
      <c r="AJF130"/>
      <c r="AJG130"/>
      <c r="AJH130"/>
      <c r="AJI130"/>
      <c r="AJJ130"/>
      <c r="AJK130"/>
      <c r="AJL130"/>
      <c r="AJM130"/>
      <c r="AJN130"/>
      <c r="AJO130"/>
      <c r="AJP130"/>
      <c r="AJQ130"/>
      <c r="AJR130"/>
      <c r="AJS130"/>
      <c r="AJT130"/>
      <c r="AJU130"/>
      <c r="AJV130"/>
      <c r="AJW130"/>
      <c r="AJX130"/>
      <c r="AJY130"/>
      <c r="AJZ130"/>
      <c r="AKA130"/>
      <c r="AKB130"/>
      <c r="AKC130"/>
      <c r="AKD130"/>
      <c r="AKE130"/>
      <c r="AKF130"/>
      <c r="AKG130"/>
      <c r="AKH130"/>
      <c r="AKI130"/>
      <c r="AKJ130"/>
      <c r="AKK130"/>
      <c r="AKL130"/>
      <c r="AKM130"/>
      <c r="AKN130"/>
      <c r="AKO130"/>
      <c r="AKP130"/>
      <c r="AKQ130"/>
      <c r="AKR130"/>
      <c r="AKS130"/>
      <c r="AKT130"/>
      <c r="AKU130"/>
      <c r="AKV130"/>
      <c r="AKW130"/>
      <c r="AKX130"/>
      <c r="AKY130"/>
      <c r="AKZ130"/>
      <c r="ALA130"/>
      <c r="ALB130"/>
      <c r="ALC130"/>
      <c r="ALD130"/>
      <c r="ALE130"/>
      <c r="ALF130"/>
      <c r="ALG130"/>
      <c r="ALH130"/>
      <c r="ALI130"/>
      <c r="ALJ130"/>
      <c r="ALK130"/>
      <c r="ALL130"/>
      <c r="ALM130"/>
      <c r="ALN130"/>
      <c r="ALO130"/>
      <c r="ALP130"/>
      <c r="ALQ130"/>
      <c r="ALR130"/>
      <c r="ALS130"/>
      <c r="ALT130"/>
      <c r="ALU130"/>
      <c r="ALV130"/>
      <c r="ALW130"/>
      <c r="ALX130"/>
      <c r="ALY130"/>
      <c r="ALZ130"/>
      <c r="AMA130"/>
      <c r="AMB130"/>
      <c r="AMC130"/>
      <c r="AMD130"/>
      <c r="AME130"/>
      <c r="AMF130"/>
      <c r="AMG130"/>
      <c r="AMH130"/>
      <c r="AMI130"/>
      <c r="AMJ130"/>
      <c r="AMK130"/>
      <c r="AML130"/>
      <c r="AMM130"/>
      <c r="AMN130"/>
      <c r="AMO130"/>
      <c r="AMP130"/>
      <c r="AMQ130"/>
      <c r="AMR130"/>
      <c r="AMS130"/>
      <c r="AMT130"/>
      <c r="AMU130"/>
      <c r="AMV130"/>
      <c r="AMW130"/>
      <c r="AMX130"/>
      <c r="AMY130"/>
      <c r="AMZ130"/>
      <c r="ANA130"/>
      <c r="ANB130"/>
      <c r="ANC130"/>
      <c r="AND130"/>
      <c r="ANE130"/>
      <c r="ANF130"/>
      <c r="ANG130"/>
      <c r="ANH130"/>
      <c r="ANI130"/>
      <c r="ANJ130"/>
      <c r="ANK130"/>
      <c r="ANL130"/>
      <c r="ANM130"/>
      <c r="ANN130"/>
      <c r="ANO130"/>
      <c r="ANP130"/>
      <c r="ANQ130"/>
      <c r="ANR130"/>
      <c r="ANS130"/>
      <c r="ANT130"/>
      <c r="ANU130"/>
      <c r="ANV130"/>
      <c r="ANW130"/>
      <c r="ANX130"/>
      <c r="ANY130"/>
      <c r="ANZ130"/>
      <c r="AOA130"/>
      <c r="AOB130"/>
      <c r="AOC130"/>
      <c r="AOD130"/>
      <c r="AOE130"/>
      <c r="AOF130"/>
      <c r="AOG130"/>
      <c r="AOH130"/>
      <c r="AOI130"/>
      <c r="AOJ130"/>
      <c r="AOK130"/>
      <c r="AOL130"/>
      <c r="AOM130"/>
      <c r="AON130"/>
      <c r="AOO130"/>
      <c r="AOP130"/>
      <c r="AOQ130"/>
      <c r="AOR130"/>
      <c r="AOS130"/>
      <c r="AOT130"/>
      <c r="AOU130"/>
      <c r="AOV130"/>
      <c r="AOW130"/>
      <c r="AOX130"/>
      <c r="AOY130"/>
      <c r="AOZ130"/>
      <c r="APA130"/>
      <c r="APB130"/>
      <c r="APC130"/>
      <c r="APD130"/>
      <c r="APE130"/>
      <c r="APF130"/>
      <c r="APG130"/>
      <c r="APH130"/>
      <c r="API130"/>
      <c r="APJ130"/>
      <c r="APK130"/>
      <c r="APL130"/>
      <c r="APM130"/>
      <c r="APN130"/>
      <c r="APO130"/>
      <c r="APP130"/>
      <c r="APQ130"/>
      <c r="APR130"/>
      <c r="APS130"/>
      <c r="APT130"/>
      <c r="APU130"/>
      <c r="APV130"/>
      <c r="APW130"/>
      <c r="APX130"/>
      <c r="APY130"/>
      <c r="APZ130"/>
      <c r="AQA130"/>
      <c r="AQB130"/>
      <c r="AQC130"/>
      <c r="AQD130"/>
      <c r="AQE130"/>
      <c r="AQF130"/>
      <c r="AQG130"/>
      <c r="AQH130"/>
      <c r="AQI130"/>
      <c r="AQJ130"/>
      <c r="AQK130"/>
      <c r="AQL130"/>
      <c r="AQM130"/>
      <c r="AQN130"/>
      <c r="AQO130"/>
      <c r="AQP130"/>
      <c r="AQQ130"/>
      <c r="AQR130"/>
      <c r="AQS130"/>
      <c r="AQT130"/>
      <c r="AQU130"/>
      <c r="AQV130"/>
      <c r="AQW130"/>
      <c r="AQX130"/>
      <c r="AQY130"/>
      <c r="AQZ130"/>
      <c r="ARA130"/>
      <c r="ARB130"/>
      <c r="ARC130"/>
      <c r="ARD130"/>
      <c r="ARE130"/>
      <c r="ARF130"/>
      <c r="ARG130"/>
      <c r="ARH130"/>
      <c r="ARI130"/>
      <c r="ARJ130"/>
      <c r="ARK130"/>
      <c r="ARL130"/>
      <c r="ARM130"/>
      <c r="ARN130"/>
      <c r="ARO130"/>
      <c r="ARP130"/>
      <c r="ARQ130"/>
      <c r="ARR130"/>
      <c r="ARS130"/>
      <c r="ART130"/>
      <c r="ARU130"/>
      <c r="ARV130"/>
      <c r="ARW130"/>
      <c r="ARX130"/>
      <c r="ARY130"/>
      <c r="ARZ130"/>
      <c r="ASA130"/>
      <c r="ASB130"/>
      <c r="ASC130"/>
      <c r="ASD130"/>
      <c r="ASE130"/>
      <c r="ASF130"/>
      <c r="ASG130"/>
      <c r="ASH130"/>
      <c r="ASI130"/>
      <c r="ASJ130"/>
      <c r="ASK130"/>
      <c r="ASL130"/>
      <c r="ASM130"/>
      <c r="ASN130"/>
      <c r="ASO130"/>
      <c r="ASP130"/>
      <c r="ASQ130"/>
      <c r="ASR130"/>
      <c r="ASS130"/>
      <c r="AST130"/>
      <c r="ASU130"/>
      <c r="ASV130"/>
      <c r="ASW130"/>
      <c r="ASX130"/>
      <c r="ASY130"/>
      <c r="ASZ130"/>
      <c r="ATA130"/>
      <c r="ATB130"/>
      <c r="ATC130"/>
      <c r="ATD130"/>
      <c r="ATE130"/>
      <c r="ATF130"/>
      <c r="ATG130"/>
      <c r="ATH130"/>
      <c r="ATI130"/>
      <c r="ATJ130"/>
      <c r="ATK130"/>
      <c r="ATL130"/>
      <c r="ATM130"/>
      <c r="ATN130"/>
      <c r="ATO130"/>
      <c r="ATP130"/>
      <c r="ATQ130"/>
      <c r="ATR130"/>
      <c r="ATS130"/>
      <c r="ATT130"/>
      <c r="ATU130"/>
      <c r="ATV130"/>
      <c r="ATW130"/>
      <c r="ATX130"/>
      <c r="ATY130"/>
      <c r="ATZ130"/>
      <c r="AUA130"/>
      <c r="AUB130"/>
      <c r="AUC130"/>
      <c r="AUD130"/>
      <c r="AUE130"/>
      <c r="AUF130"/>
      <c r="AUG130"/>
      <c r="AUH130"/>
      <c r="AUI130"/>
      <c r="AUJ130"/>
      <c r="AUK130"/>
      <c r="AUL130"/>
      <c r="AUM130"/>
      <c r="AUN130"/>
      <c r="AUO130"/>
      <c r="AUP130"/>
      <c r="AUQ130"/>
      <c r="AUR130"/>
      <c r="AUS130"/>
      <c r="AUT130"/>
      <c r="AUU130"/>
      <c r="AUV130"/>
      <c r="AUW130"/>
      <c r="AUX130"/>
      <c r="AUY130"/>
      <c r="AUZ130"/>
      <c r="AVA130"/>
      <c r="AVB130"/>
      <c r="AVC130"/>
      <c r="AVD130"/>
      <c r="AVE130"/>
      <c r="AVF130"/>
      <c r="AVG130"/>
      <c r="AVH130"/>
      <c r="AVI130"/>
      <c r="AVJ130"/>
      <c r="AVK130"/>
      <c r="AVL130"/>
      <c r="AVM130"/>
      <c r="AVN130"/>
      <c r="AVO130"/>
      <c r="AVP130"/>
      <c r="AVQ130"/>
      <c r="AVR130"/>
      <c r="AVS130"/>
      <c r="AVT130"/>
      <c r="AVU130"/>
      <c r="AVV130"/>
      <c r="AVW130"/>
      <c r="AVX130"/>
      <c r="AVY130"/>
      <c r="AVZ130"/>
      <c r="AWA130"/>
      <c r="AWB130"/>
      <c r="AWC130"/>
      <c r="AWD130"/>
      <c r="AWE130"/>
      <c r="AWF130"/>
      <c r="AWG130"/>
      <c r="AWH130"/>
      <c r="AWI130"/>
      <c r="AWJ130"/>
      <c r="AWK130"/>
      <c r="AWL130"/>
      <c r="AWM130"/>
      <c r="AWN130"/>
      <c r="AWO130"/>
      <c r="AWP130"/>
      <c r="AWQ130"/>
      <c r="AWR130"/>
      <c r="AWS130"/>
    </row>
    <row r="131" spans="1:1293" s="54" customFormat="1" x14ac:dyDescent="0.2">
      <c r="A131" s="286"/>
      <c r="B131" s="287">
        <v>31</v>
      </c>
      <c r="C131" s="288"/>
      <c r="D131" s="185" t="s">
        <v>14</v>
      </c>
      <c r="E131" s="176">
        <f>SUM(E135)+E132+E137</f>
        <v>274349.90000000002</v>
      </c>
      <c r="F131" s="176">
        <v>202779</v>
      </c>
      <c r="G131" s="176">
        <f>SUM(G135)+G132+G137</f>
        <v>265484.92</v>
      </c>
      <c r="H131" s="289">
        <f t="shared" si="13"/>
        <v>96.768732191992768</v>
      </c>
      <c r="I131" s="290">
        <f t="shared" si="14"/>
        <v>130.92328101036102</v>
      </c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  <c r="RG131"/>
      <c r="RH131"/>
      <c r="RI131"/>
      <c r="RJ131"/>
      <c r="RK131"/>
      <c r="RL131"/>
      <c r="RM131"/>
      <c r="RN131"/>
      <c r="RO131"/>
      <c r="RP131"/>
      <c r="RQ131"/>
      <c r="RR131"/>
      <c r="RS131"/>
      <c r="RT131"/>
      <c r="RU131"/>
      <c r="RV131"/>
      <c r="RW131"/>
      <c r="RX131"/>
      <c r="RY131"/>
      <c r="RZ131"/>
      <c r="SA131"/>
      <c r="SB131"/>
      <c r="SC131"/>
      <c r="SD131"/>
      <c r="SE131"/>
      <c r="SF131"/>
      <c r="SG131"/>
      <c r="SH131"/>
      <c r="SI131"/>
      <c r="SJ131"/>
      <c r="SK131"/>
      <c r="SL131"/>
      <c r="SM131"/>
      <c r="SN131"/>
      <c r="SO131"/>
      <c r="SP131"/>
      <c r="SQ131"/>
      <c r="SR131"/>
      <c r="SS131"/>
      <c r="ST131"/>
      <c r="SU131"/>
      <c r="SV131"/>
      <c r="SW131"/>
      <c r="SX131"/>
      <c r="SY131"/>
      <c r="SZ131"/>
      <c r="TA131"/>
      <c r="TB131"/>
      <c r="TC131"/>
      <c r="TD131"/>
      <c r="TE131"/>
      <c r="TF131"/>
      <c r="TG131"/>
      <c r="TH131"/>
      <c r="TI131"/>
      <c r="TJ131"/>
      <c r="TK131"/>
      <c r="TL131"/>
      <c r="TM131"/>
      <c r="TN131"/>
      <c r="TO131"/>
      <c r="TP131"/>
      <c r="TQ131"/>
      <c r="TR131"/>
      <c r="TS131"/>
      <c r="TT131"/>
      <c r="TU131"/>
      <c r="TV131"/>
      <c r="TW131"/>
      <c r="TX131"/>
      <c r="TY131"/>
      <c r="TZ131"/>
      <c r="UA131"/>
      <c r="UB131"/>
      <c r="UC131"/>
      <c r="UD131"/>
      <c r="UE131"/>
      <c r="UF131"/>
      <c r="UG131"/>
      <c r="UH131"/>
      <c r="UI131"/>
      <c r="UJ131"/>
      <c r="UK131"/>
      <c r="UL131"/>
      <c r="UM131"/>
      <c r="UN131"/>
      <c r="UO131"/>
      <c r="UP131"/>
      <c r="UQ131"/>
      <c r="UR131"/>
      <c r="US131"/>
      <c r="UT131"/>
      <c r="UU131"/>
      <c r="UV131"/>
      <c r="UW131"/>
      <c r="UX131"/>
      <c r="UY131"/>
      <c r="UZ131"/>
      <c r="VA131"/>
      <c r="VB131"/>
      <c r="VC131"/>
      <c r="VD131"/>
      <c r="VE131"/>
      <c r="VF131"/>
      <c r="VG131"/>
      <c r="VH131"/>
      <c r="VI131"/>
      <c r="VJ131"/>
      <c r="VK131"/>
      <c r="VL131"/>
      <c r="VM131"/>
      <c r="VN131"/>
      <c r="VO131"/>
      <c r="VP131"/>
      <c r="VQ131"/>
      <c r="VR131"/>
      <c r="VS131"/>
      <c r="VT131"/>
      <c r="VU131"/>
      <c r="VV131"/>
      <c r="VW131"/>
      <c r="VX131"/>
      <c r="VY131"/>
      <c r="VZ131"/>
      <c r="WA131"/>
      <c r="WB131"/>
      <c r="WC131"/>
      <c r="WD131"/>
      <c r="WE131"/>
      <c r="WF131"/>
      <c r="WG131"/>
      <c r="WH131"/>
      <c r="WI131"/>
      <c r="WJ131"/>
      <c r="WK131"/>
      <c r="WL131"/>
      <c r="WM131"/>
      <c r="WN131"/>
      <c r="WO131"/>
      <c r="WP131"/>
      <c r="WQ131"/>
      <c r="WR131"/>
      <c r="WS131"/>
      <c r="WT131"/>
      <c r="WU131"/>
      <c r="WV131"/>
      <c r="WW131"/>
      <c r="WX131"/>
      <c r="WY131"/>
      <c r="WZ131"/>
      <c r="XA131"/>
      <c r="XB131"/>
      <c r="XC131"/>
      <c r="XD131"/>
      <c r="XE131"/>
      <c r="XF131"/>
      <c r="XG131"/>
      <c r="XH131"/>
      <c r="XI131"/>
      <c r="XJ131"/>
      <c r="XK131"/>
      <c r="XL131"/>
      <c r="XM131"/>
      <c r="XN131"/>
      <c r="XO131"/>
      <c r="XP131"/>
      <c r="XQ131"/>
      <c r="XR131"/>
      <c r="XS131"/>
      <c r="XT131"/>
      <c r="XU131"/>
      <c r="XV131"/>
      <c r="XW131"/>
      <c r="XX131"/>
      <c r="XY131"/>
      <c r="XZ131"/>
      <c r="YA131"/>
      <c r="YB131"/>
      <c r="YC131"/>
      <c r="YD131"/>
      <c r="YE131"/>
      <c r="YF131"/>
      <c r="YG131"/>
      <c r="YH131"/>
      <c r="YI131"/>
      <c r="YJ131"/>
      <c r="YK131"/>
      <c r="YL131"/>
      <c r="YM131"/>
      <c r="YN131"/>
      <c r="YO131"/>
      <c r="YP131"/>
      <c r="YQ131"/>
      <c r="YR131"/>
      <c r="YS131"/>
      <c r="YT131"/>
      <c r="YU131"/>
      <c r="YV131"/>
      <c r="YW131"/>
      <c r="YX131"/>
      <c r="YY131"/>
      <c r="YZ131"/>
      <c r="ZA131"/>
      <c r="ZB131"/>
      <c r="ZC131"/>
      <c r="ZD131"/>
      <c r="ZE131"/>
      <c r="ZF131"/>
      <c r="ZG131"/>
      <c r="ZH131"/>
      <c r="ZI131"/>
      <c r="ZJ131"/>
      <c r="ZK131"/>
      <c r="ZL131"/>
      <c r="ZM131"/>
      <c r="ZN131"/>
      <c r="ZO131"/>
      <c r="ZP131"/>
      <c r="ZQ131"/>
      <c r="ZR131"/>
      <c r="ZS131"/>
      <c r="ZT131"/>
      <c r="ZU131"/>
      <c r="ZV131"/>
      <c r="ZW131"/>
      <c r="ZX131"/>
      <c r="ZY131"/>
      <c r="ZZ131"/>
      <c r="AAA131"/>
      <c r="AAB131"/>
      <c r="AAC131"/>
      <c r="AAD131"/>
      <c r="AAE131"/>
      <c r="AAF131"/>
      <c r="AAG131"/>
      <c r="AAH131"/>
      <c r="AAI131"/>
      <c r="AAJ131"/>
      <c r="AAK131"/>
      <c r="AAL131"/>
      <c r="AAM131"/>
      <c r="AAN131"/>
      <c r="AAO131"/>
      <c r="AAP131"/>
      <c r="AAQ131"/>
      <c r="AAR131"/>
      <c r="AAS131"/>
      <c r="AAT131"/>
      <c r="AAU131"/>
      <c r="AAV131"/>
      <c r="AAW131"/>
      <c r="AAX131"/>
      <c r="AAY131"/>
      <c r="AAZ131"/>
      <c r="ABA131"/>
      <c r="ABB131"/>
      <c r="ABC131"/>
      <c r="ABD131"/>
      <c r="ABE131"/>
      <c r="ABF131"/>
      <c r="ABG131"/>
      <c r="ABH131"/>
      <c r="ABI131"/>
      <c r="ABJ131"/>
      <c r="ABK131"/>
      <c r="ABL131"/>
      <c r="ABM131"/>
      <c r="ABN131"/>
      <c r="ABO131"/>
      <c r="ABP131"/>
      <c r="ABQ131"/>
      <c r="ABR131"/>
      <c r="ABS131"/>
      <c r="ABT131"/>
      <c r="ABU131"/>
      <c r="ABV131"/>
      <c r="ABW131"/>
      <c r="ABX131"/>
      <c r="ABY131"/>
      <c r="ABZ131"/>
      <c r="ACA131"/>
      <c r="ACB131"/>
      <c r="ACC131"/>
      <c r="ACD131"/>
      <c r="ACE131"/>
      <c r="ACF131"/>
      <c r="ACG131"/>
      <c r="ACH131"/>
      <c r="ACI131"/>
      <c r="ACJ131"/>
      <c r="ACK131"/>
      <c r="ACL131"/>
      <c r="ACM131"/>
      <c r="ACN131"/>
      <c r="ACO131"/>
      <c r="ACP131"/>
      <c r="ACQ131"/>
      <c r="ACR131"/>
      <c r="ACS131"/>
      <c r="ACT131"/>
      <c r="ACU131"/>
      <c r="ACV131"/>
      <c r="ACW131"/>
      <c r="ACX131"/>
      <c r="ACY131"/>
      <c r="ACZ131"/>
      <c r="ADA131"/>
      <c r="ADB131"/>
      <c r="ADC131"/>
      <c r="ADD131"/>
      <c r="ADE131"/>
      <c r="ADF131"/>
      <c r="ADG131"/>
      <c r="ADH131"/>
      <c r="ADI131"/>
      <c r="ADJ131"/>
      <c r="ADK131"/>
      <c r="ADL131"/>
      <c r="ADM131"/>
      <c r="ADN131"/>
      <c r="ADO131"/>
      <c r="ADP131"/>
      <c r="ADQ131"/>
      <c r="ADR131"/>
      <c r="ADS131"/>
      <c r="ADT131"/>
      <c r="ADU131"/>
      <c r="ADV131"/>
      <c r="ADW131"/>
      <c r="ADX131"/>
      <c r="ADY131"/>
      <c r="ADZ131"/>
      <c r="AEA131"/>
      <c r="AEB131"/>
      <c r="AEC131"/>
      <c r="AED131"/>
      <c r="AEE131"/>
      <c r="AEF131"/>
      <c r="AEG131"/>
      <c r="AEH131"/>
      <c r="AEI131"/>
      <c r="AEJ131"/>
      <c r="AEK131"/>
      <c r="AEL131"/>
      <c r="AEM131"/>
      <c r="AEN131"/>
      <c r="AEO131"/>
      <c r="AEP131"/>
      <c r="AEQ131"/>
      <c r="AER131"/>
      <c r="AES131"/>
      <c r="AET131"/>
      <c r="AEU131"/>
      <c r="AEV131"/>
      <c r="AEW131"/>
      <c r="AEX131"/>
      <c r="AEY131"/>
      <c r="AEZ131"/>
      <c r="AFA131"/>
      <c r="AFB131"/>
      <c r="AFC131"/>
      <c r="AFD131"/>
      <c r="AFE131"/>
      <c r="AFF131"/>
      <c r="AFG131"/>
      <c r="AFH131"/>
      <c r="AFI131"/>
      <c r="AFJ131"/>
      <c r="AFK131"/>
      <c r="AFL131"/>
      <c r="AFM131"/>
      <c r="AFN131"/>
      <c r="AFO131"/>
      <c r="AFP131"/>
      <c r="AFQ131"/>
      <c r="AFR131"/>
      <c r="AFS131"/>
      <c r="AFT131"/>
      <c r="AFU131"/>
      <c r="AFV131"/>
      <c r="AFW131"/>
      <c r="AFX131"/>
      <c r="AFY131"/>
      <c r="AFZ131"/>
      <c r="AGA131"/>
      <c r="AGB131"/>
      <c r="AGC131"/>
      <c r="AGD131"/>
      <c r="AGE131"/>
      <c r="AGF131"/>
      <c r="AGG131"/>
      <c r="AGH131"/>
      <c r="AGI131"/>
      <c r="AGJ131"/>
      <c r="AGK131"/>
      <c r="AGL131"/>
      <c r="AGM131"/>
      <c r="AGN131"/>
      <c r="AGO131"/>
      <c r="AGP131"/>
      <c r="AGQ131"/>
      <c r="AGR131"/>
      <c r="AGS131"/>
      <c r="AGT131"/>
      <c r="AGU131"/>
      <c r="AGV131"/>
      <c r="AGW131"/>
      <c r="AGX131"/>
      <c r="AGY131"/>
      <c r="AGZ131"/>
      <c r="AHA131"/>
      <c r="AHB131"/>
      <c r="AHC131"/>
      <c r="AHD131"/>
      <c r="AHE131"/>
      <c r="AHF131"/>
      <c r="AHG131"/>
      <c r="AHH131"/>
      <c r="AHI131"/>
      <c r="AHJ131"/>
      <c r="AHK131"/>
      <c r="AHL131"/>
      <c r="AHM131"/>
      <c r="AHN131"/>
      <c r="AHO131"/>
      <c r="AHP131"/>
      <c r="AHQ131"/>
      <c r="AHR131"/>
      <c r="AHS131"/>
      <c r="AHT131"/>
      <c r="AHU131"/>
      <c r="AHV131"/>
      <c r="AHW131"/>
      <c r="AHX131"/>
      <c r="AHY131"/>
      <c r="AHZ131"/>
      <c r="AIA131"/>
      <c r="AIB131"/>
      <c r="AIC131"/>
      <c r="AID131"/>
      <c r="AIE131"/>
      <c r="AIF131"/>
      <c r="AIG131"/>
      <c r="AIH131"/>
      <c r="AII131"/>
      <c r="AIJ131"/>
      <c r="AIK131"/>
      <c r="AIL131"/>
      <c r="AIM131"/>
      <c r="AIN131"/>
      <c r="AIO131"/>
      <c r="AIP131"/>
      <c r="AIQ131"/>
      <c r="AIR131"/>
      <c r="AIS131"/>
      <c r="AIT131"/>
      <c r="AIU131"/>
      <c r="AIV131"/>
      <c r="AIW131"/>
      <c r="AIX131"/>
      <c r="AIY131"/>
      <c r="AIZ131"/>
      <c r="AJA131"/>
      <c r="AJB131"/>
      <c r="AJC131"/>
      <c r="AJD131"/>
      <c r="AJE131"/>
      <c r="AJF131"/>
      <c r="AJG131"/>
      <c r="AJH131"/>
      <c r="AJI131"/>
      <c r="AJJ131"/>
      <c r="AJK131"/>
      <c r="AJL131"/>
      <c r="AJM131"/>
      <c r="AJN131"/>
      <c r="AJO131"/>
      <c r="AJP131"/>
      <c r="AJQ131"/>
      <c r="AJR131"/>
      <c r="AJS131"/>
      <c r="AJT131"/>
      <c r="AJU131"/>
      <c r="AJV131"/>
      <c r="AJW131"/>
      <c r="AJX131"/>
      <c r="AJY131"/>
      <c r="AJZ131"/>
      <c r="AKA131"/>
      <c r="AKB131"/>
      <c r="AKC131"/>
      <c r="AKD131"/>
      <c r="AKE131"/>
      <c r="AKF131"/>
      <c r="AKG131"/>
      <c r="AKH131"/>
      <c r="AKI131"/>
      <c r="AKJ131"/>
      <c r="AKK131"/>
      <c r="AKL131"/>
      <c r="AKM131"/>
      <c r="AKN131"/>
      <c r="AKO131"/>
      <c r="AKP131"/>
      <c r="AKQ131"/>
      <c r="AKR131"/>
      <c r="AKS131"/>
      <c r="AKT131"/>
      <c r="AKU131"/>
      <c r="AKV131"/>
      <c r="AKW131"/>
      <c r="AKX131"/>
      <c r="AKY131"/>
      <c r="AKZ131"/>
      <c r="ALA131"/>
      <c r="ALB131"/>
      <c r="ALC131"/>
      <c r="ALD131"/>
      <c r="ALE131"/>
      <c r="ALF131"/>
      <c r="ALG131"/>
      <c r="ALH131"/>
      <c r="ALI131"/>
      <c r="ALJ131"/>
      <c r="ALK131"/>
      <c r="ALL131"/>
      <c r="ALM131"/>
      <c r="ALN131"/>
      <c r="ALO131"/>
      <c r="ALP131"/>
      <c r="ALQ131"/>
      <c r="ALR131"/>
      <c r="ALS131"/>
      <c r="ALT131"/>
      <c r="ALU131"/>
      <c r="ALV131"/>
      <c r="ALW131"/>
      <c r="ALX131"/>
      <c r="ALY131"/>
      <c r="ALZ131"/>
      <c r="AMA131"/>
      <c r="AMB131"/>
      <c r="AMC131"/>
      <c r="AMD131"/>
      <c r="AME131"/>
      <c r="AMF131"/>
      <c r="AMG131"/>
      <c r="AMH131"/>
      <c r="AMI131"/>
      <c r="AMJ131"/>
      <c r="AMK131"/>
      <c r="AML131"/>
      <c r="AMM131"/>
      <c r="AMN131"/>
      <c r="AMO131"/>
      <c r="AMP131"/>
      <c r="AMQ131"/>
      <c r="AMR131"/>
      <c r="AMS131"/>
      <c r="AMT131"/>
      <c r="AMU131"/>
      <c r="AMV131"/>
      <c r="AMW131"/>
      <c r="AMX131"/>
      <c r="AMY131"/>
      <c r="AMZ131"/>
      <c r="ANA131"/>
      <c r="ANB131"/>
      <c r="ANC131"/>
      <c r="AND131"/>
      <c r="ANE131"/>
      <c r="ANF131"/>
      <c r="ANG131"/>
      <c r="ANH131"/>
      <c r="ANI131"/>
      <c r="ANJ131"/>
      <c r="ANK131"/>
      <c r="ANL131"/>
      <c r="ANM131"/>
      <c r="ANN131"/>
      <c r="ANO131"/>
      <c r="ANP131"/>
      <c r="ANQ131"/>
      <c r="ANR131"/>
      <c r="ANS131"/>
      <c r="ANT131"/>
      <c r="ANU131"/>
      <c r="ANV131"/>
      <c r="ANW131"/>
      <c r="ANX131"/>
      <c r="ANY131"/>
      <c r="ANZ131"/>
      <c r="AOA131"/>
      <c r="AOB131"/>
      <c r="AOC131"/>
      <c r="AOD131"/>
      <c r="AOE131"/>
      <c r="AOF131"/>
      <c r="AOG131"/>
      <c r="AOH131"/>
      <c r="AOI131"/>
      <c r="AOJ131"/>
      <c r="AOK131"/>
      <c r="AOL131"/>
      <c r="AOM131"/>
      <c r="AON131"/>
      <c r="AOO131"/>
      <c r="AOP131"/>
      <c r="AOQ131"/>
      <c r="AOR131"/>
      <c r="AOS131"/>
      <c r="AOT131"/>
      <c r="AOU131"/>
      <c r="AOV131"/>
      <c r="AOW131"/>
      <c r="AOX131"/>
      <c r="AOY131"/>
      <c r="AOZ131"/>
      <c r="APA131"/>
      <c r="APB131"/>
      <c r="APC131"/>
      <c r="APD131"/>
      <c r="APE131"/>
      <c r="APF131"/>
      <c r="APG131"/>
      <c r="APH131"/>
      <c r="API131"/>
      <c r="APJ131"/>
      <c r="APK131"/>
      <c r="APL131"/>
      <c r="APM131"/>
      <c r="APN131"/>
      <c r="APO131"/>
      <c r="APP131"/>
      <c r="APQ131"/>
      <c r="APR131"/>
      <c r="APS131"/>
      <c r="APT131"/>
      <c r="APU131"/>
      <c r="APV131"/>
      <c r="APW131"/>
      <c r="APX131"/>
      <c r="APY131"/>
      <c r="APZ131"/>
      <c r="AQA131"/>
      <c r="AQB131"/>
      <c r="AQC131"/>
      <c r="AQD131"/>
      <c r="AQE131"/>
      <c r="AQF131"/>
      <c r="AQG131"/>
      <c r="AQH131"/>
      <c r="AQI131"/>
      <c r="AQJ131"/>
      <c r="AQK131"/>
      <c r="AQL131"/>
      <c r="AQM131"/>
      <c r="AQN131"/>
      <c r="AQO131"/>
      <c r="AQP131"/>
      <c r="AQQ131"/>
      <c r="AQR131"/>
      <c r="AQS131"/>
      <c r="AQT131"/>
      <c r="AQU131"/>
      <c r="AQV131"/>
      <c r="AQW131"/>
      <c r="AQX131"/>
      <c r="AQY131"/>
      <c r="AQZ131"/>
      <c r="ARA131"/>
      <c r="ARB131"/>
      <c r="ARC131"/>
      <c r="ARD131"/>
      <c r="ARE131"/>
      <c r="ARF131"/>
      <c r="ARG131"/>
      <c r="ARH131"/>
      <c r="ARI131"/>
      <c r="ARJ131"/>
      <c r="ARK131"/>
      <c r="ARL131"/>
      <c r="ARM131"/>
      <c r="ARN131"/>
      <c r="ARO131"/>
      <c r="ARP131"/>
      <c r="ARQ131"/>
      <c r="ARR131"/>
      <c r="ARS131"/>
      <c r="ART131"/>
      <c r="ARU131"/>
      <c r="ARV131"/>
      <c r="ARW131"/>
      <c r="ARX131"/>
      <c r="ARY131"/>
      <c r="ARZ131"/>
      <c r="ASA131"/>
      <c r="ASB131"/>
      <c r="ASC131"/>
      <c r="ASD131"/>
      <c r="ASE131"/>
      <c r="ASF131"/>
      <c r="ASG131"/>
      <c r="ASH131"/>
      <c r="ASI131"/>
      <c r="ASJ131"/>
      <c r="ASK131"/>
      <c r="ASL131"/>
      <c r="ASM131"/>
      <c r="ASN131"/>
      <c r="ASO131"/>
      <c r="ASP131"/>
      <c r="ASQ131"/>
      <c r="ASR131"/>
      <c r="ASS131"/>
      <c r="AST131"/>
      <c r="ASU131"/>
      <c r="ASV131"/>
      <c r="ASW131"/>
      <c r="ASX131"/>
      <c r="ASY131"/>
      <c r="ASZ131"/>
      <c r="ATA131"/>
      <c r="ATB131"/>
      <c r="ATC131"/>
      <c r="ATD131"/>
      <c r="ATE131"/>
      <c r="ATF131"/>
      <c r="ATG131"/>
      <c r="ATH131"/>
      <c r="ATI131"/>
      <c r="ATJ131"/>
      <c r="ATK131"/>
      <c r="ATL131"/>
      <c r="ATM131"/>
      <c r="ATN131"/>
      <c r="ATO131"/>
      <c r="ATP131"/>
      <c r="ATQ131"/>
      <c r="ATR131"/>
      <c r="ATS131"/>
      <c r="ATT131"/>
      <c r="ATU131"/>
      <c r="ATV131"/>
      <c r="ATW131"/>
      <c r="ATX131"/>
      <c r="ATY131"/>
      <c r="ATZ131"/>
      <c r="AUA131"/>
      <c r="AUB131"/>
      <c r="AUC131"/>
      <c r="AUD131"/>
      <c r="AUE131"/>
      <c r="AUF131"/>
      <c r="AUG131"/>
      <c r="AUH131"/>
      <c r="AUI131"/>
      <c r="AUJ131"/>
      <c r="AUK131"/>
      <c r="AUL131"/>
      <c r="AUM131"/>
      <c r="AUN131"/>
      <c r="AUO131"/>
      <c r="AUP131"/>
      <c r="AUQ131"/>
      <c r="AUR131"/>
      <c r="AUS131"/>
      <c r="AUT131"/>
      <c r="AUU131"/>
      <c r="AUV131"/>
      <c r="AUW131"/>
      <c r="AUX131"/>
      <c r="AUY131"/>
      <c r="AUZ131"/>
      <c r="AVA131"/>
      <c r="AVB131"/>
      <c r="AVC131"/>
      <c r="AVD131"/>
      <c r="AVE131"/>
      <c r="AVF131"/>
      <c r="AVG131"/>
      <c r="AVH131"/>
      <c r="AVI131"/>
      <c r="AVJ131"/>
      <c r="AVK131"/>
      <c r="AVL131"/>
      <c r="AVM131"/>
      <c r="AVN131"/>
      <c r="AVO131"/>
      <c r="AVP131"/>
      <c r="AVQ131"/>
      <c r="AVR131"/>
      <c r="AVS131"/>
      <c r="AVT131"/>
      <c r="AVU131"/>
      <c r="AVV131"/>
      <c r="AVW131"/>
      <c r="AVX131"/>
      <c r="AVY131"/>
      <c r="AVZ131"/>
      <c r="AWA131"/>
      <c r="AWB131"/>
      <c r="AWC131"/>
      <c r="AWD131"/>
      <c r="AWE131"/>
      <c r="AWF131"/>
      <c r="AWG131"/>
      <c r="AWH131"/>
      <c r="AWI131"/>
      <c r="AWJ131"/>
      <c r="AWK131"/>
      <c r="AWL131"/>
      <c r="AWM131"/>
      <c r="AWN131"/>
      <c r="AWO131"/>
      <c r="AWP131"/>
      <c r="AWQ131"/>
      <c r="AWR131"/>
      <c r="AWS131"/>
    </row>
    <row r="132" spans="1:1293" s="54" customFormat="1" x14ac:dyDescent="0.2">
      <c r="A132" s="291"/>
      <c r="B132" s="266">
        <v>311</v>
      </c>
      <c r="C132" s="179"/>
      <c r="D132" s="267" t="s">
        <v>67</v>
      </c>
      <c r="E132" s="283">
        <f>E133+E134</f>
        <v>186803.54</v>
      </c>
      <c r="F132" s="283">
        <v>0</v>
      </c>
      <c r="G132" s="283">
        <f>G133+G134</f>
        <v>224545.91</v>
      </c>
      <c r="H132" s="284">
        <f t="shared" ref="H132:H141" si="20">SUM(G132/E132*100)</f>
        <v>120.20431197395938</v>
      </c>
      <c r="I132" s="294">
        <v>0</v>
      </c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  <c r="RG132"/>
      <c r="RH132"/>
      <c r="RI132"/>
      <c r="RJ132"/>
      <c r="RK132"/>
      <c r="RL132"/>
      <c r="RM132"/>
      <c r="RN132"/>
      <c r="RO132"/>
      <c r="RP132"/>
      <c r="RQ132"/>
      <c r="RR132"/>
      <c r="RS132"/>
      <c r="RT132"/>
      <c r="RU132"/>
      <c r="RV132"/>
      <c r="RW132"/>
      <c r="RX132"/>
      <c r="RY132"/>
      <c r="RZ132"/>
      <c r="SA132"/>
      <c r="SB132"/>
      <c r="SC132"/>
      <c r="SD132"/>
      <c r="SE132"/>
      <c r="SF132"/>
      <c r="SG132"/>
      <c r="SH132"/>
      <c r="SI132"/>
      <c r="SJ132"/>
      <c r="SK132"/>
      <c r="SL132"/>
      <c r="SM132"/>
      <c r="SN132"/>
      <c r="SO132"/>
      <c r="SP132"/>
      <c r="SQ132"/>
      <c r="SR132"/>
      <c r="SS132"/>
      <c r="ST132"/>
      <c r="SU132"/>
      <c r="SV132"/>
      <c r="SW132"/>
      <c r="SX132"/>
      <c r="SY132"/>
      <c r="SZ132"/>
      <c r="TA132"/>
      <c r="TB132"/>
      <c r="TC132"/>
      <c r="TD132"/>
      <c r="TE132"/>
      <c r="TF132"/>
      <c r="TG132"/>
      <c r="TH132"/>
      <c r="TI132"/>
      <c r="TJ132"/>
      <c r="TK132"/>
      <c r="TL132"/>
      <c r="TM132"/>
      <c r="TN132"/>
      <c r="TO132"/>
      <c r="TP132"/>
      <c r="TQ132"/>
      <c r="TR132"/>
      <c r="TS132"/>
      <c r="TT132"/>
      <c r="TU132"/>
      <c r="TV132"/>
      <c r="TW132"/>
      <c r="TX132"/>
      <c r="TY132"/>
      <c r="TZ132"/>
      <c r="UA132"/>
      <c r="UB132"/>
      <c r="UC132"/>
      <c r="UD132"/>
      <c r="UE132"/>
      <c r="UF132"/>
      <c r="UG132"/>
      <c r="UH132"/>
      <c r="UI132"/>
      <c r="UJ132"/>
      <c r="UK132"/>
      <c r="UL132"/>
      <c r="UM132"/>
      <c r="UN132"/>
      <c r="UO132"/>
      <c r="UP132"/>
      <c r="UQ132"/>
      <c r="UR132"/>
      <c r="US132"/>
      <c r="UT132"/>
      <c r="UU132"/>
      <c r="UV132"/>
      <c r="UW132"/>
      <c r="UX132"/>
      <c r="UY132"/>
      <c r="UZ132"/>
      <c r="VA132"/>
      <c r="VB132"/>
      <c r="VC132"/>
      <c r="VD132"/>
      <c r="VE132"/>
      <c r="VF132"/>
      <c r="VG132"/>
      <c r="VH132"/>
      <c r="VI132"/>
      <c r="VJ132"/>
      <c r="VK132"/>
      <c r="VL132"/>
      <c r="VM132"/>
      <c r="VN132"/>
      <c r="VO132"/>
      <c r="VP132"/>
      <c r="VQ132"/>
      <c r="VR132"/>
      <c r="VS132"/>
      <c r="VT132"/>
      <c r="VU132"/>
      <c r="VV132"/>
      <c r="VW132"/>
      <c r="VX132"/>
      <c r="VY132"/>
      <c r="VZ132"/>
      <c r="WA132"/>
      <c r="WB132"/>
      <c r="WC132"/>
      <c r="WD132"/>
      <c r="WE132"/>
      <c r="WF132"/>
      <c r="WG132"/>
      <c r="WH132"/>
      <c r="WI132"/>
      <c r="WJ132"/>
      <c r="WK132"/>
      <c r="WL132"/>
      <c r="WM132"/>
      <c r="WN132"/>
      <c r="WO132"/>
      <c r="WP132"/>
      <c r="WQ132"/>
      <c r="WR132"/>
      <c r="WS132"/>
      <c r="WT132"/>
      <c r="WU132"/>
      <c r="WV132"/>
      <c r="WW132"/>
      <c r="WX132"/>
      <c r="WY132"/>
      <c r="WZ132"/>
      <c r="XA132"/>
      <c r="XB132"/>
      <c r="XC132"/>
      <c r="XD132"/>
      <c r="XE132"/>
      <c r="XF132"/>
      <c r="XG132"/>
      <c r="XH132"/>
      <c r="XI132"/>
      <c r="XJ132"/>
      <c r="XK132"/>
      <c r="XL132"/>
      <c r="XM132"/>
      <c r="XN132"/>
      <c r="XO132"/>
      <c r="XP132"/>
      <c r="XQ132"/>
      <c r="XR132"/>
      <c r="XS132"/>
      <c r="XT132"/>
      <c r="XU132"/>
      <c r="XV132"/>
      <c r="XW132"/>
      <c r="XX132"/>
      <c r="XY132"/>
      <c r="XZ132"/>
      <c r="YA132"/>
      <c r="YB132"/>
      <c r="YC132"/>
      <c r="YD132"/>
      <c r="YE132"/>
      <c r="YF132"/>
      <c r="YG132"/>
      <c r="YH132"/>
      <c r="YI132"/>
      <c r="YJ132"/>
      <c r="YK132"/>
      <c r="YL132"/>
      <c r="YM132"/>
      <c r="YN132"/>
      <c r="YO132"/>
      <c r="YP132"/>
      <c r="YQ132"/>
      <c r="YR132"/>
      <c r="YS132"/>
      <c r="YT132"/>
      <c r="YU132"/>
      <c r="YV132"/>
      <c r="YW132"/>
      <c r="YX132"/>
      <c r="YY132"/>
      <c r="YZ132"/>
      <c r="ZA132"/>
      <c r="ZB132"/>
      <c r="ZC132"/>
      <c r="ZD132"/>
      <c r="ZE132"/>
      <c r="ZF132"/>
      <c r="ZG132"/>
      <c r="ZH132"/>
      <c r="ZI132"/>
      <c r="ZJ132"/>
      <c r="ZK132"/>
      <c r="ZL132"/>
      <c r="ZM132"/>
      <c r="ZN132"/>
      <c r="ZO132"/>
      <c r="ZP132"/>
      <c r="ZQ132"/>
      <c r="ZR132"/>
      <c r="ZS132"/>
      <c r="ZT132"/>
      <c r="ZU132"/>
      <c r="ZV132"/>
      <c r="ZW132"/>
      <c r="ZX132"/>
      <c r="ZY132"/>
      <c r="ZZ132"/>
      <c r="AAA132"/>
      <c r="AAB132"/>
      <c r="AAC132"/>
      <c r="AAD132"/>
      <c r="AAE132"/>
      <c r="AAF132"/>
      <c r="AAG132"/>
      <c r="AAH132"/>
      <c r="AAI132"/>
      <c r="AAJ132"/>
      <c r="AAK132"/>
      <c r="AAL132"/>
      <c r="AAM132"/>
      <c r="AAN132"/>
      <c r="AAO132"/>
      <c r="AAP132"/>
      <c r="AAQ132"/>
      <c r="AAR132"/>
      <c r="AAS132"/>
      <c r="AAT132"/>
      <c r="AAU132"/>
      <c r="AAV132"/>
      <c r="AAW132"/>
      <c r="AAX132"/>
      <c r="AAY132"/>
      <c r="AAZ132"/>
      <c r="ABA132"/>
      <c r="ABB132"/>
      <c r="ABC132"/>
      <c r="ABD132"/>
      <c r="ABE132"/>
      <c r="ABF132"/>
      <c r="ABG132"/>
      <c r="ABH132"/>
      <c r="ABI132"/>
      <c r="ABJ132"/>
      <c r="ABK132"/>
      <c r="ABL132"/>
      <c r="ABM132"/>
      <c r="ABN132"/>
      <c r="ABO132"/>
      <c r="ABP132"/>
      <c r="ABQ132"/>
      <c r="ABR132"/>
      <c r="ABS132"/>
      <c r="ABT132"/>
      <c r="ABU132"/>
      <c r="ABV132"/>
      <c r="ABW132"/>
      <c r="ABX132"/>
      <c r="ABY132"/>
      <c r="ABZ132"/>
      <c r="ACA132"/>
      <c r="ACB132"/>
      <c r="ACC132"/>
      <c r="ACD132"/>
      <c r="ACE132"/>
      <c r="ACF132"/>
      <c r="ACG132"/>
      <c r="ACH132"/>
      <c r="ACI132"/>
      <c r="ACJ132"/>
      <c r="ACK132"/>
      <c r="ACL132"/>
      <c r="ACM132"/>
      <c r="ACN132"/>
      <c r="ACO132"/>
      <c r="ACP132"/>
      <c r="ACQ132"/>
      <c r="ACR132"/>
      <c r="ACS132"/>
      <c r="ACT132"/>
      <c r="ACU132"/>
      <c r="ACV132"/>
      <c r="ACW132"/>
      <c r="ACX132"/>
      <c r="ACY132"/>
      <c r="ACZ132"/>
      <c r="ADA132"/>
      <c r="ADB132"/>
      <c r="ADC132"/>
      <c r="ADD132"/>
      <c r="ADE132"/>
      <c r="ADF132"/>
      <c r="ADG132"/>
      <c r="ADH132"/>
      <c r="ADI132"/>
      <c r="ADJ132"/>
      <c r="ADK132"/>
      <c r="ADL132"/>
      <c r="ADM132"/>
      <c r="ADN132"/>
      <c r="ADO132"/>
      <c r="ADP132"/>
      <c r="ADQ132"/>
      <c r="ADR132"/>
      <c r="ADS132"/>
      <c r="ADT132"/>
      <c r="ADU132"/>
      <c r="ADV132"/>
      <c r="ADW132"/>
      <c r="ADX132"/>
      <c r="ADY132"/>
      <c r="ADZ132"/>
      <c r="AEA132"/>
      <c r="AEB132"/>
      <c r="AEC132"/>
      <c r="AED132"/>
      <c r="AEE132"/>
      <c r="AEF132"/>
      <c r="AEG132"/>
      <c r="AEH132"/>
      <c r="AEI132"/>
      <c r="AEJ132"/>
      <c r="AEK132"/>
      <c r="AEL132"/>
      <c r="AEM132"/>
      <c r="AEN132"/>
      <c r="AEO132"/>
      <c r="AEP132"/>
      <c r="AEQ132"/>
      <c r="AER132"/>
      <c r="AES132"/>
      <c r="AET132"/>
      <c r="AEU132"/>
      <c r="AEV132"/>
      <c r="AEW132"/>
      <c r="AEX132"/>
      <c r="AEY132"/>
      <c r="AEZ132"/>
      <c r="AFA132"/>
      <c r="AFB132"/>
      <c r="AFC132"/>
      <c r="AFD132"/>
      <c r="AFE132"/>
      <c r="AFF132"/>
      <c r="AFG132"/>
      <c r="AFH132"/>
      <c r="AFI132"/>
      <c r="AFJ132"/>
      <c r="AFK132"/>
      <c r="AFL132"/>
      <c r="AFM132"/>
      <c r="AFN132"/>
      <c r="AFO132"/>
      <c r="AFP132"/>
      <c r="AFQ132"/>
      <c r="AFR132"/>
      <c r="AFS132"/>
      <c r="AFT132"/>
      <c r="AFU132"/>
      <c r="AFV132"/>
      <c r="AFW132"/>
      <c r="AFX132"/>
      <c r="AFY132"/>
      <c r="AFZ132"/>
      <c r="AGA132"/>
      <c r="AGB132"/>
      <c r="AGC132"/>
      <c r="AGD132"/>
      <c r="AGE132"/>
      <c r="AGF132"/>
      <c r="AGG132"/>
      <c r="AGH132"/>
      <c r="AGI132"/>
      <c r="AGJ132"/>
      <c r="AGK132"/>
      <c r="AGL132"/>
      <c r="AGM132"/>
      <c r="AGN132"/>
      <c r="AGO132"/>
      <c r="AGP132"/>
      <c r="AGQ132"/>
      <c r="AGR132"/>
      <c r="AGS132"/>
      <c r="AGT132"/>
      <c r="AGU132"/>
      <c r="AGV132"/>
      <c r="AGW132"/>
      <c r="AGX132"/>
      <c r="AGY132"/>
      <c r="AGZ132"/>
      <c r="AHA132"/>
      <c r="AHB132"/>
      <c r="AHC132"/>
      <c r="AHD132"/>
      <c r="AHE132"/>
      <c r="AHF132"/>
      <c r="AHG132"/>
      <c r="AHH132"/>
      <c r="AHI132"/>
      <c r="AHJ132"/>
      <c r="AHK132"/>
      <c r="AHL132"/>
      <c r="AHM132"/>
      <c r="AHN132"/>
      <c r="AHO132"/>
      <c r="AHP132"/>
      <c r="AHQ132"/>
      <c r="AHR132"/>
      <c r="AHS132"/>
      <c r="AHT132"/>
      <c r="AHU132"/>
      <c r="AHV132"/>
      <c r="AHW132"/>
      <c r="AHX132"/>
      <c r="AHY132"/>
      <c r="AHZ132"/>
      <c r="AIA132"/>
      <c r="AIB132"/>
      <c r="AIC132"/>
      <c r="AID132"/>
      <c r="AIE132"/>
      <c r="AIF132"/>
      <c r="AIG132"/>
      <c r="AIH132"/>
      <c r="AII132"/>
      <c r="AIJ132"/>
      <c r="AIK132"/>
      <c r="AIL132"/>
      <c r="AIM132"/>
      <c r="AIN132"/>
      <c r="AIO132"/>
      <c r="AIP132"/>
      <c r="AIQ132"/>
      <c r="AIR132"/>
      <c r="AIS132"/>
      <c r="AIT132"/>
      <c r="AIU132"/>
      <c r="AIV132"/>
      <c r="AIW132"/>
      <c r="AIX132"/>
      <c r="AIY132"/>
      <c r="AIZ132"/>
      <c r="AJA132"/>
      <c r="AJB132"/>
      <c r="AJC132"/>
      <c r="AJD132"/>
      <c r="AJE132"/>
      <c r="AJF132"/>
      <c r="AJG132"/>
      <c r="AJH132"/>
      <c r="AJI132"/>
      <c r="AJJ132"/>
      <c r="AJK132"/>
      <c r="AJL132"/>
      <c r="AJM132"/>
      <c r="AJN132"/>
      <c r="AJO132"/>
      <c r="AJP132"/>
      <c r="AJQ132"/>
      <c r="AJR132"/>
      <c r="AJS132"/>
      <c r="AJT132"/>
      <c r="AJU132"/>
      <c r="AJV132"/>
      <c r="AJW132"/>
      <c r="AJX132"/>
      <c r="AJY132"/>
      <c r="AJZ132"/>
      <c r="AKA132"/>
      <c r="AKB132"/>
      <c r="AKC132"/>
      <c r="AKD132"/>
      <c r="AKE132"/>
      <c r="AKF132"/>
      <c r="AKG132"/>
      <c r="AKH132"/>
      <c r="AKI132"/>
      <c r="AKJ132"/>
      <c r="AKK132"/>
      <c r="AKL132"/>
      <c r="AKM132"/>
      <c r="AKN132"/>
      <c r="AKO132"/>
      <c r="AKP132"/>
      <c r="AKQ132"/>
      <c r="AKR132"/>
      <c r="AKS132"/>
      <c r="AKT132"/>
      <c r="AKU132"/>
      <c r="AKV132"/>
      <c r="AKW132"/>
      <c r="AKX132"/>
      <c r="AKY132"/>
      <c r="AKZ132"/>
      <c r="ALA132"/>
      <c r="ALB132"/>
      <c r="ALC132"/>
      <c r="ALD132"/>
      <c r="ALE132"/>
      <c r="ALF132"/>
      <c r="ALG132"/>
      <c r="ALH132"/>
      <c r="ALI132"/>
      <c r="ALJ132"/>
      <c r="ALK132"/>
      <c r="ALL132"/>
      <c r="ALM132"/>
      <c r="ALN132"/>
      <c r="ALO132"/>
      <c r="ALP132"/>
      <c r="ALQ132"/>
      <c r="ALR132"/>
      <c r="ALS132"/>
      <c r="ALT132"/>
      <c r="ALU132"/>
      <c r="ALV132"/>
      <c r="ALW132"/>
      <c r="ALX132"/>
      <c r="ALY132"/>
      <c r="ALZ132"/>
      <c r="AMA132"/>
      <c r="AMB132"/>
      <c r="AMC132"/>
      <c r="AMD132"/>
      <c r="AME132"/>
      <c r="AMF132"/>
      <c r="AMG132"/>
      <c r="AMH132"/>
      <c r="AMI132"/>
      <c r="AMJ132"/>
      <c r="AMK132"/>
      <c r="AML132"/>
      <c r="AMM132"/>
      <c r="AMN132"/>
      <c r="AMO132"/>
      <c r="AMP132"/>
      <c r="AMQ132"/>
      <c r="AMR132"/>
      <c r="AMS132"/>
      <c r="AMT132"/>
      <c r="AMU132"/>
      <c r="AMV132"/>
      <c r="AMW132"/>
      <c r="AMX132"/>
      <c r="AMY132"/>
      <c r="AMZ132"/>
      <c r="ANA132"/>
      <c r="ANB132"/>
      <c r="ANC132"/>
      <c r="AND132"/>
      <c r="ANE132"/>
      <c r="ANF132"/>
      <c r="ANG132"/>
      <c r="ANH132"/>
      <c r="ANI132"/>
      <c r="ANJ132"/>
      <c r="ANK132"/>
      <c r="ANL132"/>
      <c r="ANM132"/>
      <c r="ANN132"/>
      <c r="ANO132"/>
      <c r="ANP132"/>
      <c r="ANQ132"/>
      <c r="ANR132"/>
      <c r="ANS132"/>
      <c r="ANT132"/>
      <c r="ANU132"/>
      <c r="ANV132"/>
      <c r="ANW132"/>
      <c r="ANX132"/>
      <c r="ANY132"/>
      <c r="ANZ132"/>
      <c r="AOA132"/>
      <c r="AOB132"/>
      <c r="AOC132"/>
      <c r="AOD132"/>
      <c r="AOE132"/>
      <c r="AOF132"/>
      <c r="AOG132"/>
      <c r="AOH132"/>
      <c r="AOI132"/>
      <c r="AOJ132"/>
      <c r="AOK132"/>
      <c r="AOL132"/>
      <c r="AOM132"/>
      <c r="AON132"/>
      <c r="AOO132"/>
      <c r="AOP132"/>
      <c r="AOQ132"/>
      <c r="AOR132"/>
      <c r="AOS132"/>
      <c r="AOT132"/>
      <c r="AOU132"/>
      <c r="AOV132"/>
      <c r="AOW132"/>
      <c r="AOX132"/>
      <c r="AOY132"/>
      <c r="AOZ132"/>
      <c r="APA132"/>
      <c r="APB132"/>
      <c r="APC132"/>
      <c r="APD132"/>
      <c r="APE132"/>
      <c r="APF132"/>
      <c r="APG132"/>
      <c r="APH132"/>
      <c r="API132"/>
      <c r="APJ132"/>
      <c r="APK132"/>
      <c r="APL132"/>
      <c r="APM132"/>
      <c r="APN132"/>
      <c r="APO132"/>
      <c r="APP132"/>
      <c r="APQ132"/>
      <c r="APR132"/>
      <c r="APS132"/>
      <c r="APT132"/>
      <c r="APU132"/>
      <c r="APV132"/>
      <c r="APW132"/>
      <c r="APX132"/>
      <c r="APY132"/>
      <c r="APZ132"/>
      <c r="AQA132"/>
      <c r="AQB132"/>
      <c r="AQC132"/>
      <c r="AQD132"/>
      <c r="AQE132"/>
      <c r="AQF132"/>
      <c r="AQG132"/>
      <c r="AQH132"/>
      <c r="AQI132"/>
      <c r="AQJ132"/>
      <c r="AQK132"/>
      <c r="AQL132"/>
      <c r="AQM132"/>
      <c r="AQN132"/>
      <c r="AQO132"/>
      <c r="AQP132"/>
      <c r="AQQ132"/>
      <c r="AQR132"/>
      <c r="AQS132"/>
      <c r="AQT132"/>
      <c r="AQU132"/>
      <c r="AQV132"/>
      <c r="AQW132"/>
      <c r="AQX132"/>
      <c r="AQY132"/>
      <c r="AQZ132"/>
      <c r="ARA132"/>
      <c r="ARB132"/>
      <c r="ARC132"/>
      <c r="ARD132"/>
      <c r="ARE132"/>
      <c r="ARF132"/>
      <c r="ARG132"/>
      <c r="ARH132"/>
      <c r="ARI132"/>
      <c r="ARJ132"/>
      <c r="ARK132"/>
      <c r="ARL132"/>
      <c r="ARM132"/>
      <c r="ARN132"/>
      <c r="ARO132"/>
      <c r="ARP132"/>
      <c r="ARQ132"/>
      <c r="ARR132"/>
      <c r="ARS132"/>
      <c r="ART132"/>
      <c r="ARU132"/>
      <c r="ARV132"/>
      <c r="ARW132"/>
      <c r="ARX132"/>
      <c r="ARY132"/>
      <c r="ARZ132"/>
      <c r="ASA132"/>
      <c r="ASB132"/>
      <c r="ASC132"/>
      <c r="ASD132"/>
      <c r="ASE132"/>
      <c r="ASF132"/>
      <c r="ASG132"/>
      <c r="ASH132"/>
      <c r="ASI132"/>
      <c r="ASJ132"/>
      <c r="ASK132"/>
      <c r="ASL132"/>
      <c r="ASM132"/>
      <c r="ASN132"/>
      <c r="ASO132"/>
      <c r="ASP132"/>
      <c r="ASQ132"/>
      <c r="ASR132"/>
      <c r="ASS132"/>
      <c r="AST132"/>
      <c r="ASU132"/>
      <c r="ASV132"/>
      <c r="ASW132"/>
      <c r="ASX132"/>
      <c r="ASY132"/>
      <c r="ASZ132"/>
      <c r="ATA132"/>
      <c r="ATB132"/>
      <c r="ATC132"/>
      <c r="ATD132"/>
      <c r="ATE132"/>
      <c r="ATF132"/>
      <c r="ATG132"/>
      <c r="ATH132"/>
      <c r="ATI132"/>
      <c r="ATJ132"/>
      <c r="ATK132"/>
      <c r="ATL132"/>
      <c r="ATM132"/>
      <c r="ATN132"/>
      <c r="ATO132"/>
      <c r="ATP132"/>
      <c r="ATQ132"/>
      <c r="ATR132"/>
      <c r="ATS132"/>
      <c r="ATT132"/>
      <c r="ATU132"/>
      <c r="ATV132"/>
      <c r="ATW132"/>
      <c r="ATX132"/>
      <c r="ATY132"/>
      <c r="ATZ132"/>
      <c r="AUA132"/>
      <c r="AUB132"/>
      <c r="AUC132"/>
      <c r="AUD132"/>
      <c r="AUE132"/>
      <c r="AUF132"/>
      <c r="AUG132"/>
      <c r="AUH132"/>
      <c r="AUI132"/>
      <c r="AUJ132"/>
      <c r="AUK132"/>
      <c r="AUL132"/>
      <c r="AUM132"/>
      <c r="AUN132"/>
      <c r="AUO132"/>
      <c r="AUP132"/>
      <c r="AUQ132"/>
      <c r="AUR132"/>
      <c r="AUS132"/>
      <c r="AUT132"/>
      <c r="AUU132"/>
      <c r="AUV132"/>
      <c r="AUW132"/>
      <c r="AUX132"/>
      <c r="AUY132"/>
      <c r="AUZ132"/>
      <c r="AVA132"/>
      <c r="AVB132"/>
      <c r="AVC132"/>
      <c r="AVD132"/>
      <c r="AVE132"/>
      <c r="AVF132"/>
      <c r="AVG132"/>
      <c r="AVH132"/>
      <c r="AVI132"/>
      <c r="AVJ132"/>
      <c r="AVK132"/>
      <c r="AVL132"/>
      <c r="AVM132"/>
      <c r="AVN132"/>
      <c r="AVO132"/>
      <c r="AVP132"/>
      <c r="AVQ132"/>
      <c r="AVR132"/>
      <c r="AVS132"/>
      <c r="AVT132"/>
      <c r="AVU132"/>
      <c r="AVV132"/>
      <c r="AVW132"/>
      <c r="AVX132"/>
      <c r="AVY132"/>
      <c r="AVZ132"/>
      <c r="AWA132"/>
      <c r="AWB132"/>
      <c r="AWC132"/>
      <c r="AWD132"/>
      <c r="AWE132"/>
      <c r="AWF132"/>
      <c r="AWG132"/>
      <c r="AWH132"/>
      <c r="AWI132"/>
      <c r="AWJ132"/>
      <c r="AWK132"/>
      <c r="AWL132"/>
      <c r="AWM132"/>
      <c r="AWN132"/>
      <c r="AWO132"/>
      <c r="AWP132"/>
      <c r="AWQ132"/>
      <c r="AWR132"/>
      <c r="AWS132"/>
    </row>
    <row r="133" spans="1:1293" s="54" customFormat="1" x14ac:dyDescent="0.2">
      <c r="A133" s="291"/>
      <c r="B133" s="178">
        <v>3111</v>
      </c>
      <c r="C133" s="179"/>
      <c r="D133" s="179" t="s">
        <v>96</v>
      </c>
      <c r="E133" s="180">
        <v>174893.23</v>
      </c>
      <c r="F133" s="180">
        <v>0</v>
      </c>
      <c r="G133" s="180">
        <v>211051.04</v>
      </c>
      <c r="H133" s="332">
        <f t="shared" si="20"/>
        <v>120.67421935085767</v>
      </c>
      <c r="I133" s="333">
        <v>0</v>
      </c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  <c r="RG133"/>
      <c r="RH133"/>
      <c r="RI133"/>
      <c r="RJ133"/>
      <c r="RK133"/>
      <c r="RL133"/>
      <c r="RM133"/>
      <c r="RN133"/>
      <c r="RO133"/>
      <c r="RP133"/>
      <c r="RQ133"/>
      <c r="RR133"/>
      <c r="RS133"/>
      <c r="RT133"/>
      <c r="RU133"/>
      <c r="RV133"/>
      <c r="RW133"/>
      <c r="RX133"/>
      <c r="RY133"/>
      <c r="RZ133"/>
      <c r="SA133"/>
      <c r="SB133"/>
      <c r="SC133"/>
      <c r="SD133"/>
      <c r="SE133"/>
      <c r="SF133"/>
      <c r="SG133"/>
      <c r="SH133"/>
      <c r="SI133"/>
      <c r="SJ133"/>
      <c r="SK133"/>
      <c r="SL133"/>
      <c r="SM133"/>
      <c r="SN133"/>
      <c r="SO133"/>
      <c r="SP133"/>
      <c r="SQ133"/>
      <c r="SR133"/>
      <c r="SS133"/>
      <c r="ST133"/>
      <c r="SU133"/>
      <c r="SV133"/>
      <c r="SW133"/>
      <c r="SX133"/>
      <c r="SY133"/>
      <c r="SZ133"/>
      <c r="TA133"/>
      <c r="TB133"/>
      <c r="TC133"/>
      <c r="TD133"/>
      <c r="TE133"/>
      <c r="TF133"/>
      <c r="TG133"/>
      <c r="TH133"/>
      <c r="TI133"/>
      <c r="TJ133"/>
      <c r="TK133"/>
      <c r="TL133"/>
      <c r="TM133"/>
      <c r="TN133"/>
      <c r="TO133"/>
      <c r="TP133"/>
      <c r="TQ133"/>
      <c r="TR133"/>
      <c r="TS133"/>
      <c r="TT133"/>
      <c r="TU133"/>
      <c r="TV133"/>
      <c r="TW133"/>
      <c r="TX133"/>
      <c r="TY133"/>
      <c r="TZ133"/>
      <c r="UA133"/>
      <c r="UB133"/>
      <c r="UC133"/>
      <c r="UD133"/>
      <c r="UE133"/>
      <c r="UF133"/>
      <c r="UG133"/>
      <c r="UH133"/>
      <c r="UI133"/>
      <c r="UJ133"/>
      <c r="UK133"/>
      <c r="UL133"/>
      <c r="UM133"/>
      <c r="UN133"/>
      <c r="UO133"/>
      <c r="UP133"/>
      <c r="UQ133"/>
      <c r="UR133"/>
      <c r="US133"/>
      <c r="UT133"/>
      <c r="UU133"/>
      <c r="UV133"/>
      <c r="UW133"/>
      <c r="UX133"/>
      <c r="UY133"/>
      <c r="UZ133"/>
      <c r="VA133"/>
      <c r="VB133"/>
      <c r="VC133"/>
      <c r="VD133"/>
      <c r="VE133"/>
      <c r="VF133"/>
      <c r="VG133"/>
      <c r="VH133"/>
      <c r="VI133"/>
      <c r="VJ133"/>
      <c r="VK133"/>
      <c r="VL133"/>
      <c r="VM133"/>
      <c r="VN133"/>
      <c r="VO133"/>
      <c r="VP133"/>
      <c r="VQ133"/>
      <c r="VR133"/>
      <c r="VS133"/>
      <c r="VT133"/>
      <c r="VU133"/>
      <c r="VV133"/>
      <c r="VW133"/>
      <c r="VX133"/>
      <c r="VY133"/>
      <c r="VZ133"/>
      <c r="WA133"/>
      <c r="WB133"/>
      <c r="WC133"/>
      <c r="WD133"/>
      <c r="WE133"/>
      <c r="WF133"/>
      <c r="WG133"/>
      <c r="WH133"/>
      <c r="WI133"/>
      <c r="WJ133"/>
      <c r="WK133"/>
      <c r="WL133"/>
      <c r="WM133"/>
      <c r="WN133"/>
      <c r="WO133"/>
      <c r="WP133"/>
      <c r="WQ133"/>
      <c r="WR133"/>
      <c r="WS133"/>
      <c r="WT133"/>
      <c r="WU133"/>
      <c r="WV133"/>
      <c r="WW133"/>
      <c r="WX133"/>
      <c r="WY133"/>
      <c r="WZ133"/>
      <c r="XA133"/>
      <c r="XB133"/>
      <c r="XC133"/>
      <c r="XD133"/>
      <c r="XE133"/>
      <c r="XF133"/>
      <c r="XG133"/>
      <c r="XH133"/>
      <c r="XI133"/>
      <c r="XJ133"/>
      <c r="XK133"/>
      <c r="XL133"/>
      <c r="XM133"/>
      <c r="XN133"/>
      <c r="XO133"/>
      <c r="XP133"/>
      <c r="XQ133"/>
      <c r="XR133"/>
      <c r="XS133"/>
      <c r="XT133"/>
      <c r="XU133"/>
      <c r="XV133"/>
      <c r="XW133"/>
      <c r="XX133"/>
      <c r="XY133"/>
      <c r="XZ133"/>
      <c r="YA133"/>
      <c r="YB133"/>
      <c r="YC133"/>
      <c r="YD133"/>
      <c r="YE133"/>
      <c r="YF133"/>
      <c r="YG133"/>
      <c r="YH133"/>
      <c r="YI133"/>
      <c r="YJ133"/>
      <c r="YK133"/>
      <c r="YL133"/>
      <c r="YM133"/>
      <c r="YN133"/>
      <c r="YO133"/>
      <c r="YP133"/>
      <c r="YQ133"/>
      <c r="YR133"/>
      <c r="YS133"/>
      <c r="YT133"/>
      <c r="YU133"/>
      <c r="YV133"/>
      <c r="YW133"/>
      <c r="YX133"/>
      <c r="YY133"/>
      <c r="YZ133"/>
      <c r="ZA133"/>
      <c r="ZB133"/>
      <c r="ZC133"/>
      <c r="ZD133"/>
      <c r="ZE133"/>
      <c r="ZF133"/>
      <c r="ZG133"/>
      <c r="ZH133"/>
      <c r="ZI133"/>
      <c r="ZJ133"/>
      <c r="ZK133"/>
      <c r="ZL133"/>
      <c r="ZM133"/>
      <c r="ZN133"/>
      <c r="ZO133"/>
      <c r="ZP133"/>
      <c r="ZQ133"/>
      <c r="ZR133"/>
      <c r="ZS133"/>
      <c r="ZT133"/>
      <c r="ZU133"/>
      <c r="ZV133"/>
      <c r="ZW133"/>
      <c r="ZX133"/>
      <c r="ZY133"/>
      <c r="ZZ133"/>
      <c r="AAA133"/>
      <c r="AAB133"/>
      <c r="AAC133"/>
      <c r="AAD133"/>
      <c r="AAE133"/>
      <c r="AAF133"/>
      <c r="AAG133"/>
      <c r="AAH133"/>
      <c r="AAI133"/>
      <c r="AAJ133"/>
      <c r="AAK133"/>
      <c r="AAL133"/>
      <c r="AAM133"/>
      <c r="AAN133"/>
      <c r="AAO133"/>
      <c r="AAP133"/>
      <c r="AAQ133"/>
      <c r="AAR133"/>
      <c r="AAS133"/>
      <c r="AAT133"/>
      <c r="AAU133"/>
      <c r="AAV133"/>
      <c r="AAW133"/>
      <c r="AAX133"/>
      <c r="AAY133"/>
      <c r="AAZ133"/>
      <c r="ABA133"/>
      <c r="ABB133"/>
      <c r="ABC133"/>
      <c r="ABD133"/>
      <c r="ABE133"/>
      <c r="ABF133"/>
      <c r="ABG133"/>
      <c r="ABH133"/>
      <c r="ABI133"/>
      <c r="ABJ133"/>
      <c r="ABK133"/>
      <c r="ABL133"/>
      <c r="ABM133"/>
      <c r="ABN133"/>
      <c r="ABO133"/>
      <c r="ABP133"/>
      <c r="ABQ133"/>
      <c r="ABR133"/>
      <c r="ABS133"/>
      <c r="ABT133"/>
      <c r="ABU133"/>
      <c r="ABV133"/>
      <c r="ABW133"/>
      <c r="ABX133"/>
      <c r="ABY133"/>
      <c r="ABZ133"/>
      <c r="ACA133"/>
      <c r="ACB133"/>
      <c r="ACC133"/>
      <c r="ACD133"/>
      <c r="ACE133"/>
      <c r="ACF133"/>
      <c r="ACG133"/>
      <c r="ACH133"/>
      <c r="ACI133"/>
      <c r="ACJ133"/>
      <c r="ACK133"/>
      <c r="ACL133"/>
      <c r="ACM133"/>
      <c r="ACN133"/>
      <c r="ACO133"/>
      <c r="ACP133"/>
      <c r="ACQ133"/>
      <c r="ACR133"/>
      <c r="ACS133"/>
      <c r="ACT133"/>
      <c r="ACU133"/>
      <c r="ACV133"/>
      <c r="ACW133"/>
      <c r="ACX133"/>
      <c r="ACY133"/>
      <c r="ACZ133"/>
      <c r="ADA133"/>
      <c r="ADB133"/>
      <c r="ADC133"/>
      <c r="ADD133"/>
      <c r="ADE133"/>
      <c r="ADF133"/>
      <c r="ADG133"/>
      <c r="ADH133"/>
      <c r="ADI133"/>
      <c r="ADJ133"/>
      <c r="ADK133"/>
      <c r="ADL133"/>
      <c r="ADM133"/>
      <c r="ADN133"/>
      <c r="ADO133"/>
      <c r="ADP133"/>
      <c r="ADQ133"/>
      <c r="ADR133"/>
      <c r="ADS133"/>
      <c r="ADT133"/>
      <c r="ADU133"/>
      <c r="ADV133"/>
      <c r="ADW133"/>
      <c r="ADX133"/>
      <c r="ADY133"/>
      <c r="ADZ133"/>
      <c r="AEA133"/>
      <c r="AEB133"/>
      <c r="AEC133"/>
      <c r="AED133"/>
      <c r="AEE133"/>
      <c r="AEF133"/>
      <c r="AEG133"/>
      <c r="AEH133"/>
      <c r="AEI133"/>
      <c r="AEJ133"/>
      <c r="AEK133"/>
      <c r="AEL133"/>
      <c r="AEM133"/>
      <c r="AEN133"/>
      <c r="AEO133"/>
      <c r="AEP133"/>
      <c r="AEQ133"/>
      <c r="AER133"/>
      <c r="AES133"/>
      <c r="AET133"/>
      <c r="AEU133"/>
      <c r="AEV133"/>
      <c r="AEW133"/>
      <c r="AEX133"/>
      <c r="AEY133"/>
      <c r="AEZ133"/>
      <c r="AFA133"/>
      <c r="AFB133"/>
      <c r="AFC133"/>
      <c r="AFD133"/>
      <c r="AFE133"/>
      <c r="AFF133"/>
      <c r="AFG133"/>
      <c r="AFH133"/>
      <c r="AFI133"/>
      <c r="AFJ133"/>
      <c r="AFK133"/>
      <c r="AFL133"/>
      <c r="AFM133"/>
      <c r="AFN133"/>
      <c r="AFO133"/>
      <c r="AFP133"/>
      <c r="AFQ133"/>
      <c r="AFR133"/>
      <c r="AFS133"/>
      <c r="AFT133"/>
      <c r="AFU133"/>
      <c r="AFV133"/>
      <c r="AFW133"/>
      <c r="AFX133"/>
      <c r="AFY133"/>
      <c r="AFZ133"/>
      <c r="AGA133"/>
      <c r="AGB133"/>
      <c r="AGC133"/>
      <c r="AGD133"/>
      <c r="AGE133"/>
      <c r="AGF133"/>
      <c r="AGG133"/>
      <c r="AGH133"/>
      <c r="AGI133"/>
      <c r="AGJ133"/>
      <c r="AGK133"/>
      <c r="AGL133"/>
      <c r="AGM133"/>
      <c r="AGN133"/>
      <c r="AGO133"/>
      <c r="AGP133"/>
      <c r="AGQ133"/>
      <c r="AGR133"/>
      <c r="AGS133"/>
      <c r="AGT133"/>
      <c r="AGU133"/>
      <c r="AGV133"/>
      <c r="AGW133"/>
      <c r="AGX133"/>
      <c r="AGY133"/>
      <c r="AGZ133"/>
      <c r="AHA133"/>
      <c r="AHB133"/>
      <c r="AHC133"/>
      <c r="AHD133"/>
      <c r="AHE133"/>
      <c r="AHF133"/>
      <c r="AHG133"/>
      <c r="AHH133"/>
      <c r="AHI133"/>
      <c r="AHJ133"/>
      <c r="AHK133"/>
      <c r="AHL133"/>
      <c r="AHM133"/>
      <c r="AHN133"/>
      <c r="AHO133"/>
      <c r="AHP133"/>
      <c r="AHQ133"/>
      <c r="AHR133"/>
      <c r="AHS133"/>
      <c r="AHT133"/>
      <c r="AHU133"/>
      <c r="AHV133"/>
      <c r="AHW133"/>
      <c r="AHX133"/>
      <c r="AHY133"/>
      <c r="AHZ133"/>
      <c r="AIA133"/>
      <c r="AIB133"/>
      <c r="AIC133"/>
      <c r="AID133"/>
      <c r="AIE133"/>
      <c r="AIF133"/>
      <c r="AIG133"/>
      <c r="AIH133"/>
      <c r="AII133"/>
      <c r="AIJ133"/>
      <c r="AIK133"/>
      <c r="AIL133"/>
      <c r="AIM133"/>
      <c r="AIN133"/>
      <c r="AIO133"/>
      <c r="AIP133"/>
      <c r="AIQ133"/>
      <c r="AIR133"/>
      <c r="AIS133"/>
      <c r="AIT133"/>
      <c r="AIU133"/>
      <c r="AIV133"/>
      <c r="AIW133"/>
      <c r="AIX133"/>
      <c r="AIY133"/>
      <c r="AIZ133"/>
      <c r="AJA133"/>
      <c r="AJB133"/>
      <c r="AJC133"/>
      <c r="AJD133"/>
      <c r="AJE133"/>
      <c r="AJF133"/>
      <c r="AJG133"/>
      <c r="AJH133"/>
      <c r="AJI133"/>
      <c r="AJJ133"/>
      <c r="AJK133"/>
      <c r="AJL133"/>
      <c r="AJM133"/>
      <c r="AJN133"/>
      <c r="AJO133"/>
      <c r="AJP133"/>
      <c r="AJQ133"/>
      <c r="AJR133"/>
      <c r="AJS133"/>
      <c r="AJT133"/>
      <c r="AJU133"/>
      <c r="AJV133"/>
      <c r="AJW133"/>
      <c r="AJX133"/>
      <c r="AJY133"/>
      <c r="AJZ133"/>
      <c r="AKA133"/>
      <c r="AKB133"/>
      <c r="AKC133"/>
      <c r="AKD133"/>
      <c r="AKE133"/>
      <c r="AKF133"/>
      <c r="AKG133"/>
      <c r="AKH133"/>
      <c r="AKI133"/>
      <c r="AKJ133"/>
      <c r="AKK133"/>
      <c r="AKL133"/>
      <c r="AKM133"/>
      <c r="AKN133"/>
      <c r="AKO133"/>
      <c r="AKP133"/>
      <c r="AKQ133"/>
      <c r="AKR133"/>
      <c r="AKS133"/>
      <c r="AKT133"/>
      <c r="AKU133"/>
      <c r="AKV133"/>
      <c r="AKW133"/>
      <c r="AKX133"/>
      <c r="AKY133"/>
      <c r="AKZ133"/>
      <c r="ALA133"/>
      <c r="ALB133"/>
      <c r="ALC133"/>
      <c r="ALD133"/>
      <c r="ALE133"/>
      <c r="ALF133"/>
      <c r="ALG133"/>
      <c r="ALH133"/>
      <c r="ALI133"/>
      <c r="ALJ133"/>
      <c r="ALK133"/>
      <c r="ALL133"/>
      <c r="ALM133"/>
      <c r="ALN133"/>
      <c r="ALO133"/>
      <c r="ALP133"/>
      <c r="ALQ133"/>
      <c r="ALR133"/>
      <c r="ALS133"/>
      <c r="ALT133"/>
      <c r="ALU133"/>
      <c r="ALV133"/>
      <c r="ALW133"/>
      <c r="ALX133"/>
      <c r="ALY133"/>
      <c r="ALZ133"/>
      <c r="AMA133"/>
      <c r="AMB133"/>
      <c r="AMC133"/>
      <c r="AMD133"/>
      <c r="AME133"/>
      <c r="AMF133"/>
      <c r="AMG133"/>
      <c r="AMH133"/>
      <c r="AMI133"/>
      <c r="AMJ133"/>
      <c r="AMK133"/>
      <c r="AML133"/>
      <c r="AMM133"/>
      <c r="AMN133"/>
      <c r="AMO133"/>
      <c r="AMP133"/>
      <c r="AMQ133"/>
      <c r="AMR133"/>
      <c r="AMS133"/>
      <c r="AMT133"/>
      <c r="AMU133"/>
      <c r="AMV133"/>
      <c r="AMW133"/>
      <c r="AMX133"/>
      <c r="AMY133"/>
      <c r="AMZ133"/>
      <c r="ANA133"/>
      <c r="ANB133"/>
      <c r="ANC133"/>
      <c r="AND133"/>
      <c r="ANE133"/>
      <c r="ANF133"/>
      <c r="ANG133"/>
      <c r="ANH133"/>
      <c r="ANI133"/>
      <c r="ANJ133"/>
      <c r="ANK133"/>
      <c r="ANL133"/>
      <c r="ANM133"/>
      <c r="ANN133"/>
      <c r="ANO133"/>
      <c r="ANP133"/>
      <c r="ANQ133"/>
      <c r="ANR133"/>
      <c r="ANS133"/>
      <c r="ANT133"/>
      <c r="ANU133"/>
      <c r="ANV133"/>
      <c r="ANW133"/>
      <c r="ANX133"/>
      <c r="ANY133"/>
      <c r="ANZ133"/>
      <c r="AOA133"/>
      <c r="AOB133"/>
      <c r="AOC133"/>
      <c r="AOD133"/>
      <c r="AOE133"/>
      <c r="AOF133"/>
      <c r="AOG133"/>
      <c r="AOH133"/>
      <c r="AOI133"/>
      <c r="AOJ133"/>
      <c r="AOK133"/>
      <c r="AOL133"/>
      <c r="AOM133"/>
      <c r="AON133"/>
      <c r="AOO133"/>
      <c r="AOP133"/>
      <c r="AOQ133"/>
      <c r="AOR133"/>
      <c r="AOS133"/>
      <c r="AOT133"/>
      <c r="AOU133"/>
      <c r="AOV133"/>
      <c r="AOW133"/>
      <c r="AOX133"/>
      <c r="AOY133"/>
      <c r="AOZ133"/>
      <c r="APA133"/>
      <c r="APB133"/>
      <c r="APC133"/>
      <c r="APD133"/>
      <c r="APE133"/>
      <c r="APF133"/>
      <c r="APG133"/>
      <c r="APH133"/>
      <c r="API133"/>
      <c r="APJ133"/>
      <c r="APK133"/>
      <c r="APL133"/>
      <c r="APM133"/>
      <c r="APN133"/>
      <c r="APO133"/>
      <c r="APP133"/>
      <c r="APQ133"/>
      <c r="APR133"/>
      <c r="APS133"/>
      <c r="APT133"/>
      <c r="APU133"/>
      <c r="APV133"/>
      <c r="APW133"/>
      <c r="APX133"/>
      <c r="APY133"/>
      <c r="APZ133"/>
      <c r="AQA133"/>
      <c r="AQB133"/>
      <c r="AQC133"/>
      <c r="AQD133"/>
      <c r="AQE133"/>
      <c r="AQF133"/>
      <c r="AQG133"/>
      <c r="AQH133"/>
      <c r="AQI133"/>
      <c r="AQJ133"/>
      <c r="AQK133"/>
      <c r="AQL133"/>
      <c r="AQM133"/>
      <c r="AQN133"/>
      <c r="AQO133"/>
      <c r="AQP133"/>
      <c r="AQQ133"/>
      <c r="AQR133"/>
      <c r="AQS133"/>
      <c r="AQT133"/>
      <c r="AQU133"/>
      <c r="AQV133"/>
      <c r="AQW133"/>
      <c r="AQX133"/>
      <c r="AQY133"/>
      <c r="AQZ133"/>
      <c r="ARA133"/>
      <c r="ARB133"/>
      <c r="ARC133"/>
      <c r="ARD133"/>
      <c r="ARE133"/>
      <c r="ARF133"/>
      <c r="ARG133"/>
      <c r="ARH133"/>
      <c r="ARI133"/>
      <c r="ARJ133"/>
      <c r="ARK133"/>
      <c r="ARL133"/>
      <c r="ARM133"/>
      <c r="ARN133"/>
      <c r="ARO133"/>
      <c r="ARP133"/>
      <c r="ARQ133"/>
      <c r="ARR133"/>
      <c r="ARS133"/>
      <c r="ART133"/>
      <c r="ARU133"/>
      <c r="ARV133"/>
      <c r="ARW133"/>
      <c r="ARX133"/>
      <c r="ARY133"/>
      <c r="ARZ133"/>
      <c r="ASA133"/>
      <c r="ASB133"/>
      <c r="ASC133"/>
      <c r="ASD133"/>
      <c r="ASE133"/>
      <c r="ASF133"/>
      <c r="ASG133"/>
      <c r="ASH133"/>
      <c r="ASI133"/>
      <c r="ASJ133"/>
      <c r="ASK133"/>
      <c r="ASL133"/>
      <c r="ASM133"/>
      <c r="ASN133"/>
      <c r="ASO133"/>
      <c r="ASP133"/>
      <c r="ASQ133"/>
      <c r="ASR133"/>
      <c r="ASS133"/>
      <c r="AST133"/>
      <c r="ASU133"/>
      <c r="ASV133"/>
      <c r="ASW133"/>
      <c r="ASX133"/>
      <c r="ASY133"/>
      <c r="ASZ133"/>
      <c r="ATA133"/>
      <c r="ATB133"/>
      <c r="ATC133"/>
      <c r="ATD133"/>
      <c r="ATE133"/>
      <c r="ATF133"/>
      <c r="ATG133"/>
      <c r="ATH133"/>
      <c r="ATI133"/>
      <c r="ATJ133"/>
      <c r="ATK133"/>
      <c r="ATL133"/>
      <c r="ATM133"/>
      <c r="ATN133"/>
      <c r="ATO133"/>
      <c r="ATP133"/>
      <c r="ATQ133"/>
      <c r="ATR133"/>
      <c r="ATS133"/>
      <c r="ATT133"/>
      <c r="ATU133"/>
      <c r="ATV133"/>
      <c r="ATW133"/>
      <c r="ATX133"/>
      <c r="ATY133"/>
      <c r="ATZ133"/>
      <c r="AUA133"/>
      <c r="AUB133"/>
      <c r="AUC133"/>
      <c r="AUD133"/>
      <c r="AUE133"/>
      <c r="AUF133"/>
      <c r="AUG133"/>
      <c r="AUH133"/>
      <c r="AUI133"/>
      <c r="AUJ133"/>
      <c r="AUK133"/>
      <c r="AUL133"/>
      <c r="AUM133"/>
      <c r="AUN133"/>
      <c r="AUO133"/>
      <c r="AUP133"/>
      <c r="AUQ133"/>
      <c r="AUR133"/>
      <c r="AUS133"/>
      <c r="AUT133"/>
      <c r="AUU133"/>
      <c r="AUV133"/>
      <c r="AUW133"/>
      <c r="AUX133"/>
      <c r="AUY133"/>
      <c r="AUZ133"/>
      <c r="AVA133"/>
      <c r="AVB133"/>
      <c r="AVC133"/>
      <c r="AVD133"/>
      <c r="AVE133"/>
      <c r="AVF133"/>
      <c r="AVG133"/>
      <c r="AVH133"/>
      <c r="AVI133"/>
      <c r="AVJ133"/>
      <c r="AVK133"/>
      <c r="AVL133"/>
      <c r="AVM133"/>
      <c r="AVN133"/>
      <c r="AVO133"/>
      <c r="AVP133"/>
      <c r="AVQ133"/>
      <c r="AVR133"/>
      <c r="AVS133"/>
      <c r="AVT133"/>
      <c r="AVU133"/>
      <c r="AVV133"/>
      <c r="AVW133"/>
      <c r="AVX133"/>
      <c r="AVY133"/>
      <c r="AVZ133"/>
      <c r="AWA133"/>
      <c r="AWB133"/>
      <c r="AWC133"/>
      <c r="AWD133"/>
      <c r="AWE133"/>
      <c r="AWF133"/>
      <c r="AWG133"/>
      <c r="AWH133"/>
      <c r="AWI133"/>
      <c r="AWJ133"/>
      <c r="AWK133"/>
      <c r="AWL133"/>
      <c r="AWM133"/>
      <c r="AWN133"/>
      <c r="AWO133"/>
      <c r="AWP133"/>
      <c r="AWQ133"/>
      <c r="AWR133"/>
      <c r="AWS133"/>
    </row>
    <row r="134" spans="1:1293" s="54" customFormat="1" x14ac:dyDescent="0.2">
      <c r="A134" s="291"/>
      <c r="B134" s="178" t="s">
        <v>236</v>
      </c>
      <c r="C134" s="179"/>
      <c r="D134" s="179" t="s">
        <v>237</v>
      </c>
      <c r="E134" s="180">
        <v>11910.31</v>
      </c>
      <c r="F134" s="180">
        <v>0</v>
      </c>
      <c r="G134" s="180">
        <v>13494.87</v>
      </c>
      <c r="H134" s="332">
        <f t="shared" si="20"/>
        <v>113.30410375548581</v>
      </c>
      <c r="I134" s="333">
        <v>0</v>
      </c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  <c r="RG134"/>
      <c r="RH134"/>
      <c r="RI134"/>
      <c r="RJ134"/>
      <c r="RK134"/>
      <c r="RL134"/>
      <c r="RM134"/>
      <c r="RN134"/>
      <c r="RO134"/>
      <c r="RP134"/>
      <c r="RQ134"/>
      <c r="RR134"/>
      <c r="RS134"/>
      <c r="RT134"/>
      <c r="RU134"/>
      <c r="RV134"/>
      <c r="RW134"/>
      <c r="RX134"/>
      <c r="RY134"/>
      <c r="RZ134"/>
      <c r="SA134"/>
      <c r="SB134"/>
      <c r="SC134"/>
      <c r="SD134"/>
      <c r="SE134"/>
      <c r="SF134"/>
      <c r="SG134"/>
      <c r="SH134"/>
      <c r="SI134"/>
      <c r="SJ134"/>
      <c r="SK134"/>
      <c r="SL134"/>
      <c r="SM134"/>
      <c r="SN134"/>
      <c r="SO134"/>
      <c r="SP134"/>
      <c r="SQ134"/>
      <c r="SR134"/>
      <c r="SS134"/>
      <c r="ST134"/>
      <c r="SU134"/>
      <c r="SV134"/>
      <c r="SW134"/>
      <c r="SX134"/>
      <c r="SY134"/>
      <c r="SZ134"/>
      <c r="TA134"/>
      <c r="TB134"/>
      <c r="TC134"/>
      <c r="TD134"/>
      <c r="TE134"/>
      <c r="TF134"/>
      <c r="TG134"/>
      <c r="TH134"/>
      <c r="TI134"/>
      <c r="TJ134"/>
      <c r="TK134"/>
      <c r="TL134"/>
      <c r="TM134"/>
      <c r="TN134"/>
      <c r="TO134"/>
      <c r="TP134"/>
      <c r="TQ134"/>
      <c r="TR134"/>
      <c r="TS134"/>
      <c r="TT134"/>
      <c r="TU134"/>
      <c r="TV134"/>
      <c r="TW134"/>
      <c r="TX134"/>
      <c r="TY134"/>
      <c r="TZ134"/>
      <c r="UA134"/>
      <c r="UB134"/>
      <c r="UC134"/>
      <c r="UD134"/>
      <c r="UE134"/>
      <c r="UF134"/>
      <c r="UG134"/>
      <c r="UH134"/>
      <c r="UI134"/>
      <c r="UJ134"/>
      <c r="UK134"/>
      <c r="UL134"/>
      <c r="UM134"/>
      <c r="UN134"/>
      <c r="UO134"/>
      <c r="UP134"/>
      <c r="UQ134"/>
      <c r="UR134"/>
      <c r="US134"/>
      <c r="UT134"/>
      <c r="UU134"/>
      <c r="UV134"/>
      <c r="UW134"/>
      <c r="UX134"/>
      <c r="UY134"/>
      <c r="UZ134"/>
      <c r="VA134"/>
      <c r="VB134"/>
      <c r="VC134"/>
      <c r="VD134"/>
      <c r="VE134"/>
      <c r="VF134"/>
      <c r="VG134"/>
      <c r="VH134"/>
      <c r="VI134"/>
      <c r="VJ134"/>
      <c r="VK134"/>
      <c r="VL134"/>
      <c r="VM134"/>
      <c r="VN134"/>
      <c r="VO134"/>
      <c r="VP134"/>
      <c r="VQ134"/>
      <c r="VR134"/>
      <c r="VS134"/>
      <c r="VT134"/>
      <c r="VU134"/>
      <c r="VV134"/>
      <c r="VW134"/>
      <c r="VX134"/>
      <c r="VY134"/>
      <c r="VZ134"/>
      <c r="WA134"/>
      <c r="WB134"/>
      <c r="WC134"/>
      <c r="WD134"/>
      <c r="WE134"/>
      <c r="WF134"/>
      <c r="WG134"/>
      <c r="WH134"/>
      <c r="WI134"/>
      <c r="WJ134"/>
      <c r="WK134"/>
      <c r="WL134"/>
      <c r="WM134"/>
      <c r="WN134"/>
      <c r="WO134"/>
      <c r="WP134"/>
      <c r="WQ134"/>
      <c r="WR134"/>
      <c r="WS134"/>
      <c r="WT134"/>
      <c r="WU134"/>
      <c r="WV134"/>
      <c r="WW134"/>
      <c r="WX134"/>
      <c r="WY134"/>
      <c r="WZ134"/>
      <c r="XA134"/>
      <c r="XB134"/>
      <c r="XC134"/>
      <c r="XD134"/>
      <c r="XE134"/>
      <c r="XF134"/>
      <c r="XG134"/>
      <c r="XH134"/>
      <c r="XI134"/>
      <c r="XJ134"/>
      <c r="XK134"/>
      <c r="XL134"/>
      <c r="XM134"/>
      <c r="XN134"/>
      <c r="XO134"/>
      <c r="XP134"/>
      <c r="XQ134"/>
      <c r="XR134"/>
      <c r="XS134"/>
      <c r="XT134"/>
      <c r="XU134"/>
      <c r="XV134"/>
      <c r="XW134"/>
      <c r="XX134"/>
      <c r="XY134"/>
      <c r="XZ134"/>
      <c r="YA134"/>
      <c r="YB134"/>
      <c r="YC134"/>
      <c r="YD134"/>
      <c r="YE134"/>
      <c r="YF134"/>
      <c r="YG134"/>
      <c r="YH134"/>
      <c r="YI134"/>
      <c r="YJ134"/>
      <c r="YK134"/>
      <c r="YL134"/>
      <c r="YM134"/>
      <c r="YN134"/>
      <c r="YO134"/>
      <c r="YP134"/>
      <c r="YQ134"/>
      <c r="YR134"/>
      <c r="YS134"/>
      <c r="YT134"/>
      <c r="YU134"/>
      <c r="YV134"/>
      <c r="YW134"/>
      <c r="YX134"/>
      <c r="YY134"/>
      <c r="YZ134"/>
      <c r="ZA134"/>
      <c r="ZB134"/>
      <c r="ZC134"/>
      <c r="ZD134"/>
      <c r="ZE134"/>
      <c r="ZF134"/>
      <c r="ZG134"/>
      <c r="ZH134"/>
      <c r="ZI134"/>
      <c r="ZJ134"/>
      <c r="ZK134"/>
      <c r="ZL134"/>
      <c r="ZM134"/>
      <c r="ZN134"/>
      <c r="ZO134"/>
      <c r="ZP134"/>
      <c r="ZQ134"/>
      <c r="ZR134"/>
      <c r="ZS134"/>
      <c r="ZT134"/>
      <c r="ZU134"/>
      <c r="ZV134"/>
      <c r="ZW134"/>
      <c r="ZX134"/>
      <c r="ZY134"/>
      <c r="ZZ134"/>
      <c r="AAA134"/>
      <c r="AAB134"/>
      <c r="AAC134"/>
      <c r="AAD134"/>
      <c r="AAE134"/>
      <c r="AAF134"/>
      <c r="AAG134"/>
      <c r="AAH134"/>
      <c r="AAI134"/>
      <c r="AAJ134"/>
      <c r="AAK134"/>
      <c r="AAL134"/>
      <c r="AAM134"/>
      <c r="AAN134"/>
      <c r="AAO134"/>
      <c r="AAP134"/>
      <c r="AAQ134"/>
      <c r="AAR134"/>
      <c r="AAS134"/>
      <c r="AAT134"/>
      <c r="AAU134"/>
      <c r="AAV134"/>
      <c r="AAW134"/>
      <c r="AAX134"/>
      <c r="AAY134"/>
      <c r="AAZ134"/>
      <c r="ABA134"/>
      <c r="ABB134"/>
      <c r="ABC134"/>
      <c r="ABD134"/>
      <c r="ABE134"/>
      <c r="ABF134"/>
      <c r="ABG134"/>
      <c r="ABH134"/>
      <c r="ABI134"/>
      <c r="ABJ134"/>
      <c r="ABK134"/>
      <c r="ABL134"/>
      <c r="ABM134"/>
      <c r="ABN134"/>
      <c r="ABO134"/>
      <c r="ABP134"/>
      <c r="ABQ134"/>
      <c r="ABR134"/>
      <c r="ABS134"/>
      <c r="ABT134"/>
      <c r="ABU134"/>
      <c r="ABV134"/>
      <c r="ABW134"/>
      <c r="ABX134"/>
      <c r="ABY134"/>
      <c r="ABZ134"/>
      <c r="ACA134"/>
      <c r="ACB134"/>
      <c r="ACC134"/>
      <c r="ACD134"/>
      <c r="ACE134"/>
      <c r="ACF134"/>
      <c r="ACG134"/>
      <c r="ACH134"/>
      <c r="ACI134"/>
      <c r="ACJ134"/>
      <c r="ACK134"/>
      <c r="ACL134"/>
      <c r="ACM134"/>
      <c r="ACN134"/>
      <c r="ACO134"/>
      <c r="ACP134"/>
      <c r="ACQ134"/>
      <c r="ACR134"/>
      <c r="ACS134"/>
      <c r="ACT134"/>
      <c r="ACU134"/>
      <c r="ACV134"/>
      <c r="ACW134"/>
      <c r="ACX134"/>
      <c r="ACY134"/>
      <c r="ACZ134"/>
      <c r="ADA134"/>
      <c r="ADB134"/>
      <c r="ADC134"/>
      <c r="ADD134"/>
      <c r="ADE134"/>
      <c r="ADF134"/>
      <c r="ADG134"/>
      <c r="ADH134"/>
      <c r="ADI134"/>
      <c r="ADJ134"/>
      <c r="ADK134"/>
      <c r="ADL134"/>
      <c r="ADM134"/>
      <c r="ADN134"/>
      <c r="ADO134"/>
      <c r="ADP134"/>
      <c r="ADQ134"/>
      <c r="ADR134"/>
      <c r="ADS134"/>
      <c r="ADT134"/>
      <c r="ADU134"/>
      <c r="ADV134"/>
      <c r="ADW134"/>
      <c r="ADX134"/>
      <c r="ADY134"/>
      <c r="ADZ134"/>
      <c r="AEA134"/>
      <c r="AEB134"/>
      <c r="AEC134"/>
      <c r="AED134"/>
      <c r="AEE134"/>
      <c r="AEF134"/>
      <c r="AEG134"/>
      <c r="AEH134"/>
      <c r="AEI134"/>
      <c r="AEJ134"/>
      <c r="AEK134"/>
      <c r="AEL134"/>
      <c r="AEM134"/>
      <c r="AEN134"/>
      <c r="AEO134"/>
      <c r="AEP134"/>
      <c r="AEQ134"/>
      <c r="AER134"/>
      <c r="AES134"/>
      <c r="AET134"/>
      <c r="AEU134"/>
      <c r="AEV134"/>
      <c r="AEW134"/>
      <c r="AEX134"/>
      <c r="AEY134"/>
      <c r="AEZ134"/>
      <c r="AFA134"/>
      <c r="AFB134"/>
      <c r="AFC134"/>
      <c r="AFD134"/>
      <c r="AFE134"/>
      <c r="AFF134"/>
      <c r="AFG134"/>
      <c r="AFH134"/>
      <c r="AFI134"/>
      <c r="AFJ134"/>
      <c r="AFK134"/>
      <c r="AFL134"/>
      <c r="AFM134"/>
      <c r="AFN134"/>
      <c r="AFO134"/>
      <c r="AFP134"/>
      <c r="AFQ134"/>
      <c r="AFR134"/>
      <c r="AFS134"/>
      <c r="AFT134"/>
      <c r="AFU134"/>
      <c r="AFV134"/>
      <c r="AFW134"/>
      <c r="AFX134"/>
      <c r="AFY134"/>
      <c r="AFZ134"/>
      <c r="AGA134"/>
      <c r="AGB134"/>
      <c r="AGC134"/>
      <c r="AGD134"/>
      <c r="AGE134"/>
      <c r="AGF134"/>
      <c r="AGG134"/>
      <c r="AGH134"/>
      <c r="AGI134"/>
      <c r="AGJ134"/>
      <c r="AGK134"/>
      <c r="AGL134"/>
      <c r="AGM134"/>
      <c r="AGN134"/>
      <c r="AGO134"/>
      <c r="AGP134"/>
      <c r="AGQ134"/>
      <c r="AGR134"/>
      <c r="AGS134"/>
      <c r="AGT134"/>
      <c r="AGU134"/>
      <c r="AGV134"/>
      <c r="AGW134"/>
      <c r="AGX134"/>
      <c r="AGY134"/>
      <c r="AGZ134"/>
      <c r="AHA134"/>
      <c r="AHB134"/>
      <c r="AHC134"/>
      <c r="AHD134"/>
      <c r="AHE134"/>
      <c r="AHF134"/>
      <c r="AHG134"/>
      <c r="AHH134"/>
      <c r="AHI134"/>
      <c r="AHJ134"/>
      <c r="AHK134"/>
      <c r="AHL134"/>
      <c r="AHM134"/>
      <c r="AHN134"/>
      <c r="AHO134"/>
      <c r="AHP134"/>
      <c r="AHQ134"/>
      <c r="AHR134"/>
      <c r="AHS134"/>
      <c r="AHT134"/>
      <c r="AHU134"/>
      <c r="AHV134"/>
      <c r="AHW134"/>
      <c r="AHX134"/>
      <c r="AHY134"/>
      <c r="AHZ134"/>
      <c r="AIA134"/>
      <c r="AIB134"/>
      <c r="AIC134"/>
      <c r="AID134"/>
      <c r="AIE134"/>
      <c r="AIF134"/>
      <c r="AIG134"/>
      <c r="AIH134"/>
      <c r="AII134"/>
      <c r="AIJ134"/>
      <c r="AIK134"/>
      <c r="AIL134"/>
      <c r="AIM134"/>
      <c r="AIN134"/>
      <c r="AIO134"/>
      <c r="AIP134"/>
      <c r="AIQ134"/>
      <c r="AIR134"/>
      <c r="AIS134"/>
      <c r="AIT134"/>
      <c r="AIU134"/>
      <c r="AIV134"/>
      <c r="AIW134"/>
      <c r="AIX134"/>
      <c r="AIY134"/>
      <c r="AIZ134"/>
      <c r="AJA134"/>
      <c r="AJB134"/>
      <c r="AJC134"/>
      <c r="AJD134"/>
      <c r="AJE134"/>
      <c r="AJF134"/>
      <c r="AJG134"/>
      <c r="AJH134"/>
      <c r="AJI134"/>
      <c r="AJJ134"/>
      <c r="AJK134"/>
      <c r="AJL134"/>
      <c r="AJM134"/>
      <c r="AJN134"/>
      <c r="AJO134"/>
      <c r="AJP134"/>
      <c r="AJQ134"/>
      <c r="AJR134"/>
      <c r="AJS134"/>
      <c r="AJT134"/>
      <c r="AJU134"/>
      <c r="AJV134"/>
      <c r="AJW134"/>
      <c r="AJX134"/>
      <c r="AJY134"/>
      <c r="AJZ134"/>
      <c r="AKA134"/>
      <c r="AKB134"/>
      <c r="AKC134"/>
      <c r="AKD134"/>
      <c r="AKE134"/>
      <c r="AKF134"/>
      <c r="AKG134"/>
      <c r="AKH134"/>
      <c r="AKI134"/>
      <c r="AKJ134"/>
      <c r="AKK134"/>
      <c r="AKL134"/>
      <c r="AKM134"/>
      <c r="AKN134"/>
      <c r="AKO134"/>
      <c r="AKP134"/>
      <c r="AKQ134"/>
      <c r="AKR134"/>
      <c r="AKS134"/>
      <c r="AKT134"/>
      <c r="AKU134"/>
      <c r="AKV134"/>
      <c r="AKW134"/>
      <c r="AKX134"/>
      <c r="AKY134"/>
      <c r="AKZ134"/>
      <c r="ALA134"/>
      <c r="ALB134"/>
      <c r="ALC134"/>
      <c r="ALD134"/>
      <c r="ALE134"/>
      <c r="ALF134"/>
      <c r="ALG134"/>
      <c r="ALH134"/>
      <c r="ALI134"/>
      <c r="ALJ134"/>
      <c r="ALK134"/>
      <c r="ALL134"/>
      <c r="ALM134"/>
      <c r="ALN134"/>
      <c r="ALO134"/>
      <c r="ALP134"/>
      <c r="ALQ134"/>
      <c r="ALR134"/>
      <c r="ALS134"/>
      <c r="ALT134"/>
      <c r="ALU134"/>
      <c r="ALV134"/>
      <c r="ALW134"/>
      <c r="ALX134"/>
      <c r="ALY134"/>
      <c r="ALZ134"/>
      <c r="AMA134"/>
      <c r="AMB134"/>
      <c r="AMC134"/>
      <c r="AMD134"/>
      <c r="AME134"/>
      <c r="AMF134"/>
      <c r="AMG134"/>
      <c r="AMH134"/>
      <c r="AMI134"/>
      <c r="AMJ134"/>
      <c r="AMK134"/>
      <c r="AML134"/>
      <c r="AMM134"/>
      <c r="AMN134"/>
      <c r="AMO134"/>
      <c r="AMP134"/>
      <c r="AMQ134"/>
      <c r="AMR134"/>
      <c r="AMS134"/>
      <c r="AMT134"/>
      <c r="AMU134"/>
      <c r="AMV134"/>
      <c r="AMW134"/>
      <c r="AMX134"/>
      <c r="AMY134"/>
      <c r="AMZ134"/>
      <c r="ANA134"/>
      <c r="ANB134"/>
      <c r="ANC134"/>
      <c r="AND134"/>
      <c r="ANE134"/>
      <c r="ANF134"/>
      <c r="ANG134"/>
      <c r="ANH134"/>
      <c r="ANI134"/>
      <c r="ANJ134"/>
      <c r="ANK134"/>
      <c r="ANL134"/>
      <c r="ANM134"/>
      <c r="ANN134"/>
      <c r="ANO134"/>
      <c r="ANP134"/>
      <c r="ANQ134"/>
      <c r="ANR134"/>
      <c r="ANS134"/>
      <c r="ANT134"/>
      <c r="ANU134"/>
      <c r="ANV134"/>
      <c r="ANW134"/>
      <c r="ANX134"/>
      <c r="ANY134"/>
      <c r="ANZ134"/>
      <c r="AOA134"/>
      <c r="AOB134"/>
      <c r="AOC134"/>
      <c r="AOD134"/>
      <c r="AOE134"/>
      <c r="AOF134"/>
      <c r="AOG134"/>
      <c r="AOH134"/>
      <c r="AOI134"/>
      <c r="AOJ134"/>
      <c r="AOK134"/>
      <c r="AOL134"/>
      <c r="AOM134"/>
      <c r="AON134"/>
      <c r="AOO134"/>
      <c r="AOP134"/>
      <c r="AOQ134"/>
      <c r="AOR134"/>
      <c r="AOS134"/>
      <c r="AOT134"/>
      <c r="AOU134"/>
      <c r="AOV134"/>
      <c r="AOW134"/>
      <c r="AOX134"/>
      <c r="AOY134"/>
      <c r="AOZ134"/>
      <c r="APA134"/>
      <c r="APB134"/>
      <c r="APC134"/>
      <c r="APD134"/>
      <c r="APE134"/>
      <c r="APF134"/>
      <c r="APG134"/>
      <c r="APH134"/>
      <c r="API134"/>
      <c r="APJ134"/>
      <c r="APK134"/>
      <c r="APL134"/>
      <c r="APM134"/>
      <c r="APN134"/>
      <c r="APO134"/>
      <c r="APP134"/>
      <c r="APQ134"/>
      <c r="APR134"/>
      <c r="APS134"/>
      <c r="APT134"/>
      <c r="APU134"/>
      <c r="APV134"/>
      <c r="APW134"/>
      <c r="APX134"/>
      <c r="APY134"/>
      <c r="APZ134"/>
      <c r="AQA134"/>
      <c r="AQB134"/>
      <c r="AQC134"/>
      <c r="AQD134"/>
      <c r="AQE134"/>
      <c r="AQF134"/>
      <c r="AQG134"/>
      <c r="AQH134"/>
      <c r="AQI134"/>
      <c r="AQJ134"/>
      <c r="AQK134"/>
      <c r="AQL134"/>
      <c r="AQM134"/>
      <c r="AQN134"/>
      <c r="AQO134"/>
      <c r="AQP134"/>
      <c r="AQQ134"/>
      <c r="AQR134"/>
      <c r="AQS134"/>
      <c r="AQT134"/>
      <c r="AQU134"/>
      <c r="AQV134"/>
      <c r="AQW134"/>
      <c r="AQX134"/>
      <c r="AQY134"/>
      <c r="AQZ134"/>
      <c r="ARA134"/>
      <c r="ARB134"/>
      <c r="ARC134"/>
      <c r="ARD134"/>
      <c r="ARE134"/>
      <c r="ARF134"/>
      <c r="ARG134"/>
      <c r="ARH134"/>
      <c r="ARI134"/>
      <c r="ARJ134"/>
      <c r="ARK134"/>
      <c r="ARL134"/>
      <c r="ARM134"/>
      <c r="ARN134"/>
      <c r="ARO134"/>
      <c r="ARP134"/>
      <c r="ARQ134"/>
      <c r="ARR134"/>
      <c r="ARS134"/>
      <c r="ART134"/>
      <c r="ARU134"/>
      <c r="ARV134"/>
      <c r="ARW134"/>
      <c r="ARX134"/>
      <c r="ARY134"/>
      <c r="ARZ134"/>
      <c r="ASA134"/>
      <c r="ASB134"/>
      <c r="ASC134"/>
      <c r="ASD134"/>
      <c r="ASE134"/>
      <c r="ASF134"/>
      <c r="ASG134"/>
      <c r="ASH134"/>
      <c r="ASI134"/>
      <c r="ASJ134"/>
      <c r="ASK134"/>
      <c r="ASL134"/>
      <c r="ASM134"/>
      <c r="ASN134"/>
      <c r="ASO134"/>
      <c r="ASP134"/>
      <c r="ASQ134"/>
      <c r="ASR134"/>
      <c r="ASS134"/>
      <c r="AST134"/>
      <c r="ASU134"/>
      <c r="ASV134"/>
      <c r="ASW134"/>
      <c r="ASX134"/>
      <c r="ASY134"/>
      <c r="ASZ134"/>
      <c r="ATA134"/>
      <c r="ATB134"/>
      <c r="ATC134"/>
      <c r="ATD134"/>
      <c r="ATE134"/>
      <c r="ATF134"/>
      <c r="ATG134"/>
      <c r="ATH134"/>
      <c r="ATI134"/>
      <c r="ATJ134"/>
      <c r="ATK134"/>
      <c r="ATL134"/>
      <c r="ATM134"/>
      <c r="ATN134"/>
      <c r="ATO134"/>
      <c r="ATP134"/>
      <c r="ATQ134"/>
      <c r="ATR134"/>
      <c r="ATS134"/>
      <c r="ATT134"/>
      <c r="ATU134"/>
      <c r="ATV134"/>
      <c r="ATW134"/>
      <c r="ATX134"/>
      <c r="ATY134"/>
      <c r="ATZ134"/>
      <c r="AUA134"/>
      <c r="AUB134"/>
      <c r="AUC134"/>
      <c r="AUD134"/>
      <c r="AUE134"/>
      <c r="AUF134"/>
      <c r="AUG134"/>
      <c r="AUH134"/>
      <c r="AUI134"/>
      <c r="AUJ134"/>
      <c r="AUK134"/>
      <c r="AUL134"/>
      <c r="AUM134"/>
      <c r="AUN134"/>
      <c r="AUO134"/>
      <c r="AUP134"/>
      <c r="AUQ134"/>
      <c r="AUR134"/>
      <c r="AUS134"/>
      <c r="AUT134"/>
      <c r="AUU134"/>
      <c r="AUV134"/>
      <c r="AUW134"/>
      <c r="AUX134"/>
      <c r="AUY134"/>
      <c r="AUZ134"/>
      <c r="AVA134"/>
      <c r="AVB134"/>
      <c r="AVC134"/>
      <c r="AVD134"/>
      <c r="AVE134"/>
      <c r="AVF134"/>
      <c r="AVG134"/>
      <c r="AVH134"/>
      <c r="AVI134"/>
      <c r="AVJ134"/>
      <c r="AVK134"/>
      <c r="AVL134"/>
      <c r="AVM134"/>
      <c r="AVN134"/>
      <c r="AVO134"/>
      <c r="AVP134"/>
      <c r="AVQ134"/>
      <c r="AVR134"/>
      <c r="AVS134"/>
      <c r="AVT134"/>
      <c r="AVU134"/>
      <c r="AVV134"/>
      <c r="AVW134"/>
      <c r="AVX134"/>
      <c r="AVY134"/>
      <c r="AVZ134"/>
      <c r="AWA134"/>
      <c r="AWB134"/>
      <c r="AWC134"/>
      <c r="AWD134"/>
      <c r="AWE134"/>
      <c r="AWF134"/>
      <c r="AWG134"/>
      <c r="AWH134"/>
      <c r="AWI134"/>
      <c r="AWJ134"/>
      <c r="AWK134"/>
      <c r="AWL134"/>
      <c r="AWM134"/>
      <c r="AWN134"/>
      <c r="AWO134"/>
      <c r="AWP134"/>
      <c r="AWQ134"/>
      <c r="AWR134"/>
      <c r="AWS134"/>
    </row>
    <row r="135" spans="1:1293" s="57" customFormat="1" ht="15.75" customHeight="1" x14ac:dyDescent="0.2">
      <c r="A135" s="159"/>
      <c r="B135" s="165">
        <v>312</v>
      </c>
      <c r="C135" s="161"/>
      <c r="D135" s="166" t="s">
        <v>71</v>
      </c>
      <c r="E135" s="167">
        <f>SUM(E136)</f>
        <v>55216.21</v>
      </c>
      <c r="F135" s="167">
        <v>0</v>
      </c>
      <c r="G135" s="167">
        <f>SUM(G136)</f>
        <v>2915.58</v>
      </c>
      <c r="H135" s="284">
        <f t="shared" si="20"/>
        <v>5.2802972170672344</v>
      </c>
      <c r="I135" s="294">
        <v>0</v>
      </c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  <c r="RG135"/>
      <c r="RH135"/>
      <c r="RI135"/>
      <c r="RJ135"/>
      <c r="RK135"/>
      <c r="RL135"/>
      <c r="RM135"/>
      <c r="RN135"/>
      <c r="RO135"/>
      <c r="RP135"/>
      <c r="RQ135"/>
      <c r="RR135"/>
      <c r="RS135"/>
      <c r="RT135"/>
      <c r="RU135"/>
      <c r="RV135"/>
      <c r="RW135"/>
      <c r="RX135"/>
      <c r="RY135"/>
      <c r="RZ135"/>
      <c r="SA135"/>
      <c r="SB135"/>
      <c r="SC135"/>
      <c r="SD135"/>
      <c r="SE135"/>
      <c r="SF135"/>
      <c r="SG135"/>
      <c r="SH135"/>
      <c r="SI135"/>
      <c r="SJ135"/>
      <c r="SK135"/>
      <c r="SL135"/>
      <c r="SM135"/>
      <c r="SN135"/>
      <c r="SO135"/>
      <c r="SP135"/>
      <c r="SQ135"/>
      <c r="SR135"/>
      <c r="SS135"/>
      <c r="ST135"/>
      <c r="SU135"/>
      <c r="SV135"/>
      <c r="SW135"/>
      <c r="SX135"/>
      <c r="SY135"/>
      <c r="SZ135"/>
      <c r="TA135"/>
      <c r="TB135"/>
      <c r="TC135"/>
      <c r="TD135"/>
      <c r="TE135"/>
      <c r="TF135"/>
      <c r="TG135"/>
      <c r="TH135"/>
      <c r="TI135"/>
      <c r="TJ135"/>
      <c r="TK135"/>
      <c r="TL135"/>
      <c r="TM135"/>
      <c r="TN135"/>
      <c r="TO135"/>
      <c r="TP135"/>
      <c r="TQ135"/>
      <c r="TR135"/>
      <c r="TS135"/>
      <c r="TT135"/>
      <c r="TU135"/>
      <c r="TV135"/>
      <c r="TW135"/>
      <c r="TX135"/>
      <c r="TY135"/>
      <c r="TZ135"/>
      <c r="UA135"/>
      <c r="UB135"/>
      <c r="UC135"/>
      <c r="UD135"/>
      <c r="UE135"/>
      <c r="UF135"/>
      <c r="UG135"/>
      <c r="UH135"/>
      <c r="UI135"/>
      <c r="UJ135"/>
      <c r="UK135"/>
      <c r="UL135"/>
      <c r="UM135"/>
      <c r="UN135"/>
      <c r="UO135"/>
      <c r="UP135"/>
      <c r="UQ135"/>
      <c r="UR135"/>
      <c r="US135"/>
      <c r="UT135"/>
      <c r="UU135"/>
      <c r="UV135"/>
      <c r="UW135"/>
      <c r="UX135"/>
      <c r="UY135"/>
      <c r="UZ135"/>
      <c r="VA135"/>
      <c r="VB135"/>
      <c r="VC135"/>
      <c r="VD135"/>
      <c r="VE135"/>
      <c r="VF135"/>
      <c r="VG135"/>
      <c r="VH135"/>
      <c r="VI135"/>
      <c r="VJ135"/>
      <c r="VK135"/>
      <c r="VL135"/>
      <c r="VM135"/>
      <c r="VN135"/>
      <c r="VO135"/>
      <c r="VP135"/>
      <c r="VQ135"/>
      <c r="VR135"/>
      <c r="VS135"/>
      <c r="VT135"/>
      <c r="VU135"/>
      <c r="VV135"/>
      <c r="VW135"/>
      <c r="VX135"/>
      <c r="VY135"/>
      <c r="VZ135"/>
      <c r="WA135"/>
      <c r="WB135"/>
      <c r="WC135"/>
      <c r="WD135"/>
      <c r="WE135"/>
      <c r="WF135"/>
      <c r="WG135"/>
      <c r="WH135"/>
      <c r="WI135"/>
      <c r="WJ135"/>
      <c r="WK135"/>
      <c r="WL135"/>
      <c r="WM135"/>
      <c r="WN135"/>
      <c r="WO135"/>
      <c r="WP135"/>
      <c r="WQ135"/>
      <c r="WR135"/>
      <c r="WS135"/>
      <c r="WT135"/>
      <c r="WU135"/>
      <c r="WV135"/>
      <c r="WW135"/>
      <c r="WX135"/>
      <c r="WY135"/>
      <c r="WZ135"/>
      <c r="XA135"/>
      <c r="XB135"/>
      <c r="XC135"/>
      <c r="XD135"/>
      <c r="XE135"/>
      <c r="XF135"/>
      <c r="XG135"/>
      <c r="XH135"/>
      <c r="XI135"/>
      <c r="XJ135"/>
      <c r="XK135"/>
      <c r="XL135"/>
      <c r="XM135"/>
      <c r="XN135"/>
      <c r="XO135"/>
      <c r="XP135"/>
      <c r="XQ135"/>
      <c r="XR135"/>
      <c r="XS135"/>
      <c r="XT135"/>
      <c r="XU135"/>
      <c r="XV135"/>
      <c r="XW135"/>
      <c r="XX135"/>
      <c r="XY135"/>
      <c r="XZ135"/>
      <c r="YA135"/>
      <c r="YB135"/>
      <c r="YC135"/>
      <c r="YD135"/>
      <c r="YE135"/>
      <c r="YF135"/>
      <c r="YG135"/>
      <c r="YH135"/>
      <c r="YI135"/>
      <c r="YJ135"/>
      <c r="YK135"/>
      <c r="YL135"/>
      <c r="YM135"/>
      <c r="YN135"/>
      <c r="YO135"/>
      <c r="YP135"/>
      <c r="YQ135"/>
      <c r="YR135"/>
      <c r="YS135"/>
      <c r="YT135"/>
      <c r="YU135"/>
      <c r="YV135"/>
      <c r="YW135"/>
      <c r="YX135"/>
      <c r="YY135"/>
      <c r="YZ135"/>
      <c r="ZA135"/>
      <c r="ZB135"/>
      <c r="ZC135"/>
      <c r="ZD135"/>
      <c r="ZE135"/>
      <c r="ZF135"/>
      <c r="ZG135"/>
      <c r="ZH135"/>
      <c r="ZI135"/>
      <c r="ZJ135"/>
      <c r="ZK135"/>
      <c r="ZL135"/>
      <c r="ZM135"/>
      <c r="ZN135"/>
      <c r="ZO135"/>
      <c r="ZP135"/>
      <c r="ZQ135"/>
      <c r="ZR135"/>
      <c r="ZS135"/>
      <c r="ZT135"/>
      <c r="ZU135"/>
      <c r="ZV135"/>
      <c r="ZW135"/>
      <c r="ZX135"/>
      <c r="ZY135"/>
      <c r="ZZ135"/>
      <c r="AAA135"/>
      <c r="AAB135"/>
      <c r="AAC135"/>
      <c r="AAD135"/>
      <c r="AAE135"/>
      <c r="AAF135"/>
      <c r="AAG135"/>
      <c r="AAH135"/>
      <c r="AAI135"/>
      <c r="AAJ135"/>
      <c r="AAK135"/>
      <c r="AAL135"/>
      <c r="AAM135"/>
      <c r="AAN135"/>
      <c r="AAO135"/>
      <c r="AAP135"/>
      <c r="AAQ135"/>
      <c r="AAR135"/>
      <c r="AAS135"/>
      <c r="AAT135"/>
      <c r="AAU135"/>
      <c r="AAV135"/>
      <c r="AAW135"/>
      <c r="AAX135"/>
      <c r="AAY135"/>
      <c r="AAZ135"/>
      <c r="ABA135"/>
      <c r="ABB135"/>
      <c r="ABC135"/>
      <c r="ABD135"/>
      <c r="ABE135"/>
      <c r="ABF135"/>
      <c r="ABG135"/>
      <c r="ABH135"/>
      <c r="ABI135"/>
      <c r="ABJ135"/>
      <c r="ABK135"/>
      <c r="ABL135"/>
      <c r="ABM135"/>
      <c r="ABN135"/>
      <c r="ABO135"/>
      <c r="ABP135"/>
      <c r="ABQ135"/>
      <c r="ABR135"/>
      <c r="ABS135"/>
      <c r="ABT135"/>
      <c r="ABU135"/>
      <c r="ABV135"/>
      <c r="ABW135"/>
      <c r="ABX135"/>
      <c r="ABY135"/>
      <c r="ABZ135"/>
      <c r="ACA135"/>
      <c r="ACB135"/>
      <c r="ACC135"/>
      <c r="ACD135"/>
      <c r="ACE135"/>
      <c r="ACF135"/>
      <c r="ACG135"/>
      <c r="ACH135"/>
      <c r="ACI135"/>
      <c r="ACJ135"/>
      <c r="ACK135"/>
      <c r="ACL135"/>
      <c r="ACM135"/>
      <c r="ACN135"/>
      <c r="ACO135"/>
      <c r="ACP135"/>
      <c r="ACQ135"/>
      <c r="ACR135"/>
      <c r="ACS135"/>
      <c r="ACT135"/>
      <c r="ACU135"/>
      <c r="ACV135"/>
      <c r="ACW135"/>
      <c r="ACX135"/>
      <c r="ACY135"/>
      <c r="ACZ135"/>
      <c r="ADA135"/>
      <c r="ADB135"/>
      <c r="ADC135"/>
      <c r="ADD135"/>
      <c r="ADE135"/>
      <c r="ADF135"/>
      <c r="ADG135"/>
      <c r="ADH135"/>
      <c r="ADI135"/>
      <c r="ADJ135"/>
      <c r="ADK135"/>
      <c r="ADL135"/>
      <c r="ADM135"/>
      <c r="ADN135"/>
      <c r="ADO135"/>
      <c r="ADP135"/>
      <c r="ADQ135"/>
      <c r="ADR135"/>
      <c r="ADS135"/>
      <c r="ADT135"/>
      <c r="ADU135"/>
      <c r="ADV135"/>
      <c r="ADW135"/>
      <c r="ADX135"/>
      <c r="ADY135"/>
      <c r="ADZ135"/>
      <c r="AEA135"/>
      <c r="AEB135"/>
      <c r="AEC135"/>
      <c r="AED135"/>
      <c r="AEE135"/>
      <c r="AEF135"/>
      <c r="AEG135"/>
      <c r="AEH135"/>
      <c r="AEI135"/>
      <c r="AEJ135"/>
      <c r="AEK135"/>
      <c r="AEL135"/>
      <c r="AEM135"/>
      <c r="AEN135"/>
      <c r="AEO135"/>
      <c r="AEP135"/>
      <c r="AEQ135"/>
      <c r="AER135"/>
      <c r="AES135"/>
      <c r="AET135"/>
      <c r="AEU135"/>
      <c r="AEV135"/>
      <c r="AEW135"/>
      <c r="AEX135"/>
      <c r="AEY135"/>
      <c r="AEZ135"/>
      <c r="AFA135"/>
      <c r="AFB135"/>
      <c r="AFC135"/>
      <c r="AFD135"/>
      <c r="AFE135"/>
      <c r="AFF135"/>
      <c r="AFG135"/>
      <c r="AFH135"/>
      <c r="AFI135"/>
      <c r="AFJ135"/>
      <c r="AFK135"/>
      <c r="AFL135"/>
      <c r="AFM135"/>
      <c r="AFN135"/>
      <c r="AFO135"/>
      <c r="AFP135"/>
      <c r="AFQ135"/>
      <c r="AFR135"/>
      <c r="AFS135"/>
      <c r="AFT135"/>
      <c r="AFU135"/>
      <c r="AFV135"/>
      <c r="AFW135"/>
      <c r="AFX135"/>
      <c r="AFY135"/>
      <c r="AFZ135"/>
      <c r="AGA135"/>
      <c r="AGB135"/>
      <c r="AGC135"/>
      <c r="AGD135"/>
      <c r="AGE135"/>
      <c r="AGF135"/>
      <c r="AGG135"/>
      <c r="AGH135"/>
      <c r="AGI135"/>
      <c r="AGJ135"/>
      <c r="AGK135"/>
      <c r="AGL135"/>
      <c r="AGM135"/>
      <c r="AGN135"/>
      <c r="AGO135"/>
      <c r="AGP135"/>
      <c r="AGQ135"/>
      <c r="AGR135"/>
      <c r="AGS135"/>
      <c r="AGT135"/>
      <c r="AGU135"/>
      <c r="AGV135"/>
      <c r="AGW135"/>
      <c r="AGX135"/>
      <c r="AGY135"/>
      <c r="AGZ135"/>
      <c r="AHA135"/>
      <c r="AHB135"/>
      <c r="AHC135"/>
      <c r="AHD135"/>
      <c r="AHE135"/>
      <c r="AHF135"/>
      <c r="AHG135"/>
      <c r="AHH135"/>
      <c r="AHI135"/>
      <c r="AHJ135"/>
      <c r="AHK135"/>
      <c r="AHL135"/>
      <c r="AHM135"/>
      <c r="AHN135"/>
      <c r="AHO135"/>
      <c r="AHP135"/>
      <c r="AHQ135"/>
      <c r="AHR135"/>
      <c r="AHS135"/>
      <c r="AHT135"/>
      <c r="AHU135"/>
      <c r="AHV135"/>
      <c r="AHW135"/>
      <c r="AHX135"/>
      <c r="AHY135"/>
      <c r="AHZ135"/>
      <c r="AIA135"/>
      <c r="AIB135"/>
      <c r="AIC135"/>
      <c r="AID135"/>
      <c r="AIE135"/>
      <c r="AIF135"/>
      <c r="AIG135"/>
      <c r="AIH135"/>
      <c r="AII135"/>
      <c r="AIJ135"/>
      <c r="AIK135"/>
      <c r="AIL135"/>
      <c r="AIM135"/>
      <c r="AIN135"/>
      <c r="AIO135"/>
      <c r="AIP135"/>
      <c r="AIQ135"/>
      <c r="AIR135"/>
      <c r="AIS135"/>
      <c r="AIT135"/>
      <c r="AIU135"/>
      <c r="AIV135"/>
      <c r="AIW135"/>
      <c r="AIX135"/>
      <c r="AIY135"/>
      <c r="AIZ135"/>
      <c r="AJA135"/>
      <c r="AJB135"/>
      <c r="AJC135"/>
      <c r="AJD135"/>
      <c r="AJE135"/>
      <c r="AJF135"/>
      <c r="AJG135"/>
      <c r="AJH135"/>
      <c r="AJI135"/>
      <c r="AJJ135"/>
      <c r="AJK135"/>
      <c r="AJL135"/>
      <c r="AJM135"/>
      <c r="AJN135"/>
      <c r="AJO135"/>
      <c r="AJP135"/>
      <c r="AJQ135"/>
      <c r="AJR135"/>
      <c r="AJS135"/>
      <c r="AJT135"/>
      <c r="AJU135"/>
      <c r="AJV135"/>
      <c r="AJW135"/>
      <c r="AJX135"/>
      <c r="AJY135"/>
      <c r="AJZ135"/>
      <c r="AKA135"/>
      <c r="AKB135"/>
      <c r="AKC135"/>
      <c r="AKD135"/>
      <c r="AKE135"/>
      <c r="AKF135"/>
      <c r="AKG135"/>
      <c r="AKH135"/>
      <c r="AKI135"/>
      <c r="AKJ135"/>
      <c r="AKK135"/>
      <c r="AKL135"/>
      <c r="AKM135"/>
      <c r="AKN135"/>
      <c r="AKO135"/>
      <c r="AKP135"/>
      <c r="AKQ135"/>
      <c r="AKR135"/>
      <c r="AKS135"/>
      <c r="AKT135"/>
      <c r="AKU135"/>
      <c r="AKV135"/>
      <c r="AKW135"/>
      <c r="AKX135"/>
      <c r="AKY135"/>
      <c r="AKZ135"/>
      <c r="ALA135"/>
      <c r="ALB135"/>
      <c r="ALC135"/>
      <c r="ALD135"/>
      <c r="ALE135"/>
      <c r="ALF135"/>
      <c r="ALG135"/>
      <c r="ALH135"/>
      <c r="ALI135"/>
      <c r="ALJ135"/>
      <c r="ALK135"/>
      <c r="ALL135"/>
      <c r="ALM135"/>
      <c r="ALN135"/>
      <c r="ALO135"/>
      <c r="ALP135"/>
      <c r="ALQ135"/>
      <c r="ALR135"/>
      <c r="ALS135"/>
      <c r="ALT135"/>
      <c r="ALU135"/>
      <c r="ALV135"/>
      <c r="ALW135"/>
      <c r="ALX135"/>
      <c r="ALY135"/>
      <c r="ALZ135"/>
      <c r="AMA135"/>
      <c r="AMB135"/>
      <c r="AMC135"/>
      <c r="AMD135"/>
      <c r="AME135"/>
      <c r="AMF135"/>
      <c r="AMG135"/>
      <c r="AMH135"/>
      <c r="AMI135"/>
      <c r="AMJ135"/>
      <c r="AMK135"/>
      <c r="AML135"/>
      <c r="AMM135"/>
      <c r="AMN135"/>
      <c r="AMO135"/>
      <c r="AMP135"/>
      <c r="AMQ135"/>
      <c r="AMR135"/>
      <c r="AMS135"/>
      <c r="AMT135"/>
      <c r="AMU135"/>
      <c r="AMV135"/>
      <c r="AMW135"/>
      <c r="AMX135"/>
      <c r="AMY135"/>
      <c r="AMZ135"/>
      <c r="ANA135"/>
      <c r="ANB135"/>
      <c r="ANC135"/>
      <c r="AND135"/>
      <c r="ANE135"/>
      <c r="ANF135"/>
      <c r="ANG135"/>
      <c r="ANH135"/>
      <c r="ANI135"/>
      <c r="ANJ135"/>
      <c r="ANK135"/>
      <c r="ANL135"/>
      <c r="ANM135"/>
      <c r="ANN135"/>
      <c r="ANO135"/>
      <c r="ANP135"/>
      <c r="ANQ135"/>
      <c r="ANR135"/>
      <c r="ANS135"/>
      <c r="ANT135"/>
      <c r="ANU135"/>
      <c r="ANV135"/>
      <c r="ANW135"/>
      <c r="ANX135"/>
      <c r="ANY135"/>
      <c r="ANZ135"/>
      <c r="AOA135"/>
      <c r="AOB135"/>
      <c r="AOC135"/>
      <c r="AOD135"/>
      <c r="AOE135"/>
      <c r="AOF135"/>
      <c r="AOG135"/>
      <c r="AOH135"/>
      <c r="AOI135"/>
      <c r="AOJ135"/>
      <c r="AOK135"/>
      <c r="AOL135"/>
      <c r="AOM135"/>
      <c r="AON135"/>
      <c r="AOO135"/>
      <c r="AOP135"/>
      <c r="AOQ135"/>
      <c r="AOR135"/>
      <c r="AOS135"/>
      <c r="AOT135"/>
      <c r="AOU135"/>
      <c r="AOV135"/>
      <c r="AOW135"/>
      <c r="AOX135"/>
      <c r="AOY135"/>
      <c r="AOZ135"/>
      <c r="APA135"/>
      <c r="APB135"/>
      <c r="APC135"/>
      <c r="APD135"/>
      <c r="APE135"/>
      <c r="APF135"/>
      <c r="APG135"/>
      <c r="APH135"/>
      <c r="API135"/>
      <c r="APJ135"/>
      <c r="APK135"/>
      <c r="APL135"/>
      <c r="APM135"/>
      <c r="APN135"/>
      <c r="APO135"/>
      <c r="APP135"/>
      <c r="APQ135"/>
      <c r="APR135"/>
      <c r="APS135"/>
      <c r="APT135"/>
      <c r="APU135"/>
      <c r="APV135"/>
      <c r="APW135"/>
      <c r="APX135"/>
      <c r="APY135"/>
      <c r="APZ135"/>
      <c r="AQA135"/>
      <c r="AQB135"/>
      <c r="AQC135"/>
      <c r="AQD135"/>
      <c r="AQE135"/>
      <c r="AQF135"/>
      <c r="AQG135"/>
      <c r="AQH135"/>
      <c r="AQI135"/>
      <c r="AQJ135"/>
      <c r="AQK135"/>
      <c r="AQL135"/>
      <c r="AQM135"/>
      <c r="AQN135"/>
      <c r="AQO135"/>
      <c r="AQP135"/>
      <c r="AQQ135"/>
      <c r="AQR135"/>
      <c r="AQS135"/>
      <c r="AQT135"/>
      <c r="AQU135"/>
      <c r="AQV135"/>
      <c r="AQW135"/>
      <c r="AQX135"/>
      <c r="AQY135"/>
      <c r="AQZ135"/>
      <c r="ARA135"/>
      <c r="ARB135"/>
      <c r="ARC135"/>
      <c r="ARD135"/>
      <c r="ARE135"/>
      <c r="ARF135"/>
      <c r="ARG135"/>
      <c r="ARH135"/>
      <c r="ARI135"/>
      <c r="ARJ135"/>
      <c r="ARK135"/>
      <c r="ARL135"/>
      <c r="ARM135"/>
      <c r="ARN135"/>
      <c r="ARO135"/>
      <c r="ARP135"/>
      <c r="ARQ135"/>
      <c r="ARR135"/>
      <c r="ARS135"/>
      <c r="ART135"/>
      <c r="ARU135"/>
      <c r="ARV135"/>
      <c r="ARW135"/>
      <c r="ARX135"/>
      <c r="ARY135"/>
      <c r="ARZ135"/>
      <c r="ASA135"/>
      <c r="ASB135"/>
      <c r="ASC135"/>
      <c r="ASD135"/>
      <c r="ASE135"/>
      <c r="ASF135"/>
      <c r="ASG135"/>
      <c r="ASH135"/>
      <c r="ASI135"/>
      <c r="ASJ135"/>
      <c r="ASK135"/>
      <c r="ASL135"/>
      <c r="ASM135"/>
      <c r="ASN135"/>
      <c r="ASO135"/>
      <c r="ASP135"/>
      <c r="ASQ135"/>
      <c r="ASR135"/>
      <c r="ASS135"/>
      <c r="AST135"/>
      <c r="ASU135"/>
      <c r="ASV135"/>
      <c r="ASW135"/>
      <c r="ASX135"/>
      <c r="ASY135"/>
      <c r="ASZ135"/>
      <c r="ATA135"/>
      <c r="ATB135"/>
      <c r="ATC135"/>
      <c r="ATD135"/>
      <c r="ATE135"/>
      <c r="ATF135"/>
      <c r="ATG135"/>
      <c r="ATH135"/>
      <c r="ATI135"/>
      <c r="ATJ135"/>
      <c r="ATK135"/>
      <c r="ATL135"/>
      <c r="ATM135"/>
      <c r="ATN135"/>
      <c r="ATO135"/>
      <c r="ATP135"/>
      <c r="ATQ135"/>
      <c r="ATR135"/>
      <c r="ATS135"/>
      <c r="ATT135"/>
      <c r="ATU135"/>
      <c r="ATV135"/>
      <c r="ATW135"/>
      <c r="ATX135"/>
      <c r="ATY135"/>
      <c r="ATZ135"/>
      <c r="AUA135"/>
      <c r="AUB135"/>
      <c r="AUC135"/>
      <c r="AUD135"/>
      <c r="AUE135"/>
      <c r="AUF135"/>
      <c r="AUG135"/>
      <c r="AUH135"/>
      <c r="AUI135"/>
      <c r="AUJ135"/>
      <c r="AUK135"/>
      <c r="AUL135"/>
      <c r="AUM135"/>
      <c r="AUN135"/>
      <c r="AUO135"/>
      <c r="AUP135"/>
      <c r="AUQ135"/>
      <c r="AUR135"/>
      <c r="AUS135"/>
      <c r="AUT135"/>
      <c r="AUU135"/>
      <c r="AUV135"/>
      <c r="AUW135"/>
      <c r="AUX135"/>
      <c r="AUY135"/>
      <c r="AUZ135"/>
      <c r="AVA135"/>
      <c r="AVB135"/>
      <c r="AVC135"/>
      <c r="AVD135"/>
      <c r="AVE135"/>
      <c r="AVF135"/>
      <c r="AVG135"/>
      <c r="AVH135"/>
      <c r="AVI135"/>
      <c r="AVJ135"/>
      <c r="AVK135"/>
      <c r="AVL135"/>
      <c r="AVM135"/>
      <c r="AVN135"/>
      <c r="AVO135"/>
      <c r="AVP135"/>
      <c r="AVQ135"/>
      <c r="AVR135"/>
      <c r="AVS135"/>
      <c r="AVT135"/>
      <c r="AVU135"/>
      <c r="AVV135"/>
      <c r="AVW135"/>
      <c r="AVX135"/>
      <c r="AVY135"/>
      <c r="AVZ135"/>
      <c r="AWA135"/>
      <c r="AWB135"/>
      <c r="AWC135"/>
      <c r="AWD135"/>
      <c r="AWE135"/>
      <c r="AWF135"/>
      <c r="AWG135"/>
      <c r="AWH135"/>
      <c r="AWI135"/>
      <c r="AWJ135"/>
      <c r="AWK135"/>
      <c r="AWL135"/>
      <c r="AWM135"/>
      <c r="AWN135"/>
      <c r="AWO135"/>
      <c r="AWP135"/>
      <c r="AWQ135"/>
      <c r="AWR135"/>
      <c r="AWS135"/>
    </row>
    <row r="136" spans="1:1293" s="54" customFormat="1" ht="15.75" customHeight="1" x14ac:dyDescent="0.2">
      <c r="A136" s="159"/>
      <c r="B136" s="160" t="s">
        <v>108</v>
      </c>
      <c r="C136" s="161"/>
      <c r="D136" s="162" t="s">
        <v>71</v>
      </c>
      <c r="E136" s="163">
        <v>55216.21</v>
      </c>
      <c r="F136" s="163">
        <v>0</v>
      </c>
      <c r="G136" s="163">
        <v>2915.58</v>
      </c>
      <c r="H136" s="332">
        <f t="shared" si="20"/>
        <v>5.2802972170672344</v>
      </c>
      <c r="I136" s="333">
        <v>0</v>
      </c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  <c r="RG136"/>
      <c r="RH136"/>
      <c r="RI136"/>
      <c r="RJ136"/>
      <c r="RK136"/>
      <c r="RL136"/>
      <c r="RM136"/>
      <c r="RN136"/>
      <c r="RO136"/>
      <c r="RP136"/>
      <c r="RQ136"/>
      <c r="RR136"/>
      <c r="RS136"/>
      <c r="RT136"/>
      <c r="RU136"/>
      <c r="RV136"/>
      <c r="RW136"/>
      <c r="RX136"/>
      <c r="RY136"/>
      <c r="RZ136"/>
      <c r="SA136"/>
      <c r="SB136"/>
      <c r="SC136"/>
      <c r="SD136"/>
      <c r="SE136"/>
      <c r="SF136"/>
      <c r="SG136"/>
      <c r="SH136"/>
      <c r="SI136"/>
      <c r="SJ136"/>
      <c r="SK136"/>
      <c r="SL136"/>
      <c r="SM136"/>
      <c r="SN136"/>
      <c r="SO136"/>
      <c r="SP136"/>
      <c r="SQ136"/>
      <c r="SR136"/>
      <c r="SS136"/>
      <c r="ST136"/>
      <c r="SU136"/>
      <c r="SV136"/>
      <c r="SW136"/>
      <c r="SX136"/>
      <c r="SY136"/>
      <c r="SZ136"/>
      <c r="TA136"/>
      <c r="TB136"/>
      <c r="TC136"/>
      <c r="TD136"/>
      <c r="TE136"/>
      <c r="TF136"/>
      <c r="TG136"/>
      <c r="TH136"/>
      <c r="TI136"/>
      <c r="TJ136"/>
      <c r="TK136"/>
      <c r="TL136"/>
      <c r="TM136"/>
      <c r="TN136"/>
      <c r="TO136"/>
      <c r="TP136"/>
      <c r="TQ136"/>
      <c r="TR136"/>
      <c r="TS136"/>
      <c r="TT136"/>
      <c r="TU136"/>
      <c r="TV136"/>
      <c r="TW136"/>
      <c r="TX136"/>
      <c r="TY136"/>
      <c r="TZ136"/>
      <c r="UA136"/>
      <c r="UB136"/>
      <c r="UC136"/>
      <c r="UD136"/>
      <c r="UE136"/>
      <c r="UF136"/>
      <c r="UG136"/>
      <c r="UH136"/>
      <c r="UI136"/>
      <c r="UJ136"/>
      <c r="UK136"/>
      <c r="UL136"/>
      <c r="UM136"/>
      <c r="UN136"/>
      <c r="UO136"/>
      <c r="UP136"/>
      <c r="UQ136"/>
      <c r="UR136"/>
      <c r="US136"/>
      <c r="UT136"/>
      <c r="UU136"/>
      <c r="UV136"/>
      <c r="UW136"/>
      <c r="UX136"/>
      <c r="UY136"/>
      <c r="UZ136"/>
      <c r="VA136"/>
      <c r="VB136"/>
      <c r="VC136"/>
      <c r="VD136"/>
      <c r="VE136"/>
      <c r="VF136"/>
      <c r="VG136"/>
      <c r="VH136"/>
      <c r="VI136"/>
      <c r="VJ136"/>
      <c r="VK136"/>
      <c r="VL136"/>
      <c r="VM136"/>
      <c r="VN136"/>
      <c r="VO136"/>
      <c r="VP136"/>
      <c r="VQ136"/>
      <c r="VR136"/>
      <c r="VS136"/>
      <c r="VT136"/>
      <c r="VU136"/>
      <c r="VV136"/>
      <c r="VW136"/>
      <c r="VX136"/>
      <c r="VY136"/>
      <c r="VZ136"/>
      <c r="WA136"/>
      <c r="WB136"/>
      <c r="WC136"/>
      <c r="WD136"/>
      <c r="WE136"/>
      <c r="WF136"/>
      <c r="WG136"/>
      <c r="WH136"/>
      <c r="WI136"/>
      <c r="WJ136"/>
      <c r="WK136"/>
      <c r="WL136"/>
      <c r="WM136"/>
      <c r="WN136"/>
      <c r="WO136"/>
      <c r="WP136"/>
      <c r="WQ136"/>
      <c r="WR136"/>
      <c r="WS136"/>
      <c r="WT136"/>
      <c r="WU136"/>
      <c r="WV136"/>
      <c r="WW136"/>
      <c r="WX136"/>
      <c r="WY136"/>
      <c r="WZ136"/>
      <c r="XA136"/>
      <c r="XB136"/>
      <c r="XC136"/>
      <c r="XD136"/>
      <c r="XE136"/>
      <c r="XF136"/>
      <c r="XG136"/>
      <c r="XH136"/>
      <c r="XI136"/>
      <c r="XJ136"/>
      <c r="XK136"/>
      <c r="XL136"/>
      <c r="XM136"/>
      <c r="XN136"/>
      <c r="XO136"/>
      <c r="XP136"/>
      <c r="XQ136"/>
      <c r="XR136"/>
      <c r="XS136"/>
      <c r="XT136"/>
      <c r="XU136"/>
      <c r="XV136"/>
      <c r="XW136"/>
      <c r="XX136"/>
      <c r="XY136"/>
      <c r="XZ136"/>
      <c r="YA136"/>
      <c r="YB136"/>
      <c r="YC136"/>
      <c r="YD136"/>
      <c r="YE136"/>
      <c r="YF136"/>
      <c r="YG136"/>
      <c r="YH136"/>
      <c r="YI136"/>
      <c r="YJ136"/>
      <c r="YK136"/>
      <c r="YL136"/>
      <c r="YM136"/>
      <c r="YN136"/>
      <c r="YO136"/>
      <c r="YP136"/>
      <c r="YQ136"/>
      <c r="YR136"/>
      <c r="YS136"/>
      <c r="YT136"/>
      <c r="YU136"/>
      <c r="YV136"/>
      <c r="YW136"/>
      <c r="YX136"/>
      <c r="YY136"/>
      <c r="YZ136"/>
      <c r="ZA136"/>
      <c r="ZB136"/>
      <c r="ZC136"/>
      <c r="ZD136"/>
      <c r="ZE136"/>
      <c r="ZF136"/>
      <c r="ZG136"/>
      <c r="ZH136"/>
      <c r="ZI136"/>
      <c r="ZJ136"/>
      <c r="ZK136"/>
      <c r="ZL136"/>
      <c r="ZM136"/>
      <c r="ZN136"/>
      <c r="ZO136"/>
      <c r="ZP136"/>
      <c r="ZQ136"/>
      <c r="ZR136"/>
      <c r="ZS136"/>
      <c r="ZT136"/>
      <c r="ZU136"/>
      <c r="ZV136"/>
      <c r="ZW136"/>
      <c r="ZX136"/>
      <c r="ZY136"/>
      <c r="ZZ136"/>
      <c r="AAA136"/>
      <c r="AAB136"/>
      <c r="AAC136"/>
      <c r="AAD136"/>
      <c r="AAE136"/>
      <c r="AAF136"/>
      <c r="AAG136"/>
      <c r="AAH136"/>
      <c r="AAI136"/>
      <c r="AAJ136"/>
      <c r="AAK136"/>
      <c r="AAL136"/>
      <c r="AAM136"/>
      <c r="AAN136"/>
      <c r="AAO136"/>
      <c r="AAP136"/>
      <c r="AAQ136"/>
      <c r="AAR136"/>
      <c r="AAS136"/>
      <c r="AAT136"/>
      <c r="AAU136"/>
      <c r="AAV136"/>
      <c r="AAW136"/>
      <c r="AAX136"/>
      <c r="AAY136"/>
      <c r="AAZ136"/>
      <c r="ABA136"/>
      <c r="ABB136"/>
      <c r="ABC136"/>
      <c r="ABD136"/>
      <c r="ABE136"/>
      <c r="ABF136"/>
      <c r="ABG136"/>
      <c r="ABH136"/>
      <c r="ABI136"/>
      <c r="ABJ136"/>
      <c r="ABK136"/>
      <c r="ABL136"/>
      <c r="ABM136"/>
      <c r="ABN136"/>
      <c r="ABO136"/>
      <c r="ABP136"/>
      <c r="ABQ136"/>
      <c r="ABR136"/>
      <c r="ABS136"/>
      <c r="ABT136"/>
      <c r="ABU136"/>
      <c r="ABV136"/>
      <c r="ABW136"/>
      <c r="ABX136"/>
      <c r="ABY136"/>
      <c r="ABZ136"/>
      <c r="ACA136"/>
      <c r="ACB136"/>
      <c r="ACC136"/>
      <c r="ACD136"/>
      <c r="ACE136"/>
      <c r="ACF136"/>
      <c r="ACG136"/>
      <c r="ACH136"/>
      <c r="ACI136"/>
      <c r="ACJ136"/>
      <c r="ACK136"/>
      <c r="ACL136"/>
      <c r="ACM136"/>
      <c r="ACN136"/>
      <c r="ACO136"/>
      <c r="ACP136"/>
      <c r="ACQ136"/>
      <c r="ACR136"/>
      <c r="ACS136"/>
      <c r="ACT136"/>
      <c r="ACU136"/>
      <c r="ACV136"/>
      <c r="ACW136"/>
      <c r="ACX136"/>
      <c r="ACY136"/>
      <c r="ACZ136"/>
      <c r="ADA136"/>
      <c r="ADB136"/>
      <c r="ADC136"/>
      <c r="ADD136"/>
      <c r="ADE136"/>
      <c r="ADF136"/>
      <c r="ADG136"/>
      <c r="ADH136"/>
      <c r="ADI136"/>
      <c r="ADJ136"/>
      <c r="ADK136"/>
      <c r="ADL136"/>
      <c r="ADM136"/>
      <c r="ADN136"/>
      <c r="ADO136"/>
      <c r="ADP136"/>
      <c r="ADQ136"/>
      <c r="ADR136"/>
      <c r="ADS136"/>
      <c r="ADT136"/>
      <c r="ADU136"/>
      <c r="ADV136"/>
      <c r="ADW136"/>
      <c r="ADX136"/>
      <c r="ADY136"/>
      <c r="ADZ136"/>
      <c r="AEA136"/>
      <c r="AEB136"/>
      <c r="AEC136"/>
      <c r="AED136"/>
      <c r="AEE136"/>
      <c r="AEF136"/>
      <c r="AEG136"/>
      <c r="AEH136"/>
      <c r="AEI136"/>
      <c r="AEJ136"/>
      <c r="AEK136"/>
      <c r="AEL136"/>
      <c r="AEM136"/>
      <c r="AEN136"/>
      <c r="AEO136"/>
      <c r="AEP136"/>
      <c r="AEQ136"/>
      <c r="AER136"/>
      <c r="AES136"/>
      <c r="AET136"/>
      <c r="AEU136"/>
      <c r="AEV136"/>
      <c r="AEW136"/>
      <c r="AEX136"/>
      <c r="AEY136"/>
      <c r="AEZ136"/>
      <c r="AFA136"/>
      <c r="AFB136"/>
      <c r="AFC136"/>
      <c r="AFD136"/>
      <c r="AFE136"/>
      <c r="AFF136"/>
      <c r="AFG136"/>
      <c r="AFH136"/>
      <c r="AFI136"/>
      <c r="AFJ136"/>
      <c r="AFK136"/>
      <c r="AFL136"/>
      <c r="AFM136"/>
      <c r="AFN136"/>
      <c r="AFO136"/>
      <c r="AFP136"/>
      <c r="AFQ136"/>
      <c r="AFR136"/>
      <c r="AFS136"/>
      <c r="AFT136"/>
      <c r="AFU136"/>
      <c r="AFV136"/>
      <c r="AFW136"/>
      <c r="AFX136"/>
      <c r="AFY136"/>
      <c r="AFZ136"/>
      <c r="AGA136"/>
      <c r="AGB136"/>
      <c r="AGC136"/>
      <c r="AGD136"/>
      <c r="AGE136"/>
      <c r="AGF136"/>
      <c r="AGG136"/>
      <c r="AGH136"/>
      <c r="AGI136"/>
      <c r="AGJ136"/>
      <c r="AGK136"/>
      <c r="AGL136"/>
      <c r="AGM136"/>
      <c r="AGN136"/>
      <c r="AGO136"/>
      <c r="AGP136"/>
      <c r="AGQ136"/>
      <c r="AGR136"/>
      <c r="AGS136"/>
      <c r="AGT136"/>
      <c r="AGU136"/>
      <c r="AGV136"/>
      <c r="AGW136"/>
      <c r="AGX136"/>
      <c r="AGY136"/>
      <c r="AGZ136"/>
      <c r="AHA136"/>
      <c r="AHB136"/>
      <c r="AHC136"/>
      <c r="AHD136"/>
      <c r="AHE136"/>
      <c r="AHF136"/>
      <c r="AHG136"/>
      <c r="AHH136"/>
      <c r="AHI136"/>
      <c r="AHJ136"/>
      <c r="AHK136"/>
      <c r="AHL136"/>
      <c r="AHM136"/>
      <c r="AHN136"/>
      <c r="AHO136"/>
      <c r="AHP136"/>
      <c r="AHQ136"/>
      <c r="AHR136"/>
      <c r="AHS136"/>
      <c r="AHT136"/>
      <c r="AHU136"/>
      <c r="AHV136"/>
      <c r="AHW136"/>
      <c r="AHX136"/>
      <c r="AHY136"/>
      <c r="AHZ136"/>
      <c r="AIA136"/>
      <c r="AIB136"/>
      <c r="AIC136"/>
      <c r="AID136"/>
      <c r="AIE136"/>
      <c r="AIF136"/>
      <c r="AIG136"/>
      <c r="AIH136"/>
      <c r="AII136"/>
      <c r="AIJ136"/>
      <c r="AIK136"/>
      <c r="AIL136"/>
      <c r="AIM136"/>
      <c r="AIN136"/>
      <c r="AIO136"/>
      <c r="AIP136"/>
      <c r="AIQ136"/>
      <c r="AIR136"/>
      <c r="AIS136"/>
      <c r="AIT136"/>
      <c r="AIU136"/>
      <c r="AIV136"/>
      <c r="AIW136"/>
      <c r="AIX136"/>
      <c r="AIY136"/>
      <c r="AIZ136"/>
      <c r="AJA136"/>
      <c r="AJB136"/>
      <c r="AJC136"/>
      <c r="AJD136"/>
      <c r="AJE136"/>
      <c r="AJF136"/>
      <c r="AJG136"/>
      <c r="AJH136"/>
      <c r="AJI136"/>
      <c r="AJJ136"/>
      <c r="AJK136"/>
      <c r="AJL136"/>
      <c r="AJM136"/>
      <c r="AJN136"/>
      <c r="AJO136"/>
      <c r="AJP136"/>
      <c r="AJQ136"/>
      <c r="AJR136"/>
      <c r="AJS136"/>
      <c r="AJT136"/>
      <c r="AJU136"/>
      <c r="AJV136"/>
      <c r="AJW136"/>
      <c r="AJX136"/>
      <c r="AJY136"/>
      <c r="AJZ136"/>
      <c r="AKA136"/>
      <c r="AKB136"/>
      <c r="AKC136"/>
      <c r="AKD136"/>
      <c r="AKE136"/>
      <c r="AKF136"/>
      <c r="AKG136"/>
      <c r="AKH136"/>
      <c r="AKI136"/>
      <c r="AKJ136"/>
      <c r="AKK136"/>
      <c r="AKL136"/>
      <c r="AKM136"/>
      <c r="AKN136"/>
      <c r="AKO136"/>
      <c r="AKP136"/>
      <c r="AKQ136"/>
      <c r="AKR136"/>
      <c r="AKS136"/>
      <c r="AKT136"/>
      <c r="AKU136"/>
      <c r="AKV136"/>
      <c r="AKW136"/>
      <c r="AKX136"/>
      <c r="AKY136"/>
      <c r="AKZ136"/>
      <c r="ALA136"/>
      <c r="ALB136"/>
      <c r="ALC136"/>
      <c r="ALD136"/>
      <c r="ALE136"/>
      <c r="ALF136"/>
      <c r="ALG136"/>
      <c r="ALH136"/>
      <c r="ALI136"/>
      <c r="ALJ136"/>
      <c r="ALK136"/>
      <c r="ALL136"/>
      <c r="ALM136"/>
      <c r="ALN136"/>
      <c r="ALO136"/>
      <c r="ALP136"/>
      <c r="ALQ136"/>
      <c r="ALR136"/>
      <c r="ALS136"/>
      <c r="ALT136"/>
      <c r="ALU136"/>
      <c r="ALV136"/>
      <c r="ALW136"/>
      <c r="ALX136"/>
      <c r="ALY136"/>
      <c r="ALZ136"/>
      <c r="AMA136"/>
      <c r="AMB136"/>
      <c r="AMC136"/>
      <c r="AMD136"/>
      <c r="AME136"/>
      <c r="AMF136"/>
      <c r="AMG136"/>
      <c r="AMH136"/>
      <c r="AMI136"/>
      <c r="AMJ136"/>
      <c r="AMK136"/>
      <c r="AML136"/>
      <c r="AMM136"/>
      <c r="AMN136"/>
      <c r="AMO136"/>
      <c r="AMP136"/>
      <c r="AMQ136"/>
      <c r="AMR136"/>
      <c r="AMS136"/>
      <c r="AMT136"/>
      <c r="AMU136"/>
      <c r="AMV136"/>
      <c r="AMW136"/>
      <c r="AMX136"/>
      <c r="AMY136"/>
      <c r="AMZ136"/>
      <c r="ANA136"/>
      <c r="ANB136"/>
      <c r="ANC136"/>
      <c r="AND136"/>
      <c r="ANE136"/>
      <c r="ANF136"/>
      <c r="ANG136"/>
      <c r="ANH136"/>
      <c r="ANI136"/>
      <c r="ANJ136"/>
      <c r="ANK136"/>
      <c r="ANL136"/>
      <c r="ANM136"/>
      <c r="ANN136"/>
      <c r="ANO136"/>
      <c r="ANP136"/>
      <c r="ANQ136"/>
      <c r="ANR136"/>
      <c r="ANS136"/>
      <c r="ANT136"/>
      <c r="ANU136"/>
      <c r="ANV136"/>
      <c r="ANW136"/>
      <c r="ANX136"/>
      <c r="ANY136"/>
      <c r="ANZ136"/>
      <c r="AOA136"/>
      <c r="AOB136"/>
      <c r="AOC136"/>
      <c r="AOD136"/>
      <c r="AOE136"/>
      <c r="AOF136"/>
      <c r="AOG136"/>
      <c r="AOH136"/>
      <c r="AOI136"/>
      <c r="AOJ136"/>
      <c r="AOK136"/>
      <c r="AOL136"/>
      <c r="AOM136"/>
      <c r="AON136"/>
      <c r="AOO136"/>
      <c r="AOP136"/>
      <c r="AOQ136"/>
      <c r="AOR136"/>
      <c r="AOS136"/>
      <c r="AOT136"/>
      <c r="AOU136"/>
      <c r="AOV136"/>
      <c r="AOW136"/>
      <c r="AOX136"/>
      <c r="AOY136"/>
      <c r="AOZ136"/>
      <c r="APA136"/>
      <c r="APB136"/>
      <c r="APC136"/>
      <c r="APD136"/>
      <c r="APE136"/>
      <c r="APF136"/>
      <c r="APG136"/>
      <c r="APH136"/>
      <c r="API136"/>
      <c r="APJ136"/>
      <c r="APK136"/>
      <c r="APL136"/>
      <c r="APM136"/>
      <c r="APN136"/>
      <c r="APO136"/>
      <c r="APP136"/>
      <c r="APQ136"/>
      <c r="APR136"/>
      <c r="APS136"/>
      <c r="APT136"/>
      <c r="APU136"/>
      <c r="APV136"/>
      <c r="APW136"/>
      <c r="APX136"/>
      <c r="APY136"/>
      <c r="APZ136"/>
      <c r="AQA136"/>
      <c r="AQB136"/>
      <c r="AQC136"/>
      <c r="AQD136"/>
      <c r="AQE136"/>
      <c r="AQF136"/>
      <c r="AQG136"/>
      <c r="AQH136"/>
      <c r="AQI136"/>
      <c r="AQJ136"/>
      <c r="AQK136"/>
      <c r="AQL136"/>
      <c r="AQM136"/>
      <c r="AQN136"/>
      <c r="AQO136"/>
      <c r="AQP136"/>
      <c r="AQQ136"/>
      <c r="AQR136"/>
      <c r="AQS136"/>
      <c r="AQT136"/>
      <c r="AQU136"/>
      <c r="AQV136"/>
      <c r="AQW136"/>
      <c r="AQX136"/>
      <c r="AQY136"/>
      <c r="AQZ136"/>
      <c r="ARA136"/>
      <c r="ARB136"/>
      <c r="ARC136"/>
      <c r="ARD136"/>
      <c r="ARE136"/>
      <c r="ARF136"/>
      <c r="ARG136"/>
      <c r="ARH136"/>
      <c r="ARI136"/>
      <c r="ARJ136"/>
      <c r="ARK136"/>
      <c r="ARL136"/>
      <c r="ARM136"/>
      <c r="ARN136"/>
      <c r="ARO136"/>
      <c r="ARP136"/>
      <c r="ARQ136"/>
      <c r="ARR136"/>
      <c r="ARS136"/>
      <c r="ART136"/>
      <c r="ARU136"/>
      <c r="ARV136"/>
      <c r="ARW136"/>
      <c r="ARX136"/>
      <c r="ARY136"/>
      <c r="ARZ136"/>
      <c r="ASA136"/>
      <c r="ASB136"/>
      <c r="ASC136"/>
      <c r="ASD136"/>
      <c r="ASE136"/>
      <c r="ASF136"/>
      <c r="ASG136"/>
      <c r="ASH136"/>
      <c r="ASI136"/>
      <c r="ASJ136"/>
      <c r="ASK136"/>
      <c r="ASL136"/>
      <c r="ASM136"/>
      <c r="ASN136"/>
      <c r="ASO136"/>
      <c r="ASP136"/>
      <c r="ASQ136"/>
      <c r="ASR136"/>
      <c r="ASS136"/>
      <c r="AST136"/>
      <c r="ASU136"/>
      <c r="ASV136"/>
      <c r="ASW136"/>
      <c r="ASX136"/>
      <c r="ASY136"/>
      <c r="ASZ136"/>
      <c r="ATA136"/>
      <c r="ATB136"/>
      <c r="ATC136"/>
      <c r="ATD136"/>
      <c r="ATE136"/>
      <c r="ATF136"/>
      <c r="ATG136"/>
      <c r="ATH136"/>
      <c r="ATI136"/>
      <c r="ATJ136"/>
      <c r="ATK136"/>
      <c r="ATL136"/>
      <c r="ATM136"/>
      <c r="ATN136"/>
      <c r="ATO136"/>
      <c r="ATP136"/>
      <c r="ATQ136"/>
      <c r="ATR136"/>
      <c r="ATS136"/>
      <c r="ATT136"/>
      <c r="ATU136"/>
      <c r="ATV136"/>
      <c r="ATW136"/>
      <c r="ATX136"/>
      <c r="ATY136"/>
      <c r="ATZ136"/>
      <c r="AUA136"/>
      <c r="AUB136"/>
      <c r="AUC136"/>
      <c r="AUD136"/>
      <c r="AUE136"/>
      <c r="AUF136"/>
      <c r="AUG136"/>
      <c r="AUH136"/>
      <c r="AUI136"/>
      <c r="AUJ136"/>
      <c r="AUK136"/>
      <c r="AUL136"/>
      <c r="AUM136"/>
      <c r="AUN136"/>
      <c r="AUO136"/>
      <c r="AUP136"/>
      <c r="AUQ136"/>
      <c r="AUR136"/>
      <c r="AUS136"/>
      <c r="AUT136"/>
      <c r="AUU136"/>
      <c r="AUV136"/>
      <c r="AUW136"/>
      <c r="AUX136"/>
      <c r="AUY136"/>
      <c r="AUZ136"/>
      <c r="AVA136"/>
      <c r="AVB136"/>
      <c r="AVC136"/>
      <c r="AVD136"/>
      <c r="AVE136"/>
      <c r="AVF136"/>
      <c r="AVG136"/>
      <c r="AVH136"/>
      <c r="AVI136"/>
      <c r="AVJ136"/>
      <c r="AVK136"/>
      <c r="AVL136"/>
      <c r="AVM136"/>
      <c r="AVN136"/>
      <c r="AVO136"/>
      <c r="AVP136"/>
      <c r="AVQ136"/>
      <c r="AVR136"/>
      <c r="AVS136"/>
      <c r="AVT136"/>
      <c r="AVU136"/>
      <c r="AVV136"/>
      <c r="AVW136"/>
      <c r="AVX136"/>
      <c r="AVY136"/>
      <c r="AVZ136"/>
      <c r="AWA136"/>
      <c r="AWB136"/>
      <c r="AWC136"/>
      <c r="AWD136"/>
      <c r="AWE136"/>
      <c r="AWF136"/>
      <c r="AWG136"/>
      <c r="AWH136"/>
      <c r="AWI136"/>
      <c r="AWJ136"/>
      <c r="AWK136"/>
      <c r="AWL136"/>
      <c r="AWM136"/>
      <c r="AWN136"/>
      <c r="AWO136"/>
      <c r="AWP136"/>
      <c r="AWQ136"/>
      <c r="AWR136"/>
      <c r="AWS136"/>
    </row>
    <row r="137" spans="1:1293" s="54" customFormat="1" ht="15.75" customHeight="1" x14ac:dyDescent="0.2">
      <c r="A137" s="159"/>
      <c r="B137" s="181" t="s">
        <v>239</v>
      </c>
      <c r="C137" s="182"/>
      <c r="D137" s="182" t="s">
        <v>68</v>
      </c>
      <c r="E137" s="183">
        <f>E138</f>
        <v>32330.15</v>
      </c>
      <c r="F137" s="183">
        <v>0</v>
      </c>
      <c r="G137" s="183">
        <f>G138</f>
        <v>38023.43</v>
      </c>
      <c r="H137" s="284">
        <f t="shared" si="20"/>
        <v>117.60981622417464</v>
      </c>
      <c r="I137" s="294">
        <v>0</v>
      </c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  <c r="RG137"/>
      <c r="RH137"/>
      <c r="RI137"/>
      <c r="RJ137"/>
      <c r="RK137"/>
      <c r="RL137"/>
      <c r="RM137"/>
      <c r="RN137"/>
      <c r="RO137"/>
      <c r="RP137"/>
      <c r="RQ137"/>
      <c r="RR137"/>
      <c r="RS137"/>
      <c r="RT137"/>
      <c r="RU137"/>
      <c r="RV137"/>
      <c r="RW137"/>
      <c r="RX137"/>
      <c r="RY137"/>
      <c r="RZ137"/>
      <c r="SA137"/>
      <c r="SB137"/>
      <c r="SC137"/>
      <c r="SD137"/>
      <c r="SE137"/>
      <c r="SF137"/>
      <c r="SG137"/>
      <c r="SH137"/>
      <c r="SI137"/>
      <c r="SJ137"/>
      <c r="SK137"/>
      <c r="SL137"/>
      <c r="SM137"/>
      <c r="SN137"/>
      <c r="SO137"/>
      <c r="SP137"/>
      <c r="SQ137"/>
      <c r="SR137"/>
      <c r="SS137"/>
      <c r="ST137"/>
      <c r="SU137"/>
      <c r="SV137"/>
      <c r="SW137"/>
      <c r="SX137"/>
      <c r="SY137"/>
      <c r="SZ137"/>
      <c r="TA137"/>
      <c r="TB137"/>
      <c r="TC137"/>
      <c r="TD137"/>
      <c r="TE137"/>
      <c r="TF137"/>
      <c r="TG137"/>
      <c r="TH137"/>
      <c r="TI137"/>
      <c r="TJ137"/>
      <c r="TK137"/>
      <c r="TL137"/>
      <c r="TM137"/>
      <c r="TN137"/>
      <c r="TO137"/>
      <c r="TP137"/>
      <c r="TQ137"/>
      <c r="TR137"/>
      <c r="TS137"/>
      <c r="TT137"/>
      <c r="TU137"/>
      <c r="TV137"/>
      <c r="TW137"/>
      <c r="TX137"/>
      <c r="TY137"/>
      <c r="TZ137"/>
      <c r="UA137"/>
      <c r="UB137"/>
      <c r="UC137"/>
      <c r="UD137"/>
      <c r="UE137"/>
      <c r="UF137"/>
      <c r="UG137"/>
      <c r="UH137"/>
      <c r="UI137"/>
      <c r="UJ137"/>
      <c r="UK137"/>
      <c r="UL137"/>
      <c r="UM137"/>
      <c r="UN137"/>
      <c r="UO137"/>
      <c r="UP137"/>
      <c r="UQ137"/>
      <c r="UR137"/>
      <c r="US137"/>
      <c r="UT137"/>
      <c r="UU137"/>
      <c r="UV137"/>
      <c r="UW137"/>
      <c r="UX137"/>
      <c r="UY137"/>
      <c r="UZ137"/>
      <c r="VA137"/>
      <c r="VB137"/>
      <c r="VC137"/>
      <c r="VD137"/>
      <c r="VE137"/>
      <c r="VF137"/>
      <c r="VG137"/>
      <c r="VH137"/>
      <c r="VI137"/>
      <c r="VJ137"/>
      <c r="VK137"/>
      <c r="VL137"/>
      <c r="VM137"/>
      <c r="VN137"/>
      <c r="VO137"/>
      <c r="VP137"/>
      <c r="VQ137"/>
      <c r="VR137"/>
      <c r="VS137"/>
      <c r="VT137"/>
      <c r="VU137"/>
      <c r="VV137"/>
      <c r="VW137"/>
      <c r="VX137"/>
      <c r="VY137"/>
      <c r="VZ137"/>
      <c r="WA137"/>
      <c r="WB137"/>
      <c r="WC137"/>
      <c r="WD137"/>
      <c r="WE137"/>
      <c r="WF137"/>
      <c r="WG137"/>
      <c r="WH137"/>
      <c r="WI137"/>
      <c r="WJ137"/>
      <c r="WK137"/>
      <c r="WL137"/>
      <c r="WM137"/>
      <c r="WN137"/>
      <c r="WO137"/>
      <c r="WP137"/>
      <c r="WQ137"/>
      <c r="WR137"/>
      <c r="WS137"/>
      <c r="WT137"/>
      <c r="WU137"/>
      <c r="WV137"/>
      <c r="WW137"/>
      <c r="WX137"/>
      <c r="WY137"/>
      <c r="WZ137"/>
      <c r="XA137"/>
      <c r="XB137"/>
      <c r="XC137"/>
      <c r="XD137"/>
      <c r="XE137"/>
      <c r="XF137"/>
      <c r="XG137"/>
      <c r="XH137"/>
      <c r="XI137"/>
      <c r="XJ137"/>
      <c r="XK137"/>
      <c r="XL137"/>
      <c r="XM137"/>
      <c r="XN137"/>
      <c r="XO137"/>
      <c r="XP137"/>
      <c r="XQ137"/>
      <c r="XR137"/>
      <c r="XS137"/>
      <c r="XT137"/>
      <c r="XU137"/>
      <c r="XV137"/>
      <c r="XW137"/>
      <c r="XX137"/>
      <c r="XY137"/>
      <c r="XZ137"/>
      <c r="YA137"/>
      <c r="YB137"/>
      <c r="YC137"/>
      <c r="YD137"/>
      <c r="YE137"/>
      <c r="YF137"/>
      <c r="YG137"/>
      <c r="YH137"/>
      <c r="YI137"/>
      <c r="YJ137"/>
      <c r="YK137"/>
      <c r="YL137"/>
      <c r="YM137"/>
      <c r="YN137"/>
      <c r="YO137"/>
      <c r="YP137"/>
      <c r="YQ137"/>
      <c r="YR137"/>
      <c r="YS137"/>
      <c r="YT137"/>
      <c r="YU137"/>
      <c r="YV137"/>
      <c r="YW137"/>
      <c r="YX137"/>
      <c r="YY137"/>
      <c r="YZ137"/>
      <c r="ZA137"/>
      <c r="ZB137"/>
      <c r="ZC137"/>
      <c r="ZD137"/>
      <c r="ZE137"/>
      <c r="ZF137"/>
      <c r="ZG137"/>
      <c r="ZH137"/>
      <c r="ZI137"/>
      <c r="ZJ137"/>
      <c r="ZK137"/>
      <c r="ZL137"/>
      <c r="ZM137"/>
      <c r="ZN137"/>
      <c r="ZO137"/>
      <c r="ZP137"/>
      <c r="ZQ137"/>
      <c r="ZR137"/>
      <c r="ZS137"/>
      <c r="ZT137"/>
      <c r="ZU137"/>
      <c r="ZV137"/>
      <c r="ZW137"/>
      <c r="ZX137"/>
      <c r="ZY137"/>
      <c r="ZZ137"/>
      <c r="AAA137"/>
      <c r="AAB137"/>
      <c r="AAC137"/>
      <c r="AAD137"/>
      <c r="AAE137"/>
      <c r="AAF137"/>
      <c r="AAG137"/>
      <c r="AAH137"/>
      <c r="AAI137"/>
      <c r="AAJ137"/>
      <c r="AAK137"/>
      <c r="AAL137"/>
      <c r="AAM137"/>
      <c r="AAN137"/>
      <c r="AAO137"/>
      <c r="AAP137"/>
      <c r="AAQ137"/>
      <c r="AAR137"/>
      <c r="AAS137"/>
      <c r="AAT137"/>
      <c r="AAU137"/>
      <c r="AAV137"/>
      <c r="AAW137"/>
      <c r="AAX137"/>
      <c r="AAY137"/>
      <c r="AAZ137"/>
      <c r="ABA137"/>
      <c r="ABB137"/>
      <c r="ABC137"/>
      <c r="ABD137"/>
      <c r="ABE137"/>
      <c r="ABF137"/>
      <c r="ABG137"/>
      <c r="ABH137"/>
      <c r="ABI137"/>
      <c r="ABJ137"/>
      <c r="ABK137"/>
      <c r="ABL137"/>
      <c r="ABM137"/>
      <c r="ABN137"/>
      <c r="ABO137"/>
      <c r="ABP137"/>
      <c r="ABQ137"/>
      <c r="ABR137"/>
      <c r="ABS137"/>
      <c r="ABT137"/>
      <c r="ABU137"/>
      <c r="ABV137"/>
      <c r="ABW137"/>
      <c r="ABX137"/>
      <c r="ABY137"/>
      <c r="ABZ137"/>
      <c r="ACA137"/>
      <c r="ACB137"/>
      <c r="ACC137"/>
      <c r="ACD137"/>
      <c r="ACE137"/>
      <c r="ACF137"/>
      <c r="ACG137"/>
      <c r="ACH137"/>
      <c r="ACI137"/>
      <c r="ACJ137"/>
      <c r="ACK137"/>
      <c r="ACL137"/>
      <c r="ACM137"/>
      <c r="ACN137"/>
      <c r="ACO137"/>
      <c r="ACP137"/>
      <c r="ACQ137"/>
      <c r="ACR137"/>
      <c r="ACS137"/>
      <c r="ACT137"/>
      <c r="ACU137"/>
      <c r="ACV137"/>
      <c r="ACW137"/>
      <c r="ACX137"/>
      <c r="ACY137"/>
      <c r="ACZ137"/>
      <c r="ADA137"/>
      <c r="ADB137"/>
      <c r="ADC137"/>
      <c r="ADD137"/>
      <c r="ADE137"/>
      <c r="ADF137"/>
      <c r="ADG137"/>
      <c r="ADH137"/>
      <c r="ADI137"/>
      <c r="ADJ137"/>
      <c r="ADK137"/>
      <c r="ADL137"/>
      <c r="ADM137"/>
      <c r="ADN137"/>
      <c r="ADO137"/>
      <c r="ADP137"/>
      <c r="ADQ137"/>
      <c r="ADR137"/>
      <c r="ADS137"/>
      <c r="ADT137"/>
      <c r="ADU137"/>
      <c r="ADV137"/>
      <c r="ADW137"/>
      <c r="ADX137"/>
      <c r="ADY137"/>
      <c r="ADZ137"/>
      <c r="AEA137"/>
      <c r="AEB137"/>
      <c r="AEC137"/>
      <c r="AED137"/>
      <c r="AEE137"/>
      <c r="AEF137"/>
      <c r="AEG137"/>
      <c r="AEH137"/>
      <c r="AEI137"/>
      <c r="AEJ137"/>
      <c r="AEK137"/>
      <c r="AEL137"/>
      <c r="AEM137"/>
      <c r="AEN137"/>
      <c r="AEO137"/>
      <c r="AEP137"/>
      <c r="AEQ137"/>
      <c r="AER137"/>
      <c r="AES137"/>
      <c r="AET137"/>
      <c r="AEU137"/>
      <c r="AEV137"/>
      <c r="AEW137"/>
      <c r="AEX137"/>
      <c r="AEY137"/>
      <c r="AEZ137"/>
      <c r="AFA137"/>
      <c r="AFB137"/>
      <c r="AFC137"/>
      <c r="AFD137"/>
      <c r="AFE137"/>
      <c r="AFF137"/>
      <c r="AFG137"/>
      <c r="AFH137"/>
      <c r="AFI137"/>
      <c r="AFJ137"/>
      <c r="AFK137"/>
      <c r="AFL137"/>
      <c r="AFM137"/>
      <c r="AFN137"/>
      <c r="AFO137"/>
      <c r="AFP137"/>
      <c r="AFQ137"/>
      <c r="AFR137"/>
      <c r="AFS137"/>
      <c r="AFT137"/>
      <c r="AFU137"/>
      <c r="AFV137"/>
      <c r="AFW137"/>
      <c r="AFX137"/>
      <c r="AFY137"/>
      <c r="AFZ137"/>
      <c r="AGA137"/>
      <c r="AGB137"/>
      <c r="AGC137"/>
      <c r="AGD137"/>
      <c r="AGE137"/>
      <c r="AGF137"/>
      <c r="AGG137"/>
      <c r="AGH137"/>
      <c r="AGI137"/>
      <c r="AGJ137"/>
      <c r="AGK137"/>
      <c r="AGL137"/>
      <c r="AGM137"/>
      <c r="AGN137"/>
      <c r="AGO137"/>
      <c r="AGP137"/>
      <c r="AGQ137"/>
      <c r="AGR137"/>
      <c r="AGS137"/>
      <c r="AGT137"/>
      <c r="AGU137"/>
      <c r="AGV137"/>
      <c r="AGW137"/>
      <c r="AGX137"/>
      <c r="AGY137"/>
      <c r="AGZ137"/>
      <c r="AHA137"/>
      <c r="AHB137"/>
      <c r="AHC137"/>
      <c r="AHD137"/>
      <c r="AHE137"/>
      <c r="AHF137"/>
      <c r="AHG137"/>
      <c r="AHH137"/>
      <c r="AHI137"/>
      <c r="AHJ137"/>
      <c r="AHK137"/>
      <c r="AHL137"/>
      <c r="AHM137"/>
      <c r="AHN137"/>
      <c r="AHO137"/>
      <c r="AHP137"/>
      <c r="AHQ137"/>
      <c r="AHR137"/>
      <c r="AHS137"/>
      <c r="AHT137"/>
      <c r="AHU137"/>
      <c r="AHV137"/>
      <c r="AHW137"/>
      <c r="AHX137"/>
      <c r="AHY137"/>
      <c r="AHZ137"/>
      <c r="AIA137"/>
      <c r="AIB137"/>
      <c r="AIC137"/>
      <c r="AID137"/>
      <c r="AIE137"/>
      <c r="AIF137"/>
      <c r="AIG137"/>
      <c r="AIH137"/>
      <c r="AII137"/>
      <c r="AIJ137"/>
      <c r="AIK137"/>
      <c r="AIL137"/>
      <c r="AIM137"/>
      <c r="AIN137"/>
      <c r="AIO137"/>
      <c r="AIP137"/>
      <c r="AIQ137"/>
      <c r="AIR137"/>
      <c r="AIS137"/>
      <c r="AIT137"/>
      <c r="AIU137"/>
      <c r="AIV137"/>
      <c r="AIW137"/>
      <c r="AIX137"/>
      <c r="AIY137"/>
      <c r="AIZ137"/>
      <c r="AJA137"/>
      <c r="AJB137"/>
      <c r="AJC137"/>
      <c r="AJD137"/>
      <c r="AJE137"/>
      <c r="AJF137"/>
      <c r="AJG137"/>
      <c r="AJH137"/>
      <c r="AJI137"/>
      <c r="AJJ137"/>
      <c r="AJK137"/>
      <c r="AJL137"/>
      <c r="AJM137"/>
      <c r="AJN137"/>
      <c r="AJO137"/>
      <c r="AJP137"/>
      <c r="AJQ137"/>
      <c r="AJR137"/>
      <c r="AJS137"/>
      <c r="AJT137"/>
      <c r="AJU137"/>
      <c r="AJV137"/>
      <c r="AJW137"/>
      <c r="AJX137"/>
      <c r="AJY137"/>
      <c r="AJZ137"/>
      <c r="AKA137"/>
      <c r="AKB137"/>
      <c r="AKC137"/>
      <c r="AKD137"/>
      <c r="AKE137"/>
      <c r="AKF137"/>
      <c r="AKG137"/>
      <c r="AKH137"/>
      <c r="AKI137"/>
      <c r="AKJ137"/>
      <c r="AKK137"/>
      <c r="AKL137"/>
      <c r="AKM137"/>
      <c r="AKN137"/>
      <c r="AKO137"/>
      <c r="AKP137"/>
      <c r="AKQ137"/>
      <c r="AKR137"/>
      <c r="AKS137"/>
      <c r="AKT137"/>
      <c r="AKU137"/>
      <c r="AKV137"/>
      <c r="AKW137"/>
      <c r="AKX137"/>
      <c r="AKY137"/>
      <c r="AKZ137"/>
      <c r="ALA137"/>
      <c r="ALB137"/>
      <c r="ALC137"/>
      <c r="ALD137"/>
      <c r="ALE137"/>
      <c r="ALF137"/>
      <c r="ALG137"/>
      <c r="ALH137"/>
      <c r="ALI137"/>
      <c r="ALJ137"/>
      <c r="ALK137"/>
      <c r="ALL137"/>
      <c r="ALM137"/>
      <c r="ALN137"/>
      <c r="ALO137"/>
      <c r="ALP137"/>
      <c r="ALQ137"/>
      <c r="ALR137"/>
      <c r="ALS137"/>
      <c r="ALT137"/>
      <c r="ALU137"/>
      <c r="ALV137"/>
      <c r="ALW137"/>
      <c r="ALX137"/>
      <c r="ALY137"/>
      <c r="ALZ137"/>
      <c r="AMA137"/>
      <c r="AMB137"/>
      <c r="AMC137"/>
      <c r="AMD137"/>
      <c r="AME137"/>
      <c r="AMF137"/>
      <c r="AMG137"/>
      <c r="AMH137"/>
      <c r="AMI137"/>
      <c r="AMJ137"/>
      <c r="AMK137"/>
      <c r="AML137"/>
      <c r="AMM137"/>
      <c r="AMN137"/>
      <c r="AMO137"/>
      <c r="AMP137"/>
      <c r="AMQ137"/>
      <c r="AMR137"/>
      <c r="AMS137"/>
      <c r="AMT137"/>
      <c r="AMU137"/>
      <c r="AMV137"/>
      <c r="AMW137"/>
      <c r="AMX137"/>
      <c r="AMY137"/>
      <c r="AMZ137"/>
      <c r="ANA137"/>
      <c r="ANB137"/>
      <c r="ANC137"/>
      <c r="AND137"/>
      <c r="ANE137"/>
      <c r="ANF137"/>
      <c r="ANG137"/>
      <c r="ANH137"/>
      <c r="ANI137"/>
      <c r="ANJ137"/>
      <c r="ANK137"/>
      <c r="ANL137"/>
      <c r="ANM137"/>
      <c r="ANN137"/>
      <c r="ANO137"/>
      <c r="ANP137"/>
      <c r="ANQ137"/>
      <c r="ANR137"/>
      <c r="ANS137"/>
      <c r="ANT137"/>
      <c r="ANU137"/>
      <c r="ANV137"/>
      <c r="ANW137"/>
      <c r="ANX137"/>
      <c r="ANY137"/>
      <c r="ANZ137"/>
      <c r="AOA137"/>
      <c r="AOB137"/>
      <c r="AOC137"/>
      <c r="AOD137"/>
      <c r="AOE137"/>
      <c r="AOF137"/>
      <c r="AOG137"/>
      <c r="AOH137"/>
      <c r="AOI137"/>
      <c r="AOJ137"/>
      <c r="AOK137"/>
      <c r="AOL137"/>
      <c r="AOM137"/>
      <c r="AON137"/>
      <c r="AOO137"/>
      <c r="AOP137"/>
      <c r="AOQ137"/>
      <c r="AOR137"/>
      <c r="AOS137"/>
      <c r="AOT137"/>
      <c r="AOU137"/>
      <c r="AOV137"/>
      <c r="AOW137"/>
      <c r="AOX137"/>
      <c r="AOY137"/>
      <c r="AOZ137"/>
      <c r="APA137"/>
      <c r="APB137"/>
      <c r="APC137"/>
      <c r="APD137"/>
      <c r="APE137"/>
      <c r="APF137"/>
      <c r="APG137"/>
      <c r="APH137"/>
      <c r="API137"/>
      <c r="APJ137"/>
      <c r="APK137"/>
      <c r="APL137"/>
      <c r="APM137"/>
      <c r="APN137"/>
      <c r="APO137"/>
      <c r="APP137"/>
      <c r="APQ137"/>
      <c r="APR137"/>
      <c r="APS137"/>
      <c r="APT137"/>
      <c r="APU137"/>
      <c r="APV137"/>
      <c r="APW137"/>
      <c r="APX137"/>
      <c r="APY137"/>
      <c r="APZ137"/>
      <c r="AQA137"/>
      <c r="AQB137"/>
      <c r="AQC137"/>
      <c r="AQD137"/>
      <c r="AQE137"/>
      <c r="AQF137"/>
      <c r="AQG137"/>
      <c r="AQH137"/>
      <c r="AQI137"/>
      <c r="AQJ137"/>
      <c r="AQK137"/>
      <c r="AQL137"/>
      <c r="AQM137"/>
      <c r="AQN137"/>
      <c r="AQO137"/>
      <c r="AQP137"/>
      <c r="AQQ137"/>
      <c r="AQR137"/>
      <c r="AQS137"/>
      <c r="AQT137"/>
      <c r="AQU137"/>
      <c r="AQV137"/>
      <c r="AQW137"/>
      <c r="AQX137"/>
      <c r="AQY137"/>
      <c r="AQZ137"/>
      <c r="ARA137"/>
      <c r="ARB137"/>
      <c r="ARC137"/>
      <c r="ARD137"/>
      <c r="ARE137"/>
      <c r="ARF137"/>
      <c r="ARG137"/>
      <c r="ARH137"/>
      <c r="ARI137"/>
      <c r="ARJ137"/>
      <c r="ARK137"/>
      <c r="ARL137"/>
      <c r="ARM137"/>
      <c r="ARN137"/>
      <c r="ARO137"/>
      <c r="ARP137"/>
      <c r="ARQ137"/>
      <c r="ARR137"/>
      <c r="ARS137"/>
      <c r="ART137"/>
      <c r="ARU137"/>
      <c r="ARV137"/>
      <c r="ARW137"/>
      <c r="ARX137"/>
      <c r="ARY137"/>
      <c r="ARZ137"/>
      <c r="ASA137"/>
      <c r="ASB137"/>
      <c r="ASC137"/>
      <c r="ASD137"/>
      <c r="ASE137"/>
      <c r="ASF137"/>
      <c r="ASG137"/>
      <c r="ASH137"/>
      <c r="ASI137"/>
      <c r="ASJ137"/>
      <c r="ASK137"/>
      <c r="ASL137"/>
      <c r="ASM137"/>
      <c r="ASN137"/>
      <c r="ASO137"/>
      <c r="ASP137"/>
      <c r="ASQ137"/>
      <c r="ASR137"/>
      <c r="ASS137"/>
      <c r="AST137"/>
      <c r="ASU137"/>
      <c r="ASV137"/>
      <c r="ASW137"/>
      <c r="ASX137"/>
      <c r="ASY137"/>
      <c r="ASZ137"/>
      <c r="ATA137"/>
      <c r="ATB137"/>
      <c r="ATC137"/>
      <c r="ATD137"/>
      <c r="ATE137"/>
      <c r="ATF137"/>
      <c r="ATG137"/>
      <c r="ATH137"/>
      <c r="ATI137"/>
      <c r="ATJ137"/>
      <c r="ATK137"/>
      <c r="ATL137"/>
      <c r="ATM137"/>
      <c r="ATN137"/>
      <c r="ATO137"/>
      <c r="ATP137"/>
      <c r="ATQ137"/>
      <c r="ATR137"/>
      <c r="ATS137"/>
      <c r="ATT137"/>
      <c r="ATU137"/>
      <c r="ATV137"/>
      <c r="ATW137"/>
      <c r="ATX137"/>
      <c r="ATY137"/>
      <c r="ATZ137"/>
      <c r="AUA137"/>
      <c r="AUB137"/>
      <c r="AUC137"/>
      <c r="AUD137"/>
      <c r="AUE137"/>
      <c r="AUF137"/>
      <c r="AUG137"/>
      <c r="AUH137"/>
      <c r="AUI137"/>
      <c r="AUJ137"/>
      <c r="AUK137"/>
      <c r="AUL137"/>
      <c r="AUM137"/>
      <c r="AUN137"/>
      <c r="AUO137"/>
      <c r="AUP137"/>
      <c r="AUQ137"/>
      <c r="AUR137"/>
      <c r="AUS137"/>
      <c r="AUT137"/>
      <c r="AUU137"/>
      <c r="AUV137"/>
      <c r="AUW137"/>
      <c r="AUX137"/>
      <c r="AUY137"/>
      <c r="AUZ137"/>
      <c r="AVA137"/>
      <c r="AVB137"/>
      <c r="AVC137"/>
      <c r="AVD137"/>
      <c r="AVE137"/>
      <c r="AVF137"/>
      <c r="AVG137"/>
      <c r="AVH137"/>
      <c r="AVI137"/>
      <c r="AVJ137"/>
      <c r="AVK137"/>
      <c r="AVL137"/>
      <c r="AVM137"/>
      <c r="AVN137"/>
      <c r="AVO137"/>
      <c r="AVP137"/>
      <c r="AVQ137"/>
      <c r="AVR137"/>
      <c r="AVS137"/>
      <c r="AVT137"/>
      <c r="AVU137"/>
      <c r="AVV137"/>
      <c r="AVW137"/>
      <c r="AVX137"/>
      <c r="AVY137"/>
      <c r="AVZ137"/>
      <c r="AWA137"/>
      <c r="AWB137"/>
      <c r="AWC137"/>
      <c r="AWD137"/>
      <c r="AWE137"/>
      <c r="AWF137"/>
      <c r="AWG137"/>
      <c r="AWH137"/>
      <c r="AWI137"/>
      <c r="AWJ137"/>
      <c r="AWK137"/>
      <c r="AWL137"/>
      <c r="AWM137"/>
      <c r="AWN137"/>
      <c r="AWO137"/>
      <c r="AWP137"/>
      <c r="AWQ137"/>
      <c r="AWR137"/>
      <c r="AWS137"/>
    </row>
    <row r="138" spans="1:1293" s="54" customFormat="1" ht="15.75" customHeight="1" x14ac:dyDescent="0.2">
      <c r="A138" s="159"/>
      <c r="B138" s="160" t="s">
        <v>223</v>
      </c>
      <c r="C138" s="161"/>
      <c r="D138" s="179" t="s">
        <v>97</v>
      </c>
      <c r="E138" s="163">
        <v>32330.15</v>
      </c>
      <c r="F138" s="163">
        <v>0</v>
      </c>
      <c r="G138" s="163">
        <v>38023.43</v>
      </c>
      <c r="H138" s="332">
        <f t="shared" si="20"/>
        <v>117.60981622417464</v>
      </c>
      <c r="I138" s="333">
        <v>0</v>
      </c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  <c r="RG138"/>
      <c r="RH138"/>
      <c r="RI138"/>
      <c r="RJ138"/>
      <c r="RK138"/>
      <c r="RL138"/>
      <c r="RM138"/>
      <c r="RN138"/>
      <c r="RO138"/>
      <c r="RP138"/>
      <c r="RQ138"/>
      <c r="RR138"/>
      <c r="RS138"/>
      <c r="RT138"/>
      <c r="RU138"/>
      <c r="RV138"/>
      <c r="RW138"/>
      <c r="RX138"/>
      <c r="RY138"/>
      <c r="RZ138"/>
      <c r="SA138"/>
      <c r="SB138"/>
      <c r="SC138"/>
      <c r="SD138"/>
      <c r="SE138"/>
      <c r="SF138"/>
      <c r="SG138"/>
      <c r="SH138"/>
      <c r="SI138"/>
      <c r="SJ138"/>
      <c r="SK138"/>
      <c r="SL138"/>
      <c r="SM138"/>
      <c r="SN138"/>
      <c r="SO138"/>
      <c r="SP138"/>
      <c r="SQ138"/>
      <c r="SR138"/>
      <c r="SS138"/>
      <c r="ST138"/>
      <c r="SU138"/>
      <c r="SV138"/>
      <c r="SW138"/>
      <c r="SX138"/>
      <c r="SY138"/>
      <c r="SZ138"/>
      <c r="TA138"/>
      <c r="TB138"/>
      <c r="TC138"/>
      <c r="TD138"/>
      <c r="TE138"/>
      <c r="TF138"/>
      <c r="TG138"/>
      <c r="TH138"/>
      <c r="TI138"/>
      <c r="TJ138"/>
      <c r="TK138"/>
      <c r="TL138"/>
      <c r="TM138"/>
      <c r="TN138"/>
      <c r="TO138"/>
      <c r="TP138"/>
      <c r="TQ138"/>
      <c r="TR138"/>
      <c r="TS138"/>
      <c r="TT138"/>
      <c r="TU138"/>
      <c r="TV138"/>
      <c r="TW138"/>
      <c r="TX138"/>
      <c r="TY138"/>
      <c r="TZ138"/>
      <c r="UA138"/>
      <c r="UB138"/>
      <c r="UC138"/>
      <c r="UD138"/>
      <c r="UE138"/>
      <c r="UF138"/>
      <c r="UG138"/>
      <c r="UH138"/>
      <c r="UI138"/>
      <c r="UJ138"/>
      <c r="UK138"/>
      <c r="UL138"/>
      <c r="UM138"/>
      <c r="UN138"/>
      <c r="UO138"/>
      <c r="UP138"/>
      <c r="UQ138"/>
      <c r="UR138"/>
      <c r="US138"/>
      <c r="UT138"/>
      <c r="UU138"/>
      <c r="UV138"/>
      <c r="UW138"/>
      <c r="UX138"/>
      <c r="UY138"/>
      <c r="UZ138"/>
      <c r="VA138"/>
      <c r="VB138"/>
      <c r="VC138"/>
      <c r="VD138"/>
      <c r="VE138"/>
      <c r="VF138"/>
      <c r="VG138"/>
      <c r="VH138"/>
      <c r="VI138"/>
      <c r="VJ138"/>
      <c r="VK138"/>
      <c r="VL138"/>
      <c r="VM138"/>
      <c r="VN138"/>
      <c r="VO138"/>
      <c r="VP138"/>
      <c r="VQ138"/>
      <c r="VR138"/>
      <c r="VS138"/>
      <c r="VT138"/>
      <c r="VU138"/>
      <c r="VV138"/>
      <c r="VW138"/>
      <c r="VX138"/>
      <c r="VY138"/>
      <c r="VZ138"/>
      <c r="WA138"/>
      <c r="WB138"/>
      <c r="WC138"/>
      <c r="WD138"/>
      <c r="WE138"/>
      <c r="WF138"/>
      <c r="WG138"/>
      <c r="WH138"/>
      <c r="WI138"/>
      <c r="WJ138"/>
      <c r="WK138"/>
      <c r="WL138"/>
      <c r="WM138"/>
      <c r="WN138"/>
      <c r="WO138"/>
      <c r="WP138"/>
      <c r="WQ138"/>
      <c r="WR138"/>
      <c r="WS138"/>
      <c r="WT138"/>
      <c r="WU138"/>
      <c r="WV138"/>
      <c r="WW138"/>
      <c r="WX138"/>
      <c r="WY138"/>
      <c r="WZ138"/>
      <c r="XA138"/>
      <c r="XB138"/>
      <c r="XC138"/>
      <c r="XD138"/>
      <c r="XE138"/>
      <c r="XF138"/>
      <c r="XG138"/>
      <c r="XH138"/>
      <c r="XI138"/>
      <c r="XJ138"/>
      <c r="XK138"/>
      <c r="XL138"/>
      <c r="XM138"/>
      <c r="XN138"/>
      <c r="XO138"/>
      <c r="XP138"/>
      <c r="XQ138"/>
      <c r="XR138"/>
      <c r="XS138"/>
      <c r="XT138"/>
      <c r="XU138"/>
      <c r="XV138"/>
      <c r="XW138"/>
      <c r="XX138"/>
      <c r="XY138"/>
      <c r="XZ138"/>
      <c r="YA138"/>
      <c r="YB138"/>
      <c r="YC138"/>
      <c r="YD138"/>
      <c r="YE138"/>
      <c r="YF138"/>
      <c r="YG138"/>
      <c r="YH138"/>
      <c r="YI138"/>
      <c r="YJ138"/>
      <c r="YK138"/>
      <c r="YL138"/>
      <c r="YM138"/>
      <c r="YN138"/>
      <c r="YO138"/>
      <c r="YP138"/>
      <c r="YQ138"/>
      <c r="YR138"/>
      <c r="YS138"/>
      <c r="YT138"/>
      <c r="YU138"/>
      <c r="YV138"/>
      <c r="YW138"/>
      <c r="YX138"/>
      <c r="YY138"/>
      <c r="YZ138"/>
      <c r="ZA138"/>
      <c r="ZB138"/>
      <c r="ZC138"/>
      <c r="ZD138"/>
      <c r="ZE138"/>
      <c r="ZF138"/>
      <c r="ZG138"/>
      <c r="ZH138"/>
      <c r="ZI138"/>
      <c r="ZJ138"/>
      <c r="ZK138"/>
      <c r="ZL138"/>
      <c r="ZM138"/>
      <c r="ZN138"/>
      <c r="ZO138"/>
      <c r="ZP138"/>
      <c r="ZQ138"/>
      <c r="ZR138"/>
      <c r="ZS138"/>
      <c r="ZT138"/>
      <c r="ZU138"/>
      <c r="ZV138"/>
      <c r="ZW138"/>
      <c r="ZX138"/>
      <c r="ZY138"/>
      <c r="ZZ138"/>
      <c r="AAA138"/>
      <c r="AAB138"/>
      <c r="AAC138"/>
      <c r="AAD138"/>
      <c r="AAE138"/>
      <c r="AAF138"/>
      <c r="AAG138"/>
      <c r="AAH138"/>
      <c r="AAI138"/>
      <c r="AAJ138"/>
      <c r="AAK138"/>
      <c r="AAL138"/>
      <c r="AAM138"/>
      <c r="AAN138"/>
      <c r="AAO138"/>
      <c r="AAP138"/>
      <c r="AAQ138"/>
      <c r="AAR138"/>
      <c r="AAS138"/>
      <c r="AAT138"/>
      <c r="AAU138"/>
      <c r="AAV138"/>
      <c r="AAW138"/>
      <c r="AAX138"/>
      <c r="AAY138"/>
      <c r="AAZ138"/>
      <c r="ABA138"/>
      <c r="ABB138"/>
      <c r="ABC138"/>
      <c r="ABD138"/>
      <c r="ABE138"/>
      <c r="ABF138"/>
      <c r="ABG138"/>
      <c r="ABH138"/>
      <c r="ABI138"/>
      <c r="ABJ138"/>
      <c r="ABK138"/>
      <c r="ABL138"/>
      <c r="ABM138"/>
      <c r="ABN138"/>
      <c r="ABO138"/>
      <c r="ABP138"/>
      <c r="ABQ138"/>
      <c r="ABR138"/>
      <c r="ABS138"/>
      <c r="ABT138"/>
      <c r="ABU138"/>
      <c r="ABV138"/>
      <c r="ABW138"/>
      <c r="ABX138"/>
      <c r="ABY138"/>
      <c r="ABZ138"/>
      <c r="ACA138"/>
      <c r="ACB138"/>
      <c r="ACC138"/>
      <c r="ACD138"/>
      <c r="ACE138"/>
      <c r="ACF138"/>
      <c r="ACG138"/>
      <c r="ACH138"/>
      <c r="ACI138"/>
      <c r="ACJ138"/>
      <c r="ACK138"/>
      <c r="ACL138"/>
      <c r="ACM138"/>
      <c r="ACN138"/>
      <c r="ACO138"/>
      <c r="ACP138"/>
      <c r="ACQ138"/>
      <c r="ACR138"/>
      <c r="ACS138"/>
      <c r="ACT138"/>
      <c r="ACU138"/>
      <c r="ACV138"/>
      <c r="ACW138"/>
      <c r="ACX138"/>
      <c r="ACY138"/>
      <c r="ACZ138"/>
      <c r="ADA138"/>
      <c r="ADB138"/>
      <c r="ADC138"/>
      <c r="ADD138"/>
      <c r="ADE138"/>
      <c r="ADF138"/>
      <c r="ADG138"/>
      <c r="ADH138"/>
      <c r="ADI138"/>
      <c r="ADJ138"/>
      <c r="ADK138"/>
      <c r="ADL138"/>
      <c r="ADM138"/>
      <c r="ADN138"/>
      <c r="ADO138"/>
      <c r="ADP138"/>
      <c r="ADQ138"/>
      <c r="ADR138"/>
      <c r="ADS138"/>
      <c r="ADT138"/>
      <c r="ADU138"/>
      <c r="ADV138"/>
      <c r="ADW138"/>
      <c r="ADX138"/>
      <c r="ADY138"/>
      <c r="ADZ138"/>
      <c r="AEA138"/>
      <c r="AEB138"/>
      <c r="AEC138"/>
      <c r="AED138"/>
      <c r="AEE138"/>
      <c r="AEF138"/>
      <c r="AEG138"/>
      <c r="AEH138"/>
      <c r="AEI138"/>
      <c r="AEJ138"/>
      <c r="AEK138"/>
      <c r="AEL138"/>
      <c r="AEM138"/>
      <c r="AEN138"/>
      <c r="AEO138"/>
      <c r="AEP138"/>
      <c r="AEQ138"/>
      <c r="AER138"/>
      <c r="AES138"/>
      <c r="AET138"/>
      <c r="AEU138"/>
      <c r="AEV138"/>
      <c r="AEW138"/>
      <c r="AEX138"/>
      <c r="AEY138"/>
      <c r="AEZ138"/>
      <c r="AFA138"/>
      <c r="AFB138"/>
      <c r="AFC138"/>
      <c r="AFD138"/>
      <c r="AFE138"/>
      <c r="AFF138"/>
      <c r="AFG138"/>
      <c r="AFH138"/>
      <c r="AFI138"/>
      <c r="AFJ138"/>
      <c r="AFK138"/>
      <c r="AFL138"/>
      <c r="AFM138"/>
      <c r="AFN138"/>
      <c r="AFO138"/>
      <c r="AFP138"/>
      <c r="AFQ138"/>
      <c r="AFR138"/>
      <c r="AFS138"/>
      <c r="AFT138"/>
      <c r="AFU138"/>
      <c r="AFV138"/>
      <c r="AFW138"/>
      <c r="AFX138"/>
      <c r="AFY138"/>
      <c r="AFZ138"/>
      <c r="AGA138"/>
      <c r="AGB138"/>
      <c r="AGC138"/>
      <c r="AGD138"/>
      <c r="AGE138"/>
      <c r="AGF138"/>
      <c r="AGG138"/>
      <c r="AGH138"/>
      <c r="AGI138"/>
      <c r="AGJ138"/>
      <c r="AGK138"/>
      <c r="AGL138"/>
      <c r="AGM138"/>
      <c r="AGN138"/>
      <c r="AGO138"/>
      <c r="AGP138"/>
      <c r="AGQ138"/>
      <c r="AGR138"/>
      <c r="AGS138"/>
      <c r="AGT138"/>
      <c r="AGU138"/>
      <c r="AGV138"/>
      <c r="AGW138"/>
      <c r="AGX138"/>
      <c r="AGY138"/>
      <c r="AGZ138"/>
      <c r="AHA138"/>
      <c r="AHB138"/>
      <c r="AHC138"/>
      <c r="AHD138"/>
      <c r="AHE138"/>
      <c r="AHF138"/>
      <c r="AHG138"/>
      <c r="AHH138"/>
      <c r="AHI138"/>
      <c r="AHJ138"/>
      <c r="AHK138"/>
      <c r="AHL138"/>
      <c r="AHM138"/>
      <c r="AHN138"/>
      <c r="AHO138"/>
      <c r="AHP138"/>
      <c r="AHQ138"/>
      <c r="AHR138"/>
      <c r="AHS138"/>
      <c r="AHT138"/>
      <c r="AHU138"/>
      <c r="AHV138"/>
      <c r="AHW138"/>
      <c r="AHX138"/>
      <c r="AHY138"/>
      <c r="AHZ138"/>
      <c r="AIA138"/>
      <c r="AIB138"/>
      <c r="AIC138"/>
      <c r="AID138"/>
      <c r="AIE138"/>
      <c r="AIF138"/>
      <c r="AIG138"/>
      <c r="AIH138"/>
      <c r="AII138"/>
      <c r="AIJ138"/>
      <c r="AIK138"/>
      <c r="AIL138"/>
      <c r="AIM138"/>
      <c r="AIN138"/>
      <c r="AIO138"/>
      <c r="AIP138"/>
      <c r="AIQ138"/>
      <c r="AIR138"/>
      <c r="AIS138"/>
      <c r="AIT138"/>
      <c r="AIU138"/>
      <c r="AIV138"/>
      <c r="AIW138"/>
      <c r="AIX138"/>
      <c r="AIY138"/>
      <c r="AIZ138"/>
      <c r="AJA138"/>
      <c r="AJB138"/>
      <c r="AJC138"/>
      <c r="AJD138"/>
      <c r="AJE138"/>
      <c r="AJF138"/>
      <c r="AJG138"/>
      <c r="AJH138"/>
      <c r="AJI138"/>
      <c r="AJJ138"/>
      <c r="AJK138"/>
      <c r="AJL138"/>
      <c r="AJM138"/>
      <c r="AJN138"/>
      <c r="AJO138"/>
      <c r="AJP138"/>
      <c r="AJQ138"/>
      <c r="AJR138"/>
      <c r="AJS138"/>
      <c r="AJT138"/>
      <c r="AJU138"/>
      <c r="AJV138"/>
      <c r="AJW138"/>
      <c r="AJX138"/>
      <c r="AJY138"/>
      <c r="AJZ138"/>
      <c r="AKA138"/>
      <c r="AKB138"/>
      <c r="AKC138"/>
      <c r="AKD138"/>
      <c r="AKE138"/>
      <c r="AKF138"/>
      <c r="AKG138"/>
      <c r="AKH138"/>
      <c r="AKI138"/>
      <c r="AKJ138"/>
      <c r="AKK138"/>
      <c r="AKL138"/>
      <c r="AKM138"/>
      <c r="AKN138"/>
      <c r="AKO138"/>
      <c r="AKP138"/>
      <c r="AKQ138"/>
      <c r="AKR138"/>
      <c r="AKS138"/>
      <c r="AKT138"/>
      <c r="AKU138"/>
      <c r="AKV138"/>
      <c r="AKW138"/>
      <c r="AKX138"/>
      <c r="AKY138"/>
      <c r="AKZ138"/>
      <c r="ALA138"/>
      <c r="ALB138"/>
      <c r="ALC138"/>
      <c r="ALD138"/>
      <c r="ALE138"/>
      <c r="ALF138"/>
      <c r="ALG138"/>
      <c r="ALH138"/>
      <c r="ALI138"/>
      <c r="ALJ138"/>
      <c r="ALK138"/>
      <c r="ALL138"/>
      <c r="ALM138"/>
      <c r="ALN138"/>
      <c r="ALO138"/>
      <c r="ALP138"/>
      <c r="ALQ138"/>
      <c r="ALR138"/>
      <c r="ALS138"/>
      <c r="ALT138"/>
      <c r="ALU138"/>
      <c r="ALV138"/>
      <c r="ALW138"/>
      <c r="ALX138"/>
      <c r="ALY138"/>
      <c r="ALZ138"/>
      <c r="AMA138"/>
      <c r="AMB138"/>
      <c r="AMC138"/>
      <c r="AMD138"/>
      <c r="AME138"/>
      <c r="AMF138"/>
      <c r="AMG138"/>
      <c r="AMH138"/>
      <c r="AMI138"/>
      <c r="AMJ138"/>
      <c r="AMK138"/>
      <c r="AML138"/>
      <c r="AMM138"/>
      <c r="AMN138"/>
      <c r="AMO138"/>
      <c r="AMP138"/>
      <c r="AMQ138"/>
      <c r="AMR138"/>
      <c r="AMS138"/>
      <c r="AMT138"/>
      <c r="AMU138"/>
      <c r="AMV138"/>
      <c r="AMW138"/>
      <c r="AMX138"/>
      <c r="AMY138"/>
      <c r="AMZ138"/>
      <c r="ANA138"/>
      <c r="ANB138"/>
      <c r="ANC138"/>
      <c r="AND138"/>
      <c r="ANE138"/>
      <c r="ANF138"/>
      <c r="ANG138"/>
      <c r="ANH138"/>
      <c r="ANI138"/>
      <c r="ANJ138"/>
      <c r="ANK138"/>
      <c r="ANL138"/>
      <c r="ANM138"/>
      <c r="ANN138"/>
      <c r="ANO138"/>
      <c r="ANP138"/>
      <c r="ANQ138"/>
      <c r="ANR138"/>
      <c r="ANS138"/>
      <c r="ANT138"/>
      <c r="ANU138"/>
      <c r="ANV138"/>
      <c r="ANW138"/>
      <c r="ANX138"/>
      <c r="ANY138"/>
      <c r="ANZ138"/>
      <c r="AOA138"/>
      <c r="AOB138"/>
      <c r="AOC138"/>
      <c r="AOD138"/>
      <c r="AOE138"/>
      <c r="AOF138"/>
      <c r="AOG138"/>
      <c r="AOH138"/>
      <c r="AOI138"/>
      <c r="AOJ138"/>
      <c r="AOK138"/>
      <c r="AOL138"/>
      <c r="AOM138"/>
      <c r="AON138"/>
      <c r="AOO138"/>
      <c r="AOP138"/>
      <c r="AOQ138"/>
      <c r="AOR138"/>
      <c r="AOS138"/>
      <c r="AOT138"/>
      <c r="AOU138"/>
      <c r="AOV138"/>
      <c r="AOW138"/>
      <c r="AOX138"/>
      <c r="AOY138"/>
      <c r="AOZ138"/>
      <c r="APA138"/>
      <c r="APB138"/>
      <c r="APC138"/>
      <c r="APD138"/>
      <c r="APE138"/>
      <c r="APF138"/>
      <c r="APG138"/>
      <c r="APH138"/>
      <c r="API138"/>
      <c r="APJ138"/>
      <c r="APK138"/>
      <c r="APL138"/>
      <c r="APM138"/>
      <c r="APN138"/>
      <c r="APO138"/>
      <c r="APP138"/>
      <c r="APQ138"/>
      <c r="APR138"/>
      <c r="APS138"/>
      <c r="APT138"/>
      <c r="APU138"/>
      <c r="APV138"/>
      <c r="APW138"/>
      <c r="APX138"/>
      <c r="APY138"/>
      <c r="APZ138"/>
      <c r="AQA138"/>
      <c r="AQB138"/>
      <c r="AQC138"/>
      <c r="AQD138"/>
      <c r="AQE138"/>
      <c r="AQF138"/>
      <c r="AQG138"/>
      <c r="AQH138"/>
      <c r="AQI138"/>
      <c r="AQJ138"/>
      <c r="AQK138"/>
      <c r="AQL138"/>
      <c r="AQM138"/>
      <c r="AQN138"/>
      <c r="AQO138"/>
      <c r="AQP138"/>
      <c r="AQQ138"/>
      <c r="AQR138"/>
      <c r="AQS138"/>
      <c r="AQT138"/>
      <c r="AQU138"/>
      <c r="AQV138"/>
      <c r="AQW138"/>
      <c r="AQX138"/>
      <c r="AQY138"/>
      <c r="AQZ138"/>
      <c r="ARA138"/>
      <c r="ARB138"/>
      <c r="ARC138"/>
      <c r="ARD138"/>
      <c r="ARE138"/>
      <c r="ARF138"/>
      <c r="ARG138"/>
      <c r="ARH138"/>
      <c r="ARI138"/>
      <c r="ARJ138"/>
      <c r="ARK138"/>
      <c r="ARL138"/>
      <c r="ARM138"/>
      <c r="ARN138"/>
      <c r="ARO138"/>
      <c r="ARP138"/>
      <c r="ARQ138"/>
      <c r="ARR138"/>
      <c r="ARS138"/>
      <c r="ART138"/>
      <c r="ARU138"/>
      <c r="ARV138"/>
      <c r="ARW138"/>
      <c r="ARX138"/>
      <c r="ARY138"/>
      <c r="ARZ138"/>
      <c r="ASA138"/>
      <c r="ASB138"/>
      <c r="ASC138"/>
      <c r="ASD138"/>
      <c r="ASE138"/>
      <c r="ASF138"/>
      <c r="ASG138"/>
      <c r="ASH138"/>
      <c r="ASI138"/>
      <c r="ASJ138"/>
      <c r="ASK138"/>
      <c r="ASL138"/>
      <c r="ASM138"/>
      <c r="ASN138"/>
      <c r="ASO138"/>
      <c r="ASP138"/>
      <c r="ASQ138"/>
      <c r="ASR138"/>
      <c r="ASS138"/>
      <c r="AST138"/>
      <c r="ASU138"/>
      <c r="ASV138"/>
      <c r="ASW138"/>
      <c r="ASX138"/>
      <c r="ASY138"/>
      <c r="ASZ138"/>
      <c r="ATA138"/>
      <c r="ATB138"/>
      <c r="ATC138"/>
      <c r="ATD138"/>
      <c r="ATE138"/>
      <c r="ATF138"/>
      <c r="ATG138"/>
      <c r="ATH138"/>
      <c r="ATI138"/>
      <c r="ATJ138"/>
      <c r="ATK138"/>
      <c r="ATL138"/>
      <c r="ATM138"/>
      <c r="ATN138"/>
      <c r="ATO138"/>
      <c r="ATP138"/>
      <c r="ATQ138"/>
      <c r="ATR138"/>
      <c r="ATS138"/>
      <c r="ATT138"/>
      <c r="ATU138"/>
      <c r="ATV138"/>
      <c r="ATW138"/>
      <c r="ATX138"/>
      <c r="ATY138"/>
      <c r="ATZ138"/>
      <c r="AUA138"/>
      <c r="AUB138"/>
      <c r="AUC138"/>
      <c r="AUD138"/>
      <c r="AUE138"/>
      <c r="AUF138"/>
      <c r="AUG138"/>
      <c r="AUH138"/>
      <c r="AUI138"/>
      <c r="AUJ138"/>
      <c r="AUK138"/>
      <c r="AUL138"/>
      <c r="AUM138"/>
      <c r="AUN138"/>
      <c r="AUO138"/>
      <c r="AUP138"/>
      <c r="AUQ138"/>
      <c r="AUR138"/>
      <c r="AUS138"/>
      <c r="AUT138"/>
      <c r="AUU138"/>
      <c r="AUV138"/>
      <c r="AUW138"/>
      <c r="AUX138"/>
      <c r="AUY138"/>
      <c r="AUZ138"/>
      <c r="AVA138"/>
      <c r="AVB138"/>
      <c r="AVC138"/>
      <c r="AVD138"/>
      <c r="AVE138"/>
      <c r="AVF138"/>
      <c r="AVG138"/>
      <c r="AVH138"/>
      <c r="AVI138"/>
      <c r="AVJ138"/>
      <c r="AVK138"/>
      <c r="AVL138"/>
      <c r="AVM138"/>
      <c r="AVN138"/>
      <c r="AVO138"/>
      <c r="AVP138"/>
      <c r="AVQ138"/>
      <c r="AVR138"/>
      <c r="AVS138"/>
      <c r="AVT138"/>
      <c r="AVU138"/>
      <c r="AVV138"/>
      <c r="AVW138"/>
      <c r="AVX138"/>
      <c r="AVY138"/>
      <c r="AVZ138"/>
      <c r="AWA138"/>
      <c r="AWB138"/>
      <c r="AWC138"/>
      <c r="AWD138"/>
      <c r="AWE138"/>
      <c r="AWF138"/>
      <c r="AWG138"/>
      <c r="AWH138"/>
      <c r="AWI138"/>
      <c r="AWJ138"/>
      <c r="AWK138"/>
      <c r="AWL138"/>
      <c r="AWM138"/>
      <c r="AWN138"/>
      <c r="AWO138"/>
      <c r="AWP138"/>
      <c r="AWQ138"/>
      <c r="AWR138"/>
      <c r="AWS138"/>
    </row>
    <row r="139" spans="1:1293" s="54" customFormat="1" x14ac:dyDescent="0.2">
      <c r="A139" s="291"/>
      <c r="B139" s="292">
        <v>32</v>
      </c>
      <c r="C139" s="293"/>
      <c r="D139" s="281" t="s">
        <v>15</v>
      </c>
      <c r="E139" s="283">
        <f>E140+E144+E150+E160+E162</f>
        <v>311918.67</v>
      </c>
      <c r="F139" s="283">
        <v>298795</v>
      </c>
      <c r="G139" s="283">
        <f>SUM(G140,G144,G150,G162)+G160</f>
        <v>404905.55000000005</v>
      </c>
      <c r="H139" s="284">
        <f t="shared" si="20"/>
        <v>129.8112581718818</v>
      </c>
      <c r="I139" s="294">
        <f t="shared" ref="I139:I140" si="21">SUM(G139/F139*100)</f>
        <v>135.51282651985477</v>
      </c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  <c r="RG139"/>
      <c r="RH139"/>
      <c r="RI139"/>
      <c r="RJ139"/>
      <c r="RK139"/>
      <c r="RL139"/>
      <c r="RM139"/>
      <c r="RN139"/>
      <c r="RO139"/>
      <c r="RP139"/>
      <c r="RQ139"/>
      <c r="RR139"/>
      <c r="RS139"/>
      <c r="RT139"/>
      <c r="RU139"/>
      <c r="RV139"/>
      <c r="RW139"/>
      <c r="RX139"/>
      <c r="RY139"/>
      <c r="RZ139"/>
      <c r="SA139"/>
      <c r="SB139"/>
      <c r="SC139"/>
      <c r="SD139"/>
      <c r="SE139"/>
      <c r="SF139"/>
      <c r="SG139"/>
      <c r="SH139"/>
      <c r="SI139"/>
      <c r="SJ139"/>
      <c r="SK139"/>
      <c r="SL139"/>
      <c r="SM139"/>
      <c r="SN139"/>
      <c r="SO139"/>
      <c r="SP139"/>
      <c r="SQ139"/>
      <c r="SR139"/>
      <c r="SS139"/>
      <c r="ST139"/>
      <c r="SU139"/>
      <c r="SV139"/>
      <c r="SW139"/>
      <c r="SX139"/>
      <c r="SY139"/>
      <c r="SZ139"/>
      <c r="TA139"/>
      <c r="TB139"/>
      <c r="TC139"/>
      <c r="TD139"/>
      <c r="TE139"/>
      <c r="TF139"/>
      <c r="TG139"/>
      <c r="TH139"/>
      <c r="TI139"/>
      <c r="TJ139"/>
      <c r="TK139"/>
      <c r="TL139"/>
      <c r="TM139"/>
      <c r="TN139"/>
      <c r="TO139"/>
      <c r="TP139"/>
      <c r="TQ139"/>
      <c r="TR139"/>
      <c r="TS139"/>
      <c r="TT139"/>
      <c r="TU139"/>
      <c r="TV139"/>
      <c r="TW139"/>
      <c r="TX139"/>
      <c r="TY139"/>
      <c r="TZ139"/>
      <c r="UA139"/>
      <c r="UB139"/>
      <c r="UC139"/>
      <c r="UD139"/>
      <c r="UE139"/>
      <c r="UF139"/>
      <c r="UG139"/>
      <c r="UH139"/>
      <c r="UI139"/>
      <c r="UJ139"/>
      <c r="UK139"/>
      <c r="UL139"/>
      <c r="UM139"/>
      <c r="UN139"/>
      <c r="UO139"/>
      <c r="UP139"/>
      <c r="UQ139"/>
      <c r="UR139"/>
      <c r="US139"/>
      <c r="UT139"/>
      <c r="UU139"/>
      <c r="UV139"/>
      <c r="UW139"/>
      <c r="UX139"/>
      <c r="UY139"/>
      <c r="UZ139"/>
      <c r="VA139"/>
      <c r="VB139"/>
      <c r="VC139"/>
      <c r="VD139"/>
      <c r="VE139"/>
      <c r="VF139"/>
      <c r="VG139"/>
      <c r="VH139"/>
      <c r="VI139"/>
      <c r="VJ139"/>
      <c r="VK139"/>
      <c r="VL139"/>
      <c r="VM139"/>
      <c r="VN139"/>
      <c r="VO139"/>
      <c r="VP139"/>
      <c r="VQ139"/>
      <c r="VR139"/>
      <c r="VS139"/>
      <c r="VT139"/>
      <c r="VU139"/>
      <c r="VV139"/>
      <c r="VW139"/>
      <c r="VX139"/>
      <c r="VY139"/>
      <c r="VZ139"/>
      <c r="WA139"/>
      <c r="WB139"/>
      <c r="WC139"/>
      <c r="WD139"/>
      <c r="WE139"/>
      <c r="WF139"/>
      <c r="WG139"/>
      <c r="WH139"/>
      <c r="WI139"/>
      <c r="WJ139"/>
      <c r="WK139"/>
      <c r="WL139"/>
      <c r="WM139"/>
      <c r="WN139"/>
      <c r="WO139"/>
      <c r="WP139"/>
      <c r="WQ139"/>
      <c r="WR139"/>
      <c r="WS139"/>
      <c r="WT139"/>
      <c r="WU139"/>
      <c r="WV139"/>
      <c r="WW139"/>
      <c r="WX139"/>
      <c r="WY139"/>
      <c r="WZ139"/>
      <c r="XA139"/>
      <c r="XB139"/>
      <c r="XC139"/>
      <c r="XD139"/>
      <c r="XE139"/>
      <c r="XF139"/>
      <c r="XG139"/>
      <c r="XH139"/>
      <c r="XI139"/>
      <c r="XJ139"/>
      <c r="XK139"/>
      <c r="XL139"/>
      <c r="XM139"/>
      <c r="XN139"/>
      <c r="XO139"/>
      <c r="XP139"/>
      <c r="XQ139"/>
      <c r="XR139"/>
      <c r="XS139"/>
      <c r="XT139"/>
      <c r="XU139"/>
      <c r="XV139"/>
      <c r="XW139"/>
      <c r="XX139"/>
      <c r="XY139"/>
      <c r="XZ139"/>
      <c r="YA139"/>
      <c r="YB139"/>
      <c r="YC139"/>
      <c r="YD139"/>
      <c r="YE139"/>
      <c r="YF139"/>
      <c r="YG139"/>
      <c r="YH139"/>
      <c r="YI139"/>
      <c r="YJ139"/>
      <c r="YK139"/>
      <c r="YL139"/>
      <c r="YM139"/>
      <c r="YN139"/>
      <c r="YO139"/>
      <c r="YP139"/>
      <c r="YQ139"/>
      <c r="YR139"/>
      <c r="YS139"/>
      <c r="YT139"/>
      <c r="YU139"/>
      <c r="YV139"/>
      <c r="YW139"/>
      <c r="YX139"/>
      <c r="YY139"/>
      <c r="YZ139"/>
      <c r="ZA139"/>
      <c r="ZB139"/>
      <c r="ZC139"/>
      <c r="ZD139"/>
      <c r="ZE139"/>
      <c r="ZF139"/>
      <c r="ZG139"/>
      <c r="ZH139"/>
      <c r="ZI139"/>
      <c r="ZJ139"/>
      <c r="ZK139"/>
      <c r="ZL139"/>
      <c r="ZM139"/>
      <c r="ZN139"/>
      <c r="ZO139"/>
      <c r="ZP139"/>
      <c r="ZQ139"/>
      <c r="ZR139"/>
      <c r="ZS139"/>
      <c r="ZT139"/>
      <c r="ZU139"/>
      <c r="ZV139"/>
      <c r="ZW139"/>
      <c r="ZX139"/>
      <c r="ZY139"/>
      <c r="ZZ139"/>
      <c r="AAA139"/>
      <c r="AAB139"/>
      <c r="AAC139"/>
      <c r="AAD139"/>
      <c r="AAE139"/>
      <c r="AAF139"/>
      <c r="AAG139"/>
      <c r="AAH139"/>
      <c r="AAI139"/>
      <c r="AAJ139"/>
      <c r="AAK139"/>
      <c r="AAL139"/>
      <c r="AAM139"/>
      <c r="AAN139"/>
      <c r="AAO139"/>
      <c r="AAP139"/>
      <c r="AAQ139"/>
      <c r="AAR139"/>
      <c r="AAS139"/>
      <c r="AAT139"/>
      <c r="AAU139"/>
      <c r="AAV139"/>
      <c r="AAW139"/>
      <c r="AAX139"/>
      <c r="AAY139"/>
      <c r="AAZ139"/>
      <c r="ABA139"/>
      <c r="ABB139"/>
      <c r="ABC139"/>
      <c r="ABD139"/>
      <c r="ABE139"/>
      <c r="ABF139"/>
      <c r="ABG139"/>
      <c r="ABH139"/>
      <c r="ABI139"/>
      <c r="ABJ139"/>
      <c r="ABK139"/>
      <c r="ABL139"/>
      <c r="ABM139"/>
      <c r="ABN139"/>
      <c r="ABO139"/>
      <c r="ABP139"/>
      <c r="ABQ139"/>
      <c r="ABR139"/>
      <c r="ABS139"/>
      <c r="ABT139"/>
      <c r="ABU139"/>
      <c r="ABV139"/>
      <c r="ABW139"/>
      <c r="ABX139"/>
      <c r="ABY139"/>
      <c r="ABZ139"/>
      <c r="ACA139"/>
      <c r="ACB139"/>
      <c r="ACC139"/>
      <c r="ACD139"/>
      <c r="ACE139"/>
      <c r="ACF139"/>
      <c r="ACG139"/>
      <c r="ACH139"/>
      <c r="ACI139"/>
      <c r="ACJ139"/>
      <c r="ACK139"/>
      <c r="ACL139"/>
      <c r="ACM139"/>
      <c r="ACN139"/>
      <c r="ACO139"/>
      <c r="ACP139"/>
      <c r="ACQ139"/>
      <c r="ACR139"/>
      <c r="ACS139"/>
      <c r="ACT139"/>
      <c r="ACU139"/>
      <c r="ACV139"/>
      <c r="ACW139"/>
      <c r="ACX139"/>
      <c r="ACY139"/>
      <c r="ACZ139"/>
      <c r="ADA139"/>
      <c r="ADB139"/>
      <c r="ADC139"/>
      <c r="ADD139"/>
      <c r="ADE139"/>
      <c r="ADF139"/>
      <c r="ADG139"/>
      <c r="ADH139"/>
      <c r="ADI139"/>
      <c r="ADJ139"/>
      <c r="ADK139"/>
      <c r="ADL139"/>
      <c r="ADM139"/>
      <c r="ADN139"/>
      <c r="ADO139"/>
      <c r="ADP139"/>
      <c r="ADQ139"/>
      <c r="ADR139"/>
      <c r="ADS139"/>
      <c r="ADT139"/>
      <c r="ADU139"/>
      <c r="ADV139"/>
      <c r="ADW139"/>
      <c r="ADX139"/>
      <c r="ADY139"/>
      <c r="ADZ139"/>
      <c r="AEA139"/>
      <c r="AEB139"/>
      <c r="AEC139"/>
      <c r="AED139"/>
      <c r="AEE139"/>
      <c r="AEF139"/>
      <c r="AEG139"/>
      <c r="AEH139"/>
      <c r="AEI139"/>
      <c r="AEJ139"/>
      <c r="AEK139"/>
      <c r="AEL139"/>
      <c r="AEM139"/>
      <c r="AEN139"/>
      <c r="AEO139"/>
      <c r="AEP139"/>
      <c r="AEQ139"/>
      <c r="AER139"/>
      <c r="AES139"/>
      <c r="AET139"/>
      <c r="AEU139"/>
      <c r="AEV139"/>
      <c r="AEW139"/>
      <c r="AEX139"/>
      <c r="AEY139"/>
      <c r="AEZ139"/>
      <c r="AFA139"/>
      <c r="AFB139"/>
      <c r="AFC139"/>
      <c r="AFD139"/>
      <c r="AFE139"/>
      <c r="AFF139"/>
      <c r="AFG139"/>
      <c r="AFH139"/>
      <c r="AFI139"/>
      <c r="AFJ139"/>
      <c r="AFK139"/>
      <c r="AFL139"/>
      <c r="AFM139"/>
      <c r="AFN139"/>
      <c r="AFO139"/>
      <c r="AFP139"/>
      <c r="AFQ139"/>
      <c r="AFR139"/>
      <c r="AFS139"/>
      <c r="AFT139"/>
      <c r="AFU139"/>
      <c r="AFV139"/>
      <c r="AFW139"/>
      <c r="AFX139"/>
      <c r="AFY139"/>
      <c r="AFZ139"/>
      <c r="AGA139"/>
      <c r="AGB139"/>
      <c r="AGC139"/>
      <c r="AGD139"/>
      <c r="AGE139"/>
      <c r="AGF139"/>
      <c r="AGG139"/>
      <c r="AGH139"/>
      <c r="AGI139"/>
      <c r="AGJ139"/>
      <c r="AGK139"/>
      <c r="AGL139"/>
      <c r="AGM139"/>
      <c r="AGN139"/>
      <c r="AGO139"/>
      <c r="AGP139"/>
      <c r="AGQ139"/>
      <c r="AGR139"/>
      <c r="AGS139"/>
      <c r="AGT139"/>
      <c r="AGU139"/>
      <c r="AGV139"/>
      <c r="AGW139"/>
      <c r="AGX139"/>
      <c r="AGY139"/>
      <c r="AGZ139"/>
      <c r="AHA139"/>
      <c r="AHB139"/>
      <c r="AHC139"/>
      <c r="AHD139"/>
      <c r="AHE139"/>
      <c r="AHF139"/>
      <c r="AHG139"/>
      <c r="AHH139"/>
      <c r="AHI139"/>
      <c r="AHJ139"/>
      <c r="AHK139"/>
      <c r="AHL139"/>
      <c r="AHM139"/>
      <c r="AHN139"/>
      <c r="AHO139"/>
      <c r="AHP139"/>
      <c r="AHQ139"/>
      <c r="AHR139"/>
      <c r="AHS139"/>
      <c r="AHT139"/>
      <c r="AHU139"/>
      <c r="AHV139"/>
      <c r="AHW139"/>
      <c r="AHX139"/>
      <c r="AHY139"/>
      <c r="AHZ139"/>
      <c r="AIA139"/>
      <c r="AIB139"/>
      <c r="AIC139"/>
      <c r="AID139"/>
      <c r="AIE139"/>
      <c r="AIF139"/>
      <c r="AIG139"/>
      <c r="AIH139"/>
      <c r="AII139"/>
      <c r="AIJ139"/>
      <c r="AIK139"/>
      <c r="AIL139"/>
      <c r="AIM139"/>
      <c r="AIN139"/>
      <c r="AIO139"/>
      <c r="AIP139"/>
      <c r="AIQ139"/>
      <c r="AIR139"/>
      <c r="AIS139"/>
      <c r="AIT139"/>
      <c r="AIU139"/>
      <c r="AIV139"/>
      <c r="AIW139"/>
      <c r="AIX139"/>
      <c r="AIY139"/>
      <c r="AIZ139"/>
      <c r="AJA139"/>
      <c r="AJB139"/>
      <c r="AJC139"/>
      <c r="AJD139"/>
      <c r="AJE139"/>
      <c r="AJF139"/>
      <c r="AJG139"/>
      <c r="AJH139"/>
      <c r="AJI139"/>
      <c r="AJJ139"/>
      <c r="AJK139"/>
      <c r="AJL139"/>
      <c r="AJM139"/>
      <c r="AJN139"/>
      <c r="AJO139"/>
      <c r="AJP139"/>
      <c r="AJQ139"/>
      <c r="AJR139"/>
      <c r="AJS139"/>
      <c r="AJT139"/>
      <c r="AJU139"/>
      <c r="AJV139"/>
      <c r="AJW139"/>
      <c r="AJX139"/>
      <c r="AJY139"/>
      <c r="AJZ139"/>
      <c r="AKA139"/>
      <c r="AKB139"/>
      <c r="AKC139"/>
      <c r="AKD139"/>
      <c r="AKE139"/>
      <c r="AKF139"/>
      <c r="AKG139"/>
      <c r="AKH139"/>
      <c r="AKI139"/>
      <c r="AKJ139"/>
      <c r="AKK139"/>
      <c r="AKL139"/>
      <c r="AKM139"/>
      <c r="AKN139"/>
      <c r="AKO139"/>
      <c r="AKP139"/>
      <c r="AKQ139"/>
      <c r="AKR139"/>
      <c r="AKS139"/>
      <c r="AKT139"/>
      <c r="AKU139"/>
      <c r="AKV139"/>
      <c r="AKW139"/>
      <c r="AKX139"/>
      <c r="AKY139"/>
      <c r="AKZ139"/>
      <c r="ALA139"/>
      <c r="ALB139"/>
      <c r="ALC139"/>
      <c r="ALD139"/>
      <c r="ALE139"/>
      <c r="ALF139"/>
      <c r="ALG139"/>
      <c r="ALH139"/>
      <c r="ALI139"/>
      <c r="ALJ139"/>
      <c r="ALK139"/>
      <c r="ALL139"/>
      <c r="ALM139"/>
      <c r="ALN139"/>
      <c r="ALO139"/>
      <c r="ALP139"/>
      <c r="ALQ139"/>
      <c r="ALR139"/>
      <c r="ALS139"/>
      <c r="ALT139"/>
      <c r="ALU139"/>
      <c r="ALV139"/>
      <c r="ALW139"/>
      <c r="ALX139"/>
      <c r="ALY139"/>
      <c r="ALZ139"/>
      <c r="AMA139"/>
      <c r="AMB139"/>
      <c r="AMC139"/>
      <c r="AMD139"/>
      <c r="AME139"/>
      <c r="AMF139"/>
      <c r="AMG139"/>
      <c r="AMH139"/>
      <c r="AMI139"/>
      <c r="AMJ139"/>
      <c r="AMK139"/>
      <c r="AML139"/>
      <c r="AMM139"/>
      <c r="AMN139"/>
      <c r="AMO139"/>
      <c r="AMP139"/>
      <c r="AMQ139"/>
      <c r="AMR139"/>
      <c r="AMS139"/>
      <c r="AMT139"/>
      <c r="AMU139"/>
      <c r="AMV139"/>
      <c r="AMW139"/>
      <c r="AMX139"/>
      <c r="AMY139"/>
      <c r="AMZ139"/>
      <c r="ANA139"/>
      <c r="ANB139"/>
      <c r="ANC139"/>
      <c r="AND139"/>
      <c r="ANE139"/>
      <c r="ANF139"/>
      <c r="ANG139"/>
      <c r="ANH139"/>
      <c r="ANI139"/>
      <c r="ANJ139"/>
      <c r="ANK139"/>
      <c r="ANL139"/>
      <c r="ANM139"/>
      <c r="ANN139"/>
      <c r="ANO139"/>
      <c r="ANP139"/>
      <c r="ANQ139"/>
      <c r="ANR139"/>
      <c r="ANS139"/>
      <c r="ANT139"/>
      <c r="ANU139"/>
      <c r="ANV139"/>
      <c r="ANW139"/>
      <c r="ANX139"/>
      <c r="ANY139"/>
      <c r="ANZ139"/>
      <c r="AOA139"/>
      <c r="AOB139"/>
      <c r="AOC139"/>
      <c r="AOD139"/>
      <c r="AOE139"/>
      <c r="AOF139"/>
      <c r="AOG139"/>
      <c r="AOH139"/>
      <c r="AOI139"/>
      <c r="AOJ139"/>
      <c r="AOK139"/>
      <c r="AOL139"/>
      <c r="AOM139"/>
      <c r="AON139"/>
      <c r="AOO139"/>
      <c r="AOP139"/>
      <c r="AOQ139"/>
      <c r="AOR139"/>
      <c r="AOS139"/>
      <c r="AOT139"/>
      <c r="AOU139"/>
      <c r="AOV139"/>
      <c r="AOW139"/>
      <c r="AOX139"/>
      <c r="AOY139"/>
      <c r="AOZ139"/>
      <c r="APA139"/>
      <c r="APB139"/>
      <c r="APC139"/>
      <c r="APD139"/>
      <c r="APE139"/>
      <c r="APF139"/>
      <c r="APG139"/>
      <c r="APH139"/>
      <c r="API139"/>
      <c r="APJ139"/>
      <c r="APK139"/>
      <c r="APL139"/>
      <c r="APM139"/>
      <c r="APN139"/>
      <c r="APO139"/>
      <c r="APP139"/>
      <c r="APQ139"/>
      <c r="APR139"/>
      <c r="APS139"/>
      <c r="APT139"/>
      <c r="APU139"/>
      <c r="APV139"/>
      <c r="APW139"/>
      <c r="APX139"/>
      <c r="APY139"/>
      <c r="APZ139"/>
      <c r="AQA139"/>
      <c r="AQB139"/>
      <c r="AQC139"/>
      <c r="AQD139"/>
      <c r="AQE139"/>
      <c r="AQF139"/>
      <c r="AQG139"/>
      <c r="AQH139"/>
      <c r="AQI139"/>
      <c r="AQJ139"/>
      <c r="AQK139"/>
      <c r="AQL139"/>
      <c r="AQM139"/>
      <c r="AQN139"/>
      <c r="AQO139"/>
      <c r="AQP139"/>
      <c r="AQQ139"/>
      <c r="AQR139"/>
      <c r="AQS139"/>
      <c r="AQT139"/>
      <c r="AQU139"/>
      <c r="AQV139"/>
      <c r="AQW139"/>
      <c r="AQX139"/>
      <c r="AQY139"/>
      <c r="AQZ139"/>
      <c r="ARA139"/>
      <c r="ARB139"/>
      <c r="ARC139"/>
      <c r="ARD139"/>
      <c r="ARE139"/>
      <c r="ARF139"/>
      <c r="ARG139"/>
      <c r="ARH139"/>
      <c r="ARI139"/>
      <c r="ARJ139"/>
      <c r="ARK139"/>
      <c r="ARL139"/>
      <c r="ARM139"/>
      <c r="ARN139"/>
      <c r="ARO139"/>
      <c r="ARP139"/>
      <c r="ARQ139"/>
      <c r="ARR139"/>
      <c r="ARS139"/>
      <c r="ART139"/>
      <c r="ARU139"/>
      <c r="ARV139"/>
      <c r="ARW139"/>
      <c r="ARX139"/>
      <c r="ARY139"/>
      <c r="ARZ139"/>
      <c r="ASA139"/>
      <c r="ASB139"/>
      <c r="ASC139"/>
      <c r="ASD139"/>
      <c r="ASE139"/>
      <c r="ASF139"/>
      <c r="ASG139"/>
      <c r="ASH139"/>
      <c r="ASI139"/>
      <c r="ASJ139"/>
      <c r="ASK139"/>
      <c r="ASL139"/>
      <c r="ASM139"/>
      <c r="ASN139"/>
      <c r="ASO139"/>
      <c r="ASP139"/>
      <c r="ASQ139"/>
      <c r="ASR139"/>
      <c r="ASS139"/>
      <c r="AST139"/>
      <c r="ASU139"/>
      <c r="ASV139"/>
      <c r="ASW139"/>
      <c r="ASX139"/>
      <c r="ASY139"/>
      <c r="ASZ139"/>
      <c r="ATA139"/>
      <c r="ATB139"/>
      <c r="ATC139"/>
      <c r="ATD139"/>
      <c r="ATE139"/>
      <c r="ATF139"/>
      <c r="ATG139"/>
      <c r="ATH139"/>
      <c r="ATI139"/>
      <c r="ATJ139"/>
      <c r="ATK139"/>
      <c r="ATL139"/>
      <c r="ATM139"/>
      <c r="ATN139"/>
      <c r="ATO139"/>
      <c r="ATP139"/>
      <c r="ATQ139"/>
      <c r="ATR139"/>
      <c r="ATS139"/>
      <c r="ATT139"/>
      <c r="ATU139"/>
      <c r="ATV139"/>
      <c r="ATW139"/>
      <c r="ATX139"/>
      <c r="ATY139"/>
      <c r="ATZ139"/>
      <c r="AUA139"/>
      <c r="AUB139"/>
      <c r="AUC139"/>
      <c r="AUD139"/>
      <c r="AUE139"/>
      <c r="AUF139"/>
      <c r="AUG139"/>
      <c r="AUH139"/>
      <c r="AUI139"/>
      <c r="AUJ139"/>
      <c r="AUK139"/>
      <c r="AUL139"/>
      <c r="AUM139"/>
      <c r="AUN139"/>
      <c r="AUO139"/>
      <c r="AUP139"/>
      <c r="AUQ139"/>
      <c r="AUR139"/>
      <c r="AUS139"/>
      <c r="AUT139"/>
      <c r="AUU139"/>
      <c r="AUV139"/>
      <c r="AUW139"/>
      <c r="AUX139"/>
      <c r="AUY139"/>
      <c r="AUZ139"/>
      <c r="AVA139"/>
      <c r="AVB139"/>
      <c r="AVC139"/>
      <c r="AVD139"/>
      <c r="AVE139"/>
      <c r="AVF139"/>
      <c r="AVG139"/>
      <c r="AVH139"/>
      <c r="AVI139"/>
      <c r="AVJ139"/>
      <c r="AVK139"/>
      <c r="AVL139"/>
      <c r="AVM139"/>
      <c r="AVN139"/>
      <c r="AVO139"/>
      <c r="AVP139"/>
      <c r="AVQ139"/>
      <c r="AVR139"/>
      <c r="AVS139"/>
      <c r="AVT139"/>
      <c r="AVU139"/>
      <c r="AVV139"/>
      <c r="AVW139"/>
      <c r="AVX139"/>
      <c r="AVY139"/>
      <c r="AVZ139"/>
      <c r="AWA139"/>
      <c r="AWB139"/>
      <c r="AWC139"/>
      <c r="AWD139"/>
      <c r="AWE139"/>
      <c r="AWF139"/>
      <c r="AWG139"/>
      <c r="AWH139"/>
      <c r="AWI139"/>
      <c r="AWJ139"/>
      <c r="AWK139"/>
      <c r="AWL139"/>
      <c r="AWM139"/>
      <c r="AWN139"/>
      <c r="AWO139"/>
      <c r="AWP139"/>
      <c r="AWQ139"/>
      <c r="AWR139"/>
      <c r="AWS139"/>
    </row>
    <row r="140" spans="1:1293" s="57" customFormat="1" ht="15.75" customHeight="1" x14ac:dyDescent="0.2">
      <c r="A140" s="159"/>
      <c r="B140" s="168">
        <v>321</v>
      </c>
      <c r="C140" s="161"/>
      <c r="D140" s="166" t="s">
        <v>72</v>
      </c>
      <c r="E140" s="164">
        <f>E141+E142+E143</f>
        <v>47140.13</v>
      </c>
      <c r="F140" s="164">
        <f>SUM(POSEBNI_DIO_!C137)</f>
        <v>22562</v>
      </c>
      <c r="G140" s="164">
        <f>G141+G142+G143</f>
        <v>66346.98</v>
      </c>
      <c r="H140" s="284">
        <f t="shared" si="20"/>
        <v>140.74416001822652</v>
      </c>
      <c r="I140" s="294">
        <f t="shared" si="21"/>
        <v>294.0651537984221</v>
      </c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  <c r="RG140"/>
      <c r="RH140"/>
      <c r="RI140"/>
      <c r="RJ140"/>
      <c r="RK140"/>
      <c r="RL140"/>
      <c r="RM140"/>
      <c r="RN140"/>
      <c r="RO140"/>
      <c r="RP140"/>
      <c r="RQ140"/>
      <c r="RR140"/>
      <c r="RS140"/>
      <c r="RT140"/>
      <c r="RU140"/>
      <c r="RV140"/>
      <c r="RW140"/>
      <c r="RX140"/>
      <c r="RY140"/>
      <c r="RZ140"/>
      <c r="SA140"/>
      <c r="SB140"/>
      <c r="SC140"/>
      <c r="SD140"/>
      <c r="SE140"/>
      <c r="SF140"/>
      <c r="SG140"/>
      <c r="SH140"/>
      <c r="SI140"/>
      <c r="SJ140"/>
      <c r="SK140"/>
      <c r="SL140"/>
      <c r="SM140"/>
      <c r="SN140"/>
      <c r="SO140"/>
      <c r="SP140"/>
      <c r="SQ140"/>
      <c r="SR140"/>
      <c r="SS140"/>
      <c r="ST140"/>
      <c r="SU140"/>
      <c r="SV140"/>
      <c r="SW140"/>
      <c r="SX140"/>
      <c r="SY140"/>
      <c r="SZ140"/>
      <c r="TA140"/>
      <c r="TB140"/>
      <c r="TC140"/>
      <c r="TD140"/>
      <c r="TE140"/>
      <c r="TF140"/>
      <c r="TG140"/>
      <c r="TH140"/>
      <c r="TI140"/>
      <c r="TJ140"/>
      <c r="TK140"/>
      <c r="TL140"/>
      <c r="TM140"/>
      <c r="TN140"/>
      <c r="TO140"/>
      <c r="TP140"/>
      <c r="TQ140"/>
      <c r="TR140"/>
      <c r="TS140"/>
      <c r="TT140"/>
      <c r="TU140"/>
      <c r="TV140"/>
      <c r="TW140"/>
      <c r="TX140"/>
      <c r="TY140"/>
      <c r="TZ140"/>
      <c r="UA140"/>
      <c r="UB140"/>
      <c r="UC140"/>
      <c r="UD140"/>
      <c r="UE140"/>
      <c r="UF140"/>
      <c r="UG140"/>
      <c r="UH140"/>
      <c r="UI140"/>
      <c r="UJ140"/>
      <c r="UK140"/>
      <c r="UL140"/>
      <c r="UM140"/>
      <c r="UN140"/>
      <c r="UO140"/>
      <c r="UP140"/>
      <c r="UQ140"/>
      <c r="UR140"/>
      <c r="US140"/>
      <c r="UT140"/>
      <c r="UU140"/>
      <c r="UV140"/>
      <c r="UW140"/>
      <c r="UX140"/>
      <c r="UY140"/>
      <c r="UZ140"/>
      <c r="VA140"/>
      <c r="VB140"/>
      <c r="VC140"/>
      <c r="VD140"/>
      <c r="VE140"/>
      <c r="VF140"/>
      <c r="VG140"/>
      <c r="VH140"/>
      <c r="VI140"/>
      <c r="VJ140"/>
      <c r="VK140"/>
      <c r="VL140"/>
      <c r="VM140"/>
      <c r="VN140"/>
      <c r="VO140"/>
      <c r="VP140"/>
      <c r="VQ140"/>
      <c r="VR140"/>
      <c r="VS140"/>
      <c r="VT140"/>
      <c r="VU140"/>
      <c r="VV140"/>
      <c r="VW140"/>
      <c r="VX140"/>
      <c r="VY140"/>
      <c r="VZ140"/>
      <c r="WA140"/>
      <c r="WB140"/>
      <c r="WC140"/>
      <c r="WD140"/>
      <c r="WE140"/>
      <c r="WF140"/>
      <c r="WG140"/>
      <c r="WH140"/>
      <c r="WI140"/>
      <c r="WJ140"/>
      <c r="WK140"/>
      <c r="WL140"/>
      <c r="WM140"/>
      <c r="WN140"/>
      <c r="WO140"/>
      <c r="WP140"/>
      <c r="WQ140"/>
      <c r="WR140"/>
      <c r="WS140"/>
      <c r="WT140"/>
      <c r="WU140"/>
      <c r="WV140"/>
      <c r="WW140"/>
      <c r="WX140"/>
      <c r="WY140"/>
      <c r="WZ140"/>
      <c r="XA140"/>
      <c r="XB140"/>
      <c r="XC140"/>
      <c r="XD140"/>
      <c r="XE140"/>
      <c r="XF140"/>
      <c r="XG140"/>
      <c r="XH140"/>
      <c r="XI140"/>
      <c r="XJ140"/>
      <c r="XK140"/>
      <c r="XL140"/>
      <c r="XM140"/>
      <c r="XN140"/>
      <c r="XO140"/>
      <c r="XP140"/>
      <c r="XQ140"/>
      <c r="XR140"/>
      <c r="XS140"/>
      <c r="XT140"/>
      <c r="XU140"/>
      <c r="XV140"/>
      <c r="XW140"/>
      <c r="XX140"/>
      <c r="XY140"/>
      <c r="XZ140"/>
      <c r="YA140"/>
      <c r="YB140"/>
      <c r="YC140"/>
      <c r="YD140"/>
      <c r="YE140"/>
      <c r="YF140"/>
      <c r="YG140"/>
      <c r="YH140"/>
      <c r="YI140"/>
      <c r="YJ140"/>
      <c r="YK140"/>
      <c r="YL140"/>
      <c r="YM140"/>
      <c r="YN140"/>
      <c r="YO140"/>
      <c r="YP140"/>
      <c r="YQ140"/>
      <c r="YR140"/>
      <c r="YS140"/>
      <c r="YT140"/>
      <c r="YU140"/>
      <c r="YV140"/>
      <c r="YW140"/>
      <c r="YX140"/>
      <c r="YY140"/>
      <c r="YZ140"/>
      <c r="ZA140"/>
      <c r="ZB140"/>
      <c r="ZC140"/>
      <c r="ZD140"/>
      <c r="ZE140"/>
      <c r="ZF140"/>
      <c r="ZG140"/>
      <c r="ZH140"/>
      <c r="ZI140"/>
      <c r="ZJ140"/>
      <c r="ZK140"/>
      <c r="ZL140"/>
      <c r="ZM140"/>
      <c r="ZN140"/>
      <c r="ZO140"/>
      <c r="ZP140"/>
      <c r="ZQ140"/>
      <c r="ZR140"/>
      <c r="ZS140"/>
      <c r="ZT140"/>
      <c r="ZU140"/>
      <c r="ZV140"/>
      <c r="ZW140"/>
      <c r="ZX140"/>
      <c r="ZY140"/>
      <c r="ZZ140"/>
      <c r="AAA140"/>
      <c r="AAB140"/>
      <c r="AAC140"/>
      <c r="AAD140"/>
      <c r="AAE140"/>
      <c r="AAF140"/>
      <c r="AAG140"/>
      <c r="AAH140"/>
      <c r="AAI140"/>
      <c r="AAJ140"/>
      <c r="AAK140"/>
      <c r="AAL140"/>
      <c r="AAM140"/>
      <c r="AAN140"/>
      <c r="AAO140"/>
      <c r="AAP140"/>
      <c r="AAQ140"/>
      <c r="AAR140"/>
      <c r="AAS140"/>
      <c r="AAT140"/>
      <c r="AAU140"/>
      <c r="AAV140"/>
      <c r="AAW140"/>
      <c r="AAX140"/>
      <c r="AAY140"/>
      <c r="AAZ140"/>
      <c r="ABA140"/>
      <c r="ABB140"/>
      <c r="ABC140"/>
      <c r="ABD140"/>
      <c r="ABE140"/>
      <c r="ABF140"/>
      <c r="ABG140"/>
      <c r="ABH140"/>
      <c r="ABI140"/>
      <c r="ABJ140"/>
      <c r="ABK140"/>
      <c r="ABL140"/>
      <c r="ABM140"/>
      <c r="ABN140"/>
      <c r="ABO140"/>
      <c r="ABP140"/>
      <c r="ABQ140"/>
      <c r="ABR140"/>
      <c r="ABS140"/>
      <c r="ABT140"/>
      <c r="ABU140"/>
      <c r="ABV140"/>
      <c r="ABW140"/>
      <c r="ABX140"/>
      <c r="ABY140"/>
      <c r="ABZ140"/>
      <c r="ACA140"/>
      <c r="ACB140"/>
      <c r="ACC140"/>
      <c r="ACD140"/>
      <c r="ACE140"/>
      <c r="ACF140"/>
      <c r="ACG140"/>
      <c r="ACH140"/>
      <c r="ACI140"/>
      <c r="ACJ140"/>
      <c r="ACK140"/>
      <c r="ACL140"/>
      <c r="ACM140"/>
      <c r="ACN140"/>
      <c r="ACO140"/>
      <c r="ACP140"/>
      <c r="ACQ140"/>
      <c r="ACR140"/>
      <c r="ACS140"/>
      <c r="ACT140"/>
      <c r="ACU140"/>
      <c r="ACV140"/>
      <c r="ACW140"/>
      <c r="ACX140"/>
      <c r="ACY140"/>
      <c r="ACZ140"/>
      <c r="ADA140"/>
      <c r="ADB140"/>
      <c r="ADC140"/>
      <c r="ADD140"/>
      <c r="ADE140"/>
      <c r="ADF140"/>
      <c r="ADG140"/>
      <c r="ADH140"/>
      <c r="ADI140"/>
      <c r="ADJ140"/>
      <c r="ADK140"/>
      <c r="ADL140"/>
      <c r="ADM140"/>
      <c r="ADN140"/>
      <c r="ADO140"/>
      <c r="ADP140"/>
      <c r="ADQ140"/>
      <c r="ADR140"/>
      <c r="ADS140"/>
      <c r="ADT140"/>
      <c r="ADU140"/>
      <c r="ADV140"/>
      <c r="ADW140"/>
      <c r="ADX140"/>
      <c r="ADY140"/>
      <c r="ADZ140"/>
      <c r="AEA140"/>
      <c r="AEB140"/>
      <c r="AEC140"/>
      <c r="AED140"/>
      <c r="AEE140"/>
      <c r="AEF140"/>
      <c r="AEG140"/>
      <c r="AEH140"/>
      <c r="AEI140"/>
      <c r="AEJ140"/>
      <c r="AEK140"/>
      <c r="AEL140"/>
      <c r="AEM140"/>
      <c r="AEN140"/>
      <c r="AEO140"/>
      <c r="AEP140"/>
      <c r="AEQ140"/>
      <c r="AER140"/>
      <c r="AES140"/>
      <c r="AET140"/>
      <c r="AEU140"/>
      <c r="AEV140"/>
      <c r="AEW140"/>
      <c r="AEX140"/>
      <c r="AEY140"/>
      <c r="AEZ140"/>
      <c r="AFA140"/>
      <c r="AFB140"/>
      <c r="AFC140"/>
      <c r="AFD140"/>
      <c r="AFE140"/>
      <c r="AFF140"/>
      <c r="AFG140"/>
      <c r="AFH140"/>
      <c r="AFI140"/>
      <c r="AFJ140"/>
      <c r="AFK140"/>
      <c r="AFL140"/>
      <c r="AFM140"/>
      <c r="AFN140"/>
      <c r="AFO140"/>
      <c r="AFP140"/>
      <c r="AFQ140"/>
      <c r="AFR140"/>
      <c r="AFS140"/>
      <c r="AFT140"/>
      <c r="AFU140"/>
      <c r="AFV140"/>
      <c r="AFW140"/>
      <c r="AFX140"/>
      <c r="AFY140"/>
      <c r="AFZ140"/>
      <c r="AGA140"/>
      <c r="AGB140"/>
      <c r="AGC140"/>
      <c r="AGD140"/>
      <c r="AGE140"/>
      <c r="AGF140"/>
      <c r="AGG140"/>
      <c r="AGH140"/>
      <c r="AGI140"/>
      <c r="AGJ140"/>
      <c r="AGK140"/>
      <c r="AGL140"/>
      <c r="AGM140"/>
      <c r="AGN140"/>
      <c r="AGO140"/>
      <c r="AGP140"/>
      <c r="AGQ140"/>
      <c r="AGR140"/>
      <c r="AGS140"/>
      <c r="AGT140"/>
      <c r="AGU140"/>
      <c r="AGV140"/>
      <c r="AGW140"/>
      <c r="AGX140"/>
      <c r="AGY140"/>
      <c r="AGZ140"/>
      <c r="AHA140"/>
      <c r="AHB140"/>
      <c r="AHC140"/>
      <c r="AHD140"/>
      <c r="AHE140"/>
      <c r="AHF140"/>
      <c r="AHG140"/>
      <c r="AHH140"/>
      <c r="AHI140"/>
      <c r="AHJ140"/>
      <c r="AHK140"/>
      <c r="AHL140"/>
      <c r="AHM140"/>
      <c r="AHN140"/>
      <c r="AHO140"/>
      <c r="AHP140"/>
      <c r="AHQ140"/>
      <c r="AHR140"/>
      <c r="AHS140"/>
      <c r="AHT140"/>
      <c r="AHU140"/>
      <c r="AHV140"/>
      <c r="AHW140"/>
      <c r="AHX140"/>
      <c r="AHY140"/>
      <c r="AHZ140"/>
      <c r="AIA140"/>
      <c r="AIB140"/>
      <c r="AIC140"/>
      <c r="AID140"/>
      <c r="AIE140"/>
      <c r="AIF140"/>
      <c r="AIG140"/>
      <c r="AIH140"/>
      <c r="AII140"/>
      <c r="AIJ140"/>
      <c r="AIK140"/>
      <c r="AIL140"/>
      <c r="AIM140"/>
      <c r="AIN140"/>
      <c r="AIO140"/>
      <c r="AIP140"/>
      <c r="AIQ140"/>
      <c r="AIR140"/>
      <c r="AIS140"/>
      <c r="AIT140"/>
      <c r="AIU140"/>
      <c r="AIV140"/>
      <c r="AIW140"/>
      <c r="AIX140"/>
      <c r="AIY140"/>
      <c r="AIZ140"/>
      <c r="AJA140"/>
      <c r="AJB140"/>
      <c r="AJC140"/>
      <c r="AJD140"/>
      <c r="AJE140"/>
      <c r="AJF140"/>
      <c r="AJG140"/>
      <c r="AJH140"/>
      <c r="AJI140"/>
      <c r="AJJ140"/>
      <c r="AJK140"/>
      <c r="AJL140"/>
      <c r="AJM140"/>
      <c r="AJN140"/>
      <c r="AJO140"/>
      <c r="AJP140"/>
      <c r="AJQ140"/>
      <c r="AJR140"/>
      <c r="AJS140"/>
      <c r="AJT140"/>
      <c r="AJU140"/>
      <c r="AJV140"/>
      <c r="AJW140"/>
      <c r="AJX140"/>
      <c r="AJY140"/>
      <c r="AJZ140"/>
      <c r="AKA140"/>
      <c r="AKB140"/>
      <c r="AKC140"/>
      <c r="AKD140"/>
      <c r="AKE140"/>
      <c r="AKF140"/>
      <c r="AKG140"/>
      <c r="AKH140"/>
      <c r="AKI140"/>
      <c r="AKJ140"/>
      <c r="AKK140"/>
      <c r="AKL140"/>
      <c r="AKM140"/>
      <c r="AKN140"/>
      <c r="AKO140"/>
      <c r="AKP140"/>
      <c r="AKQ140"/>
      <c r="AKR140"/>
      <c r="AKS140"/>
      <c r="AKT140"/>
      <c r="AKU140"/>
      <c r="AKV140"/>
      <c r="AKW140"/>
      <c r="AKX140"/>
      <c r="AKY140"/>
      <c r="AKZ140"/>
      <c r="ALA140"/>
      <c r="ALB140"/>
      <c r="ALC140"/>
      <c r="ALD140"/>
      <c r="ALE140"/>
      <c r="ALF140"/>
      <c r="ALG140"/>
      <c r="ALH140"/>
      <c r="ALI140"/>
      <c r="ALJ140"/>
      <c r="ALK140"/>
      <c r="ALL140"/>
      <c r="ALM140"/>
      <c r="ALN140"/>
      <c r="ALO140"/>
      <c r="ALP140"/>
      <c r="ALQ140"/>
      <c r="ALR140"/>
      <c r="ALS140"/>
      <c r="ALT140"/>
      <c r="ALU140"/>
      <c r="ALV140"/>
      <c r="ALW140"/>
      <c r="ALX140"/>
      <c r="ALY140"/>
      <c r="ALZ140"/>
      <c r="AMA140"/>
      <c r="AMB140"/>
      <c r="AMC140"/>
      <c r="AMD140"/>
      <c r="AME140"/>
      <c r="AMF140"/>
      <c r="AMG140"/>
      <c r="AMH140"/>
      <c r="AMI140"/>
      <c r="AMJ140"/>
      <c r="AMK140"/>
      <c r="AML140"/>
      <c r="AMM140"/>
      <c r="AMN140"/>
      <c r="AMO140"/>
      <c r="AMP140"/>
      <c r="AMQ140"/>
      <c r="AMR140"/>
      <c r="AMS140"/>
      <c r="AMT140"/>
      <c r="AMU140"/>
      <c r="AMV140"/>
      <c r="AMW140"/>
      <c r="AMX140"/>
      <c r="AMY140"/>
      <c r="AMZ140"/>
      <c r="ANA140"/>
      <c r="ANB140"/>
      <c r="ANC140"/>
      <c r="AND140"/>
      <c r="ANE140"/>
      <c r="ANF140"/>
      <c r="ANG140"/>
      <c r="ANH140"/>
      <c r="ANI140"/>
      <c r="ANJ140"/>
      <c r="ANK140"/>
      <c r="ANL140"/>
      <c r="ANM140"/>
      <c r="ANN140"/>
      <c r="ANO140"/>
      <c r="ANP140"/>
      <c r="ANQ140"/>
      <c r="ANR140"/>
      <c r="ANS140"/>
      <c r="ANT140"/>
      <c r="ANU140"/>
      <c r="ANV140"/>
      <c r="ANW140"/>
      <c r="ANX140"/>
      <c r="ANY140"/>
      <c r="ANZ140"/>
      <c r="AOA140"/>
      <c r="AOB140"/>
      <c r="AOC140"/>
      <c r="AOD140"/>
      <c r="AOE140"/>
      <c r="AOF140"/>
      <c r="AOG140"/>
      <c r="AOH140"/>
      <c r="AOI140"/>
      <c r="AOJ140"/>
      <c r="AOK140"/>
      <c r="AOL140"/>
      <c r="AOM140"/>
      <c r="AON140"/>
      <c r="AOO140"/>
      <c r="AOP140"/>
      <c r="AOQ140"/>
      <c r="AOR140"/>
      <c r="AOS140"/>
      <c r="AOT140"/>
      <c r="AOU140"/>
      <c r="AOV140"/>
      <c r="AOW140"/>
      <c r="AOX140"/>
      <c r="AOY140"/>
      <c r="AOZ140"/>
      <c r="APA140"/>
      <c r="APB140"/>
      <c r="APC140"/>
      <c r="APD140"/>
      <c r="APE140"/>
      <c r="APF140"/>
      <c r="APG140"/>
      <c r="APH140"/>
      <c r="API140"/>
      <c r="APJ140"/>
      <c r="APK140"/>
      <c r="APL140"/>
      <c r="APM140"/>
      <c r="APN140"/>
      <c r="APO140"/>
      <c r="APP140"/>
      <c r="APQ140"/>
      <c r="APR140"/>
      <c r="APS140"/>
      <c r="APT140"/>
      <c r="APU140"/>
      <c r="APV140"/>
      <c r="APW140"/>
      <c r="APX140"/>
      <c r="APY140"/>
      <c r="APZ140"/>
      <c r="AQA140"/>
      <c r="AQB140"/>
      <c r="AQC140"/>
      <c r="AQD140"/>
      <c r="AQE140"/>
      <c r="AQF140"/>
      <c r="AQG140"/>
      <c r="AQH140"/>
      <c r="AQI140"/>
      <c r="AQJ140"/>
      <c r="AQK140"/>
      <c r="AQL140"/>
      <c r="AQM140"/>
      <c r="AQN140"/>
      <c r="AQO140"/>
      <c r="AQP140"/>
      <c r="AQQ140"/>
      <c r="AQR140"/>
      <c r="AQS140"/>
      <c r="AQT140"/>
      <c r="AQU140"/>
      <c r="AQV140"/>
      <c r="AQW140"/>
      <c r="AQX140"/>
      <c r="AQY140"/>
      <c r="AQZ140"/>
      <c r="ARA140"/>
      <c r="ARB140"/>
      <c r="ARC140"/>
      <c r="ARD140"/>
      <c r="ARE140"/>
      <c r="ARF140"/>
      <c r="ARG140"/>
      <c r="ARH140"/>
      <c r="ARI140"/>
      <c r="ARJ140"/>
      <c r="ARK140"/>
      <c r="ARL140"/>
      <c r="ARM140"/>
      <c r="ARN140"/>
      <c r="ARO140"/>
      <c r="ARP140"/>
      <c r="ARQ140"/>
      <c r="ARR140"/>
      <c r="ARS140"/>
      <c r="ART140"/>
      <c r="ARU140"/>
      <c r="ARV140"/>
      <c r="ARW140"/>
      <c r="ARX140"/>
      <c r="ARY140"/>
      <c r="ARZ140"/>
      <c r="ASA140"/>
      <c r="ASB140"/>
      <c r="ASC140"/>
      <c r="ASD140"/>
      <c r="ASE140"/>
      <c r="ASF140"/>
      <c r="ASG140"/>
      <c r="ASH140"/>
      <c r="ASI140"/>
      <c r="ASJ140"/>
      <c r="ASK140"/>
      <c r="ASL140"/>
      <c r="ASM140"/>
      <c r="ASN140"/>
      <c r="ASO140"/>
      <c r="ASP140"/>
      <c r="ASQ140"/>
      <c r="ASR140"/>
      <c r="ASS140"/>
      <c r="AST140"/>
      <c r="ASU140"/>
      <c r="ASV140"/>
      <c r="ASW140"/>
      <c r="ASX140"/>
      <c r="ASY140"/>
      <c r="ASZ140"/>
      <c r="ATA140"/>
      <c r="ATB140"/>
      <c r="ATC140"/>
      <c r="ATD140"/>
      <c r="ATE140"/>
      <c r="ATF140"/>
      <c r="ATG140"/>
      <c r="ATH140"/>
      <c r="ATI140"/>
      <c r="ATJ140"/>
      <c r="ATK140"/>
      <c r="ATL140"/>
      <c r="ATM140"/>
      <c r="ATN140"/>
      <c r="ATO140"/>
      <c r="ATP140"/>
      <c r="ATQ140"/>
      <c r="ATR140"/>
      <c r="ATS140"/>
      <c r="ATT140"/>
      <c r="ATU140"/>
      <c r="ATV140"/>
      <c r="ATW140"/>
      <c r="ATX140"/>
      <c r="ATY140"/>
      <c r="ATZ140"/>
      <c r="AUA140"/>
      <c r="AUB140"/>
      <c r="AUC140"/>
      <c r="AUD140"/>
      <c r="AUE140"/>
      <c r="AUF140"/>
      <c r="AUG140"/>
      <c r="AUH140"/>
      <c r="AUI140"/>
      <c r="AUJ140"/>
      <c r="AUK140"/>
      <c r="AUL140"/>
      <c r="AUM140"/>
      <c r="AUN140"/>
      <c r="AUO140"/>
      <c r="AUP140"/>
      <c r="AUQ140"/>
      <c r="AUR140"/>
      <c r="AUS140"/>
      <c r="AUT140"/>
      <c r="AUU140"/>
      <c r="AUV140"/>
      <c r="AUW140"/>
      <c r="AUX140"/>
      <c r="AUY140"/>
      <c r="AUZ140"/>
      <c r="AVA140"/>
      <c r="AVB140"/>
      <c r="AVC140"/>
      <c r="AVD140"/>
      <c r="AVE140"/>
      <c r="AVF140"/>
      <c r="AVG140"/>
      <c r="AVH140"/>
      <c r="AVI140"/>
      <c r="AVJ140"/>
      <c r="AVK140"/>
      <c r="AVL140"/>
      <c r="AVM140"/>
      <c r="AVN140"/>
      <c r="AVO140"/>
      <c r="AVP140"/>
      <c r="AVQ140"/>
      <c r="AVR140"/>
      <c r="AVS140"/>
      <c r="AVT140"/>
      <c r="AVU140"/>
      <c r="AVV140"/>
      <c r="AVW140"/>
      <c r="AVX140"/>
      <c r="AVY140"/>
      <c r="AVZ140"/>
      <c r="AWA140"/>
      <c r="AWB140"/>
      <c r="AWC140"/>
      <c r="AWD140"/>
      <c r="AWE140"/>
      <c r="AWF140"/>
      <c r="AWG140"/>
      <c r="AWH140"/>
      <c r="AWI140"/>
      <c r="AWJ140"/>
      <c r="AWK140"/>
      <c r="AWL140"/>
      <c r="AWM140"/>
      <c r="AWN140"/>
      <c r="AWO140"/>
      <c r="AWP140"/>
      <c r="AWQ140"/>
      <c r="AWR140"/>
      <c r="AWS140"/>
    </row>
    <row r="141" spans="1:1293" s="54" customFormat="1" x14ac:dyDescent="0.2">
      <c r="A141" s="270"/>
      <c r="B141" s="304" t="s">
        <v>99</v>
      </c>
      <c r="C141" s="207"/>
      <c r="D141" s="162" t="s">
        <v>100</v>
      </c>
      <c r="E141" s="268">
        <v>24997.48</v>
      </c>
      <c r="F141" s="268">
        <v>0</v>
      </c>
      <c r="G141" s="268">
        <v>46784.03</v>
      </c>
      <c r="H141" s="332">
        <f t="shared" si="20"/>
        <v>187.15498522251042</v>
      </c>
      <c r="I141" s="333">
        <v>0</v>
      </c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  <c r="RG141"/>
      <c r="RH141"/>
      <c r="RI141"/>
      <c r="RJ141"/>
      <c r="RK141"/>
      <c r="RL141"/>
      <c r="RM141"/>
      <c r="RN141"/>
      <c r="RO141"/>
      <c r="RP141"/>
      <c r="RQ141"/>
      <c r="RR141"/>
      <c r="RS141"/>
      <c r="RT141"/>
      <c r="RU141"/>
      <c r="RV141"/>
      <c r="RW141"/>
      <c r="RX141"/>
      <c r="RY141"/>
      <c r="RZ141"/>
      <c r="SA141"/>
      <c r="SB141"/>
      <c r="SC141"/>
      <c r="SD141"/>
      <c r="SE141"/>
      <c r="SF141"/>
      <c r="SG141"/>
      <c r="SH141"/>
      <c r="SI141"/>
      <c r="SJ141"/>
      <c r="SK141"/>
      <c r="SL141"/>
      <c r="SM141"/>
      <c r="SN141"/>
      <c r="SO141"/>
      <c r="SP141"/>
      <c r="SQ141"/>
      <c r="SR141"/>
      <c r="SS141"/>
      <c r="ST141"/>
      <c r="SU141"/>
      <c r="SV141"/>
      <c r="SW141"/>
      <c r="SX141"/>
      <c r="SY141"/>
      <c r="SZ141"/>
      <c r="TA141"/>
      <c r="TB141"/>
      <c r="TC141"/>
      <c r="TD141"/>
      <c r="TE141"/>
      <c r="TF141"/>
      <c r="TG141"/>
      <c r="TH141"/>
      <c r="TI141"/>
      <c r="TJ141"/>
      <c r="TK141"/>
      <c r="TL141"/>
      <c r="TM141"/>
      <c r="TN141"/>
      <c r="TO141"/>
      <c r="TP141"/>
      <c r="TQ141"/>
      <c r="TR141"/>
      <c r="TS141"/>
      <c r="TT141"/>
      <c r="TU141"/>
      <c r="TV141"/>
      <c r="TW141"/>
      <c r="TX141"/>
      <c r="TY141"/>
      <c r="TZ141"/>
      <c r="UA141"/>
      <c r="UB141"/>
      <c r="UC141"/>
      <c r="UD141"/>
      <c r="UE141"/>
      <c r="UF141"/>
      <c r="UG141"/>
      <c r="UH141"/>
      <c r="UI141"/>
      <c r="UJ141"/>
      <c r="UK141"/>
      <c r="UL141"/>
      <c r="UM141"/>
      <c r="UN141"/>
      <c r="UO141"/>
      <c r="UP141"/>
      <c r="UQ141"/>
      <c r="UR141"/>
      <c r="US141"/>
      <c r="UT141"/>
      <c r="UU141"/>
      <c r="UV141"/>
      <c r="UW141"/>
      <c r="UX141"/>
      <c r="UY141"/>
      <c r="UZ141"/>
      <c r="VA141"/>
      <c r="VB141"/>
      <c r="VC141"/>
      <c r="VD141"/>
      <c r="VE141"/>
      <c r="VF141"/>
      <c r="VG141"/>
      <c r="VH141"/>
      <c r="VI141"/>
      <c r="VJ141"/>
      <c r="VK141"/>
      <c r="VL141"/>
      <c r="VM141"/>
      <c r="VN141"/>
      <c r="VO141"/>
      <c r="VP141"/>
      <c r="VQ141"/>
      <c r="VR141"/>
      <c r="VS141"/>
      <c r="VT141"/>
      <c r="VU141"/>
      <c r="VV141"/>
      <c r="VW141"/>
      <c r="VX141"/>
      <c r="VY141"/>
      <c r="VZ141"/>
      <c r="WA141"/>
      <c r="WB141"/>
      <c r="WC141"/>
      <c r="WD141"/>
      <c r="WE141"/>
      <c r="WF141"/>
      <c r="WG141"/>
      <c r="WH141"/>
      <c r="WI141"/>
      <c r="WJ141"/>
      <c r="WK141"/>
      <c r="WL141"/>
      <c r="WM141"/>
      <c r="WN141"/>
      <c r="WO141"/>
      <c r="WP141"/>
      <c r="WQ141"/>
      <c r="WR141"/>
      <c r="WS141"/>
      <c r="WT141"/>
      <c r="WU141"/>
      <c r="WV141"/>
      <c r="WW141"/>
      <c r="WX141"/>
      <c r="WY141"/>
      <c r="WZ141"/>
      <c r="XA141"/>
      <c r="XB141"/>
      <c r="XC141"/>
      <c r="XD141"/>
      <c r="XE141"/>
      <c r="XF141"/>
      <c r="XG141"/>
      <c r="XH141"/>
      <c r="XI141"/>
      <c r="XJ141"/>
      <c r="XK141"/>
      <c r="XL141"/>
      <c r="XM141"/>
      <c r="XN141"/>
      <c r="XO141"/>
      <c r="XP141"/>
      <c r="XQ141"/>
      <c r="XR141"/>
      <c r="XS141"/>
      <c r="XT141"/>
      <c r="XU141"/>
      <c r="XV141"/>
      <c r="XW141"/>
      <c r="XX141"/>
      <c r="XY141"/>
      <c r="XZ141"/>
      <c r="YA141"/>
      <c r="YB141"/>
      <c r="YC141"/>
      <c r="YD141"/>
      <c r="YE141"/>
      <c r="YF141"/>
      <c r="YG141"/>
      <c r="YH141"/>
      <c r="YI141"/>
      <c r="YJ141"/>
      <c r="YK141"/>
      <c r="YL141"/>
      <c r="YM141"/>
      <c r="YN141"/>
      <c r="YO141"/>
      <c r="YP141"/>
      <c r="YQ141"/>
      <c r="YR141"/>
      <c r="YS141"/>
      <c r="YT141"/>
      <c r="YU141"/>
      <c r="YV141"/>
      <c r="YW141"/>
      <c r="YX141"/>
      <c r="YY141"/>
      <c r="YZ141"/>
      <c r="ZA141"/>
      <c r="ZB141"/>
      <c r="ZC141"/>
      <c r="ZD141"/>
      <c r="ZE141"/>
      <c r="ZF141"/>
      <c r="ZG141"/>
      <c r="ZH141"/>
      <c r="ZI141"/>
      <c r="ZJ141"/>
      <c r="ZK141"/>
      <c r="ZL141"/>
      <c r="ZM141"/>
      <c r="ZN141"/>
      <c r="ZO141"/>
      <c r="ZP141"/>
      <c r="ZQ141"/>
      <c r="ZR141"/>
      <c r="ZS141"/>
      <c r="ZT141"/>
      <c r="ZU141"/>
      <c r="ZV141"/>
      <c r="ZW141"/>
      <c r="ZX141"/>
      <c r="ZY141"/>
      <c r="ZZ141"/>
      <c r="AAA141"/>
      <c r="AAB141"/>
      <c r="AAC141"/>
      <c r="AAD141"/>
      <c r="AAE141"/>
      <c r="AAF141"/>
      <c r="AAG141"/>
      <c r="AAH141"/>
      <c r="AAI141"/>
      <c r="AAJ141"/>
      <c r="AAK141"/>
      <c r="AAL141"/>
      <c r="AAM141"/>
      <c r="AAN141"/>
      <c r="AAO141"/>
      <c r="AAP141"/>
      <c r="AAQ141"/>
      <c r="AAR141"/>
      <c r="AAS141"/>
      <c r="AAT141"/>
      <c r="AAU141"/>
      <c r="AAV141"/>
      <c r="AAW141"/>
      <c r="AAX141"/>
      <c r="AAY141"/>
      <c r="AAZ141"/>
      <c r="ABA141"/>
      <c r="ABB141"/>
      <c r="ABC141"/>
      <c r="ABD141"/>
      <c r="ABE141"/>
      <c r="ABF141"/>
      <c r="ABG141"/>
      <c r="ABH141"/>
      <c r="ABI141"/>
      <c r="ABJ141"/>
      <c r="ABK141"/>
      <c r="ABL141"/>
      <c r="ABM141"/>
      <c r="ABN141"/>
      <c r="ABO141"/>
      <c r="ABP141"/>
      <c r="ABQ141"/>
      <c r="ABR141"/>
      <c r="ABS141"/>
      <c r="ABT141"/>
      <c r="ABU141"/>
      <c r="ABV141"/>
      <c r="ABW141"/>
      <c r="ABX141"/>
      <c r="ABY141"/>
      <c r="ABZ141"/>
      <c r="ACA141"/>
      <c r="ACB141"/>
      <c r="ACC141"/>
      <c r="ACD141"/>
      <c r="ACE141"/>
      <c r="ACF141"/>
      <c r="ACG141"/>
      <c r="ACH141"/>
      <c r="ACI141"/>
      <c r="ACJ141"/>
      <c r="ACK141"/>
      <c r="ACL141"/>
      <c r="ACM141"/>
      <c r="ACN141"/>
      <c r="ACO141"/>
      <c r="ACP141"/>
      <c r="ACQ141"/>
      <c r="ACR141"/>
      <c r="ACS141"/>
      <c r="ACT141"/>
      <c r="ACU141"/>
      <c r="ACV141"/>
      <c r="ACW141"/>
      <c r="ACX141"/>
      <c r="ACY141"/>
      <c r="ACZ141"/>
      <c r="ADA141"/>
      <c r="ADB141"/>
      <c r="ADC141"/>
      <c r="ADD141"/>
      <c r="ADE141"/>
      <c r="ADF141"/>
      <c r="ADG141"/>
      <c r="ADH141"/>
      <c r="ADI141"/>
      <c r="ADJ141"/>
      <c r="ADK141"/>
      <c r="ADL141"/>
      <c r="ADM141"/>
      <c r="ADN141"/>
      <c r="ADO141"/>
      <c r="ADP141"/>
      <c r="ADQ141"/>
      <c r="ADR141"/>
      <c r="ADS141"/>
      <c r="ADT141"/>
      <c r="ADU141"/>
      <c r="ADV141"/>
      <c r="ADW141"/>
      <c r="ADX141"/>
      <c r="ADY141"/>
      <c r="ADZ141"/>
      <c r="AEA141"/>
      <c r="AEB141"/>
      <c r="AEC141"/>
      <c r="AED141"/>
      <c r="AEE141"/>
      <c r="AEF141"/>
      <c r="AEG141"/>
      <c r="AEH141"/>
      <c r="AEI141"/>
      <c r="AEJ141"/>
      <c r="AEK141"/>
      <c r="AEL141"/>
      <c r="AEM141"/>
      <c r="AEN141"/>
      <c r="AEO141"/>
      <c r="AEP141"/>
      <c r="AEQ141"/>
      <c r="AER141"/>
      <c r="AES141"/>
      <c r="AET141"/>
      <c r="AEU141"/>
      <c r="AEV141"/>
      <c r="AEW141"/>
      <c r="AEX141"/>
      <c r="AEY141"/>
      <c r="AEZ141"/>
      <c r="AFA141"/>
      <c r="AFB141"/>
      <c r="AFC141"/>
      <c r="AFD141"/>
      <c r="AFE141"/>
      <c r="AFF141"/>
      <c r="AFG141"/>
      <c r="AFH141"/>
      <c r="AFI141"/>
      <c r="AFJ141"/>
      <c r="AFK141"/>
      <c r="AFL141"/>
      <c r="AFM141"/>
      <c r="AFN141"/>
      <c r="AFO141"/>
      <c r="AFP141"/>
      <c r="AFQ141"/>
      <c r="AFR141"/>
      <c r="AFS141"/>
      <c r="AFT141"/>
      <c r="AFU141"/>
      <c r="AFV141"/>
      <c r="AFW141"/>
      <c r="AFX141"/>
      <c r="AFY141"/>
      <c r="AFZ141"/>
      <c r="AGA141"/>
      <c r="AGB141"/>
      <c r="AGC141"/>
      <c r="AGD141"/>
      <c r="AGE141"/>
      <c r="AGF141"/>
      <c r="AGG141"/>
      <c r="AGH141"/>
      <c r="AGI141"/>
      <c r="AGJ141"/>
      <c r="AGK141"/>
      <c r="AGL141"/>
      <c r="AGM141"/>
      <c r="AGN141"/>
      <c r="AGO141"/>
      <c r="AGP141"/>
      <c r="AGQ141"/>
      <c r="AGR141"/>
      <c r="AGS141"/>
      <c r="AGT141"/>
      <c r="AGU141"/>
      <c r="AGV141"/>
      <c r="AGW141"/>
      <c r="AGX141"/>
      <c r="AGY141"/>
      <c r="AGZ141"/>
      <c r="AHA141"/>
      <c r="AHB141"/>
      <c r="AHC141"/>
      <c r="AHD141"/>
      <c r="AHE141"/>
      <c r="AHF141"/>
      <c r="AHG141"/>
      <c r="AHH141"/>
      <c r="AHI141"/>
      <c r="AHJ141"/>
      <c r="AHK141"/>
      <c r="AHL141"/>
      <c r="AHM141"/>
      <c r="AHN141"/>
      <c r="AHO141"/>
      <c r="AHP141"/>
      <c r="AHQ141"/>
      <c r="AHR141"/>
      <c r="AHS141"/>
      <c r="AHT141"/>
      <c r="AHU141"/>
      <c r="AHV141"/>
      <c r="AHW141"/>
      <c r="AHX141"/>
      <c r="AHY141"/>
      <c r="AHZ141"/>
      <c r="AIA141"/>
      <c r="AIB141"/>
      <c r="AIC141"/>
      <c r="AID141"/>
      <c r="AIE141"/>
      <c r="AIF141"/>
      <c r="AIG141"/>
      <c r="AIH141"/>
      <c r="AII141"/>
      <c r="AIJ141"/>
      <c r="AIK141"/>
      <c r="AIL141"/>
      <c r="AIM141"/>
      <c r="AIN141"/>
      <c r="AIO141"/>
      <c r="AIP141"/>
      <c r="AIQ141"/>
      <c r="AIR141"/>
      <c r="AIS141"/>
      <c r="AIT141"/>
      <c r="AIU141"/>
      <c r="AIV141"/>
      <c r="AIW141"/>
      <c r="AIX141"/>
      <c r="AIY141"/>
      <c r="AIZ141"/>
      <c r="AJA141"/>
      <c r="AJB141"/>
      <c r="AJC141"/>
      <c r="AJD141"/>
      <c r="AJE141"/>
      <c r="AJF141"/>
      <c r="AJG141"/>
      <c r="AJH141"/>
      <c r="AJI141"/>
      <c r="AJJ141"/>
      <c r="AJK141"/>
      <c r="AJL141"/>
      <c r="AJM141"/>
      <c r="AJN141"/>
      <c r="AJO141"/>
      <c r="AJP141"/>
      <c r="AJQ141"/>
      <c r="AJR141"/>
      <c r="AJS141"/>
      <c r="AJT141"/>
      <c r="AJU141"/>
      <c r="AJV141"/>
      <c r="AJW141"/>
      <c r="AJX141"/>
      <c r="AJY141"/>
      <c r="AJZ141"/>
      <c r="AKA141"/>
      <c r="AKB141"/>
      <c r="AKC141"/>
      <c r="AKD141"/>
      <c r="AKE141"/>
      <c r="AKF141"/>
      <c r="AKG141"/>
      <c r="AKH141"/>
      <c r="AKI141"/>
      <c r="AKJ141"/>
      <c r="AKK141"/>
      <c r="AKL141"/>
      <c r="AKM141"/>
      <c r="AKN141"/>
      <c r="AKO141"/>
      <c r="AKP141"/>
      <c r="AKQ141"/>
      <c r="AKR141"/>
      <c r="AKS141"/>
      <c r="AKT141"/>
      <c r="AKU141"/>
      <c r="AKV141"/>
      <c r="AKW141"/>
      <c r="AKX141"/>
      <c r="AKY141"/>
      <c r="AKZ141"/>
      <c r="ALA141"/>
      <c r="ALB141"/>
      <c r="ALC141"/>
      <c r="ALD141"/>
      <c r="ALE141"/>
      <c r="ALF141"/>
      <c r="ALG141"/>
      <c r="ALH141"/>
      <c r="ALI141"/>
      <c r="ALJ141"/>
      <c r="ALK141"/>
      <c r="ALL141"/>
      <c r="ALM141"/>
      <c r="ALN141"/>
      <c r="ALO141"/>
      <c r="ALP141"/>
      <c r="ALQ141"/>
      <c r="ALR141"/>
      <c r="ALS141"/>
      <c r="ALT141"/>
      <c r="ALU141"/>
      <c r="ALV141"/>
      <c r="ALW141"/>
      <c r="ALX141"/>
      <c r="ALY141"/>
      <c r="ALZ141"/>
      <c r="AMA141"/>
      <c r="AMB141"/>
      <c r="AMC141"/>
      <c r="AMD141"/>
      <c r="AME141"/>
      <c r="AMF141"/>
      <c r="AMG141"/>
      <c r="AMH141"/>
      <c r="AMI141"/>
      <c r="AMJ141"/>
      <c r="AMK141"/>
      <c r="AML141"/>
      <c r="AMM141"/>
      <c r="AMN141"/>
      <c r="AMO141"/>
      <c r="AMP141"/>
      <c r="AMQ141"/>
      <c r="AMR141"/>
      <c r="AMS141"/>
      <c r="AMT141"/>
      <c r="AMU141"/>
      <c r="AMV141"/>
      <c r="AMW141"/>
      <c r="AMX141"/>
      <c r="AMY141"/>
      <c r="AMZ141"/>
      <c r="ANA141"/>
      <c r="ANB141"/>
      <c r="ANC141"/>
      <c r="AND141"/>
      <c r="ANE141"/>
      <c r="ANF141"/>
      <c r="ANG141"/>
      <c r="ANH141"/>
      <c r="ANI141"/>
      <c r="ANJ141"/>
      <c r="ANK141"/>
      <c r="ANL141"/>
      <c r="ANM141"/>
      <c r="ANN141"/>
      <c r="ANO141"/>
      <c r="ANP141"/>
      <c r="ANQ141"/>
      <c r="ANR141"/>
      <c r="ANS141"/>
      <c r="ANT141"/>
      <c r="ANU141"/>
      <c r="ANV141"/>
      <c r="ANW141"/>
      <c r="ANX141"/>
      <c r="ANY141"/>
      <c r="ANZ141"/>
      <c r="AOA141"/>
      <c r="AOB141"/>
      <c r="AOC141"/>
      <c r="AOD141"/>
      <c r="AOE141"/>
      <c r="AOF141"/>
      <c r="AOG141"/>
      <c r="AOH141"/>
      <c r="AOI141"/>
      <c r="AOJ141"/>
      <c r="AOK141"/>
      <c r="AOL141"/>
      <c r="AOM141"/>
      <c r="AON141"/>
      <c r="AOO141"/>
      <c r="AOP141"/>
      <c r="AOQ141"/>
      <c r="AOR141"/>
      <c r="AOS141"/>
      <c r="AOT141"/>
      <c r="AOU141"/>
      <c r="AOV141"/>
      <c r="AOW141"/>
      <c r="AOX141"/>
      <c r="AOY141"/>
      <c r="AOZ141"/>
      <c r="APA141"/>
      <c r="APB141"/>
      <c r="APC141"/>
      <c r="APD141"/>
      <c r="APE141"/>
      <c r="APF141"/>
      <c r="APG141"/>
      <c r="APH141"/>
      <c r="API141"/>
      <c r="APJ141"/>
      <c r="APK141"/>
      <c r="APL141"/>
      <c r="APM141"/>
      <c r="APN141"/>
      <c r="APO141"/>
      <c r="APP141"/>
      <c r="APQ141"/>
      <c r="APR141"/>
      <c r="APS141"/>
      <c r="APT141"/>
      <c r="APU141"/>
      <c r="APV141"/>
      <c r="APW141"/>
      <c r="APX141"/>
      <c r="APY141"/>
      <c r="APZ141"/>
      <c r="AQA141"/>
      <c r="AQB141"/>
      <c r="AQC141"/>
      <c r="AQD141"/>
      <c r="AQE141"/>
      <c r="AQF141"/>
      <c r="AQG141"/>
      <c r="AQH141"/>
      <c r="AQI141"/>
      <c r="AQJ141"/>
      <c r="AQK141"/>
      <c r="AQL141"/>
      <c r="AQM141"/>
      <c r="AQN141"/>
      <c r="AQO141"/>
      <c r="AQP141"/>
      <c r="AQQ141"/>
      <c r="AQR141"/>
      <c r="AQS141"/>
      <c r="AQT141"/>
      <c r="AQU141"/>
      <c r="AQV141"/>
      <c r="AQW141"/>
      <c r="AQX141"/>
      <c r="AQY141"/>
      <c r="AQZ141"/>
      <c r="ARA141"/>
      <c r="ARB141"/>
      <c r="ARC141"/>
      <c r="ARD141"/>
      <c r="ARE141"/>
      <c r="ARF141"/>
      <c r="ARG141"/>
      <c r="ARH141"/>
      <c r="ARI141"/>
      <c r="ARJ141"/>
      <c r="ARK141"/>
      <c r="ARL141"/>
      <c r="ARM141"/>
      <c r="ARN141"/>
      <c r="ARO141"/>
      <c r="ARP141"/>
      <c r="ARQ141"/>
      <c r="ARR141"/>
      <c r="ARS141"/>
      <c r="ART141"/>
      <c r="ARU141"/>
      <c r="ARV141"/>
      <c r="ARW141"/>
      <c r="ARX141"/>
      <c r="ARY141"/>
      <c r="ARZ141"/>
      <c r="ASA141"/>
      <c r="ASB141"/>
      <c r="ASC141"/>
      <c r="ASD141"/>
      <c r="ASE141"/>
      <c r="ASF141"/>
      <c r="ASG141"/>
      <c r="ASH141"/>
      <c r="ASI141"/>
      <c r="ASJ141"/>
      <c r="ASK141"/>
      <c r="ASL141"/>
      <c r="ASM141"/>
      <c r="ASN141"/>
      <c r="ASO141"/>
      <c r="ASP141"/>
      <c r="ASQ141"/>
      <c r="ASR141"/>
      <c r="ASS141"/>
      <c r="AST141"/>
      <c r="ASU141"/>
      <c r="ASV141"/>
      <c r="ASW141"/>
      <c r="ASX141"/>
      <c r="ASY141"/>
      <c r="ASZ141"/>
      <c r="ATA141"/>
      <c r="ATB141"/>
      <c r="ATC141"/>
      <c r="ATD141"/>
      <c r="ATE141"/>
      <c r="ATF141"/>
      <c r="ATG141"/>
      <c r="ATH141"/>
      <c r="ATI141"/>
      <c r="ATJ141"/>
      <c r="ATK141"/>
      <c r="ATL141"/>
      <c r="ATM141"/>
      <c r="ATN141"/>
      <c r="ATO141"/>
      <c r="ATP141"/>
      <c r="ATQ141"/>
      <c r="ATR141"/>
      <c r="ATS141"/>
      <c r="ATT141"/>
      <c r="ATU141"/>
      <c r="ATV141"/>
      <c r="ATW141"/>
      <c r="ATX141"/>
      <c r="ATY141"/>
      <c r="ATZ141"/>
      <c r="AUA141"/>
      <c r="AUB141"/>
      <c r="AUC141"/>
      <c r="AUD141"/>
      <c r="AUE141"/>
      <c r="AUF141"/>
      <c r="AUG141"/>
      <c r="AUH141"/>
      <c r="AUI141"/>
      <c r="AUJ141"/>
      <c r="AUK141"/>
      <c r="AUL141"/>
      <c r="AUM141"/>
      <c r="AUN141"/>
      <c r="AUO141"/>
      <c r="AUP141"/>
      <c r="AUQ141"/>
      <c r="AUR141"/>
      <c r="AUS141"/>
      <c r="AUT141"/>
      <c r="AUU141"/>
      <c r="AUV141"/>
      <c r="AUW141"/>
      <c r="AUX141"/>
      <c r="AUY141"/>
      <c r="AUZ141"/>
      <c r="AVA141"/>
      <c r="AVB141"/>
      <c r="AVC141"/>
      <c r="AVD141"/>
      <c r="AVE141"/>
      <c r="AVF141"/>
      <c r="AVG141"/>
      <c r="AVH141"/>
      <c r="AVI141"/>
      <c r="AVJ141"/>
      <c r="AVK141"/>
      <c r="AVL141"/>
      <c r="AVM141"/>
      <c r="AVN141"/>
      <c r="AVO141"/>
      <c r="AVP141"/>
      <c r="AVQ141"/>
      <c r="AVR141"/>
      <c r="AVS141"/>
      <c r="AVT141"/>
      <c r="AVU141"/>
      <c r="AVV141"/>
      <c r="AVW141"/>
      <c r="AVX141"/>
      <c r="AVY141"/>
      <c r="AVZ141"/>
      <c r="AWA141"/>
      <c r="AWB141"/>
      <c r="AWC141"/>
      <c r="AWD141"/>
      <c r="AWE141"/>
      <c r="AWF141"/>
      <c r="AWG141"/>
      <c r="AWH141"/>
      <c r="AWI141"/>
      <c r="AWJ141"/>
      <c r="AWK141"/>
      <c r="AWL141"/>
      <c r="AWM141"/>
      <c r="AWN141"/>
      <c r="AWO141"/>
      <c r="AWP141"/>
      <c r="AWQ141"/>
      <c r="AWR141"/>
      <c r="AWS141"/>
    </row>
    <row r="142" spans="1:1293" s="54" customFormat="1" ht="30" customHeight="1" x14ac:dyDescent="0.2">
      <c r="A142" s="270"/>
      <c r="B142" s="304" t="s">
        <v>101</v>
      </c>
      <c r="C142" s="207"/>
      <c r="D142" s="170" t="s">
        <v>78</v>
      </c>
      <c r="E142" s="268">
        <v>1552.03</v>
      </c>
      <c r="F142" s="268">
        <v>0</v>
      </c>
      <c r="G142" s="268">
        <v>1320.04</v>
      </c>
      <c r="H142" s="332">
        <f t="shared" ref="H142:H175" si="22">SUM(G142/E142*100)</f>
        <v>85.052479655676763</v>
      </c>
      <c r="I142" s="333">
        <v>0</v>
      </c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  <c r="RG142"/>
      <c r="RH142"/>
      <c r="RI142"/>
      <c r="RJ142"/>
      <c r="RK142"/>
      <c r="RL142"/>
      <c r="RM142"/>
      <c r="RN142"/>
      <c r="RO142"/>
      <c r="RP142"/>
      <c r="RQ142"/>
      <c r="RR142"/>
      <c r="RS142"/>
      <c r="RT142"/>
      <c r="RU142"/>
      <c r="RV142"/>
      <c r="RW142"/>
      <c r="RX142"/>
      <c r="RY142"/>
      <c r="RZ142"/>
      <c r="SA142"/>
      <c r="SB142"/>
      <c r="SC142"/>
      <c r="SD142"/>
      <c r="SE142"/>
      <c r="SF142"/>
      <c r="SG142"/>
      <c r="SH142"/>
      <c r="SI142"/>
      <c r="SJ142"/>
      <c r="SK142"/>
      <c r="SL142"/>
      <c r="SM142"/>
      <c r="SN142"/>
      <c r="SO142"/>
      <c r="SP142"/>
      <c r="SQ142"/>
      <c r="SR142"/>
      <c r="SS142"/>
      <c r="ST142"/>
      <c r="SU142"/>
      <c r="SV142"/>
      <c r="SW142"/>
      <c r="SX142"/>
      <c r="SY142"/>
      <c r="SZ142"/>
      <c r="TA142"/>
      <c r="TB142"/>
      <c r="TC142"/>
      <c r="TD142"/>
      <c r="TE142"/>
      <c r="TF142"/>
      <c r="TG142"/>
      <c r="TH142"/>
      <c r="TI142"/>
      <c r="TJ142"/>
      <c r="TK142"/>
      <c r="TL142"/>
      <c r="TM142"/>
      <c r="TN142"/>
      <c r="TO142"/>
      <c r="TP142"/>
      <c r="TQ142"/>
      <c r="TR142"/>
      <c r="TS142"/>
      <c r="TT142"/>
      <c r="TU142"/>
      <c r="TV142"/>
      <c r="TW142"/>
      <c r="TX142"/>
      <c r="TY142"/>
      <c r="TZ142"/>
      <c r="UA142"/>
      <c r="UB142"/>
      <c r="UC142"/>
      <c r="UD142"/>
      <c r="UE142"/>
      <c r="UF142"/>
      <c r="UG142"/>
      <c r="UH142"/>
      <c r="UI142"/>
      <c r="UJ142"/>
      <c r="UK142"/>
      <c r="UL142"/>
      <c r="UM142"/>
      <c r="UN142"/>
      <c r="UO142"/>
      <c r="UP142"/>
      <c r="UQ142"/>
      <c r="UR142"/>
      <c r="US142"/>
      <c r="UT142"/>
      <c r="UU142"/>
      <c r="UV142"/>
      <c r="UW142"/>
      <c r="UX142"/>
      <c r="UY142"/>
      <c r="UZ142"/>
      <c r="VA142"/>
      <c r="VB142"/>
      <c r="VC142"/>
      <c r="VD142"/>
      <c r="VE142"/>
      <c r="VF142"/>
      <c r="VG142"/>
      <c r="VH142"/>
      <c r="VI142"/>
      <c r="VJ142"/>
      <c r="VK142"/>
      <c r="VL142"/>
      <c r="VM142"/>
      <c r="VN142"/>
      <c r="VO142"/>
      <c r="VP142"/>
      <c r="VQ142"/>
      <c r="VR142"/>
      <c r="VS142"/>
      <c r="VT142"/>
      <c r="VU142"/>
      <c r="VV142"/>
      <c r="VW142"/>
      <c r="VX142"/>
      <c r="VY142"/>
      <c r="VZ142"/>
      <c r="WA142"/>
      <c r="WB142"/>
      <c r="WC142"/>
      <c r="WD142"/>
      <c r="WE142"/>
      <c r="WF142"/>
      <c r="WG142"/>
      <c r="WH142"/>
      <c r="WI142"/>
      <c r="WJ142"/>
      <c r="WK142"/>
      <c r="WL142"/>
      <c r="WM142"/>
      <c r="WN142"/>
      <c r="WO142"/>
      <c r="WP142"/>
      <c r="WQ142"/>
      <c r="WR142"/>
      <c r="WS142"/>
      <c r="WT142"/>
      <c r="WU142"/>
      <c r="WV142"/>
      <c r="WW142"/>
      <c r="WX142"/>
      <c r="WY142"/>
      <c r="WZ142"/>
      <c r="XA142"/>
      <c r="XB142"/>
      <c r="XC142"/>
      <c r="XD142"/>
      <c r="XE142"/>
      <c r="XF142"/>
      <c r="XG142"/>
      <c r="XH142"/>
      <c r="XI142"/>
      <c r="XJ142"/>
      <c r="XK142"/>
      <c r="XL142"/>
      <c r="XM142"/>
      <c r="XN142"/>
      <c r="XO142"/>
      <c r="XP142"/>
      <c r="XQ142"/>
      <c r="XR142"/>
      <c r="XS142"/>
      <c r="XT142"/>
      <c r="XU142"/>
      <c r="XV142"/>
      <c r="XW142"/>
      <c r="XX142"/>
      <c r="XY142"/>
      <c r="XZ142"/>
      <c r="YA142"/>
      <c r="YB142"/>
      <c r="YC142"/>
      <c r="YD142"/>
      <c r="YE142"/>
      <c r="YF142"/>
      <c r="YG142"/>
      <c r="YH142"/>
      <c r="YI142"/>
      <c r="YJ142"/>
      <c r="YK142"/>
      <c r="YL142"/>
      <c r="YM142"/>
      <c r="YN142"/>
      <c r="YO142"/>
      <c r="YP142"/>
      <c r="YQ142"/>
      <c r="YR142"/>
      <c r="YS142"/>
      <c r="YT142"/>
      <c r="YU142"/>
      <c r="YV142"/>
      <c r="YW142"/>
      <c r="YX142"/>
      <c r="YY142"/>
      <c r="YZ142"/>
      <c r="ZA142"/>
      <c r="ZB142"/>
      <c r="ZC142"/>
      <c r="ZD142"/>
      <c r="ZE142"/>
      <c r="ZF142"/>
      <c r="ZG142"/>
      <c r="ZH142"/>
      <c r="ZI142"/>
      <c r="ZJ142"/>
      <c r="ZK142"/>
      <c r="ZL142"/>
      <c r="ZM142"/>
      <c r="ZN142"/>
      <c r="ZO142"/>
      <c r="ZP142"/>
      <c r="ZQ142"/>
      <c r="ZR142"/>
      <c r="ZS142"/>
      <c r="ZT142"/>
      <c r="ZU142"/>
      <c r="ZV142"/>
      <c r="ZW142"/>
      <c r="ZX142"/>
      <c r="ZY142"/>
      <c r="ZZ142"/>
      <c r="AAA142"/>
      <c r="AAB142"/>
      <c r="AAC142"/>
      <c r="AAD142"/>
      <c r="AAE142"/>
      <c r="AAF142"/>
      <c r="AAG142"/>
      <c r="AAH142"/>
      <c r="AAI142"/>
      <c r="AAJ142"/>
      <c r="AAK142"/>
      <c r="AAL142"/>
      <c r="AAM142"/>
      <c r="AAN142"/>
      <c r="AAO142"/>
      <c r="AAP142"/>
      <c r="AAQ142"/>
      <c r="AAR142"/>
      <c r="AAS142"/>
      <c r="AAT142"/>
      <c r="AAU142"/>
      <c r="AAV142"/>
      <c r="AAW142"/>
      <c r="AAX142"/>
      <c r="AAY142"/>
      <c r="AAZ142"/>
      <c r="ABA142"/>
      <c r="ABB142"/>
      <c r="ABC142"/>
      <c r="ABD142"/>
      <c r="ABE142"/>
      <c r="ABF142"/>
      <c r="ABG142"/>
      <c r="ABH142"/>
      <c r="ABI142"/>
      <c r="ABJ142"/>
      <c r="ABK142"/>
      <c r="ABL142"/>
      <c r="ABM142"/>
      <c r="ABN142"/>
      <c r="ABO142"/>
      <c r="ABP142"/>
      <c r="ABQ142"/>
      <c r="ABR142"/>
      <c r="ABS142"/>
      <c r="ABT142"/>
      <c r="ABU142"/>
      <c r="ABV142"/>
      <c r="ABW142"/>
      <c r="ABX142"/>
      <c r="ABY142"/>
      <c r="ABZ142"/>
      <c r="ACA142"/>
      <c r="ACB142"/>
      <c r="ACC142"/>
      <c r="ACD142"/>
      <c r="ACE142"/>
      <c r="ACF142"/>
      <c r="ACG142"/>
      <c r="ACH142"/>
      <c r="ACI142"/>
      <c r="ACJ142"/>
      <c r="ACK142"/>
      <c r="ACL142"/>
      <c r="ACM142"/>
      <c r="ACN142"/>
      <c r="ACO142"/>
      <c r="ACP142"/>
      <c r="ACQ142"/>
      <c r="ACR142"/>
      <c r="ACS142"/>
      <c r="ACT142"/>
      <c r="ACU142"/>
      <c r="ACV142"/>
      <c r="ACW142"/>
      <c r="ACX142"/>
      <c r="ACY142"/>
      <c r="ACZ142"/>
      <c r="ADA142"/>
      <c r="ADB142"/>
      <c r="ADC142"/>
      <c r="ADD142"/>
      <c r="ADE142"/>
      <c r="ADF142"/>
      <c r="ADG142"/>
      <c r="ADH142"/>
      <c r="ADI142"/>
      <c r="ADJ142"/>
      <c r="ADK142"/>
      <c r="ADL142"/>
      <c r="ADM142"/>
      <c r="ADN142"/>
      <c r="ADO142"/>
      <c r="ADP142"/>
      <c r="ADQ142"/>
      <c r="ADR142"/>
      <c r="ADS142"/>
      <c r="ADT142"/>
      <c r="ADU142"/>
      <c r="ADV142"/>
      <c r="ADW142"/>
      <c r="ADX142"/>
      <c r="ADY142"/>
      <c r="ADZ142"/>
      <c r="AEA142"/>
      <c r="AEB142"/>
      <c r="AEC142"/>
      <c r="AED142"/>
      <c r="AEE142"/>
      <c r="AEF142"/>
      <c r="AEG142"/>
      <c r="AEH142"/>
      <c r="AEI142"/>
      <c r="AEJ142"/>
      <c r="AEK142"/>
      <c r="AEL142"/>
      <c r="AEM142"/>
      <c r="AEN142"/>
      <c r="AEO142"/>
      <c r="AEP142"/>
      <c r="AEQ142"/>
      <c r="AER142"/>
      <c r="AES142"/>
      <c r="AET142"/>
      <c r="AEU142"/>
      <c r="AEV142"/>
      <c r="AEW142"/>
      <c r="AEX142"/>
      <c r="AEY142"/>
      <c r="AEZ142"/>
      <c r="AFA142"/>
      <c r="AFB142"/>
      <c r="AFC142"/>
      <c r="AFD142"/>
      <c r="AFE142"/>
      <c r="AFF142"/>
      <c r="AFG142"/>
      <c r="AFH142"/>
      <c r="AFI142"/>
      <c r="AFJ142"/>
      <c r="AFK142"/>
      <c r="AFL142"/>
      <c r="AFM142"/>
      <c r="AFN142"/>
      <c r="AFO142"/>
      <c r="AFP142"/>
      <c r="AFQ142"/>
      <c r="AFR142"/>
      <c r="AFS142"/>
      <c r="AFT142"/>
      <c r="AFU142"/>
      <c r="AFV142"/>
      <c r="AFW142"/>
      <c r="AFX142"/>
      <c r="AFY142"/>
      <c r="AFZ142"/>
      <c r="AGA142"/>
      <c r="AGB142"/>
      <c r="AGC142"/>
      <c r="AGD142"/>
      <c r="AGE142"/>
      <c r="AGF142"/>
      <c r="AGG142"/>
      <c r="AGH142"/>
      <c r="AGI142"/>
      <c r="AGJ142"/>
      <c r="AGK142"/>
      <c r="AGL142"/>
      <c r="AGM142"/>
      <c r="AGN142"/>
      <c r="AGO142"/>
      <c r="AGP142"/>
      <c r="AGQ142"/>
      <c r="AGR142"/>
      <c r="AGS142"/>
      <c r="AGT142"/>
      <c r="AGU142"/>
      <c r="AGV142"/>
      <c r="AGW142"/>
      <c r="AGX142"/>
      <c r="AGY142"/>
      <c r="AGZ142"/>
      <c r="AHA142"/>
      <c r="AHB142"/>
      <c r="AHC142"/>
      <c r="AHD142"/>
      <c r="AHE142"/>
      <c r="AHF142"/>
      <c r="AHG142"/>
      <c r="AHH142"/>
      <c r="AHI142"/>
      <c r="AHJ142"/>
      <c r="AHK142"/>
      <c r="AHL142"/>
      <c r="AHM142"/>
      <c r="AHN142"/>
      <c r="AHO142"/>
      <c r="AHP142"/>
      <c r="AHQ142"/>
      <c r="AHR142"/>
      <c r="AHS142"/>
      <c r="AHT142"/>
      <c r="AHU142"/>
      <c r="AHV142"/>
      <c r="AHW142"/>
      <c r="AHX142"/>
      <c r="AHY142"/>
      <c r="AHZ142"/>
      <c r="AIA142"/>
      <c r="AIB142"/>
      <c r="AIC142"/>
      <c r="AID142"/>
      <c r="AIE142"/>
      <c r="AIF142"/>
      <c r="AIG142"/>
      <c r="AIH142"/>
      <c r="AII142"/>
      <c r="AIJ142"/>
      <c r="AIK142"/>
      <c r="AIL142"/>
      <c r="AIM142"/>
      <c r="AIN142"/>
      <c r="AIO142"/>
      <c r="AIP142"/>
      <c r="AIQ142"/>
      <c r="AIR142"/>
      <c r="AIS142"/>
      <c r="AIT142"/>
      <c r="AIU142"/>
      <c r="AIV142"/>
      <c r="AIW142"/>
      <c r="AIX142"/>
      <c r="AIY142"/>
      <c r="AIZ142"/>
      <c r="AJA142"/>
      <c r="AJB142"/>
      <c r="AJC142"/>
      <c r="AJD142"/>
      <c r="AJE142"/>
      <c r="AJF142"/>
      <c r="AJG142"/>
      <c r="AJH142"/>
      <c r="AJI142"/>
      <c r="AJJ142"/>
      <c r="AJK142"/>
      <c r="AJL142"/>
      <c r="AJM142"/>
      <c r="AJN142"/>
      <c r="AJO142"/>
      <c r="AJP142"/>
      <c r="AJQ142"/>
      <c r="AJR142"/>
      <c r="AJS142"/>
      <c r="AJT142"/>
      <c r="AJU142"/>
      <c r="AJV142"/>
      <c r="AJW142"/>
      <c r="AJX142"/>
      <c r="AJY142"/>
      <c r="AJZ142"/>
      <c r="AKA142"/>
      <c r="AKB142"/>
      <c r="AKC142"/>
      <c r="AKD142"/>
      <c r="AKE142"/>
      <c r="AKF142"/>
      <c r="AKG142"/>
      <c r="AKH142"/>
      <c r="AKI142"/>
      <c r="AKJ142"/>
      <c r="AKK142"/>
      <c r="AKL142"/>
      <c r="AKM142"/>
      <c r="AKN142"/>
      <c r="AKO142"/>
      <c r="AKP142"/>
      <c r="AKQ142"/>
      <c r="AKR142"/>
      <c r="AKS142"/>
      <c r="AKT142"/>
      <c r="AKU142"/>
      <c r="AKV142"/>
      <c r="AKW142"/>
      <c r="AKX142"/>
      <c r="AKY142"/>
      <c r="AKZ142"/>
      <c r="ALA142"/>
      <c r="ALB142"/>
      <c r="ALC142"/>
      <c r="ALD142"/>
      <c r="ALE142"/>
      <c r="ALF142"/>
      <c r="ALG142"/>
      <c r="ALH142"/>
      <c r="ALI142"/>
      <c r="ALJ142"/>
      <c r="ALK142"/>
      <c r="ALL142"/>
      <c r="ALM142"/>
      <c r="ALN142"/>
      <c r="ALO142"/>
      <c r="ALP142"/>
      <c r="ALQ142"/>
      <c r="ALR142"/>
      <c r="ALS142"/>
      <c r="ALT142"/>
      <c r="ALU142"/>
      <c r="ALV142"/>
      <c r="ALW142"/>
      <c r="ALX142"/>
      <c r="ALY142"/>
      <c r="ALZ142"/>
      <c r="AMA142"/>
      <c r="AMB142"/>
      <c r="AMC142"/>
      <c r="AMD142"/>
      <c r="AME142"/>
      <c r="AMF142"/>
      <c r="AMG142"/>
      <c r="AMH142"/>
      <c r="AMI142"/>
      <c r="AMJ142"/>
      <c r="AMK142"/>
      <c r="AML142"/>
      <c r="AMM142"/>
      <c r="AMN142"/>
      <c r="AMO142"/>
      <c r="AMP142"/>
      <c r="AMQ142"/>
      <c r="AMR142"/>
      <c r="AMS142"/>
      <c r="AMT142"/>
      <c r="AMU142"/>
      <c r="AMV142"/>
      <c r="AMW142"/>
      <c r="AMX142"/>
      <c r="AMY142"/>
      <c r="AMZ142"/>
      <c r="ANA142"/>
      <c r="ANB142"/>
      <c r="ANC142"/>
      <c r="AND142"/>
      <c r="ANE142"/>
      <c r="ANF142"/>
      <c r="ANG142"/>
      <c r="ANH142"/>
      <c r="ANI142"/>
      <c r="ANJ142"/>
      <c r="ANK142"/>
      <c r="ANL142"/>
      <c r="ANM142"/>
      <c r="ANN142"/>
      <c r="ANO142"/>
      <c r="ANP142"/>
      <c r="ANQ142"/>
      <c r="ANR142"/>
      <c r="ANS142"/>
      <c r="ANT142"/>
      <c r="ANU142"/>
      <c r="ANV142"/>
      <c r="ANW142"/>
      <c r="ANX142"/>
      <c r="ANY142"/>
      <c r="ANZ142"/>
      <c r="AOA142"/>
      <c r="AOB142"/>
      <c r="AOC142"/>
      <c r="AOD142"/>
      <c r="AOE142"/>
      <c r="AOF142"/>
      <c r="AOG142"/>
      <c r="AOH142"/>
      <c r="AOI142"/>
      <c r="AOJ142"/>
      <c r="AOK142"/>
      <c r="AOL142"/>
      <c r="AOM142"/>
      <c r="AON142"/>
      <c r="AOO142"/>
      <c r="AOP142"/>
      <c r="AOQ142"/>
      <c r="AOR142"/>
      <c r="AOS142"/>
      <c r="AOT142"/>
      <c r="AOU142"/>
      <c r="AOV142"/>
      <c r="AOW142"/>
      <c r="AOX142"/>
      <c r="AOY142"/>
      <c r="AOZ142"/>
      <c r="APA142"/>
      <c r="APB142"/>
      <c r="APC142"/>
      <c r="APD142"/>
      <c r="APE142"/>
      <c r="APF142"/>
      <c r="APG142"/>
      <c r="APH142"/>
      <c r="API142"/>
      <c r="APJ142"/>
      <c r="APK142"/>
      <c r="APL142"/>
      <c r="APM142"/>
      <c r="APN142"/>
      <c r="APO142"/>
      <c r="APP142"/>
      <c r="APQ142"/>
      <c r="APR142"/>
      <c r="APS142"/>
      <c r="APT142"/>
      <c r="APU142"/>
      <c r="APV142"/>
      <c r="APW142"/>
      <c r="APX142"/>
      <c r="APY142"/>
      <c r="APZ142"/>
      <c r="AQA142"/>
      <c r="AQB142"/>
      <c r="AQC142"/>
      <c r="AQD142"/>
      <c r="AQE142"/>
      <c r="AQF142"/>
      <c r="AQG142"/>
      <c r="AQH142"/>
      <c r="AQI142"/>
      <c r="AQJ142"/>
      <c r="AQK142"/>
      <c r="AQL142"/>
      <c r="AQM142"/>
      <c r="AQN142"/>
      <c r="AQO142"/>
      <c r="AQP142"/>
      <c r="AQQ142"/>
      <c r="AQR142"/>
      <c r="AQS142"/>
      <c r="AQT142"/>
      <c r="AQU142"/>
      <c r="AQV142"/>
      <c r="AQW142"/>
      <c r="AQX142"/>
      <c r="AQY142"/>
      <c r="AQZ142"/>
      <c r="ARA142"/>
      <c r="ARB142"/>
      <c r="ARC142"/>
      <c r="ARD142"/>
      <c r="ARE142"/>
      <c r="ARF142"/>
      <c r="ARG142"/>
      <c r="ARH142"/>
      <c r="ARI142"/>
      <c r="ARJ142"/>
      <c r="ARK142"/>
      <c r="ARL142"/>
      <c r="ARM142"/>
      <c r="ARN142"/>
      <c r="ARO142"/>
      <c r="ARP142"/>
      <c r="ARQ142"/>
      <c r="ARR142"/>
      <c r="ARS142"/>
      <c r="ART142"/>
      <c r="ARU142"/>
      <c r="ARV142"/>
      <c r="ARW142"/>
      <c r="ARX142"/>
      <c r="ARY142"/>
      <c r="ARZ142"/>
      <c r="ASA142"/>
      <c r="ASB142"/>
      <c r="ASC142"/>
      <c r="ASD142"/>
      <c r="ASE142"/>
      <c r="ASF142"/>
      <c r="ASG142"/>
      <c r="ASH142"/>
      <c r="ASI142"/>
      <c r="ASJ142"/>
      <c r="ASK142"/>
      <c r="ASL142"/>
      <c r="ASM142"/>
      <c r="ASN142"/>
      <c r="ASO142"/>
      <c r="ASP142"/>
      <c r="ASQ142"/>
      <c r="ASR142"/>
      <c r="ASS142"/>
      <c r="AST142"/>
      <c r="ASU142"/>
      <c r="ASV142"/>
      <c r="ASW142"/>
      <c r="ASX142"/>
      <c r="ASY142"/>
      <c r="ASZ142"/>
      <c r="ATA142"/>
      <c r="ATB142"/>
      <c r="ATC142"/>
      <c r="ATD142"/>
      <c r="ATE142"/>
      <c r="ATF142"/>
      <c r="ATG142"/>
      <c r="ATH142"/>
      <c r="ATI142"/>
      <c r="ATJ142"/>
      <c r="ATK142"/>
      <c r="ATL142"/>
      <c r="ATM142"/>
      <c r="ATN142"/>
      <c r="ATO142"/>
      <c r="ATP142"/>
      <c r="ATQ142"/>
      <c r="ATR142"/>
      <c r="ATS142"/>
      <c r="ATT142"/>
      <c r="ATU142"/>
      <c r="ATV142"/>
      <c r="ATW142"/>
      <c r="ATX142"/>
      <c r="ATY142"/>
      <c r="ATZ142"/>
      <c r="AUA142"/>
      <c r="AUB142"/>
      <c r="AUC142"/>
      <c r="AUD142"/>
      <c r="AUE142"/>
      <c r="AUF142"/>
      <c r="AUG142"/>
      <c r="AUH142"/>
      <c r="AUI142"/>
      <c r="AUJ142"/>
      <c r="AUK142"/>
      <c r="AUL142"/>
      <c r="AUM142"/>
      <c r="AUN142"/>
      <c r="AUO142"/>
      <c r="AUP142"/>
      <c r="AUQ142"/>
      <c r="AUR142"/>
      <c r="AUS142"/>
      <c r="AUT142"/>
      <c r="AUU142"/>
      <c r="AUV142"/>
      <c r="AUW142"/>
      <c r="AUX142"/>
      <c r="AUY142"/>
      <c r="AUZ142"/>
      <c r="AVA142"/>
      <c r="AVB142"/>
      <c r="AVC142"/>
      <c r="AVD142"/>
      <c r="AVE142"/>
      <c r="AVF142"/>
      <c r="AVG142"/>
      <c r="AVH142"/>
      <c r="AVI142"/>
      <c r="AVJ142"/>
      <c r="AVK142"/>
      <c r="AVL142"/>
      <c r="AVM142"/>
      <c r="AVN142"/>
      <c r="AVO142"/>
      <c r="AVP142"/>
      <c r="AVQ142"/>
      <c r="AVR142"/>
      <c r="AVS142"/>
      <c r="AVT142"/>
      <c r="AVU142"/>
      <c r="AVV142"/>
      <c r="AVW142"/>
      <c r="AVX142"/>
      <c r="AVY142"/>
      <c r="AVZ142"/>
      <c r="AWA142"/>
      <c r="AWB142"/>
      <c r="AWC142"/>
      <c r="AWD142"/>
      <c r="AWE142"/>
      <c r="AWF142"/>
      <c r="AWG142"/>
      <c r="AWH142"/>
      <c r="AWI142"/>
      <c r="AWJ142"/>
      <c r="AWK142"/>
      <c r="AWL142"/>
      <c r="AWM142"/>
      <c r="AWN142"/>
      <c r="AWO142"/>
      <c r="AWP142"/>
      <c r="AWQ142"/>
      <c r="AWR142"/>
      <c r="AWS142"/>
    </row>
    <row r="143" spans="1:1293" s="54" customFormat="1" ht="15" customHeight="1" x14ac:dyDescent="0.2">
      <c r="A143" s="270"/>
      <c r="B143" s="304">
        <v>3213</v>
      </c>
      <c r="C143" s="207"/>
      <c r="D143" s="170" t="s">
        <v>79</v>
      </c>
      <c r="E143" s="268">
        <v>20590.62</v>
      </c>
      <c r="F143" s="268">
        <v>0</v>
      </c>
      <c r="G143" s="268">
        <v>18242.91</v>
      </c>
      <c r="H143" s="332">
        <f t="shared" si="22"/>
        <v>88.598157801950606</v>
      </c>
      <c r="I143" s="333">
        <v>0</v>
      </c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  <c r="RG143"/>
      <c r="RH143"/>
      <c r="RI143"/>
      <c r="RJ143"/>
      <c r="RK143"/>
      <c r="RL143"/>
      <c r="RM143"/>
      <c r="RN143"/>
      <c r="RO143"/>
      <c r="RP143"/>
      <c r="RQ143"/>
      <c r="RR143"/>
      <c r="RS143"/>
      <c r="RT143"/>
      <c r="RU143"/>
      <c r="RV143"/>
      <c r="RW143"/>
      <c r="RX143"/>
      <c r="RY143"/>
      <c r="RZ143"/>
      <c r="SA143"/>
      <c r="SB143"/>
      <c r="SC143"/>
      <c r="SD143"/>
      <c r="SE143"/>
      <c r="SF143"/>
      <c r="SG143"/>
      <c r="SH143"/>
      <c r="SI143"/>
      <c r="SJ143"/>
      <c r="SK143"/>
      <c r="SL143"/>
      <c r="SM143"/>
      <c r="SN143"/>
      <c r="SO143"/>
      <c r="SP143"/>
      <c r="SQ143"/>
      <c r="SR143"/>
      <c r="SS143"/>
      <c r="ST143"/>
      <c r="SU143"/>
      <c r="SV143"/>
      <c r="SW143"/>
      <c r="SX143"/>
      <c r="SY143"/>
      <c r="SZ143"/>
      <c r="TA143"/>
      <c r="TB143"/>
      <c r="TC143"/>
      <c r="TD143"/>
      <c r="TE143"/>
      <c r="TF143"/>
      <c r="TG143"/>
      <c r="TH143"/>
      <c r="TI143"/>
      <c r="TJ143"/>
      <c r="TK143"/>
      <c r="TL143"/>
      <c r="TM143"/>
      <c r="TN143"/>
      <c r="TO143"/>
      <c r="TP143"/>
      <c r="TQ143"/>
      <c r="TR143"/>
      <c r="TS143"/>
      <c r="TT143"/>
      <c r="TU143"/>
      <c r="TV143"/>
      <c r="TW143"/>
      <c r="TX143"/>
      <c r="TY143"/>
      <c r="TZ143"/>
      <c r="UA143"/>
      <c r="UB143"/>
      <c r="UC143"/>
      <c r="UD143"/>
      <c r="UE143"/>
      <c r="UF143"/>
      <c r="UG143"/>
      <c r="UH143"/>
      <c r="UI143"/>
      <c r="UJ143"/>
      <c r="UK143"/>
      <c r="UL143"/>
      <c r="UM143"/>
      <c r="UN143"/>
      <c r="UO143"/>
      <c r="UP143"/>
      <c r="UQ143"/>
      <c r="UR143"/>
      <c r="US143"/>
      <c r="UT143"/>
      <c r="UU143"/>
      <c r="UV143"/>
      <c r="UW143"/>
      <c r="UX143"/>
      <c r="UY143"/>
      <c r="UZ143"/>
      <c r="VA143"/>
      <c r="VB143"/>
      <c r="VC143"/>
      <c r="VD143"/>
      <c r="VE143"/>
      <c r="VF143"/>
      <c r="VG143"/>
      <c r="VH143"/>
      <c r="VI143"/>
      <c r="VJ143"/>
      <c r="VK143"/>
      <c r="VL143"/>
      <c r="VM143"/>
      <c r="VN143"/>
      <c r="VO143"/>
      <c r="VP143"/>
      <c r="VQ143"/>
      <c r="VR143"/>
      <c r="VS143"/>
      <c r="VT143"/>
      <c r="VU143"/>
      <c r="VV143"/>
      <c r="VW143"/>
      <c r="VX143"/>
      <c r="VY143"/>
      <c r="VZ143"/>
      <c r="WA143"/>
      <c r="WB143"/>
      <c r="WC143"/>
      <c r="WD143"/>
      <c r="WE143"/>
      <c r="WF143"/>
      <c r="WG143"/>
      <c r="WH143"/>
      <c r="WI143"/>
      <c r="WJ143"/>
      <c r="WK143"/>
      <c r="WL143"/>
      <c r="WM143"/>
      <c r="WN143"/>
      <c r="WO143"/>
      <c r="WP143"/>
      <c r="WQ143"/>
      <c r="WR143"/>
      <c r="WS143"/>
      <c r="WT143"/>
      <c r="WU143"/>
      <c r="WV143"/>
      <c r="WW143"/>
      <c r="WX143"/>
      <c r="WY143"/>
      <c r="WZ143"/>
      <c r="XA143"/>
      <c r="XB143"/>
      <c r="XC143"/>
      <c r="XD143"/>
      <c r="XE143"/>
      <c r="XF143"/>
      <c r="XG143"/>
      <c r="XH143"/>
      <c r="XI143"/>
      <c r="XJ143"/>
      <c r="XK143"/>
      <c r="XL143"/>
      <c r="XM143"/>
      <c r="XN143"/>
      <c r="XO143"/>
      <c r="XP143"/>
      <c r="XQ143"/>
      <c r="XR143"/>
      <c r="XS143"/>
      <c r="XT143"/>
      <c r="XU143"/>
      <c r="XV143"/>
      <c r="XW143"/>
      <c r="XX143"/>
      <c r="XY143"/>
      <c r="XZ143"/>
      <c r="YA143"/>
      <c r="YB143"/>
      <c r="YC143"/>
      <c r="YD143"/>
      <c r="YE143"/>
      <c r="YF143"/>
      <c r="YG143"/>
      <c r="YH143"/>
      <c r="YI143"/>
      <c r="YJ143"/>
      <c r="YK143"/>
      <c r="YL143"/>
      <c r="YM143"/>
      <c r="YN143"/>
      <c r="YO143"/>
      <c r="YP143"/>
      <c r="YQ143"/>
      <c r="YR143"/>
      <c r="YS143"/>
      <c r="YT143"/>
      <c r="YU143"/>
      <c r="YV143"/>
      <c r="YW143"/>
      <c r="YX143"/>
      <c r="YY143"/>
      <c r="YZ143"/>
      <c r="ZA143"/>
      <c r="ZB143"/>
      <c r="ZC143"/>
      <c r="ZD143"/>
      <c r="ZE143"/>
      <c r="ZF143"/>
      <c r="ZG143"/>
      <c r="ZH143"/>
      <c r="ZI143"/>
      <c r="ZJ143"/>
      <c r="ZK143"/>
      <c r="ZL143"/>
      <c r="ZM143"/>
      <c r="ZN143"/>
      <c r="ZO143"/>
      <c r="ZP143"/>
      <c r="ZQ143"/>
      <c r="ZR143"/>
      <c r="ZS143"/>
      <c r="ZT143"/>
      <c r="ZU143"/>
      <c r="ZV143"/>
      <c r="ZW143"/>
      <c r="ZX143"/>
      <c r="ZY143"/>
      <c r="ZZ143"/>
      <c r="AAA143"/>
      <c r="AAB143"/>
      <c r="AAC143"/>
      <c r="AAD143"/>
      <c r="AAE143"/>
      <c r="AAF143"/>
      <c r="AAG143"/>
      <c r="AAH143"/>
      <c r="AAI143"/>
      <c r="AAJ143"/>
      <c r="AAK143"/>
      <c r="AAL143"/>
      <c r="AAM143"/>
      <c r="AAN143"/>
      <c r="AAO143"/>
      <c r="AAP143"/>
      <c r="AAQ143"/>
      <c r="AAR143"/>
      <c r="AAS143"/>
      <c r="AAT143"/>
      <c r="AAU143"/>
      <c r="AAV143"/>
      <c r="AAW143"/>
      <c r="AAX143"/>
      <c r="AAY143"/>
      <c r="AAZ143"/>
      <c r="ABA143"/>
      <c r="ABB143"/>
      <c r="ABC143"/>
      <c r="ABD143"/>
      <c r="ABE143"/>
      <c r="ABF143"/>
      <c r="ABG143"/>
      <c r="ABH143"/>
      <c r="ABI143"/>
      <c r="ABJ143"/>
      <c r="ABK143"/>
      <c r="ABL143"/>
      <c r="ABM143"/>
      <c r="ABN143"/>
      <c r="ABO143"/>
      <c r="ABP143"/>
      <c r="ABQ143"/>
      <c r="ABR143"/>
      <c r="ABS143"/>
      <c r="ABT143"/>
      <c r="ABU143"/>
      <c r="ABV143"/>
      <c r="ABW143"/>
      <c r="ABX143"/>
      <c r="ABY143"/>
      <c r="ABZ143"/>
      <c r="ACA143"/>
      <c r="ACB143"/>
      <c r="ACC143"/>
      <c r="ACD143"/>
      <c r="ACE143"/>
      <c r="ACF143"/>
      <c r="ACG143"/>
      <c r="ACH143"/>
      <c r="ACI143"/>
      <c r="ACJ143"/>
      <c r="ACK143"/>
      <c r="ACL143"/>
      <c r="ACM143"/>
      <c r="ACN143"/>
      <c r="ACO143"/>
      <c r="ACP143"/>
      <c r="ACQ143"/>
      <c r="ACR143"/>
      <c r="ACS143"/>
      <c r="ACT143"/>
      <c r="ACU143"/>
      <c r="ACV143"/>
      <c r="ACW143"/>
      <c r="ACX143"/>
      <c r="ACY143"/>
      <c r="ACZ143"/>
      <c r="ADA143"/>
      <c r="ADB143"/>
      <c r="ADC143"/>
      <c r="ADD143"/>
      <c r="ADE143"/>
      <c r="ADF143"/>
      <c r="ADG143"/>
      <c r="ADH143"/>
      <c r="ADI143"/>
      <c r="ADJ143"/>
      <c r="ADK143"/>
      <c r="ADL143"/>
      <c r="ADM143"/>
      <c r="ADN143"/>
      <c r="ADO143"/>
      <c r="ADP143"/>
      <c r="ADQ143"/>
      <c r="ADR143"/>
      <c r="ADS143"/>
      <c r="ADT143"/>
      <c r="ADU143"/>
      <c r="ADV143"/>
      <c r="ADW143"/>
      <c r="ADX143"/>
      <c r="ADY143"/>
      <c r="ADZ143"/>
      <c r="AEA143"/>
      <c r="AEB143"/>
      <c r="AEC143"/>
      <c r="AED143"/>
      <c r="AEE143"/>
      <c r="AEF143"/>
      <c r="AEG143"/>
      <c r="AEH143"/>
      <c r="AEI143"/>
      <c r="AEJ143"/>
      <c r="AEK143"/>
      <c r="AEL143"/>
      <c r="AEM143"/>
      <c r="AEN143"/>
      <c r="AEO143"/>
      <c r="AEP143"/>
      <c r="AEQ143"/>
      <c r="AER143"/>
      <c r="AES143"/>
      <c r="AET143"/>
      <c r="AEU143"/>
      <c r="AEV143"/>
      <c r="AEW143"/>
      <c r="AEX143"/>
      <c r="AEY143"/>
      <c r="AEZ143"/>
      <c r="AFA143"/>
      <c r="AFB143"/>
      <c r="AFC143"/>
      <c r="AFD143"/>
      <c r="AFE143"/>
      <c r="AFF143"/>
      <c r="AFG143"/>
      <c r="AFH143"/>
      <c r="AFI143"/>
      <c r="AFJ143"/>
      <c r="AFK143"/>
      <c r="AFL143"/>
      <c r="AFM143"/>
      <c r="AFN143"/>
      <c r="AFO143"/>
      <c r="AFP143"/>
      <c r="AFQ143"/>
      <c r="AFR143"/>
      <c r="AFS143"/>
      <c r="AFT143"/>
      <c r="AFU143"/>
      <c r="AFV143"/>
      <c r="AFW143"/>
      <c r="AFX143"/>
      <c r="AFY143"/>
      <c r="AFZ143"/>
      <c r="AGA143"/>
      <c r="AGB143"/>
      <c r="AGC143"/>
      <c r="AGD143"/>
      <c r="AGE143"/>
      <c r="AGF143"/>
      <c r="AGG143"/>
      <c r="AGH143"/>
      <c r="AGI143"/>
      <c r="AGJ143"/>
      <c r="AGK143"/>
      <c r="AGL143"/>
      <c r="AGM143"/>
      <c r="AGN143"/>
      <c r="AGO143"/>
      <c r="AGP143"/>
      <c r="AGQ143"/>
      <c r="AGR143"/>
      <c r="AGS143"/>
      <c r="AGT143"/>
      <c r="AGU143"/>
      <c r="AGV143"/>
      <c r="AGW143"/>
      <c r="AGX143"/>
      <c r="AGY143"/>
      <c r="AGZ143"/>
      <c r="AHA143"/>
      <c r="AHB143"/>
      <c r="AHC143"/>
      <c r="AHD143"/>
      <c r="AHE143"/>
      <c r="AHF143"/>
      <c r="AHG143"/>
      <c r="AHH143"/>
      <c r="AHI143"/>
      <c r="AHJ143"/>
      <c r="AHK143"/>
      <c r="AHL143"/>
      <c r="AHM143"/>
      <c r="AHN143"/>
      <c r="AHO143"/>
      <c r="AHP143"/>
      <c r="AHQ143"/>
      <c r="AHR143"/>
      <c r="AHS143"/>
      <c r="AHT143"/>
      <c r="AHU143"/>
      <c r="AHV143"/>
      <c r="AHW143"/>
      <c r="AHX143"/>
      <c r="AHY143"/>
      <c r="AHZ143"/>
      <c r="AIA143"/>
      <c r="AIB143"/>
      <c r="AIC143"/>
      <c r="AID143"/>
      <c r="AIE143"/>
      <c r="AIF143"/>
      <c r="AIG143"/>
      <c r="AIH143"/>
      <c r="AII143"/>
      <c r="AIJ143"/>
      <c r="AIK143"/>
      <c r="AIL143"/>
      <c r="AIM143"/>
      <c r="AIN143"/>
      <c r="AIO143"/>
      <c r="AIP143"/>
      <c r="AIQ143"/>
      <c r="AIR143"/>
      <c r="AIS143"/>
      <c r="AIT143"/>
      <c r="AIU143"/>
      <c r="AIV143"/>
      <c r="AIW143"/>
      <c r="AIX143"/>
      <c r="AIY143"/>
      <c r="AIZ143"/>
      <c r="AJA143"/>
      <c r="AJB143"/>
      <c r="AJC143"/>
      <c r="AJD143"/>
      <c r="AJE143"/>
      <c r="AJF143"/>
      <c r="AJG143"/>
      <c r="AJH143"/>
      <c r="AJI143"/>
      <c r="AJJ143"/>
      <c r="AJK143"/>
      <c r="AJL143"/>
      <c r="AJM143"/>
      <c r="AJN143"/>
      <c r="AJO143"/>
      <c r="AJP143"/>
      <c r="AJQ143"/>
      <c r="AJR143"/>
      <c r="AJS143"/>
      <c r="AJT143"/>
      <c r="AJU143"/>
      <c r="AJV143"/>
      <c r="AJW143"/>
      <c r="AJX143"/>
      <c r="AJY143"/>
      <c r="AJZ143"/>
      <c r="AKA143"/>
      <c r="AKB143"/>
      <c r="AKC143"/>
      <c r="AKD143"/>
      <c r="AKE143"/>
      <c r="AKF143"/>
      <c r="AKG143"/>
      <c r="AKH143"/>
      <c r="AKI143"/>
      <c r="AKJ143"/>
      <c r="AKK143"/>
      <c r="AKL143"/>
      <c r="AKM143"/>
      <c r="AKN143"/>
      <c r="AKO143"/>
      <c r="AKP143"/>
      <c r="AKQ143"/>
      <c r="AKR143"/>
      <c r="AKS143"/>
      <c r="AKT143"/>
      <c r="AKU143"/>
      <c r="AKV143"/>
      <c r="AKW143"/>
      <c r="AKX143"/>
      <c r="AKY143"/>
      <c r="AKZ143"/>
      <c r="ALA143"/>
      <c r="ALB143"/>
      <c r="ALC143"/>
      <c r="ALD143"/>
      <c r="ALE143"/>
      <c r="ALF143"/>
      <c r="ALG143"/>
      <c r="ALH143"/>
      <c r="ALI143"/>
      <c r="ALJ143"/>
      <c r="ALK143"/>
      <c r="ALL143"/>
      <c r="ALM143"/>
      <c r="ALN143"/>
      <c r="ALO143"/>
      <c r="ALP143"/>
      <c r="ALQ143"/>
      <c r="ALR143"/>
      <c r="ALS143"/>
      <c r="ALT143"/>
      <c r="ALU143"/>
      <c r="ALV143"/>
      <c r="ALW143"/>
      <c r="ALX143"/>
      <c r="ALY143"/>
      <c r="ALZ143"/>
      <c r="AMA143"/>
      <c r="AMB143"/>
      <c r="AMC143"/>
      <c r="AMD143"/>
      <c r="AME143"/>
      <c r="AMF143"/>
      <c r="AMG143"/>
      <c r="AMH143"/>
      <c r="AMI143"/>
      <c r="AMJ143"/>
      <c r="AMK143"/>
      <c r="AML143"/>
      <c r="AMM143"/>
      <c r="AMN143"/>
      <c r="AMO143"/>
      <c r="AMP143"/>
      <c r="AMQ143"/>
      <c r="AMR143"/>
      <c r="AMS143"/>
      <c r="AMT143"/>
      <c r="AMU143"/>
      <c r="AMV143"/>
      <c r="AMW143"/>
      <c r="AMX143"/>
      <c r="AMY143"/>
      <c r="AMZ143"/>
      <c r="ANA143"/>
      <c r="ANB143"/>
      <c r="ANC143"/>
      <c r="AND143"/>
      <c r="ANE143"/>
      <c r="ANF143"/>
      <c r="ANG143"/>
      <c r="ANH143"/>
      <c r="ANI143"/>
      <c r="ANJ143"/>
      <c r="ANK143"/>
      <c r="ANL143"/>
      <c r="ANM143"/>
      <c r="ANN143"/>
      <c r="ANO143"/>
      <c r="ANP143"/>
      <c r="ANQ143"/>
      <c r="ANR143"/>
      <c r="ANS143"/>
      <c r="ANT143"/>
      <c r="ANU143"/>
      <c r="ANV143"/>
      <c r="ANW143"/>
      <c r="ANX143"/>
      <c r="ANY143"/>
      <c r="ANZ143"/>
      <c r="AOA143"/>
      <c r="AOB143"/>
      <c r="AOC143"/>
      <c r="AOD143"/>
      <c r="AOE143"/>
      <c r="AOF143"/>
      <c r="AOG143"/>
      <c r="AOH143"/>
      <c r="AOI143"/>
      <c r="AOJ143"/>
      <c r="AOK143"/>
      <c r="AOL143"/>
      <c r="AOM143"/>
      <c r="AON143"/>
      <c r="AOO143"/>
      <c r="AOP143"/>
      <c r="AOQ143"/>
      <c r="AOR143"/>
      <c r="AOS143"/>
      <c r="AOT143"/>
      <c r="AOU143"/>
      <c r="AOV143"/>
      <c r="AOW143"/>
      <c r="AOX143"/>
      <c r="AOY143"/>
      <c r="AOZ143"/>
      <c r="APA143"/>
      <c r="APB143"/>
      <c r="APC143"/>
      <c r="APD143"/>
      <c r="APE143"/>
      <c r="APF143"/>
      <c r="APG143"/>
      <c r="APH143"/>
      <c r="API143"/>
      <c r="APJ143"/>
      <c r="APK143"/>
      <c r="APL143"/>
      <c r="APM143"/>
      <c r="APN143"/>
      <c r="APO143"/>
      <c r="APP143"/>
      <c r="APQ143"/>
      <c r="APR143"/>
      <c r="APS143"/>
      <c r="APT143"/>
      <c r="APU143"/>
      <c r="APV143"/>
      <c r="APW143"/>
      <c r="APX143"/>
      <c r="APY143"/>
      <c r="APZ143"/>
      <c r="AQA143"/>
      <c r="AQB143"/>
      <c r="AQC143"/>
      <c r="AQD143"/>
      <c r="AQE143"/>
      <c r="AQF143"/>
      <c r="AQG143"/>
      <c r="AQH143"/>
      <c r="AQI143"/>
      <c r="AQJ143"/>
      <c r="AQK143"/>
      <c r="AQL143"/>
      <c r="AQM143"/>
      <c r="AQN143"/>
      <c r="AQO143"/>
      <c r="AQP143"/>
      <c r="AQQ143"/>
      <c r="AQR143"/>
      <c r="AQS143"/>
      <c r="AQT143"/>
      <c r="AQU143"/>
      <c r="AQV143"/>
      <c r="AQW143"/>
      <c r="AQX143"/>
      <c r="AQY143"/>
      <c r="AQZ143"/>
      <c r="ARA143"/>
      <c r="ARB143"/>
      <c r="ARC143"/>
      <c r="ARD143"/>
      <c r="ARE143"/>
      <c r="ARF143"/>
      <c r="ARG143"/>
      <c r="ARH143"/>
      <c r="ARI143"/>
      <c r="ARJ143"/>
      <c r="ARK143"/>
      <c r="ARL143"/>
      <c r="ARM143"/>
      <c r="ARN143"/>
      <c r="ARO143"/>
      <c r="ARP143"/>
      <c r="ARQ143"/>
      <c r="ARR143"/>
      <c r="ARS143"/>
      <c r="ART143"/>
      <c r="ARU143"/>
      <c r="ARV143"/>
      <c r="ARW143"/>
      <c r="ARX143"/>
      <c r="ARY143"/>
      <c r="ARZ143"/>
      <c r="ASA143"/>
      <c r="ASB143"/>
      <c r="ASC143"/>
      <c r="ASD143"/>
      <c r="ASE143"/>
      <c r="ASF143"/>
      <c r="ASG143"/>
      <c r="ASH143"/>
      <c r="ASI143"/>
      <c r="ASJ143"/>
      <c r="ASK143"/>
      <c r="ASL143"/>
      <c r="ASM143"/>
      <c r="ASN143"/>
      <c r="ASO143"/>
      <c r="ASP143"/>
      <c r="ASQ143"/>
      <c r="ASR143"/>
      <c r="ASS143"/>
      <c r="AST143"/>
      <c r="ASU143"/>
      <c r="ASV143"/>
      <c r="ASW143"/>
      <c r="ASX143"/>
      <c r="ASY143"/>
      <c r="ASZ143"/>
      <c r="ATA143"/>
      <c r="ATB143"/>
      <c r="ATC143"/>
      <c r="ATD143"/>
      <c r="ATE143"/>
      <c r="ATF143"/>
      <c r="ATG143"/>
      <c r="ATH143"/>
      <c r="ATI143"/>
      <c r="ATJ143"/>
      <c r="ATK143"/>
      <c r="ATL143"/>
      <c r="ATM143"/>
      <c r="ATN143"/>
      <c r="ATO143"/>
      <c r="ATP143"/>
      <c r="ATQ143"/>
      <c r="ATR143"/>
      <c r="ATS143"/>
      <c r="ATT143"/>
      <c r="ATU143"/>
      <c r="ATV143"/>
      <c r="ATW143"/>
      <c r="ATX143"/>
      <c r="ATY143"/>
      <c r="ATZ143"/>
      <c r="AUA143"/>
      <c r="AUB143"/>
      <c r="AUC143"/>
      <c r="AUD143"/>
      <c r="AUE143"/>
      <c r="AUF143"/>
      <c r="AUG143"/>
      <c r="AUH143"/>
      <c r="AUI143"/>
      <c r="AUJ143"/>
      <c r="AUK143"/>
      <c r="AUL143"/>
      <c r="AUM143"/>
      <c r="AUN143"/>
      <c r="AUO143"/>
      <c r="AUP143"/>
      <c r="AUQ143"/>
      <c r="AUR143"/>
      <c r="AUS143"/>
      <c r="AUT143"/>
      <c r="AUU143"/>
      <c r="AUV143"/>
      <c r="AUW143"/>
      <c r="AUX143"/>
      <c r="AUY143"/>
      <c r="AUZ143"/>
      <c r="AVA143"/>
      <c r="AVB143"/>
      <c r="AVC143"/>
      <c r="AVD143"/>
      <c r="AVE143"/>
      <c r="AVF143"/>
      <c r="AVG143"/>
      <c r="AVH143"/>
      <c r="AVI143"/>
      <c r="AVJ143"/>
      <c r="AVK143"/>
      <c r="AVL143"/>
      <c r="AVM143"/>
      <c r="AVN143"/>
      <c r="AVO143"/>
      <c r="AVP143"/>
      <c r="AVQ143"/>
      <c r="AVR143"/>
      <c r="AVS143"/>
      <c r="AVT143"/>
      <c r="AVU143"/>
      <c r="AVV143"/>
      <c r="AVW143"/>
      <c r="AVX143"/>
      <c r="AVY143"/>
      <c r="AVZ143"/>
      <c r="AWA143"/>
      <c r="AWB143"/>
      <c r="AWC143"/>
      <c r="AWD143"/>
      <c r="AWE143"/>
      <c r="AWF143"/>
      <c r="AWG143"/>
      <c r="AWH143"/>
      <c r="AWI143"/>
      <c r="AWJ143"/>
      <c r="AWK143"/>
      <c r="AWL143"/>
      <c r="AWM143"/>
      <c r="AWN143"/>
      <c r="AWO143"/>
      <c r="AWP143"/>
      <c r="AWQ143"/>
      <c r="AWR143"/>
      <c r="AWS143"/>
    </row>
    <row r="144" spans="1:1293" s="54" customFormat="1" x14ac:dyDescent="0.2">
      <c r="A144" s="159"/>
      <c r="B144" s="168">
        <v>322</v>
      </c>
      <c r="C144" s="161"/>
      <c r="D144" s="166" t="s">
        <v>73</v>
      </c>
      <c r="E144" s="164">
        <f>E145+E146+E147+E148+E149</f>
        <v>66070.350000000006</v>
      </c>
      <c r="F144" s="164">
        <f>SUM(POSEBNI_DIO_!C141)</f>
        <v>67374</v>
      </c>
      <c r="G144" s="273">
        <f>G145+G146+G147+G148+G149</f>
        <v>75412.060000000012</v>
      </c>
      <c r="H144" s="284">
        <f t="shared" si="22"/>
        <v>114.1390351345195</v>
      </c>
      <c r="I144" s="294">
        <f t="shared" ref="I144:I169" si="23">SUM(G144/F144*100)</f>
        <v>111.93050731736281</v>
      </c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  <c r="RG144"/>
      <c r="RH144"/>
      <c r="RI144"/>
      <c r="RJ144"/>
      <c r="RK144"/>
      <c r="RL144"/>
      <c r="RM144"/>
      <c r="RN144"/>
      <c r="RO144"/>
      <c r="RP144"/>
      <c r="RQ144"/>
      <c r="RR144"/>
      <c r="RS144"/>
      <c r="RT144"/>
      <c r="RU144"/>
      <c r="RV144"/>
      <c r="RW144"/>
      <c r="RX144"/>
      <c r="RY144"/>
      <c r="RZ144"/>
      <c r="SA144"/>
      <c r="SB144"/>
      <c r="SC144"/>
      <c r="SD144"/>
      <c r="SE144"/>
      <c r="SF144"/>
      <c r="SG144"/>
      <c r="SH144"/>
      <c r="SI144"/>
      <c r="SJ144"/>
      <c r="SK144"/>
      <c r="SL144"/>
      <c r="SM144"/>
      <c r="SN144"/>
      <c r="SO144"/>
      <c r="SP144"/>
      <c r="SQ144"/>
      <c r="SR144"/>
      <c r="SS144"/>
      <c r="ST144"/>
      <c r="SU144"/>
      <c r="SV144"/>
      <c r="SW144"/>
      <c r="SX144"/>
      <c r="SY144"/>
      <c r="SZ144"/>
      <c r="TA144"/>
      <c r="TB144"/>
      <c r="TC144"/>
      <c r="TD144"/>
      <c r="TE144"/>
      <c r="TF144"/>
      <c r="TG144"/>
      <c r="TH144"/>
      <c r="TI144"/>
      <c r="TJ144"/>
      <c r="TK144"/>
      <c r="TL144"/>
      <c r="TM144"/>
      <c r="TN144"/>
      <c r="TO144"/>
      <c r="TP144"/>
      <c r="TQ144"/>
      <c r="TR144"/>
      <c r="TS144"/>
      <c r="TT144"/>
      <c r="TU144"/>
      <c r="TV144"/>
      <c r="TW144"/>
      <c r="TX144"/>
      <c r="TY144"/>
      <c r="TZ144"/>
      <c r="UA144"/>
      <c r="UB144"/>
      <c r="UC144"/>
      <c r="UD144"/>
      <c r="UE144"/>
      <c r="UF144"/>
      <c r="UG144"/>
      <c r="UH144"/>
      <c r="UI144"/>
      <c r="UJ144"/>
      <c r="UK144"/>
      <c r="UL144"/>
      <c r="UM144"/>
      <c r="UN144"/>
      <c r="UO144"/>
      <c r="UP144"/>
      <c r="UQ144"/>
      <c r="UR144"/>
      <c r="US144"/>
      <c r="UT144"/>
      <c r="UU144"/>
      <c r="UV144"/>
      <c r="UW144"/>
      <c r="UX144"/>
      <c r="UY144"/>
      <c r="UZ144"/>
      <c r="VA144"/>
      <c r="VB144"/>
      <c r="VC144"/>
      <c r="VD144"/>
      <c r="VE144"/>
      <c r="VF144"/>
      <c r="VG144"/>
      <c r="VH144"/>
      <c r="VI144"/>
      <c r="VJ144"/>
      <c r="VK144"/>
      <c r="VL144"/>
      <c r="VM144"/>
      <c r="VN144"/>
      <c r="VO144"/>
      <c r="VP144"/>
      <c r="VQ144"/>
      <c r="VR144"/>
      <c r="VS144"/>
      <c r="VT144"/>
      <c r="VU144"/>
      <c r="VV144"/>
      <c r="VW144"/>
      <c r="VX144"/>
      <c r="VY144"/>
      <c r="VZ144"/>
      <c r="WA144"/>
      <c r="WB144"/>
      <c r="WC144"/>
      <c r="WD144"/>
      <c r="WE144"/>
      <c r="WF144"/>
      <c r="WG144"/>
      <c r="WH144"/>
      <c r="WI144"/>
      <c r="WJ144"/>
      <c r="WK144"/>
      <c r="WL144"/>
      <c r="WM144"/>
      <c r="WN144"/>
      <c r="WO144"/>
      <c r="WP144"/>
      <c r="WQ144"/>
      <c r="WR144"/>
      <c r="WS144"/>
      <c r="WT144"/>
      <c r="WU144"/>
      <c r="WV144"/>
      <c r="WW144"/>
      <c r="WX144"/>
      <c r="WY144"/>
      <c r="WZ144"/>
      <c r="XA144"/>
      <c r="XB144"/>
      <c r="XC144"/>
      <c r="XD144"/>
      <c r="XE144"/>
      <c r="XF144"/>
      <c r="XG144"/>
      <c r="XH144"/>
      <c r="XI144"/>
      <c r="XJ144"/>
      <c r="XK144"/>
      <c r="XL144"/>
      <c r="XM144"/>
      <c r="XN144"/>
      <c r="XO144"/>
      <c r="XP144"/>
      <c r="XQ144"/>
      <c r="XR144"/>
      <c r="XS144"/>
      <c r="XT144"/>
      <c r="XU144"/>
      <c r="XV144"/>
      <c r="XW144"/>
      <c r="XX144"/>
      <c r="XY144"/>
      <c r="XZ144"/>
      <c r="YA144"/>
      <c r="YB144"/>
      <c r="YC144"/>
      <c r="YD144"/>
      <c r="YE144"/>
      <c r="YF144"/>
      <c r="YG144"/>
      <c r="YH144"/>
      <c r="YI144"/>
      <c r="YJ144"/>
      <c r="YK144"/>
      <c r="YL144"/>
      <c r="YM144"/>
      <c r="YN144"/>
      <c r="YO144"/>
      <c r="YP144"/>
      <c r="YQ144"/>
      <c r="YR144"/>
      <c r="YS144"/>
      <c r="YT144"/>
      <c r="YU144"/>
      <c r="YV144"/>
      <c r="YW144"/>
      <c r="YX144"/>
      <c r="YY144"/>
      <c r="YZ144"/>
      <c r="ZA144"/>
      <c r="ZB144"/>
      <c r="ZC144"/>
      <c r="ZD144"/>
      <c r="ZE144"/>
      <c r="ZF144"/>
      <c r="ZG144"/>
      <c r="ZH144"/>
      <c r="ZI144"/>
      <c r="ZJ144"/>
      <c r="ZK144"/>
      <c r="ZL144"/>
      <c r="ZM144"/>
      <c r="ZN144"/>
      <c r="ZO144"/>
      <c r="ZP144"/>
      <c r="ZQ144"/>
      <c r="ZR144"/>
      <c r="ZS144"/>
      <c r="ZT144"/>
      <c r="ZU144"/>
      <c r="ZV144"/>
      <c r="ZW144"/>
      <c r="ZX144"/>
      <c r="ZY144"/>
      <c r="ZZ144"/>
      <c r="AAA144"/>
      <c r="AAB144"/>
      <c r="AAC144"/>
      <c r="AAD144"/>
      <c r="AAE144"/>
      <c r="AAF144"/>
      <c r="AAG144"/>
      <c r="AAH144"/>
      <c r="AAI144"/>
      <c r="AAJ144"/>
      <c r="AAK144"/>
      <c r="AAL144"/>
      <c r="AAM144"/>
      <c r="AAN144"/>
      <c r="AAO144"/>
      <c r="AAP144"/>
      <c r="AAQ144"/>
      <c r="AAR144"/>
      <c r="AAS144"/>
      <c r="AAT144"/>
      <c r="AAU144"/>
      <c r="AAV144"/>
      <c r="AAW144"/>
      <c r="AAX144"/>
      <c r="AAY144"/>
      <c r="AAZ144"/>
      <c r="ABA144"/>
      <c r="ABB144"/>
      <c r="ABC144"/>
      <c r="ABD144"/>
      <c r="ABE144"/>
      <c r="ABF144"/>
      <c r="ABG144"/>
      <c r="ABH144"/>
      <c r="ABI144"/>
      <c r="ABJ144"/>
      <c r="ABK144"/>
      <c r="ABL144"/>
      <c r="ABM144"/>
      <c r="ABN144"/>
      <c r="ABO144"/>
      <c r="ABP144"/>
      <c r="ABQ144"/>
      <c r="ABR144"/>
      <c r="ABS144"/>
      <c r="ABT144"/>
      <c r="ABU144"/>
      <c r="ABV144"/>
      <c r="ABW144"/>
      <c r="ABX144"/>
      <c r="ABY144"/>
      <c r="ABZ144"/>
      <c r="ACA144"/>
      <c r="ACB144"/>
      <c r="ACC144"/>
      <c r="ACD144"/>
      <c r="ACE144"/>
      <c r="ACF144"/>
      <c r="ACG144"/>
      <c r="ACH144"/>
      <c r="ACI144"/>
      <c r="ACJ144"/>
      <c r="ACK144"/>
      <c r="ACL144"/>
      <c r="ACM144"/>
      <c r="ACN144"/>
      <c r="ACO144"/>
      <c r="ACP144"/>
      <c r="ACQ144"/>
      <c r="ACR144"/>
      <c r="ACS144"/>
      <c r="ACT144"/>
      <c r="ACU144"/>
      <c r="ACV144"/>
      <c r="ACW144"/>
      <c r="ACX144"/>
      <c r="ACY144"/>
      <c r="ACZ144"/>
      <c r="ADA144"/>
      <c r="ADB144"/>
      <c r="ADC144"/>
      <c r="ADD144"/>
      <c r="ADE144"/>
      <c r="ADF144"/>
      <c r="ADG144"/>
      <c r="ADH144"/>
      <c r="ADI144"/>
      <c r="ADJ144"/>
      <c r="ADK144"/>
      <c r="ADL144"/>
      <c r="ADM144"/>
      <c r="ADN144"/>
      <c r="ADO144"/>
      <c r="ADP144"/>
      <c r="ADQ144"/>
      <c r="ADR144"/>
      <c r="ADS144"/>
      <c r="ADT144"/>
      <c r="ADU144"/>
      <c r="ADV144"/>
      <c r="ADW144"/>
      <c r="ADX144"/>
      <c r="ADY144"/>
      <c r="ADZ144"/>
      <c r="AEA144"/>
      <c r="AEB144"/>
      <c r="AEC144"/>
      <c r="AED144"/>
      <c r="AEE144"/>
      <c r="AEF144"/>
      <c r="AEG144"/>
      <c r="AEH144"/>
      <c r="AEI144"/>
      <c r="AEJ144"/>
      <c r="AEK144"/>
      <c r="AEL144"/>
      <c r="AEM144"/>
      <c r="AEN144"/>
      <c r="AEO144"/>
      <c r="AEP144"/>
      <c r="AEQ144"/>
      <c r="AER144"/>
      <c r="AES144"/>
      <c r="AET144"/>
      <c r="AEU144"/>
      <c r="AEV144"/>
      <c r="AEW144"/>
      <c r="AEX144"/>
      <c r="AEY144"/>
      <c r="AEZ144"/>
      <c r="AFA144"/>
      <c r="AFB144"/>
      <c r="AFC144"/>
      <c r="AFD144"/>
      <c r="AFE144"/>
      <c r="AFF144"/>
      <c r="AFG144"/>
      <c r="AFH144"/>
      <c r="AFI144"/>
      <c r="AFJ144"/>
      <c r="AFK144"/>
      <c r="AFL144"/>
      <c r="AFM144"/>
      <c r="AFN144"/>
      <c r="AFO144"/>
      <c r="AFP144"/>
      <c r="AFQ144"/>
      <c r="AFR144"/>
      <c r="AFS144"/>
      <c r="AFT144"/>
      <c r="AFU144"/>
      <c r="AFV144"/>
      <c r="AFW144"/>
      <c r="AFX144"/>
      <c r="AFY144"/>
      <c r="AFZ144"/>
      <c r="AGA144"/>
      <c r="AGB144"/>
      <c r="AGC144"/>
      <c r="AGD144"/>
      <c r="AGE144"/>
      <c r="AGF144"/>
      <c r="AGG144"/>
      <c r="AGH144"/>
      <c r="AGI144"/>
      <c r="AGJ144"/>
      <c r="AGK144"/>
      <c r="AGL144"/>
      <c r="AGM144"/>
      <c r="AGN144"/>
      <c r="AGO144"/>
      <c r="AGP144"/>
      <c r="AGQ144"/>
      <c r="AGR144"/>
      <c r="AGS144"/>
      <c r="AGT144"/>
      <c r="AGU144"/>
      <c r="AGV144"/>
      <c r="AGW144"/>
      <c r="AGX144"/>
      <c r="AGY144"/>
      <c r="AGZ144"/>
      <c r="AHA144"/>
      <c r="AHB144"/>
      <c r="AHC144"/>
      <c r="AHD144"/>
      <c r="AHE144"/>
      <c r="AHF144"/>
      <c r="AHG144"/>
      <c r="AHH144"/>
      <c r="AHI144"/>
      <c r="AHJ144"/>
      <c r="AHK144"/>
      <c r="AHL144"/>
      <c r="AHM144"/>
      <c r="AHN144"/>
      <c r="AHO144"/>
      <c r="AHP144"/>
      <c r="AHQ144"/>
      <c r="AHR144"/>
      <c r="AHS144"/>
      <c r="AHT144"/>
      <c r="AHU144"/>
      <c r="AHV144"/>
      <c r="AHW144"/>
      <c r="AHX144"/>
      <c r="AHY144"/>
      <c r="AHZ144"/>
      <c r="AIA144"/>
      <c r="AIB144"/>
      <c r="AIC144"/>
      <c r="AID144"/>
      <c r="AIE144"/>
      <c r="AIF144"/>
      <c r="AIG144"/>
      <c r="AIH144"/>
      <c r="AII144"/>
      <c r="AIJ144"/>
      <c r="AIK144"/>
      <c r="AIL144"/>
      <c r="AIM144"/>
      <c r="AIN144"/>
      <c r="AIO144"/>
      <c r="AIP144"/>
      <c r="AIQ144"/>
      <c r="AIR144"/>
      <c r="AIS144"/>
      <c r="AIT144"/>
      <c r="AIU144"/>
      <c r="AIV144"/>
      <c r="AIW144"/>
      <c r="AIX144"/>
      <c r="AIY144"/>
      <c r="AIZ144"/>
      <c r="AJA144"/>
      <c r="AJB144"/>
      <c r="AJC144"/>
      <c r="AJD144"/>
      <c r="AJE144"/>
      <c r="AJF144"/>
      <c r="AJG144"/>
      <c r="AJH144"/>
      <c r="AJI144"/>
      <c r="AJJ144"/>
      <c r="AJK144"/>
      <c r="AJL144"/>
      <c r="AJM144"/>
      <c r="AJN144"/>
      <c r="AJO144"/>
      <c r="AJP144"/>
      <c r="AJQ144"/>
      <c r="AJR144"/>
      <c r="AJS144"/>
      <c r="AJT144"/>
      <c r="AJU144"/>
      <c r="AJV144"/>
      <c r="AJW144"/>
      <c r="AJX144"/>
      <c r="AJY144"/>
      <c r="AJZ144"/>
      <c r="AKA144"/>
      <c r="AKB144"/>
      <c r="AKC144"/>
      <c r="AKD144"/>
      <c r="AKE144"/>
      <c r="AKF144"/>
      <c r="AKG144"/>
      <c r="AKH144"/>
      <c r="AKI144"/>
      <c r="AKJ144"/>
      <c r="AKK144"/>
      <c r="AKL144"/>
      <c r="AKM144"/>
      <c r="AKN144"/>
      <c r="AKO144"/>
      <c r="AKP144"/>
      <c r="AKQ144"/>
      <c r="AKR144"/>
      <c r="AKS144"/>
      <c r="AKT144"/>
      <c r="AKU144"/>
      <c r="AKV144"/>
      <c r="AKW144"/>
      <c r="AKX144"/>
      <c r="AKY144"/>
      <c r="AKZ144"/>
      <c r="ALA144"/>
      <c r="ALB144"/>
      <c r="ALC144"/>
      <c r="ALD144"/>
      <c r="ALE144"/>
      <c r="ALF144"/>
      <c r="ALG144"/>
      <c r="ALH144"/>
      <c r="ALI144"/>
      <c r="ALJ144"/>
      <c r="ALK144"/>
      <c r="ALL144"/>
      <c r="ALM144"/>
      <c r="ALN144"/>
      <c r="ALO144"/>
      <c r="ALP144"/>
      <c r="ALQ144"/>
      <c r="ALR144"/>
      <c r="ALS144"/>
      <c r="ALT144"/>
      <c r="ALU144"/>
      <c r="ALV144"/>
      <c r="ALW144"/>
      <c r="ALX144"/>
      <c r="ALY144"/>
      <c r="ALZ144"/>
      <c r="AMA144"/>
      <c r="AMB144"/>
      <c r="AMC144"/>
      <c r="AMD144"/>
      <c r="AME144"/>
      <c r="AMF144"/>
      <c r="AMG144"/>
      <c r="AMH144"/>
      <c r="AMI144"/>
      <c r="AMJ144"/>
      <c r="AMK144"/>
      <c r="AML144"/>
      <c r="AMM144"/>
      <c r="AMN144"/>
      <c r="AMO144"/>
      <c r="AMP144"/>
      <c r="AMQ144"/>
      <c r="AMR144"/>
      <c r="AMS144"/>
      <c r="AMT144"/>
      <c r="AMU144"/>
      <c r="AMV144"/>
      <c r="AMW144"/>
      <c r="AMX144"/>
      <c r="AMY144"/>
      <c r="AMZ144"/>
      <c r="ANA144"/>
      <c r="ANB144"/>
      <c r="ANC144"/>
      <c r="AND144"/>
      <c r="ANE144"/>
      <c r="ANF144"/>
      <c r="ANG144"/>
      <c r="ANH144"/>
      <c r="ANI144"/>
      <c r="ANJ144"/>
      <c r="ANK144"/>
      <c r="ANL144"/>
      <c r="ANM144"/>
      <c r="ANN144"/>
      <c r="ANO144"/>
      <c r="ANP144"/>
      <c r="ANQ144"/>
      <c r="ANR144"/>
      <c r="ANS144"/>
      <c r="ANT144"/>
      <c r="ANU144"/>
      <c r="ANV144"/>
      <c r="ANW144"/>
      <c r="ANX144"/>
      <c r="ANY144"/>
      <c r="ANZ144"/>
      <c r="AOA144"/>
      <c r="AOB144"/>
      <c r="AOC144"/>
      <c r="AOD144"/>
      <c r="AOE144"/>
      <c r="AOF144"/>
      <c r="AOG144"/>
      <c r="AOH144"/>
      <c r="AOI144"/>
      <c r="AOJ144"/>
      <c r="AOK144"/>
      <c r="AOL144"/>
      <c r="AOM144"/>
      <c r="AON144"/>
      <c r="AOO144"/>
      <c r="AOP144"/>
      <c r="AOQ144"/>
      <c r="AOR144"/>
      <c r="AOS144"/>
      <c r="AOT144"/>
      <c r="AOU144"/>
      <c r="AOV144"/>
      <c r="AOW144"/>
      <c r="AOX144"/>
      <c r="AOY144"/>
      <c r="AOZ144"/>
      <c r="APA144"/>
      <c r="APB144"/>
      <c r="APC144"/>
      <c r="APD144"/>
      <c r="APE144"/>
      <c r="APF144"/>
      <c r="APG144"/>
      <c r="APH144"/>
      <c r="API144"/>
      <c r="APJ144"/>
      <c r="APK144"/>
      <c r="APL144"/>
      <c r="APM144"/>
      <c r="APN144"/>
      <c r="APO144"/>
      <c r="APP144"/>
      <c r="APQ144"/>
      <c r="APR144"/>
      <c r="APS144"/>
      <c r="APT144"/>
      <c r="APU144"/>
      <c r="APV144"/>
      <c r="APW144"/>
      <c r="APX144"/>
      <c r="APY144"/>
      <c r="APZ144"/>
      <c r="AQA144"/>
      <c r="AQB144"/>
      <c r="AQC144"/>
      <c r="AQD144"/>
      <c r="AQE144"/>
      <c r="AQF144"/>
      <c r="AQG144"/>
      <c r="AQH144"/>
      <c r="AQI144"/>
      <c r="AQJ144"/>
      <c r="AQK144"/>
      <c r="AQL144"/>
      <c r="AQM144"/>
      <c r="AQN144"/>
      <c r="AQO144"/>
      <c r="AQP144"/>
      <c r="AQQ144"/>
      <c r="AQR144"/>
      <c r="AQS144"/>
      <c r="AQT144"/>
      <c r="AQU144"/>
      <c r="AQV144"/>
      <c r="AQW144"/>
      <c r="AQX144"/>
      <c r="AQY144"/>
      <c r="AQZ144"/>
      <c r="ARA144"/>
      <c r="ARB144"/>
      <c r="ARC144"/>
      <c r="ARD144"/>
      <c r="ARE144"/>
      <c r="ARF144"/>
      <c r="ARG144"/>
      <c r="ARH144"/>
      <c r="ARI144"/>
      <c r="ARJ144"/>
      <c r="ARK144"/>
      <c r="ARL144"/>
      <c r="ARM144"/>
      <c r="ARN144"/>
      <c r="ARO144"/>
      <c r="ARP144"/>
      <c r="ARQ144"/>
      <c r="ARR144"/>
      <c r="ARS144"/>
      <c r="ART144"/>
      <c r="ARU144"/>
      <c r="ARV144"/>
      <c r="ARW144"/>
      <c r="ARX144"/>
      <c r="ARY144"/>
      <c r="ARZ144"/>
      <c r="ASA144"/>
      <c r="ASB144"/>
      <c r="ASC144"/>
      <c r="ASD144"/>
      <c r="ASE144"/>
      <c r="ASF144"/>
      <c r="ASG144"/>
      <c r="ASH144"/>
      <c r="ASI144"/>
      <c r="ASJ144"/>
      <c r="ASK144"/>
      <c r="ASL144"/>
      <c r="ASM144"/>
      <c r="ASN144"/>
      <c r="ASO144"/>
      <c r="ASP144"/>
      <c r="ASQ144"/>
      <c r="ASR144"/>
      <c r="ASS144"/>
      <c r="AST144"/>
      <c r="ASU144"/>
      <c r="ASV144"/>
      <c r="ASW144"/>
      <c r="ASX144"/>
      <c r="ASY144"/>
      <c r="ASZ144"/>
      <c r="ATA144"/>
      <c r="ATB144"/>
      <c r="ATC144"/>
      <c r="ATD144"/>
      <c r="ATE144"/>
      <c r="ATF144"/>
      <c r="ATG144"/>
      <c r="ATH144"/>
      <c r="ATI144"/>
      <c r="ATJ144"/>
      <c r="ATK144"/>
      <c r="ATL144"/>
      <c r="ATM144"/>
      <c r="ATN144"/>
      <c r="ATO144"/>
      <c r="ATP144"/>
      <c r="ATQ144"/>
      <c r="ATR144"/>
      <c r="ATS144"/>
      <c r="ATT144"/>
      <c r="ATU144"/>
      <c r="ATV144"/>
      <c r="ATW144"/>
      <c r="ATX144"/>
      <c r="ATY144"/>
      <c r="ATZ144"/>
      <c r="AUA144"/>
      <c r="AUB144"/>
      <c r="AUC144"/>
      <c r="AUD144"/>
      <c r="AUE144"/>
      <c r="AUF144"/>
      <c r="AUG144"/>
      <c r="AUH144"/>
      <c r="AUI144"/>
      <c r="AUJ144"/>
      <c r="AUK144"/>
      <c r="AUL144"/>
      <c r="AUM144"/>
      <c r="AUN144"/>
      <c r="AUO144"/>
      <c r="AUP144"/>
      <c r="AUQ144"/>
      <c r="AUR144"/>
      <c r="AUS144"/>
      <c r="AUT144"/>
      <c r="AUU144"/>
      <c r="AUV144"/>
      <c r="AUW144"/>
      <c r="AUX144"/>
      <c r="AUY144"/>
      <c r="AUZ144"/>
      <c r="AVA144"/>
      <c r="AVB144"/>
      <c r="AVC144"/>
      <c r="AVD144"/>
      <c r="AVE144"/>
      <c r="AVF144"/>
      <c r="AVG144"/>
      <c r="AVH144"/>
      <c r="AVI144"/>
      <c r="AVJ144"/>
      <c r="AVK144"/>
      <c r="AVL144"/>
      <c r="AVM144"/>
      <c r="AVN144"/>
      <c r="AVO144"/>
      <c r="AVP144"/>
      <c r="AVQ144"/>
      <c r="AVR144"/>
      <c r="AVS144"/>
      <c r="AVT144"/>
      <c r="AVU144"/>
      <c r="AVV144"/>
      <c r="AVW144"/>
      <c r="AVX144"/>
      <c r="AVY144"/>
      <c r="AVZ144"/>
      <c r="AWA144"/>
      <c r="AWB144"/>
      <c r="AWC144"/>
      <c r="AWD144"/>
      <c r="AWE144"/>
      <c r="AWF144"/>
      <c r="AWG144"/>
      <c r="AWH144"/>
      <c r="AWI144"/>
      <c r="AWJ144"/>
      <c r="AWK144"/>
      <c r="AWL144"/>
      <c r="AWM144"/>
      <c r="AWN144"/>
      <c r="AWO144"/>
      <c r="AWP144"/>
      <c r="AWQ144"/>
      <c r="AWR144"/>
      <c r="AWS144"/>
    </row>
    <row r="145" spans="1:1293" s="57" customFormat="1" ht="15.75" customHeight="1" x14ac:dyDescent="0.2">
      <c r="A145" s="270"/>
      <c r="B145" s="304" t="s">
        <v>102</v>
      </c>
      <c r="C145" s="207"/>
      <c r="D145" s="162" t="s">
        <v>82</v>
      </c>
      <c r="E145" s="268">
        <v>11688.38</v>
      </c>
      <c r="F145" s="268">
        <v>0</v>
      </c>
      <c r="G145" s="268">
        <v>10845.45</v>
      </c>
      <c r="H145" s="332">
        <f t="shared" si="22"/>
        <v>92.788307703890538</v>
      </c>
      <c r="I145" s="333">
        <v>0</v>
      </c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  <c r="RG145"/>
      <c r="RH145"/>
      <c r="RI145"/>
      <c r="RJ145"/>
      <c r="RK145"/>
      <c r="RL145"/>
      <c r="RM145"/>
      <c r="RN145"/>
      <c r="RO145"/>
      <c r="RP145"/>
      <c r="RQ145"/>
      <c r="RR145"/>
      <c r="RS145"/>
      <c r="RT145"/>
      <c r="RU145"/>
      <c r="RV145"/>
      <c r="RW145"/>
      <c r="RX145"/>
      <c r="RY145"/>
      <c r="RZ145"/>
      <c r="SA145"/>
      <c r="SB145"/>
      <c r="SC145"/>
      <c r="SD145"/>
      <c r="SE145"/>
      <c r="SF145"/>
      <c r="SG145"/>
      <c r="SH145"/>
      <c r="SI145"/>
      <c r="SJ145"/>
      <c r="SK145"/>
      <c r="SL145"/>
      <c r="SM145"/>
      <c r="SN145"/>
      <c r="SO145"/>
      <c r="SP145"/>
      <c r="SQ145"/>
      <c r="SR145"/>
      <c r="SS145"/>
      <c r="ST145"/>
      <c r="SU145"/>
      <c r="SV145"/>
      <c r="SW145"/>
      <c r="SX145"/>
      <c r="SY145"/>
      <c r="SZ145"/>
      <c r="TA145"/>
      <c r="TB145"/>
      <c r="TC145"/>
      <c r="TD145"/>
      <c r="TE145"/>
      <c r="TF145"/>
      <c r="TG145"/>
      <c r="TH145"/>
      <c r="TI145"/>
      <c r="TJ145"/>
      <c r="TK145"/>
      <c r="TL145"/>
      <c r="TM145"/>
      <c r="TN145"/>
      <c r="TO145"/>
      <c r="TP145"/>
      <c r="TQ145"/>
      <c r="TR145"/>
      <c r="TS145"/>
      <c r="TT145"/>
      <c r="TU145"/>
      <c r="TV145"/>
      <c r="TW145"/>
      <c r="TX145"/>
      <c r="TY145"/>
      <c r="TZ145"/>
      <c r="UA145"/>
      <c r="UB145"/>
      <c r="UC145"/>
      <c r="UD145"/>
      <c r="UE145"/>
      <c r="UF145"/>
      <c r="UG145"/>
      <c r="UH145"/>
      <c r="UI145"/>
      <c r="UJ145"/>
      <c r="UK145"/>
      <c r="UL145"/>
      <c r="UM145"/>
      <c r="UN145"/>
      <c r="UO145"/>
      <c r="UP145"/>
      <c r="UQ145"/>
      <c r="UR145"/>
      <c r="US145"/>
      <c r="UT145"/>
      <c r="UU145"/>
      <c r="UV145"/>
      <c r="UW145"/>
      <c r="UX145"/>
      <c r="UY145"/>
      <c r="UZ145"/>
      <c r="VA145"/>
      <c r="VB145"/>
      <c r="VC145"/>
      <c r="VD145"/>
      <c r="VE145"/>
      <c r="VF145"/>
      <c r="VG145"/>
      <c r="VH145"/>
      <c r="VI145"/>
      <c r="VJ145"/>
      <c r="VK145"/>
      <c r="VL145"/>
      <c r="VM145"/>
      <c r="VN145"/>
      <c r="VO145"/>
      <c r="VP145"/>
      <c r="VQ145"/>
      <c r="VR145"/>
      <c r="VS145"/>
      <c r="VT145"/>
      <c r="VU145"/>
      <c r="VV145"/>
      <c r="VW145"/>
      <c r="VX145"/>
      <c r="VY145"/>
      <c r="VZ145"/>
      <c r="WA145"/>
      <c r="WB145"/>
      <c r="WC145"/>
      <c r="WD145"/>
      <c r="WE145"/>
      <c r="WF145"/>
      <c r="WG145"/>
      <c r="WH145"/>
      <c r="WI145"/>
      <c r="WJ145"/>
      <c r="WK145"/>
      <c r="WL145"/>
      <c r="WM145"/>
      <c r="WN145"/>
      <c r="WO145"/>
      <c r="WP145"/>
      <c r="WQ145"/>
      <c r="WR145"/>
      <c r="WS145"/>
      <c r="WT145"/>
      <c r="WU145"/>
      <c r="WV145"/>
      <c r="WW145"/>
      <c r="WX145"/>
      <c r="WY145"/>
      <c r="WZ145"/>
      <c r="XA145"/>
      <c r="XB145"/>
      <c r="XC145"/>
      <c r="XD145"/>
      <c r="XE145"/>
      <c r="XF145"/>
      <c r="XG145"/>
      <c r="XH145"/>
      <c r="XI145"/>
      <c r="XJ145"/>
      <c r="XK145"/>
      <c r="XL145"/>
      <c r="XM145"/>
      <c r="XN145"/>
      <c r="XO145"/>
      <c r="XP145"/>
      <c r="XQ145"/>
      <c r="XR145"/>
      <c r="XS145"/>
      <c r="XT145"/>
      <c r="XU145"/>
      <c r="XV145"/>
      <c r="XW145"/>
      <c r="XX145"/>
      <c r="XY145"/>
      <c r="XZ145"/>
      <c r="YA145"/>
      <c r="YB145"/>
      <c r="YC145"/>
      <c r="YD145"/>
      <c r="YE145"/>
      <c r="YF145"/>
      <c r="YG145"/>
      <c r="YH145"/>
      <c r="YI145"/>
      <c r="YJ145"/>
      <c r="YK145"/>
      <c r="YL145"/>
      <c r="YM145"/>
      <c r="YN145"/>
      <c r="YO145"/>
      <c r="YP145"/>
      <c r="YQ145"/>
      <c r="YR145"/>
      <c r="YS145"/>
      <c r="YT145"/>
      <c r="YU145"/>
      <c r="YV145"/>
      <c r="YW145"/>
      <c r="YX145"/>
      <c r="YY145"/>
      <c r="YZ145"/>
      <c r="ZA145"/>
      <c r="ZB145"/>
      <c r="ZC145"/>
      <c r="ZD145"/>
      <c r="ZE145"/>
      <c r="ZF145"/>
      <c r="ZG145"/>
      <c r="ZH145"/>
      <c r="ZI145"/>
      <c r="ZJ145"/>
      <c r="ZK145"/>
      <c r="ZL145"/>
      <c r="ZM145"/>
      <c r="ZN145"/>
      <c r="ZO145"/>
      <c r="ZP145"/>
      <c r="ZQ145"/>
      <c r="ZR145"/>
      <c r="ZS145"/>
      <c r="ZT145"/>
      <c r="ZU145"/>
      <c r="ZV145"/>
      <c r="ZW145"/>
      <c r="ZX145"/>
      <c r="ZY145"/>
      <c r="ZZ145"/>
      <c r="AAA145"/>
      <c r="AAB145"/>
      <c r="AAC145"/>
      <c r="AAD145"/>
      <c r="AAE145"/>
      <c r="AAF145"/>
      <c r="AAG145"/>
      <c r="AAH145"/>
      <c r="AAI145"/>
      <c r="AAJ145"/>
      <c r="AAK145"/>
      <c r="AAL145"/>
      <c r="AAM145"/>
      <c r="AAN145"/>
      <c r="AAO145"/>
      <c r="AAP145"/>
      <c r="AAQ145"/>
      <c r="AAR145"/>
      <c r="AAS145"/>
      <c r="AAT145"/>
      <c r="AAU145"/>
      <c r="AAV145"/>
      <c r="AAW145"/>
      <c r="AAX145"/>
      <c r="AAY145"/>
      <c r="AAZ145"/>
      <c r="ABA145"/>
      <c r="ABB145"/>
      <c r="ABC145"/>
      <c r="ABD145"/>
      <c r="ABE145"/>
      <c r="ABF145"/>
      <c r="ABG145"/>
      <c r="ABH145"/>
      <c r="ABI145"/>
      <c r="ABJ145"/>
      <c r="ABK145"/>
      <c r="ABL145"/>
      <c r="ABM145"/>
      <c r="ABN145"/>
      <c r="ABO145"/>
      <c r="ABP145"/>
      <c r="ABQ145"/>
      <c r="ABR145"/>
      <c r="ABS145"/>
      <c r="ABT145"/>
      <c r="ABU145"/>
      <c r="ABV145"/>
      <c r="ABW145"/>
      <c r="ABX145"/>
      <c r="ABY145"/>
      <c r="ABZ145"/>
      <c r="ACA145"/>
      <c r="ACB145"/>
      <c r="ACC145"/>
      <c r="ACD145"/>
      <c r="ACE145"/>
      <c r="ACF145"/>
      <c r="ACG145"/>
      <c r="ACH145"/>
      <c r="ACI145"/>
      <c r="ACJ145"/>
      <c r="ACK145"/>
      <c r="ACL145"/>
      <c r="ACM145"/>
      <c r="ACN145"/>
      <c r="ACO145"/>
      <c r="ACP145"/>
      <c r="ACQ145"/>
      <c r="ACR145"/>
      <c r="ACS145"/>
      <c r="ACT145"/>
      <c r="ACU145"/>
      <c r="ACV145"/>
      <c r="ACW145"/>
      <c r="ACX145"/>
      <c r="ACY145"/>
      <c r="ACZ145"/>
      <c r="ADA145"/>
      <c r="ADB145"/>
      <c r="ADC145"/>
      <c r="ADD145"/>
      <c r="ADE145"/>
      <c r="ADF145"/>
      <c r="ADG145"/>
      <c r="ADH145"/>
      <c r="ADI145"/>
      <c r="ADJ145"/>
      <c r="ADK145"/>
      <c r="ADL145"/>
      <c r="ADM145"/>
      <c r="ADN145"/>
      <c r="ADO145"/>
      <c r="ADP145"/>
      <c r="ADQ145"/>
      <c r="ADR145"/>
      <c r="ADS145"/>
      <c r="ADT145"/>
      <c r="ADU145"/>
      <c r="ADV145"/>
      <c r="ADW145"/>
      <c r="ADX145"/>
      <c r="ADY145"/>
      <c r="ADZ145"/>
      <c r="AEA145"/>
      <c r="AEB145"/>
      <c r="AEC145"/>
      <c r="AED145"/>
      <c r="AEE145"/>
      <c r="AEF145"/>
      <c r="AEG145"/>
      <c r="AEH145"/>
      <c r="AEI145"/>
      <c r="AEJ145"/>
      <c r="AEK145"/>
      <c r="AEL145"/>
      <c r="AEM145"/>
      <c r="AEN145"/>
      <c r="AEO145"/>
      <c r="AEP145"/>
      <c r="AEQ145"/>
      <c r="AER145"/>
      <c r="AES145"/>
      <c r="AET145"/>
      <c r="AEU145"/>
      <c r="AEV145"/>
      <c r="AEW145"/>
      <c r="AEX145"/>
      <c r="AEY145"/>
      <c r="AEZ145"/>
      <c r="AFA145"/>
      <c r="AFB145"/>
      <c r="AFC145"/>
      <c r="AFD145"/>
      <c r="AFE145"/>
      <c r="AFF145"/>
      <c r="AFG145"/>
      <c r="AFH145"/>
      <c r="AFI145"/>
      <c r="AFJ145"/>
      <c r="AFK145"/>
      <c r="AFL145"/>
      <c r="AFM145"/>
      <c r="AFN145"/>
      <c r="AFO145"/>
      <c r="AFP145"/>
      <c r="AFQ145"/>
      <c r="AFR145"/>
      <c r="AFS145"/>
      <c r="AFT145"/>
      <c r="AFU145"/>
      <c r="AFV145"/>
      <c r="AFW145"/>
      <c r="AFX145"/>
      <c r="AFY145"/>
      <c r="AFZ145"/>
      <c r="AGA145"/>
      <c r="AGB145"/>
      <c r="AGC145"/>
      <c r="AGD145"/>
      <c r="AGE145"/>
      <c r="AGF145"/>
      <c r="AGG145"/>
      <c r="AGH145"/>
      <c r="AGI145"/>
      <c r="AGJ145"/>
      <c r="AGK145"/>
      <c r="AGL145"/>
      <c r="AGM145"/>
      <c r="AGN145"/>
      <c r="AGO145"/>
      <c r="AGP145"/>
      <c r="AGQ145"/>
      <c r="AGR145"/>
      <c r="AGS145"/>
      <c r="AGT145"/>
      <c r="AGU145"/>
      <c r="AGV145"/>
      <c r="AGW145"/>
      <c r="AGX145"/>
      <c r="AGY145"/>
      <c r="AGZ145"/>
      <c r="AHA145"/>
      <c r="AHB145"/>
      <c r="AHC145"/>
      <c r="AHD145"/>
      <c r="AHE145"/>
      <c r="AHF145"/>
      <c r="AHG145"/>
      <c r="AHH145"/>
      <c r="AHI145"/>
      <c r="AHJ145"/>
      <c r="AHK145"/>
      <c r="AHL145"/>
      <c r="AHM145"/>
      <c r="AHN145"/>
      <c r="AHO145"/>
      <c r="AHP145"/>
      <c r="AHQ145"/>
      <c r="AHR145"/>
      <c r="AHS145"/>
      <c r="AHT145"/>
      <c r="AHU145"/>
      <c r="AHV145"/>
      <c r="AHW145"/>
      <c r="AHX145"/>
      <c r="AHY145"/>
      <c r="AHZ145"/>
      <c r="AIA145"/>
      <c r="AIB145"/>
      <c r="AIC145"/>
      <c r="AID145"/>
      <c r="AIE145"/>
      <c r="AIF145"/>
      <c r="AIG145"/>
      <c r="AIH145"/>
      <c r="AII145"/>
      <c r="AIJ145"/>
      <c r="AIK145"/>
      <c r="AIL145"/>
      <c r="AIM145"/>
      <c r="AIN145"/>
      <c r="AIO145"/>
      <c r="AIP145"/>
      <c r="AIQ145"/>
      <c r="AIR145"/>
      <c r="AIS145"/>
      <c r="AIT145"/>
      <c r="AIU145"/>
      <c r="AIV145"/>
      <c r="AIW145"/>
      <c r="AIX145"/>
      <c r="AIY145"/>
      <c r="AIZ145"/>
      <c r="AJA145"/>
      <c r="AJB145"/>
      <c r="AJC145"/>
      <c r="AJD145"/>
      <c r="AJE145"/>
      <c r="AJF145"/>
      <c r="AJG145"/>
      <c r="AJH145"/>
      <c r="AJI145"/>
      <c r="AJJ145"/>
      <c r="AJK145"/>
      <c r="AJL145"/>
      <c r="AJM145"/>
      <c r="AJN145"/>
      <c r="AJO145"/>
      <c r="AJP145"/>
      <c r="AJQ145"/>
      <c r="AJR145"/>
      <c r="AJS145"/>
      <c r="AJT145"/>
      <c r="AJU145"/>
      <c r="AJV145"/>
      <c r="AJW145"/>
      <c r="AJX145"/>
      <c r="AJY145"/>
      <c r="AJZ145"/>
      <c r="AKA145"/>
      <c r="AKB145"/>
      <c r="AKC145"/>
      <c r="AKD145"/>
      <c r="AKE145"/>
      <c r="AKF145"/>
      <c r="AKG145"/>
      <c r="AKH145"/>
      <c r="AKI145"/>
      <c r="AKJ145"/>
      <c r="AKK145"/>
      <c r="AKL145"/>
      <c r="AKM145"/>
      <c r="AKN145"/>
      <c r="AKO145"/>
      <c r="AKP145"/>
      <c r="AKQ145"/>
      <c r="AKR145"/>
      <c r="AKS145"/>
      <c r="AKT145"/>
      <c r="AKU145"/>
      <c r="AKV145"/>
      <c r="AKW145"/>
      <c r="AKX145"/>
      <c r="AKY145"/>
      <c r="AKZ145"/>
      <c r="ALA145"/>
      <c r="ALB145"/>
      <c r="ALC145"/>
      <c r="ALD145"/>
      <c r="ALE145"/>
      <c r="ALF145"/>
      <c r="ALG145"/>
      <c r="ALH145"/>
      <c r="ALI145"/>
      <c r="ALJ145"/>
      <c r="ALK145"/>
      <c r="ALL145"/>
      <c r="ALM145"/>
      <c r="ALN145"/>
      <c r="ALO145"/>
      <c r="ALP145"/>
      <c r="ALQ145"/>
      <c r="ALR145"/>
      <c r="ALS145"/>
      <c r="ALT145"/>
      <c r="ALU145"/>
      <c r="ALV145"/>
      <c r="ALW145"/>
      <c r="ALX145"/>
      <c r="ALY145"/>
      <c r="ALZ145"/>
      <c r="AMA145"/>
      <c r="AMB145"/>
      <c r="AMC145"/>
      <c r="AMD145"/>
      <c r="AME145"/>
      <c r="AMF145"/>
      <c r="AMG145"/>
      <c r="AMH145"/>
      <c r="AMI145"/>
      <c r="AMJ145"/>
      <c r="AMK145"/>
      <c r="AML145"/>
      <c r="AMM145"/>
      <c r="AMN145"/>
      <c r="AMO145"/>
      <c r="AMP145"/>
      <c r="AMQ145"/>
      <c r="AMR145"/>
      <c r="AMS145"/>
      <c r="AMT145"/>
      <c r="AMU145"/>
      <c r="AMV145"/>
      <c r="AMW145"/>
      <c r="AMX145"/>
      <c r="AMY145"/>
      <c r="AMZ145"/>
      <c r="ANA145"/>
      <c r="ANB145"/>
      <c r="ANC145"/>
      <c r="AND145"/>
      <c r="ANE145"/>
      <c r="ANF145"/>
      <c r="ANG145"/>
      <c r="ANH145"/>
      <c r="ANI145"/>
      <c r="ANJ145"/>
      <c r="ANK145"/>
      <c r="ANL145"/>
      <c r="ANM145"/>
      <c r="ANN145"/>
      <c r="ANO145"/>
      <c r="ANP145"/>
      <c r="ANQ145"/>
      <c r="ANR145"/>
      <c r="ANS145"/>
      <c r="ANT145"/>
      <c r="ANU145"/>
      <c r="ANV145"/>
      <c r="ANW145"/>
      <c r="ANX145"/>
      <c r="ANY145"/>
      <c r="ANZ145"/>
      <c r="AOA145"/>
      <c r="AOB145"/>
      <c r="AOC145"/>
      <c r="AOD145"/>
      <c r="AOE145"/>
      <c r="AOF145"/>
      <c r="AOG145"/>
      <c r="AOH145"/>
      <c r="AOI145"/>
      <c r="AOJ145"/>
      <c r="AOK145"/>
      <c r="AOL145"/>
      <c r="AOM145"/>
      <c r="AON145"/>
      <c r="AOO145"/>
      <c r="AOP145"/>
      <c r="AOQ145"/>
      <c r="AOR145"/>
      <c r="AOS145"/>
      <c r="AOT145"/>
      <c r="AOU145"/>
      <c r="AOV145"/>
      <c r="AOW145"/>
      <c r="AOX145"/>
      <c r="AOY145"/>
      <c r="AOZ145"/>
      <c r="APA145"/>
      <c r="APB145"/>
      <c r="APC145"/>
      <c r="APD145"/>
      <c r="APE145"/>
      <c r="APF145"/>
      <c r="APG145"/>
      <c r="APH145"/>
      <c r="API145"/>
      <c r="APJ145"/>
      <c r="APK145"/>
      <c r="APL145"/>
      <c r="APM145"/>
      <c r="APN145"/>
      <c r="APO145"/>
      <c r="APP145"/>
      <c r="APQ145"/>
      <c r="APR145"/>
      <c r="APS145"/>
      <c r="APT145"/>
      <c r="APU145"/>
      <c r="APV145"/>
      <c r="APW145"/>
      <c r="APX145"/>
      <c r="APY145"/>
      <c r="APZ145"/>
      <c r="AQA145"/>
      <c r="AQB145"/>
      <c r="AQC145"/>
      <c r="AQD145"/>
      <c r="AQE145"/>
      <c r="AQF145"/>
      <c r="AQG145"/>
      <c r="AQH145"/>
      <c r="AQI145"/>
      <c r="AQJ145"/>
      <c r="AQK145"/>
      <c r="AQL145"/>
      <c r="AQM145"/>
      <c r="AQN145"/>
      <c r="AQO145"/>
      <c r="AQP145"/>
      <c r="AQQ145"/>
      <c r="AQR145"/>
      <c r="AQS145"/>
      <c r="AQT145"/>
      <c r="AQU145"/>
      <c r="AQV145"/>
      <c r="AQW145"/>
      <c r="AQX145"/>
      <c r="AQY145"/>
      <c r="AQZ145"/>
      <c r="ARA145"/>
      <c r="ARB145"/>
      <c r="ARC145"/>
      <c r="ARD145"/>
      <c r="ARE145"/>
      <c r="ARF145"/>
      <c r="ARG145"/>
      <c r="ARH145"/>
      <c r="ARI145"/>
      <c r="ARJ145"/>
      <c r="ARK145"/>
      <c r="ARL145"/>
      <c r="ARM145"/>
      <c r="ARN145"/>
      <c r="ARO145"/>
      <c r="ARP145"/>
      <c r="ARQ145"/>
      <c r="ARR145"/>
      <c r="ARS145"/>
      <c r="ART145"/>
      <c r="ARU145"/>
      <c r="ARV145"/>
      <c r="ARW145"/>
      <c r="ARX145"/>
      <c r="ARY145"/>
      <c r="ARZ145"/>
      <c r="ASA145"/>
      <c r="ASB145"/>
      <c r="ASC145"/>
      <c r="ASD145"/>
      <c r="ASE145"/>
      <c r="ASF145"/>
      <c r="ASG145"/>
      <c r="ASH145"/>
      <c r="ASI145"/>
      <c r="ASJ145"/>
      <c r="ASK145"/>
      <c r="ASL145"/>
      <c r="ASM145"/>
      <c r="ASN145"/>
      <c r="ASO145"/>
      <c r="ASP145"/>
      <c r="ASQ145"/>
      <c r="ASR145"/>
      <c r="ASS145"/>
      <c r="AST145"/>
      <c r="ASU145"/>
      <c r="ASV145"/>
      <c r="ASW145"/>
      <c r="ASX145"/>
      <c r="ASY145"/>
      <c r="ASZ145"/>
      <c r="ATA145"/>
      <c r="ATB145"/>
      <c r="ATC145"/>
      <c r="ATD145"/>
      <c r="ATE145"/>
      <c r="ATF145"/>
      <c r="ATG145"/>
      <c r="ATH145"/>
      <c r="ATI145"/>
      <c r="ATJ145"/>
      <c r="ATK145"/>
      <c r="ATL145"/>
      <c r="ATM145"/>
      <c r="ATN145"/>
      <c r="ATO145"/>
      <c r="ATP145"/>
      <c r="ATQ145"/>
      <c r="ATR145"/>
      <c r="ATS145"/>
      <c r="ATT145"/>
      <c r="ATU145"/>
      <c r="ATV145"/>
      <c r="ATW145"/>
      <c r="ATX145"/>
      <c r="ATY145"/>
      <c r="ATZ145"/>
      <c r="AUA145"/>
      <c r="AUB145"/>
      <c r="AUC145"/>
      <c r="AUD145"/>
      <c r="AUE145"/>
      <c r="AUF145"/>
      <c r="AUG145"/>
      <c r="AUH145"/>
      <c r="AUI145"/>
      <c r="AUJ145"/>
      <c r="AUK145"/>
      <c r="AUL145"/>
      <c r="AUM145"/>
      <c r="AUN145"/>
      <c r="AUO145"/>
      <c r="AUP145"/>
      <c r="AUQ145"/>
      <c r="AUR145"/>
      <c r="AUS145"/>
      <c r="AUT145"/>
      <c r="AUU145"/>
      <c r="AUV145"/>
      <c r="AUW145"/>
      <c r="AUX145"/>
      <c r="AUY145"/>
      <c r="AUZ145"/>
      <c r="AVA145"/>
      <c r="AVB145"/>
      <c r="AVC145"/>
      <c r="AVD145"/>
      <c r="AVE145"/>
      <c r="AVF145"/>
      <c r="AVG145"/>
      <c r="AVH145"/>
      <c r="AVI145"/>
      <c r="AVJ145"/>
      <c r="AVK145"/>
      <c r="AVL145"/>
      <c r="AVM145"/>
      <c r="AVN145"/>
      <c r="AVO145"/>
      <c r="AVP145"/>
      <c r="AVQ145"/>
      <c r="AVR145"/>
      <c r="AVS145"/>
      <c r="AVT145"/>
      <c r="AVU145"/>
      <c r="AVV145"/>
      <c r="AVW145"/>
      <c r="AVX145"/>
      <c r="AVY145"/>
      <c r="AVZ145"/>
      <c r="AWA145"/>
      <c r="AWB145"/>
      <c r="AWC145"/>
      <c r="AWD145"/>
      <c r="AWE145"/>
      <c r="AWF145"/>
      <c r="AWG145"/>
      <c r="AWH145"/>
      <c r="AWI145"/>
      <c r="AWJ145"/>
      <c r="AWK145"/>
      <c r="AWL145"/>
      <c r="AWM145"/>
      <c r="AWN145"/>
      <c r="AWO145"/>
      <c r="AWP145"/>
      <c r="AWQ145"/>
      <c r="AWR145"/>
      <c r="AWS145"/>
    </row>
    <row r="146" spans="1:1293" s="54" customFormat="1" x14ac:dyDescent="0.2">
      <c r="A146" s="270"/>
      <c r="B146" s="304" t="s">
        <v>103</v>
      </c>
      <c r="C146" s="207"/>
      <c r="D146" s="162" t="s">
        <v>104</v>
      </c>
      <c r="E146" s="268">
        <v>44751.51</v>
      </c>
      <c r="F146" s="268">
        <v>0</v>
      </c>
      <c r="G146" s="268">
        <v>51830.54</v>
      </c>
      <c r="H146" s="332">
        <f t="shared" si="22"/>
        <v>115.81852768766909</v>
      </c>
      <c r="I146" s="333">
        <v>0</v>
      </c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  <c r="RG146"/>
      <c r="RH146"/>
      <c r="RI146"/>
      <c r="RJ146"/>
      <c r="RK146"/>
      <c r="RL146"/>
      <c r="RM146"/>
      <c r="RN146"/>
      <c r="RO146"/>
      <c r="RP146"/>
      <c r="RQ146"/>
      <c r="RR146"/>
      <c r="RS146"/>
      <c r="RT146"/>
      <c r="RU146"/>
      <c r="RV146"/>
      <c r="RW146"/>
      <c r="RX146"/>
      <c r="RY146"/>
      <c r="RZ146"/>
      <c r="SA146"/>
      <c r="SB146"/>
      <c r="SC146"/>
      <c r="SD146"/>
      <c r="SE146"/>
      <c r="SF146"/>
      <c r="SG146"/>
      <c r="SH146"/>
      <c r="SI146"/>
      <c r="SJ146"/>
      <c r="SK146"/>
      <c r="SL146"/>
      <c r="SM146"/>
      <c r="SN146"/>
      <c r="SO146"/>
      <c r="SP146"/>
      <c r="SQ146"/>
      <c r="SR146"/>
      <c r="SS146"/>
      <c r="ST146"/>
      <c r="SU146"/>
      <c r="SV146"/>
      <c r="SW146"/>
      <c r="SX146"/>
      <c r="SY146"/>
      <c r="SZ146"/>
      <c r="TA146"/>
      <c r="TB146"/>
      <c r="TC146"/>
      <c r="TD146"/>
      <c r="TE146"/>
      <c r="TF146"/>
      <c r="TG146"/>
      <c r="TH146"/>
      <c r="TI146"/>
      <c r="TJ146"/>
      <c r="TK146"/>
      <c r="TL146"/>
      <c r="TM146"/>
      <c r="TN146"/>
      <c r="TO146"/>
      <c r="TP146"/>
      <c r="TQ146"/>
      <c r="TR146"/>
      <c r="TS146"/>
      <c r="TT146"/>
      <c r="TU146"/>
      <c r="TV146"/>
      <c r="TW146"/>
      <c r="TX146"/>
      <c r="TY146"/>
      <c r="TZ146"/>
      <c r="UA146"/>
      <c r="UB146"/>
      <c r="UC146"/>
      <c r="UD146"/>
      <c r="UE146"/>
      <c r="UF146"/>
      <c r="UG146"/>
      <c r="UH146"/>
      <c r="UI146"/>
      <c r="UJ146"/>
      <c r="UK146"/>
      <c r="UL146"/>
      <c r="UM146"/>
      <c r="UN146"/>
      <c r="UO146"/>
      <c r="UP146"/>
      <c r="UQ146"/>
      <c r="UR146"/>
      <c r="US146"/>
      <c r="UT146"/>
      <c r="UU146"/>
      <c r="UV146"/>
      <c r="UW146"/>
      <c r="UX146"/>
      <c r="UY146"/>
      <c r="UZ146"/>
      <c r="VA146"/>
      <c r="VB146"/>
      <c r="VC146"/>
      <c r="VD146"/>
      <c r="VE146"/>
      <c r="VF146"/>
      <c r="VG146"/>
      <c r="VH146"/>
      <c r="VI146"/>
      <c r="VJ146"/>
      <c r="VK146"/>
      <c r="VL146"/>
      <c r="VM146"/>
      <c r="VN146"/>
      <c r="VO146"/>
      <c r="VP146"/>
      <c r="VQ146"/>
      <c r="VR146"/>
      <c r="VS146"/>
      <c r="VT146"/>
      <c r="VU146"/>
      <c r="VV146"/>
      <c r="VW146"/>
      <c r="VX146"/>
      <c r="VY146"/>
      <c r="VZ146"/>
      <c r="WA146"/>
      <c r="WB146"/>
      <c r="WC146"/>
      <c r="WD146"/>
      <c r="WE146"/>
      <c r="WF146"/>
      <c r="WG146"/>
      <c r="WH146"/>
      <c r="WI146"/>
      <c r="WJ146"/>
      <c r="WK146"/>
      <c r="WL146"/>
      <c r="WM146"/>
      <c r="WN146"/>
      <c r="WO146"/>
      <c r="WP146"/>
      <c r="WQ146"/>
      <c r="WR146"/>
      <c r="WS146"/>
      <c r="WT146"/>
      <c r="WU146"/>
      <c r="WV146"/>
      <c r="WW146"/>
      <c r="WX146"/>
      <c r="WY146"/>
      <c r="WZ146"/>
      <c r="XA146"/>
      <c r="XB146"/>
      <c r="XC146"/>
      <c r="XD146"/>
      <c r="XE146"/>
      <c r="XF146"/>
      <c r="XG146"/>
      <c r="XH146"/>
      <c r="XI146"/>
      <c r="XJ146"/>
      <c r="XK146"/>
      <c r="XL146"/>
      <c r="XM146"/>
      <c r="XN146"/>
      <c r="XO146"/>
      <c r="XP146"/>
      <c r="XQ146"/>
      <c r="XR146"/>
      <c r="XS146"/>
      <c r="XT146"/>
      <c r="XU146"/>
      <c r="XV146"/>
      <c r="XW146"/>
      <c r="XX146"/>
      <c r="XY146"/>
      <c r="XZ146"/>
      <c r="YA146"/>
      <c r="YB146"/>
      <c r="YC146"/>
      <c r="YD146"/>
      <c r="YE146"/>
      <c r="YF146"/>
      <c r="YG146"/>
      <c r="YH146"/>
      <c r="YI146"/>
      <c r="YJ146"/>
      <c r="YK146"/>
      <c r="YL146"/>
      <c r="YM146"/>
      <c r="YN146"/>
      <c r="YO146"/>
      <c r="YP146"/>
      <c r="YQ146"/>
      <c r="YR146"/>
      <c r="YS146"/>
      <c r="YT146"/>
      <c r="YU146"/>
      <c r="YV146"/>
      <c r="YW146"/>
      <c r="YX146"/>
      <c r="YY146"/>
      <c r="YZ146"/>
      <c r="ZA146"/>
      <c r="ZB146"/>
      <c r="ZC146"/>
      <c r="ZD146"/>
      <c r="ZE146"/>
      <c r="ZF146"/>
      <c r="ZG146"/>
      <c r="ZH146"/>
      <c r="ZI146"/>
      <c r="ZJ146"/>
      <c r="ZK146"/>
      <c r="ZL146"/>
      <c r="ZM146"/>
      <c r="ZN146"/>
      <c r="ZO146"/>
      <c r="ZP146"/>
      <c r="ZQ146"/>
      <c r="ZR146"/>
      <c r="ZS146"/>
      <c r="ZT146"/>
      <c r="ZU146"/>
      <c r="ZV146"/>
      <c r="ZW146"/>
      <c r="ZX146"/>
      <c r="ZY146"/>
      <c r="ZZ146"/>
      <c r="AAA146"/>
      <c r="AAB146"/>
      <c r="AAC146"/>
      <c r="AAD146"/>
      <c r="AAE146"/>
      <c r="AAF146"/>
      <c r="AAG146"/>
      <c r="AAH146"/>
      <c r="AAI146"/>
      <c r="AAJ146"/>
      <c r="AAK146"/>
      <c r="AAL146"/>
      <c r="AAM146"/>
      <c r="AAN146"/>
      <c r="AAO146"/>
      <c r="AAP146"/>
      <c r="AAQ146"/>
      <c r="AAR146"/>
      <c r="AAS146"/>
      <c r="AAT146"/>
      <c r="AAU146"/>
      <c r="AAV146"/>
      <c r="AAW146"/>
      <c r="AAX146"/>
      <c r="AAY146"/>
      <c r="AAZ146"/>
      <c r="ABA146"/>
      <c r="ABB146"/>
      <c r="ABC146"/>
      <c r="ABD146"/>
      <c r="ABE146"/>
      <c r="ABF146"/>
      <c r="ABG146"/>
      <c r="ABH146"/>
      <c r="ABI146"/>
      <c r="ABJ146"/>
      <c r="ABK146"/>
      <c r="ABL146"/>
      <c r="ABM146"/>
      <c r="ABN146"/>
      <c r="ABO146"/>
      <c r="ABP146"/>
      <c r="ABQ146"/>
      <c r="ABR146"/>
      <c r="ABS146"/>
      <c r="ABT146"/>
      <c r="ABU146"/>
      <c r="ABV146"/>
      <c r="ABW146"/>
      <c r="ABX146"/>
      <c r="ABY146"/>
      <c r="ABZ146"/>
      <c r="ACA146"/>
      <c r="ACB146"/>
      <c r="ACC146"/>
      <c r="ACD146"/>
      <c r="ACE146"/>
      <c r="ACF146"/>
      <c r="ACG146"/>
      <c r="ACH146"/>
      <c r="ACI146"/>
      <c r="ACJ146"/>
      <c r="ACK146"/>
      <c r="ACL146"/>
      <c r="ACM146"/>
      <c r="ACN146"/>
      <c r="ACO146"/>
      <c r="ACP146"/>
      <c r="ACQ146"/>
      <c r="ACR146"/>
      <c r="ACS146"/>
      <c r="ACT146"/>
      <c r="ACU146"/>
      <c r="ACV146"/>
      <c r="ACW146"/>
      <c r="ACX146"/>
      <c r="ACY146"/>
      <c r="ACZ146"/>
      <c r="ADA146"/>
      <c r="ADB146"/>
      <c r="ADC146"/>
      <c r="ADD146"/>
      <c r="ADE146"/>
      <c r="ADF146"/>
      <c r="ADG146"/>
      <c r="ADH146"/>
      <c r="ADI146"/>
      <c r="ADJ146"/>
      <c r="ADK146"/>
      <c r="ADL146"/>
      <c r="ADM146"/>
      <c r="ADN146"/>
      <c r="ADO146"/>
      <c r="ADP146"/>
      <c r="ADQ146"/>
      <c r="ADR146"/>
      <c r="ADS146"/>
      <c r="ADT146"/>
      <c r="ADU146"/>
      <c r="ADV146"/>
      <c r="ADW146"/>
      <c r="ADX146"/>
      <c r="ADY146"/>
      <c r="ADZ146"/>
      <c r="AEA146"/>
      <c r="AEB146"/>
      <c r="AEC146"/>
      <c r="AED146"/>
      <c r="AEE146"/>
      <c r="AEF146"/>
      <c r="AEG146"/>
      <c r="AEH146"/>
      <c r="AEI146"/>
      <c r="AEJ146"/>
      <c r="AEK146"/>
      <c r="AEL146"/>
      <c r="AEM146"/>
      <c r="AEN146"/>
      <c r="AEO146"/>
      <c r="AEP146"/>
      <c r="AEQ146"/>
      <c r="AER146"/>
      <c r="AES146"/>
      <c r="AET146"/>
      <c r="AEU146"/>
      <c r="AEV146"/>
      <c r="AEW146"/>
      <c r="AEX146"/>
      <c r="AEY146"/>
      <c r="AEZ146"/>
      <c r="AFA146"/>
      <c r="AFB146"/>
      <c r="AFC146"/>
      <c r="AFD146"/>
      <c r="AFE146"/>
      <c r="AFF146"/>
      <c r="AFG146"/>
      <c r="AFH146"/>
      <c r="AFI146"/>
      <c r="AFJ146"/>
      <c r="AFK146"/>
      <c r="AFL146"/>
      <c r="AFM146"/>
      <c r="AFN146"/>
      <c r="AFO146"/>
      <c r="AFP146"/>
      <c r="AFQ146"/>
      <c r="AFR146"/>
      <c r="AFS146"/>
      <c r="AFT146"/>
      <c r="AFU146"/>
      <c r="AFV146"/>
      <c r="AFW146"/>
      <c r="AFX146"/>
      <c r="AFY146"/>
      <c r="AFZ146"/>
      <c r="AGA146"/>
      <c r="AGB146"/>
      <c r="AGC146"/>
      <c r="AGD146"/>
      <c r="AGE146"/>
      <c r="AGF146"/>
      <c r="AGG146"/>
      <c r="AGH146"/>
      <c r="AGI146"/>
      <c r="AGJ146"/>
      <c r="AGK146"/>
      <c r="AGL146"/>
      <c r="AGM146"/>
      <c r="AGN146"/>
      <c r="AGO146"/>
      <c r="AGP146"/>
      <c r="AGQ146"/>
      <c r="AGR146"/>
      <c r="AGS146"/>
      <c r="AGT146"/>
      <c r="AGU146"/>
      <c r="AGV146"/>
      <c r="AGW146"/>
      <c r="AGX146"/>
      <c r="AGY146"/>
      <c r="AGZ146"/>
      <c r="AHA146"/>
      <c r="AHB146"/>
      <c r="AHC146"/>
      <c r="AHD146"/>
      <c r="AHE146"/>
      <c r="AHF146"/>
      <c r="AHG146"/>
      <c r="AHH146"/>
      <c r="AHI146"/>
      <c r="AHJ146"/>
      <c r="AHK146"/>
      <c r="AHL146"/>
      <c r="AHM146"/>
      <c r="AHN146"/>
      <c r="AHO146"/>
      <c r="AHP146"/>
      <c r="AHQ146"/>
      <c r="AHR146"/>
      <c r="AHS146"/>
      <c r="AHT146"/>
      <c r="AHU146"/>
      <c r="AHV146"/>
      <c r="AHW146"/>
      <c r="AHX146"/>
      <c r="AHY146"/>
      <c r="AHZ146"/>
      <c r="AIA146"/>
      <c r="AIB146"/>
      <c r="AIC146"/>
      <c r="AID146"/>
      <c r="AIE146"/>
      <c r="AIF146"/>
      <c r="AIG146"/>
      <c r="AIH146"/>
      <c r="AII146"/>
      <c r="AIJ146"/>
      <c r="AIK146"/>
      <c r="AIL146"/>
      <c r="AIM146"/>
      <c r="AIN146"/>
      <c r="AIO146"/>
      <c r="AIP146"/>
      <c r="AIQ146"/>
      <c r="AIR146"/>
      <c r="AIS146"/>
      <c r="AIT146"/>
      <c r="AIU146"/>
      <c r="AIV146"/>
      <c r="AIW146"/>
      <c r="AIX146"/>
      <c r="AIY146"/>
      <c r="AIZ146"/>
      <c r="AJA146"/>
      <c r="AJB146"/>
      <c r="AJC146"/>
      <c r="AJD146"/>
      <c r="AJE146"/>
      <c r="AJF146"/>
      <c r="AJG146"/>
      <c r="AJH146"/>
      <c r="AJI146"/>
      <c r="AJJ146"/>
      <c r="AJK146"/>
      <c r="AJL146"/>
      <c r="AJM146"/>
      <c r="AJN146"/>
      <c r="AJO146"/>
      <c r="AJP146"/>
      <c r="AJQ146"/>
      <c r="AJR146"/>
      <c r="AJS146"/>
      <c r="AJT146"/>
      <c r="AJU146"/>
      <c r="AJV146"/>
      <c r="AJW146"/>
      <c r="AJX146"/>
      <c r="AJY146"/>
      <c r="AJZ146"/>
      <c r="AKA146"/>
      <c r="AKB146"/>
      <c r="AKC146"/>
      <c r="AKD146"/>
      <c r="AKE146"/>
      <c r="AKF146"/>
      <c r="AKG146"/>
      <c r="AKH146"/>
      <c r="AKI146"/>
      <c r="AKJ146"/>
      <c r="AKK146"/>
      <c r="AKL146"/>
      <c r="AKM146"/>
      <c r="AKN146"/>
      <c r="AKO146"/>
      <c r="AKP146"/>
      <c r="AKQ146"/>
      <c r="AKR146"/>
      <c r="AKS146"/>
      <c r="AKT146"/>
      <c r="AKU146"/>
      <c r="AKV146"/>
      <c r="AKW146"/>
      <c r="AKX146"/>
      <c r="AKY146"/>
      <c r="AKZ146"/>
      <c r="ALA146"/>
      <c r="ALB146"/>
      <c r="ALC146"/>
      <c r="ALD146"/>
      <c r="ALE146"/>
      <c r="ALF146"/>
      <c r="ALG146"/>
      <c r="ALH146"/>
      <c r="ALI146"/>
      <c r="ALJ146"/>
      <c r="ALK146"/>
      <c r="ALL146"/>
      <c r="ALM146"/>
      <c r="ALN146"/>
      <c r="ALO146"/>
      <c r="ALP146"/>
      <c r="ALQ146"/>
      <c r="ALR146"/>
      <c r="ALS146"/>
      <c r="ALT146"/>
      <c r="ALU146"/>
      <c r="ALV146"/>
      <c r="ALW146"/>
      <c r="ALX146"/>
      <c r="ALY146"/>
      <c r="ALZ146"/>
      <c r="AMA146"/>
      <c r="AMB146"/>
      <c r="AMC146"/>
      <c r="AMD146"/>
      <c r="AME146"/>
      <c r="AMF146"/>
      <c r="AMG146"/>
      <c r="AMH146"/>
      <c r="AMI146"/>
      <c r="AMJ146"/>
      <c r="AMK146"/>
      <c r="AML146"/>
      <c r="AMM146"/>
      <c r="AMN146"/>
      <c r="AMO146"/>
      <c r="AMP146"/>
      <c r="AMQ146"/>
      <c r="AMR146"/>
      <c r="AMS146"/>
      <c r="AMT146"/>
      <c r="AMU146"/>
      <c r="AMV146"/>
      <c r="AMW146"/>
      <c r="AMX146"/>
      <c r="AMY146"/>
      <c r="AMZ146"/>
      <c r="ANA146"/>
      <c r="ANB146"/>
      <c r="ANC146"/>
      <c r="AND146"/>
      <c r="ANE146"/>
      <c r="ANF146"/>
      <c r="ANG146"/>
      <c r="ANH146"/>
      <c r="ANI146"/>
      <c r="ANJ146"/>
      <c r="ANK146"/>
      <c r="ANL146"/>
      <c r="ANM146"/>
      <c r="ANN146"/>
      <c r="ANO146"/>
      <c r="ANP146"/>
      <c r="ANQ146"/>
      <c r="ANR146"/>
      <c r="ANS146"/>
      <c r="ANT146"/>
      <c r="ANU146"/>
      <c r="ANV146"/>
      <c r="ANW146"/>
      <c r="ANX146"/>
      <c r="ANY146"/>
      <c r="ANZ146"/>
      <c r="AOA146"/>
      <c r="AOB146"/>
      <c r="AOC146"/>
      <c r="AOD146"/>
      <c r="AOE146"/>
      <c r="AOF146"/>
      <c r="AOG146"/>
      <c r="AOH146"/>
      <c r="AOI146"/>
      <c r="AOJ146"/>
      <c r="AOK146"/>
      <c r="AOL146"/>
      <c r="AOM146"/>
      <c r="AON146"/>
      <c r="AOO146"/>
      <c r="AOP146"/>
      <c r="AOQ146"/>
      <c r="AOR146"/>
      <c r="AOS146"/>
      <c r="AOT146"/>
      <c r="AOU146"/>
      <c r="AOV146"/>
      <c r="AOW146"/>
      <c r="AOX146"/>
      <c r="AOY146"/>
      <c r="AOZ146"/>
      <c r="APA146"/>
      <c r="APB146"/>
      <c r="APC146"/>
      <c r="APD146"/>
      <c r="APE146"/>
      <c r="APF146"/>
      <c r="APG146"/>
      <c r="APH146"/>
      <c r="API146"/>
      <c r="APJ146"/>
      <c r="APK146"/>
      <c r="APL146"/>
      <c r="APM146"/>
      <c r="APN146"/>
      <c r="APO146"/>
      <c r="APP146"/>
      <c r="APQ146"/>
      <c r="APR146"/>
      <c r="APS146"/>
      <c r="APT146"/>
      <c r="APU146"/>
      <c r="APV146"/>
      <c r="APW146"/>
      <c r="APX146"/>
      <c r="APY146"/>
      <c r="APZ146"/>
      <c r="AQA146"/>
      <c r="AQB146"/>
      <c r="AQC146"/>
      <c r="AQD146"/>
      <c r="AQE146"/>
      <c r="AQF146"/>
      <c r="AQG146"/>
      <c r="AQH146"/>
      <c r="AQI146"/>
      <c r="AQJ146"/>
      <c r="AQK146"/>
      <c r="AQL146"/>
      <c r="AQM146"/>
      <c r="AQN146"/>
      <c r="AQO146"/>
      <c r="AQP146"/>
      <c r="AQQ146"/>
      <c r="AQR146"/>
      <c r="AQS146"/>
      <c r="AQT146"/>
      <c r="AQU146"/>
      <c r="AQV146"/>
      <c r="AQW146"/>
      <c r="AQX146"/>
      <c r="AQY146"/>
      <c r="AQZ146"/>
      <c r="ARA146"/>
      <c r="ARB146"/>
      <c r="ARC146"/>
      <c r="ARD146"/>
      <c r="ARE146"/>
      <c r="ARF146"/>
      <c r="ARG146"/>
      <c r="ARH146"/>
      <c r="ARI146"/>
      <c r="ARJ146"/>
      <c r="ARK146"/>
      <c r="ARL146"/>
      <c r="ARM146"/>
      <c r="ARN146"/>
      <c r="ARO146"/>
      <c r="ARP146"/>
      <c r="ARQ146"/>
      <c r="ARR146"/>
      <c r="ARS146"/>
      <c r="ART146"/>
      <c r="ARU146"/>
      <c r="ARV146"/>
      <c r="ARW146"/>
      <c r="ARX146"/>
      <c r="ARY146"/>
      <c r="ARZ146"/>
      <c r="ASA146"/>
      <c r="ASB146"/>
      <c r="ASC146"/>
      <c r="ASD146"/>
      <c r="ASE146"/>
      <c r="ASF146"/>
      <c r="ASG146"/>
      <c r="ASH146"/>
      <c r="ASI146"/>
      <c r="ASJ146"/>
      <c r="ASK146"/>
      <c r="ASL146"/>
      <c r="ASM146"/>
      <c r="ASN146"/>
      <c r="ASO146"/>
      <c r="ASP146"/>
      <c r="ASQ146"/>
      <c r="ASR146"/>
      <c r="ASS146"/>
      <c r="AST146"/>
      <c r="ASU146"/>
      <c r="ASV146"/>
      <c r="ASW146"/>
      <c r="ASX146"/>
      <c r="ASY146"/>
      <c r="ASZ146"/>
      <c r="ATA146"/>
      <c r="ATB146"/>
      <c r="ATC146"/>
      <c r="ATD146"/>
      <c r="ATE146"/>
      <c r="ATF146"/>
      <c r="ATG146"/>
      <c r="ATH146"/>
      <c r="ATI146"/>
      <c r="ATJ146"/>
      <c r="ATK146"/>
      <c r="ATL146"/>
      <c r="ATM146"/>
      <c r="ATN146"/>
      <c r="ATO146"/>
      <c r="ATP146"/>
      <c r="ATQ146"/>
      <c r="ATR146"/>
      <c r="ATS146"/>
      <c r="ATT146"/>
      <c r="ATU146"/>
      <c r="ATV146"/>
      <c r="ATW146"/>
      <c r="ATX146"/>
      <c r="ATY146"/>
      <c r="ATZ146"/>
      <c r="AUA146"/>
      <c r="AUB146"/>
      <c r="AUC146"/>
      <c r="AUD146"/>
      <c r="AUE146"/>
      <c r="AUF146"/>
      <c r="AUG146"/>
      <c r="AUH146"/>
      <c r="AUI146"/>
      <c r="AUJ146"/>
      <c r="AUK146"/>
      <c r="AUL146"/>
      <c r="AUM146"/>
      <c r="AUN146"/>
      <c r="AUO146"/>
      <c r="AUP146"/>
      <c r="AUQ146"/>
      <c r="AUR146"/>
      <c r="AUS146"/>
      <c r="AUT146"/>
      <c r="AUU146"/>
      <c r="AUV146"/>
      <c r="AUW146"/>
      <c r="AUX146"/>
      <c r="AUY146"/>
      <c r="AUZ146"/>
      <c r="AVA146"/>
      <c r="AVB146"/>
      <c r="AVC146"/>
      <c r="AVD146"/>
      <c r="AVE146"/>
      <c r="AVF146"/>
      <c r="AVG146"/>
      <c r="AVH146"/>
      <c r="AVI146"/>
      <c r="AVJ146"/>
      <c r="AVK146"/>
      <c r="AVL146"/>
      <c r="AVM146"/>
      <c r="AVN146"/>
      <c r="AVO146"/>
      <c r="AVP146"/>
      <c r="AVQ146"/>
      <c r="AVR146"/>
      <c r="AVS146"/>
      <c r="AVT146"/>
      <c r="AVU146"/>
      <c r="AVV146"/>
      <c r="AVW146"/>
      <c r="AVX146"/>
      <c r="AVY146"/>
      <c r="AVZ146"/>
      <c r="AWA146"/>
      <c r="AWB146"/>
      <c r="AWC146"/>
      <c r="AWD146"/>
      <c r="AWE146"/>
      <c r="AWF146"/>
      <c r="AWG146"/>
      <c r="AWH146"/>
      <c r="AWI146"/>
      <c r="AWJ146"/>
      <c r="AWK146"/>
      <c r="AWL146"/>
      <c r="AWM146"/>
      <c r="AWN146"/>
      <c r="AWO146"/>
      <c r="AWP146"/>
      <c r="AWQ146"/>
      <c r="AWR146"/>
      <c r="AWS146"/>
    </row>
    <row r="147" spans="1:1293" s="54" customFormat="1" ht="27.75" customHeight="1" x14ac:dyDescent="0.2">
      <c r="A147" s="270"/>
      <c r="B147" s="304" t="s">
        <v>105</v>
      </c>
      <c r="C147" s="207"/>
      <c r="D147" s="170" t="s">
        <v>106</v>
      </c>
      <c r="E147" s="268">
        <v>5935.05</v>
      </c>
      <c r="F147" s="268">
        <v>0</v>
      </c>
      <c r="G147" s="268">
        <v>8278.5300000000007</v>
      </c>
      <c r="H147" s="332">
        <f t="shared" si="22"/>
        <v>139.4854297773397</v>
      </c>
      <c r="I147" s="333">
        <v>0</v>
      </c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  <c r="RG147"/>
      <c r="RH147"/>
      <c r="RI147"/>
      <c r="RJ147"/>
      <c r="RK147"/>
      <c r="RL147"/>
      <c r="RM147"/>
      <c r="RN147"/>
      <c r="RO147"/>
      <c r="RP147"/>
      <c r="RQ147"/>
      <c r="RR147"/>
      <c r="RS147"/>
      <c r="RT147"/>
      <c r="RU147"/>
      <c r="RV147"/>
      <c r="RW147"/>
      <c r="RX147"/>
      <c r="RY147"/>
      <c r="RZ147"/>
      <c r="SA147"/>
      <c r="SB147"/>
      <c r="SC147"/>
      <c r="SD147"/>
      <c r="SE147"/>
      <c r="SF147"/>
      <c r="SG147"/>
      <c r="SH147"/>
      <c r="SI147"/>
      <c r="SJ147"/>
      <c r="SK147"/>
      <c r="SL147"/>
      <c r="SM147"/>
      <c r="SN147"/>
      <c r="SO147"/>
      <c r="SP147"/>
      <c r="SQ147"/>
      <c r="SR147"/>
      <c r="SS147"/>
      <c r="ST147"/>
      <c r="SU147"/>
      <c r="SV147"/>
      <c r="SW147"/>
      <c r="SX147"/>
      <c r="SY147"/>
      <c r="SZ147"/>
      <c r="TA147"/>
      <c r="TB147"/>
      <c r="TC147"/>
      <c r="TD147"/>
      <c r="TE147"/>
      <c r="TF147"/>
      <c r="TG147"/>
      <c r="TH147"/>
      <c r="TI147"/>
      <c r="TJ147"/>
      <c r="TK147"/>
      <c r="TL147"/>
      <c r="TM147"/>
      <c r="TN147"/>
      <c r="TO147"/>
      <c r="TP147"/>
      <c r="TQ147"/>
      <c r="TR147"/>
      <c r="TS147"/>
      <c r="TT147"/>
      <c r="TU147"/>
      <c r="TV147"/>
      <c r="TW147"/>
      <c r="TX147"/>
      <c r="TY147"/>
      <c r="TZ147"/>
      <c r="UA147"/>
      <c r="UB147"/>
      <c r="UC147"/>
      <c r="UD147"/>
      <c r="UE147"/>
      <c r="UF147"/>
      <c r="UG147"/>
      <c r="UH147"/>
      <c r="UI147"/>
      <c r="UJ147"/>
      <c r="UK147"/>
      <c r="UL147"/>
      <c r="UM147"/>
      <c r="UN147"/>
      <c r="UO147"/>
      <c r="UP147"/>
      <c r="UQ147"/>
      <c r="UR147"/>
      <c r="US147"/>
      <c r="UT147"/>
      <c r="UU147"/>
      <c r="UV147"/>
      <c r="UW147"/>
      <c r="UX147"/>
      <c r="UY147"/>
      <c r="UZ147"/>
      <c r="VA147"/>
      <c r="VB147"/>
      <c r="VC147"/>
      <c r="VD147"/>
      <c r="VE147"/>
      <c r="VF147"/>
      <c r="VG147"/>
      <c r="VH147"/>
      <c r="VI147"/>
      <c r="VJ147"/>
      <c r="VK147"/>
      <c r="VL147"/>
      <c r="VM147"/>
      <c r="VN147"/>
      <c r="VO147"/>
      <c r="VP147"/>
      <c r="VQ147"/>
      <c r="VR147"/>
      <c r="VS147"/>
      <c r="VT147"/>
      <c r="VU147"/>
      <c r="VV147"/>
      <c r="VW147"/>
      <c r="VX147"/>
      <c r="VY147"/>
      <c r="VZ147"/>
      <c r="WA147"/>
      <c r="WB147"/>
      <c r="WC147"/>
      <c r="WD147"/>
      <c r="WE147"/>
      <c r="WF147"/>
      <c r="WG147"/>
      <c r="WH147"/>
      <c r="WI147"/>
      <c r="WJ147"/>
      <c r="WK147"/>
      <c r="WL147"/>
      <c r="WM147"/>
      <c r="WN147"/>
      <c r="WO147"/>
      <c r="WP147"/>
      <c r="WQ147"/>
      <c r="WR147"/>
      <c r="WS147"/>
      <c r="WT147"/>
      <c r="WU147"/>
      <c r="WV147"/>
      <c r="WW147"/>
      <c r="WX147"/>
      <c r="WY147"/>
      <c r="WZ147"/>
      <c r="XA147"/>
      <c r="XB147"/>
      <c r="XC147"/>
      <c r="XD147"/>
      <c r="XE147"/>
      <c r="XF147"/>
      <c r="XG147"/>
      <c r="XH147"/>
      <c r="XI147"/>
      <c r="XJ147"/>
      <c r="XK147"/>
      <c r="XL147"/>
      <c r="XM147"/>
      <c r="XN147"/>
      <c r="XO147"/>
      <c r="XP147"/>
      <c r="XQ147"/>
      <c r="XR147"/>
      <c r="XS147"/>
      <c r="XT147"/>
      <c r="XU147"/>
      <c r="XV147"/>
      <c r="XW147"/>
      <c r="XX147"/>
      <c r="XY147"/>
      <c r="XZ147"/>
      <c r="YA147"/>
      <c r="YB147"/>
      <c r="YC147"/>
      <c r="YD147"/>
      <c r="YE147"/>
      <c r="YF147"/>
      <c r="YG147"/>
      <c r="YH147"/>
      <c r="YI147"/>
      <c r="YJ147"/>
      <c r="YK147"/>
      <c r="YL147"/>
      <c r="YM147"/>
      <c r="YN147"/>
      <c r="YO147"/>
      <c r="YP147"/>
      <c r="YQ147"/>
      <c r="YR147"/>
      <c r="YS147"/>
      <c r="YT147"/>
      <c r="YU147"/>
      <c r="YV147"/>
      <c r="YW147"/>
      <c r="YX147"/>
      <c r="YY147"/>
      <c r="YZ147"/>
      <c r="ZA147"/>
      <c r="ZB147"/>
      <c r="ZC147"/>
      <c r="ZD147"/>
      <c r="ZE147"/>
      <c r="ZF147"/>
      <c r="ZG147"/>
      <c r="ZH147"/>
      <c r="ZI147"/>
      <c r="ZJ147"/>
      <c r="ZK147"/>
      <c r="ZL147"/>
      <c r="ZM147"/>
      <c r="ZN147"/>
      <c r="ZO147"/>
      <c r="ZP147"/>
      <c r="ZQ147"/>
      <c r="ZR147"/>
      <c r="ZS147"/>
      <c r="ZT147"/>
      <c r="ZU147"/>
      <c r="ZV147"/>
      <c r="ZW147"/>
      <c r="ZX147"/>
      <c r="ZY147"/>
      <c r="ZZ147"/>
      <c r="AAA147"/>
      <c r="AAB147"/>
      <c r="AAC147"/>
      <c r="AAD147"/>
      <c r="AAE147"/>
      <c r="AAF147"/>
      <c r="AAG147"/>
      <c r="AAH147"/>
      <c r="AAI147"/>
      <c r="AAJ147"/>
      <c r="AAK147"/>
      <c r="AAL147"/>
      <c r="AAM147"/>
      <c r="AAN147"/>
      <c r="AAO147"/>
      <c r="AAP147"/>
      <c r="AAQ147"/>
      <c r="AAR147"/>
      <c r="AAS147"/>
      <c r="AAT147"/>
      <c r="AAU147"/>
      <c r="AAV147"/>
      <c r="AAW147"/>
      <c r="AAX147"/>
      <c r="AAY147"/>
      <c r="AAZ147"/>
      <c r="ABA147"/>
      <c r="ABB147"/>
      <c r="ABC147"/>
      <c r="ABD147"/>
      <c r="ABE147"/>
      <c r="ABF147"/>
      <c r="ABG147"/>
      <c r="ABH147"/>
      <c r="ABI147"/>
      <c r="ABJ147"/>
      <c r="ABK147"/>
      <c r="ABL147"/>
      <c r="ABM147"/>
      <c r="ABN147"/>
      <c r="ABO147"/>
      <c r="ABP147"/>
      <c r="ABQ147"/>
      <c r="ABR147"/>
      <c r="ABS147"/>
      <c r="ABT147"/>
      <c r="ABU147"/>
      <c r="ABV147"/>
      <c r="ABW147"/>
      <c r="ABX147"/>
      <c r="ABY147"/>
      <c r="ABZ147"/>
      <c r="ACA147"/>
      <c r="ACB147"/>
      <c r="ACC147"/>
      <c r="ACD147"/>
      <c r="ACE147"/>
      <c r="ACF147"/>
      <c r="ACG147"/>
      <c r="ACH147"/>
      <c r="ACI147"/>
      <c r="ACJ147"/>
      <c r="ACK147"/>
      <c r="ACL147"/>
      <c r="ACM147"/>
      <c r="ACN147"/>
      <c r="ACO147"/>
      <c r="ACP147"/>
      <c r="ACQ147"/>
      <c r="ACR147"/>
      <c r="ACS147"/>
      <c r="ACT147"/>
      <c r="ACU147"/>
      <c r="ACV147"/>
      <c r="ACW147"/>
      <c r="ACX147"/>
      <c r="ACY147"/>
      <c r="ACZ147"/>
      <c r="ADA147"/>
      <c r="ADB147"/>
      <c r="ADC147"/>
      <c r="ADD147"/>
      <c r="ADE147"/>
      <c r="ADF147"/>
      <c r="ADG147"/>
      <c r="ADH147"/>
      <c r="ADI147"/>
      <c r="ADJ147"/>
      <c r="ADK147"/>
      <c r="ADL147"/>
      <c r="ADM147"/>
      <c r="ADN147"/>
      <c r="ADO147"/>
      <c r="ADP147"/>
      <c r="ADQ147"/>
      <c r="ADR147"/>
      <c r="ADS147"/>
      <c r="ADT147"/>
      <c r="ADU147"/>
      <c r="ADV147"/>
      <c r="ADW147"/>
      <c r="ADX147"/>
      <c r="ADY147"/>
      <c r="ADZ147"/>
      <c r="AEA147"/>
      <c r="AEB147"/>
      <c r="AEC147"/>
      <c r="AED147"/>
      <c r="AEE147"/>
      <c r="AEF147"/>
      <c r="AEG147"/>
      <c r="AEH147"/>
      <c r="AEI147"/>
      <c r="AEJ147"/>
      <c r="AEK147"/>
      <c r="AEL147"/>
      <c r="AEM147"/>
      <c r="AEN147"/>
      <c r="AEO147"/>
      <c r="AEP147"/>
      <c r="AEQ147"/>
      <c r="AER147"/>
      <c r="AES147"/>
      <c r="AET147"/>
      <c r="AEU147"/>
      <c r="AEV147"/>
      <c r="AEW147"/>
      <c r="AEX147"/>
      <c r="AEY147"/>
      <c r="AEZ147"/>
      <c r="AFA147"/>
      <c r="AFB147"/>
      <c r="AFC147"/>
      <c r="AFD147"/>
      <c r="AFE147"/>
      <c r="AFF147"/>
      <c r="AFG147"/>
      <c r="AFH147"/>
      <c r="AFI147"/>
      <c r="AFJ147"/>
      <c r="AFK147"/>
      <c r="AFL147"/>
      <c r="AFM147"/>
      <c r="AFN147"/>
      <c r="AFO147"/>
      <c r="AFP147"/>
      <c r="AFQ147"/>
      <c r="AFR147"/>
      <c r="AFS147"/>
      <c r="AFT147"/>
      <c r="AFU147"/>
      <c r="AFV147"/>
      <c r="AFW147"/>
      <c r="AFX147"/>
      <c r="AFY147"/>
      <c r="AFZ147"/>
      <c r="AGA147"/>
      <c r="AGB147"/>
      <c r="AGC147"/>
      <c r="AGD147"/>
      <c r="AGE147"/>
      <c r="AGF147"/>
      <c r="AGG147"/>
      <c r="AGH147"/>
      <c r="AGI147"/>
      <c r="AGJ147"/>
      <c r="AGK147"/>
      <c r="AGL147"/>
      <c r="AGM147"/>
      <c r="AGN147"/>
      <c r="AGO147"/>
      <c r="AGP147"/>
      <c r="AGQ147"/>
      <c r="AGR147"/>
      <c r="AGS147"/>
      <c r="AGT147"/>
      <c r="AGU147"/>
      <c r="AGV147"/>
      <c r="AGW147"/>
      <c r="AGX147"/>
      <c r="AGY147"/>
      <c r="AGZ147"/>
      <c r="AHA147"/>
      <c r="AHB147"/>
      <c r="AHC147"/>
      <c r="AHD147"/>
      <c r="AHE147"/>
      <c r="AHF147"/>
      <c r="AHG147"/>
      <c r="AHH147"/>
      <c r="AHI147"/>
      <c r="AHJ147"/>
      <c r="AHK147"/>
      <c r="AHL147"/>
      <c r="AHM147"/>
      <c r="AHN147"/>
      <c r="AHO147"/>
      <c r="AHP147"/>
      <c r="AHQ147"/>
      <c r="AHR147"/>
      <c r="AHS147"/>
      <c r="AHT147"/>
      <c r="AHU147"/>
      <c r="AHV147"/>
      <c r="AHW147"/>
      <c r="AHX147"/>
      <c r="AHY147"/>
      <c r="AHZ147"/>
      <c r="AIA147"/>
      <c r="AIB147"/>
      <c r="AIC147"/>
      <c r="AID147"/>
      <c r="AIE147"/>
      <c r="AIF147"/>
      <c r="AIG147"/>
      <c r="AIH147"/>
      <c r="AII147"/>
      <c r="AIJ147"/>
      <c r="AIK147"/>
      <c r="AIL147"/>
      <c r="AIM147"/>
      <c r="AIN147"/>
      <c r="AIO147"/>
      <c r="AIP147"/>
      <c r="AIQ147"/>
      <c r="AIR147"/>
      <c r="AIS147"/>
      <c r="AIT147"/>
      <c r="AIU147"/>
      <c r="AIV147"/>
      <c r="AIW147"/>
      <c r="AIX147"/>
      <c r="AIY147"/>
      <c r="AIZ147"/>
      <c r="AJA147"/>
      <c r="AJB147"/>
      <c r="AJC147"/>
      <c r="AJD147"/>
      <c r="AJE147"/>
      <c r="AJF147"/>
      <c r="AJG147"/>
      <c r="AJH147"/>
      <c r="AJI147"/>
      <c r="AJJ147"/>
      <c r="AJK147"/>
      <c r="AJL147"/>
      <c r="AJM147"/>
      <c r="AJN147"/>
      <c r="AJO147"/>
      <c r="AJP147"/>
      <c r="AJQ147"/>
      <c r="AJR147"/>
      <c r="AJS147"/>
      <c r="AJT147"/>
      <c r="AJU147"/>
      <c r="AJV147"/>
      <c r="AJW147"/>
      <c r="AJX147"/>
      <c r="AJY147"/>
      <c r="AJZ147"/>
      <c r="AKA147"/>
      <c r="AKB147"/>
      <c r="AKC147"/>
      <c r="AKD147"/>
      <c r="AKE147"/>
      <c r="AKF147"/>
      <c r="AKG147"/>
      <c r="AKH147"/>
      <c r="AKI147"/>
      <c r="AKJ147"/>
      <c r="AKK147"/>
      <c r="AKL147"/>
      <c r="AKM147"/>
      <c r="AKN147"/>
      <c r="AKO147"/>
      <c r="AKP147"/>
      <c r="AKQ147"/>
      <c r="AKR147"/>
      <c r="AKS147"/>
      <c r="AKT147"/>
      <c r="AKU147"/>
      <c r="AKV147"/>
      <c r="AKW147"/>
      <c r="AKX147"/>
      <c r="AKY147"/>
      <c r="AKZ147"/>
      <c r="ALA147"/>
      <c r="ALB147"/>
      <c r="ALC147"/>
      <c r="ALD147"/>
      <c r="ALE147"/>
      <c r="ALF147"/>
      <c r="ALG147"/>
      <c r="ALH147"/>
      <c r="ALI147"/>
      <c r="ALJ147"/>
      <c r="ALK147"/>
      <c r="ALL147"/>
      <c r="ALM147"/>
      <c r="ALN147"/>
      <c r="ALO147"/>
      <c r="ALP147"/>
      <c r="ALQ147"/>
      <c r="ALR147"/>
      <c r="ALS147"/>
      <c r="ALT147"/>
      <c r="ALU147"/>
      <c r="ALV147"/>
      <c r="ALW147"/>
      <c r="ALX147"/>
      <c r="ALY147"/>
      <c r="ALZ147"/>
      <c r="AMA147"/>
      <c r="AMB147"/>
      <c r="AMC147"/>
      <c r="AMD147"/>
      <c r="AME147"/>
      <c r="AMF147"/>
      <c r="AMG147"/>
      <c r="AMH147"/>
      <c r="AMI147"/>
      <c r="AMJ147"/>
      <c r="AMK147"/>
      <c r="AML147"/>
      <c r="AMM147"/>
      <c r="AMN147"/>
      <c r="AMO147"/>
      <c r="AMP147"/>
      <c r="AMQ147"/>
      <c r="AMR147"/>
      <c r="AMS147"/>
      <c r="AMT147"/>
      <c r="AMU147"/>
      <c r="AMV147"/>
      <c r="AMW147"/>
      <c r="AMX147"/>
      <c r="AMY147"/>
      <c r="AMZ147"/>
      <c r="ANA147"/>
      <c r="ANB147"/>
      <c r="ANC147"/>
      <c r="AND147"/>
      <c r="ANE147"/>
      <c r="ANF147"/>
      <c r="ANG147"/>
      <c r="ANH147"/>
      <c r="ANI147"/>
      <c r="ANJ147"/>
      <c r="ANK147"/>
      <c r="ANL147"/>
      <c r="ANM147"/>
      <c r="ANN147"/>
      <c r="ANO147"/>
      <c r="ANP147"/>
      <c r="ANQ147"/>
      <c r="ANR147"/>
      <c r="ANS147"/>
      <c r="ANT147"/>
      <c r="ANU147"/>
      <c r="ANV147"/>
      <c r="ANW147"/>
      <c r="ANX147"/>
      <c r="ANY147"/>
      <c r="ANZ147"/>
      <c r="AOA147"/>
      <c r="AOB147"/>
      <c r="AOC147"/>
      <c r="AOD147"/>
      <c r="AOE147"/>
      <c r="AOF147"/>
      <c r="AOG147"/>
      <c r="AOH147"/>
      <c r="AOI147"/>
      <c r="AOJ147"/>
      <c r="AOK147"/>
      <c r="AOL147"/>
      <c r="AOM147"/>
      <c r="AON147"/>
      <c r="AOO147"/>
      <c r="AOP147"/>
      <c r="AOQ147"/>
      <c r="AOR147"/>
      <c r="AOS147"/>
      <c r="AOT147"/>
      <c r="AOU147"/>
      <c r="AOV147"/>
      <c r="AOW147"/>
      <c r="AOX147"/>
      <c r="AOY147"/>
      <c r="AOZ147"/>
      <c r="APA147"/>
      <c r="APB147"/>
      <c r="APC147"/>
      <c r="APD147"/>
      <c r="APE147"/>
      <c r="APF147"/>
      <c r="APG147"/>
      <c r="APH147"/>
      <c r="API147"/>
      <c r="APJ147"/>
      <c r="APK147"/>
      <c r="APL147"/>
      <c r="APM147"/>
      <c r="APN147"/>
      <c r="APO147"/>
      <c r="APP147"/>
      <c r="APQ147"/>
      <c r="APR147"/>
      <c r="APS147"/>
      <c r="APT147"/>
      <c r="APU147"/>
      <c r="APV147"/>
      <c r="APW147"/>
      <c r="APX147"/>
      <c r="APY147"/>
      <c r="APZ147"/>
      <c r="AQA147"/>
      <c r="AQB147"/>
      <c r="AQC147"/>
      <c r="AQD147"/>
      <c r="AQE147"/>
      <c r="AQF147"/>
      <c r="AQG147"/>
      <c r="AQH147"/>
      <c r="AQI147"/>
      <c r="AQJ147"/>
      <c r="AQK147"/>
      <c r="AQL147"/>
      <c r="AQM147"/>
      <c r="AQN147"/>
      <c r="AQO147"/>
      <c r="AQP147"/>
      <c r="AQQ147"/>
      <c r="AQR147"/>
      <c r="AQS147"/>
      <c r="AQT147"/>
      <c r="AQU147"/>
      <c r="AQV147"/>
      <c r="AQW147"/>
      <c r="AQX147"/>
      <c r="AQY147"/>
      <c r="AQZ147"/>
      <c r="ARA147"/>
      <c r="ARB147"/>
      <c r="ARC147"/>
      <c r="ARD147"/>
      <c r="ARE147"/>
      <c r="ARF147"/>
      <c r="ARG147"/>
      <c r="ARH147"/>
      <c r="ARI147"/>
      <c r="ARJ147"/>
      <c r="ARK147"/>
      <c r="ARL147"/>
      <c r="ARM147"/>
      <c r="ARN147"/>
      <c r="ARO147"/>
      <c r="ARP147"/>
      <c r="ARQ147"/>
      <c r="ARR147"/>
      <c r="ARS147"/>
      <c r="ART147"/>
      <c r="ARU147"/>
      <c r="ARV147"/>
      <c r="ARW147"/>
      <c r="ARX147"/>
      <c r="ARY147"/>
      <c r="ARZ147"/>
      <c r="ASA147"/>
      <c r="ASB147"/>
      <c r="ASC147"/>
      <c r="ASD147"/>
      <c r="ASE147"/>
      <c r="ASF147"/>
      <c r="ASG147"/>
      <c r="ASH147"/>
      <c r="ASI147"/>
      <c r="ASJ147"/>
      <c r="ASK147"/>
      <c r="ASL147"/>
      <c r="ASM147"/>
      <c r="ASN147"/>
      <c r="ASO147"/>
      <c r="ASP147"/>
      <c r="ASQ147"/>
      <c r="ASR147"/>
      <c r="ASS147"/>
      <c r="AST147"/>
      <c r="ASU147"/>
      <c r="ASV147"/>
      <c r="ASW147"/>
      <c r="ASX147"/>
      <c r="ASY147"/>
      <c r="ASZ147"/>
      <c r="ATA147"/>
      <c r="ATB147"/>
      <c r="ATC147"/>
      <c r="ATD147"/>
      <c r="ATE147"/>
      <c r="ATF147"/>
      <c r="ATG147"/>
      <c r="ATH147"/>
      <c r="ATI147"/>
      <c r="ATJ147"/>
      <c r="ATK147"/>
      <c r="ATL147"/>
      <c r="ATM147"/>
      <c r="ATN147"/>
      <c r="ATO147"/>
      <c r="ATP147"/>
      <c r="ATQ147"/>
      <c r="ATR147"/>
      <c r="ATS147"/>
      <c r="ATT147"/>
      <c r="ATU147"/>
      <c r="ATV147"/>
      <c r="ATW147"/>
      <c r="ATX147"/>
      <c r="ATY147"/>
      <c r="ATZ147"/>
      <c r="AUA147"/>
      <c r="AUB147"/>
      <c r="AUC147"/>
      <c r="AUD147"/>
      <c r="AUE147"/>
      <c r="AUF147"/>
      <c r="AUG147"/>
      <c r="AUH147"/>
      <c r="AUI147"/>
      <c r="AUJ147"/>
      <c r="AUK147"/>
      <c r="AUL147"/>
      <c r="AUM147"/>
      <c r="AUN147"/>
      <c r="AUO147"/>
      <c r="AUP147"/>
      <c r="AUQ147"/>
      <c r="AUR147"/>
      <c r="AUS147"/>
      <c r="AUT147"/>
      <c r="AUU147"/>
      <c r="AUV147"/>
      <c r="AUW147"/>
      <c r="AUX147"/>
      <c r="AUY147"/>
      <c r="AUZ147"/>
      <c r="AVA147"/>
      <c r="AVB147"/>
      <c r="AVC147"/>
      <c r="AVD147"/>
      <c r="AVE147"/>
      <c r="AVF147"/>
      <c r="AVG147"/>
      <c r="AVH147"/>
      <c r="AVI147"/>
      <c r="AVJ147"/>
      <c r="AVK147"/>
      <c r="AVL147"/>
      <c r="AVM147"/>
      <c r="AVN147"/>
      <c r="AVO147"/>
      <c r="AVP147"/>
      <c r="AVQ147"/>
      <c r="AVR147"/>
      <c r="AVS147"/>
      <c r="AVT147"/>
      <c r="AVU147"/>
      <c r="AVV147"/>
      <c r="AVW147"/>
      <c r="AVX147"/>
      <c r="AVY147"/>
      <c r="AVZ147"/>
      <c r="AWA147"/>
      <c r="AWB147"/>
      <c r="AWC147"/>
      <c r="AWD147"/>
      <c r="AWE147"/>
      <c r="AWF147"/>
      <c r="AWG147"/>
      <c r="AWH147"/>
      <c r="AWI147"/>
      <c r="AWJ147"/>
      <c r="AWK147"/>
      <c r="AWL147"/>
      <c r="AWM147"/>
      <c r="AWN147"/>
      <c r="AWO147"/>
      <c r="AWP147"/>
      <c r="AWQ147"/>
      <c r="AWR147"/>
      <c r="AWS147"/>
    </row>
    <row r="148" spans="1:1293" s="54" customFormat="1" ht="15" customHeight="1" x14ac:dyDescent="0.2">
      <c r="A148" s="270"/>
      <c r="B148" s="304">
        <v>3225</v>
      </c>
      <c r="C148" s="207"/>
      <c r="D148" s="170" t="s">
        <v>80</v>
      </c>
      <c r="E148" s="268">
        <v>2308.6999999999998</v>
      </c>
      <c r="F148" s="268">
        <v>0</v>
      </c>
      <c r="G148" s="268">
        <v>1904.38</v>
      </c>
      <c r="H148" s="332">
        <f t="shared" si="22"/>
        <v>82.48711396023738</v>
      </c>
      <c r="I148" s="333">
        <v>0</v>
      </c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  <c r="RG148"/>
      <c r="RH148"/>
      <c r="RI148"/>
      <c r="RJ148"/>
      <c r="RK148"/>
      <c r="RL148"/>
      <c r="RM148"/>
      <c r="RN148"/>
      <c r="RO148"/>
      <c r="RP148"/>
      <c r="RQ148"/>
      <c r="RR148"/>
      <c r="RS148"/>
      <c r="RT148"/>
      <c r="RU148"/>
      <c r="RV148"/>
      <c r="RW148"/>
      <c r="RX148"/>
      <c r="RY148"/>
      <c r="RZ148"/>
      <c r="SA148"/>
      <c r="SB148"/>
      <c r="SC148"/>
      <c r="SD148"/>
      <c r="SE148"/>
      <c r="SF148"/>
      <c r="SG148"/>
      <c r="SH148"/>
      <c r="SI148"/>
      <c r="SJ148"/>
      <c r="SK148"/>
      <c r="SL148"/>
      <c r="SM148"/>
      <c r="SN148"/>
      <c r="SO148"/>
      <c r="SP148"/>
      <c r="SQ148"/>
      <c r="SR148"/>
      <c r="SS148"/>
      <c r="ST148"/>
      <c r="SU148"/>
      <c r="SV148"/>
      <c r="SW148"/>
      <c r="SX148"/>
      <c r="SY148"/>
      <c r="SZ148"/>
      <c r="TA148"/>
      <c r="TB148"/>
      <c r="TC148"/>
      <c r="TD148"/>
      <c r="TE148"/>
      <c r="TF148"/>
      <c r="TG148"/>
      <c r="TH148"/>
      <c r="TI148"/>
      <c r="TJ148"/>
      <c r="TK148"/>
      <c r="TL148"/>
      <c r="TM148"/>
      <c r="TN148"/>
      <c r="TO148"/>
      <c r="TP148"/>
      <c r="TQ148"/>
      <c r="TR148"/>
      <c r="TS148"/>
      <c r="TT148"/>
      <c r="TU148"/>
      <c r="TV148"/>
      <c r="TW148"/>
      <c r="TX148"/>
      <c r="TY148"/>
      <c r="TZ148"/>
      <c r="UA148"/>
      <c r="UB148"/>
      <c r="UC148"/>
      <c r="UD148"/>
      <c r="UE148"/>
      <c r="UF148"/>
      <c r="UG148"/>
      <c r="UH148"/>
      <c r="UI148"/>
      <c r="UJ148"/>
      <c r="UK148"/>
      <c r="UL148"/>
      <c r="UM148"/>
      <c r="UN148"/>
      <c r="UO148"/>
      <c r="UP148"/>
      <c r="UQ148"/>
      <c r="UR148"/>
      <c r="US148"/>
      <c r="UT148"/>
      <c r="UU148"/>
      <c r="UV148"/>
      <c r="UW148"/>
      <c r="UX148"/>
      <c r="UY148"/>
      <c r="UZ148"/>
      <c r="VA148"/>
      <c r="VB148"/>
      <c r="VC148"/>
      <c r="VD148"/>
      <c r="VE148"/>
      <c r="VF148"/>
      <c r="VG148"/>
      <c r="VH148"/>
      <c r="VI148"/>
      <c r="VJ148"/>
      <c r="VK148"/>
      <c r="VL148"/>
      <c r="VM148"/>
      <c r="VN148"/>
      <c r="VO148"/>
      <c r="VP148"/>
      <c r="VQ148"/>
      <c r="VR148"/>
      <c r="VS148"/>
      <c r="VT148"/>
      <c r="VU148"/>
      <c r="VV148"/>
      <c r="VW148"/>
      <c r="VX148"/>
      <c r="VY148"/>
      <c r="VZ148"/>
      <c r="WA148"/>
      <c r="WB148"/>
      <c r="WC148"/>
      <c r="WD148"/>
      <c r="WE148"/>
      <c r="WF148"/>
      <c r="WG148"/>
      <c r="WH148"/>
      <c r="WI148"/>
      <c r="WJ148"/>
      <c r="WK148"/>
      <c r="WL148"/>
      <c r="WM148"/>
      <c r="WN148"/>
      <c r="WO148"/>
      <c r="WP148"/>
      <c r="WQ148"/>
      <c r="WR148"/>
      <c r="WS148"/>
      <c r="WT148"/>
      <c r="WU148"/>
      <c r="WV148"/>
      <c r="WW148"/>
      <c r="WX148"/>
      <c r="WY148"/>
      <c r="WZ148"/>
      <c r="XA148"/>
      <c r="XB148"/>
      <c r="XC148"/>
      <c r="XD148"/>
      <c r="XE148"/>
      <c r="XF148"/>
      <c r="XG148"/>
      <c r="XH148"/>
      <c r="XI148"/>
      <c r="XJ148"/>
      <c r="XK148"/>
      <c r="XL148"/>
      <c r="XM148"/>
      <c r="XN148"/>
      <c r="XO148"/>
      <c r="XP148"/>
      <c r="XQ148"/>
      <c r="XR148"/>
      <c r="XS148"/>
      <c r="XT148"/>
      <c r="XU148"/>
      <c r="XV148"/>
      <c r="XW148"/>
      <c r="XX148"/>
      <c r="XY148"/>
      <c r="XZ148"/>
      <c r="YA148"/>
      <c r="YB148"/>
      <c r="YC148"/>
      <c r="YD148"/>
      <c r="YE148"/>
      <c r="YF148"/>
      <c r="YG148"/>
      <c r="YH148"/>
      <c r="YI148"/>
      <c r="YJ148"/>
      <c r="YK148"/>
      <c r="YL148"/>
      <c r="YM148"/>
      <c r="YN148"/>
      <c r="YO148"/>
      <c r="YP148"/>
      <c r="YQ148"/>
      <c r="YR148"/>
      <c r="YS148"/>
      <c r="YT148"/>
      <c r="YU148"/>
      <c r="YV148"/>
      <c r="YW148"/>
      <c r="YX148"/>
      <c r="YY148"/>
      <c r="YZ148"/>
      <c r="ZA148"/>
      <c r="ZB148"/>
      <c r="ZC148"/>
      <c r="ZD148"/>
      <c r="ZE148"/>
      <c r="ZF148"/>
      <c r="ZG148"/>
      <c r="ZH148"/>
      <c r="ZI148"/>
      <c r="ZJ148"/>
      <c r="ZK148"/>
      <c r="ZL148"/>
      <c r="ZM148"/>
      <c r="ZN148"/>
      <c r="ZO148"/>
      <c r="ZP148"/>
      <c r="ZQ148"/>
      <c r="ZR148"/>
      <c r="ZS148"/>
      <c r="ZT148"/>
      <c r="ZU148"/>
      <c r="ZV148"/>
      <c r="ZW148"/>
      <c r="ZX148"/>
      <c r="ZY148"/>
      <c r="ZZ148"/>
      <c r="AAA148"/>
      <c r="AAB148"/>
      <c r="AAC148"/>
      <c r="AAD148"/>
      <c r="AAE148"/>
      <c r="AAF148"/>
      <c r="AAG148"/>
      <c r="AAH148"/>
      <c r="AAI148"/>
      <c r="AAJ148"/>
      <c r="AAK148"/>
      <c r="AAL148"/>
      <c r="AAM148"/>
      <c r="AAN148"/>
      <c r="AAO148"/>
      <c r="AAP148"/>
      <c r="AAQ148"/>
      <c r="AAR148"/>
      <c r="AAS148"/>
      <c r="AAT148"/>
      <c r="AAU148"/>
      <c r="AAV148"/>
      <c r="AAW148"/>
      <c r="AAX148"/>
      <c r="AAY148"/>
      <c r="AAZ148"/>
      <c r="ABA148"/>
      <c r="ABB148"/>
      <c r="ABC148"/>
      <c r="ABD148"/>
      <c r="ABE148"/>
      <c r="ABF148"/>
      <c r="ABG148"/>
      <c r="ABH148"/>
      <c r="ABI148"/>
      <c r="ABJ148"/>
      <c r="ABK148"/>
      <c r="ABL148"/>
      <c r="ABM148"/>
      <c r="ABN148"/>
      <c r="ABO148"/>
      <c r="ABP148"/>
      <c r="ABQ148"/>
      <c r="ABR148"/>
      <c r="ABS148"/>
      <c r="ABT148"/>
      <c r="ABU148"/>
      <c r="ABV148"/>
      <c r="ABW148"/>
      <c r="ABX148"/>
      <c r="ABY148"/>
      <c r="ABZ148"/>
      <c r="ACA148"/>
      <c r="ACB148"/>
      <c r="ACC148"/>
      <c r="ACD148"/>
      <c r="ACE148"/>
      <c r="ACF148"/>
      <c r="ACG148"/>
      <c r="ACH148"/>
      <c r="ACI148"/>
      <c r="ACJ148"/>
      <c r="ACK148"/>
      <c r="ACL148"/>
      <c r="ACM148"/>
      <c r="ACN148"/>
      <c r="ACO148"/>
      <c r="ACP148"/>
      <c r="ACQ148"/>
      <c r="ACR148"/>
      <c r="ACS148"/>
      <c r="ACT148"/>
      <c r="ACU148"/>
      <c r="ACV148"/>
      <c r="ACW148"/>
      <c r="ACX148"/>
      <c r="ACY148"/>
      <c r="ACZ148"/>
      <c r="ADA148"/>
      <c r="ADB148"/>
      <c r="ADC148"/>
      <c r="ADD148"/>
      <c r="ADE148"/>
      <c r="ADF148"/>
      <c r="ADG148"/>
      <c r="ADH148"/>
      <c r="ADI148"/>
      <c r="ADJ148"/>
      <c r="ADK148"/>
      <c r="ADL148"/>
      <c r="ADM148"/>
      <c r="ADN148"/>
      <c r="ADO148"/>
      <c r="ADP148"/>
      <c r="ADQ148"/>
      <c r="ADR148"/>
      <c r="ADS148"/>
      <c r="ADT148"/>
      <c r="ADU148"/>
      <c r="ADV148"/>
      <c r="ADW148"/>
      <c r="ADX148"/>
      <c r="ADY148"/>
      <c r="ADZ148"/>
      <c r="AEA148"/>
      <c r="AEB148"/>
      <c r="AEC148"/>
      <c r="AED148"/>
      <c r="AEE148"/>
      <c r="AEF148"/>
      <c r="AEG148"/>
      <c r="AEH148"/>
      <c r="AEI148"/>
      <c r="AEJ148"/>
      <c r="AEK148"/>
      <c r="AEL148"/>
      <c r="AEM148"/>
      <c r="AEN148"/>
      <c r="AEO148"/>
      <c r="AEP148"/>
      <c r="AEQ148"/>
      <c r="AER148"/>
      <c r="AES148"/>
      <c r="AET148"/>
      <c r="AEU148"/>
      <c r="AEV148"/>
      <c r="AEW148"/>
      <c r="AEX148"/>
      <c r="AEY148"/>
      <c r="AEZ148"/>
      <c r="AFA148"/>
      <c r="AFB148"/>
      <c r="AFC148"/>
      <c r="AFD148"/>
      <c r="AFE148"/>
      <c r="AFF148"/>
      <c r="AFG148"/>
      <c r="AFH148"/>
      <c r="AFI148"/>
      <c r="AFJ148"/>
      <c r="AFK148"/>
      <c r="AFL148"/>
      <c r="AFM148"/>
      <c r="AFN148"/>
      <c r="AFO148"/>
      <c r="AFP148"/>
      <c r="AFQ148"/>
      <c r="AFR148"/>
      <c r="AFS148"/>
      <c r="AFT148"/>
      <c r="AFU148"/>
      <c r="AFV148"/>
      <c r="AFW148"/>
      <c r="AFX148"/>
      <c r="AFY148"/>
      <c r="AFZ148"/>
      <c r="AGA148"/>
      <c r="AGB148"/>
      <c r="AGC148"/>
      <c r="AGD148"/>
      <c r="AGE148"/>
      <c r="AGF148"/>
      <c r="AGG148"/>
      <c r="AGH148"/>
      <c r="AGI148"/>
      <c r="AGJ148"/>
      <c r="AGK148"/>
      <c r="AGL148"/>
      <c r="AGM148"/>
      <c r="AGN148"/>
      <c r="AGO148"/>
      <c r="AGP148"/>
      <c r="AGQ148"/>
      <c r="AGR148"/>
      <c r="AGS148"/>
      <c r="AGT148"/>
      <c r="AGU148"/>
      <c r="AGV148"/>
      <c r="AGW148"/>
      <c r="AGX148"/>
      <c r="AGY148"/>
      <c r="AGZ148"/>
      <c r="AHA148"/>
      <c r="AHB148"/>
      <c r="AHC148"/>
      <c r="AHD148"/>
      <c r="AHE148"/>
      <c r="AHF148"/>
      <c r="AHG148"/>
      <c r="AHH148"/>
      <c r="AHI148"/>
      <c r="AHJ148"/>
      <c r="AHK148"/>
      <c r="AHL148"/>
      <c r="AHM148"/>
      <c r="AHN148"/>
      <c r="AHO148"/>
      <c r="AHP148"/>
      <c r="AHQ148"/>
      <c r="AHR148"/>
      <c r="AHS148"/>
      <c r="AHT148"/>
      <c r="AHU148"/>
      <c r="AHV148"/>
      <c r="AHW148"/>
      <c r="AHX148"/>
      <c r="AHY148"/>
      <c r="AHZ148"/>
      <c r="AIA148"/>
      <c r="AIB148"/>
      <c r="AIC148"/>
      <c r="AID148"/>
      <c r="AIE148"/>
      <c r="AIF148"/>
      <c r="AIG148"/>
      <c r="AIH148"/>
      <c r="AII148"/>
      <c r="AIJ148"/>
      <c r="AIK148"/>
      <c r="AIL148"/>
      <c r="AIM148"/>
      <c r="AIN148"/>
      <c r="AIO148"/>
      <c r="AIP148"/>
      <c r="AIQ148"/>
      <c r="AIR148"/>
      <c r="AIS148"/>
      <c r="AIT148"/>
      <c r="AIU148"/>
      <c r="AIV148"/>
      <c r="AIW148"/>
      <c r="AIX148"/>
      <c r="AIY148"/>
      <c r="AIZ148"/>
      <c r="AJA148"/>
      <c r="AJB148"/>
      <c r="AJC148"/>
      <c r="AJD148"/>
      <c r="AJE148"/>
      <c r="AJF148"/>
      <c r="AJG148"/>
      <c r="AJH148"/>
      <c r="AJI148"/>
      <c r="AJJ148"/>
      <c r="AJK148"/>
      <c r="AJL148"/>
      <c r="AJM148"/>
      <c r="AJN148"/>
      <c r="AJO148"/>
      <c r="AJP148"/>
      <c r="AJQ148"/>
      <c r="AJR148"/>
      <c r="AJS148"/>
      <c r="AJT148"/>
      <c r="AJU148"/>
      <c r="AJV148"/>
      <c r="AJW148"/>
      <c r="AJX148"/>
      <c r="AJY148"/>
      <c r="AJZ148"/>
      <c r="AKA148"/>
      <c r="AKB148"/>
      <c r="AKC148"/>
      <c r="AKD148"/>
      <c r="AKE148"/>
      <c r="AKF148"/>
      <c r="AKG148"/>
      <c r="AKH148"/>
      <c r="AKI148"/>
      <c r="AKJ148"/>
      <c r="AKK148"/>
      <c r="AKL148"/>
      <c r="AKM148"/>
      <c r="AKN148"/>
      <c r="AKO148"/>
      <c r="AKP148"/>
      <c r="AKQ148"/>
      <c r="AKR148"/>
      <c r="AKS148"/>
      <c r="AKT148"/>
      <c r="AKU148"/>
      <c r="AKV148"/>
      <c r="AKW148"/>
      <c r="AKX148"/>
      <c r="AKY148"/>
      <c r="AKZ148"/>
      <c r="ALA148"/>
      <c r="ALB148"/>
      <c r="ALC148"/>
      <c r="ALD148"/>
      <c r="ALE148"/>
      <c r="ALF148"/>
      <c r="ALG148"/>
      <c r="ALH148"/>
      <c r="ALI148"/>
      <c r="ALJ148"/>
      <c r="ALK148"/>
      <c r="ALL148"/>
      <c r="ALM148"/>
      <c r="ALN148"/>
      <c r="ALO148"/>
      <c r="ALP148"/>
      <c r="ALQ148"/>
      <c r="ALR148"/>
      <c r="ALS148"/>
      <c r="ALT148"/>
      <c r="ALU148"/>
      <c r="ALV148"/>
      <c r="ALW148"/>
      <c r="ALX148"/>
      <c r="ALY148"/>
      <c r="ALZ148"/>
      <c r="AMA148"/>
      <c r="AMB148"/>
      <c r="AMC148"/>
      <c r="AMD148"/>
      <c r="AME148"/>
      <c r="AMF148"/>
      <c r="AMG148"/>
      <c r="AMH148"/>
      <c r="AMI148"/>
      <c r="AMJ148"/>
      <c r="AMK148"/>
      <c r="AML148"/>
      <c r="AMM148"/>
      <c r="AMN148"/>
      <c r="AMO148"/>
      <c r="AMP148"/>
      <c r="AMQ148"/>
      <c r="AMR148"/>
      <c r="AMS148"/>
      <c r="AMT148"/>
      <c r="AMU148"/>
      <c r="AMV148"/>
      <c r="AMW148"/>
      <c r="AMX148"/>
      <c r="AMY148"/>
      <c r="AMZ148"/>
      <c r="ANA148"/>
      <c r="ANB148"/>
      <c r="ANC148"/>
      <c r="AND148"/>
      <c r="ANE148"/>
      <c r="ANF148"/>
      <c r="ANG148"/>
      <c r="ANH148"/>
      <c r="ANI148"/>
      <c r="ANJ148"/>
      <c r="ANK148"/>
      <c r="ANL148"/>
      <c r="ANM148"/>
      <c r="ANN148"/>
      <c r="ANO148"/>
      <c r="ANP148"/>
      <c r="ANQ148"/>
      <c r="ANR148"/>
      <c r="ANS148"/>
      <c r="ANT148"/>
      <c r="ANU148"/>
      <c r="ANV148"/>
      <c r="ANW148"/>
      <c r="ANX148"/>
      <c r="ANY148"/>
      <c r="ANZ148"/>
      <c r="AOA148"/>
      <c r="AOB148"/>
      <c r="AOC148"/>
      <c r="AOD148"/>
      <c r="AOE148"/>
      <c r="AOF148"/>
      <c r="AOG148"/>
      <c r="AOH148"/>
      <c r="AOI148"/>
      <c r="AOJ148"/>
      <c r="AOK148"/>
      <c r="AOL148"/>
      <c r="AOM148"/>
      <c r="AON148"/>
      <c r="AOO148"/>
      <c r="AOP148"/>
      <c r="AOQ148"/>
      <c r="AOR148"/>
      <c r="AOS148"/>
      <c r="AOT148"/>
      <c r="AOU148"/>
      <c r="AOV148"/>
      <c r="AOW148"/>
      <c r="AOX148"/>
      <c r="AOY148"/>
      <c r="AOZ148"/>
      <c r="APA148"/>
      <c r="APB148"/>
      <c r="APC148"/>
      <c r="APD148"/>
      <c r="APE148"/>
      <c r="APF148"/>
      <c r="APG148"/>
      <c r="APH148"/>
      <c r="API148"/>
      <c r="APJ148"/>
      <c r="APK148"/>
      <c r="APL148"/>
      <c r="APM148"/>
      <c r="APN148"/>
      <c r="APO148"/>
      <c r="APP148"/>
      <c r="APQ148"/>
      <c r="APR148"/>
      <c r="APS148"/>
      <c r="APT148"/>
      <c r="APU148"/>
      <c r="APV148"/>
      <c r="APW148"/>
      <c r="APX148"/>
      <c r="APY148"/>
      <c r="APZ148"/>
      <c r="AQA148"/>
      <c r="AQB148"/>
      <c r="AQC148"/>
      <c r="AQD148"/>
      <c r="AQE148"/>
      <c r="AQF148"/>
      <c r="AQG148"/>
      <c r="AQH148"/>
      <c r="AQI148"/>
      <c r="AQJ148"/>
      <c r="AQK148"/>
      <c r="AQL148"/>
      <c r="AQM148"/>
      <c r="AQN148"/>
      <c r="AQO148"/>
      <c r="AQP148"/>
      <c r="AQQ148"/>
      <c r="AQR148"/>
      <c r="AQS148"/>
      <c r="AQT148"/>
      <c r="AQU148"/>
      <c r="AQV148"/>
      <c r="AQW148"/>
      <c r="AQX148"/>
      <c r="AQY148"/>
      <c r="AQZ148"/>
      <c r="ARA148"/>
      <c r="ARB148"/>
      <c r="ARC148"/>
      <c r="ARD148"/>
      <c r="ARE148"/>
      <c r="ARF148"/>
      <c r="ARG148"/>
      <c r="ARH148"/>
      <c r="ARI148"/>
      <c r="ARJ148"/>
      <c r="ARK148"/>
      <c r="ARL148"/>
      <c r="ARM148"/>
      <c r="ARN148"/>
      <c r="ARO148"/>
      <c r="ARP148"/>
      <c r="ARQ148"/>
      <c r="ARR148"/>
      <c r="ARS148"/>
      <c r="ART148"/>
      <c r="ARU148"/>
      <c r="ARV148"/>
      <c r="ARW148"/>
      <c r="ARX148"/>
      <c r="ARY148"/>
      <c r="ARZ148"/>
      <c r="ASA148"/>
      <c r="ASB148"/>
      <c r="ASC148"/>
      <c r="ASD148"/>
      <c r="ASE148"/>
      <c r="ASF148"/>
      <c r="ASG148"/>
      <c r="ASH148"/>
      <c r="ASI148"/>
      <c r="ASJ148"/>
      <c r="ASK148"/>
      <c r="ASL148"/>
      <c r="ASM148"/>
      <c r="ASN148"/>
      <c r="ASO148"/>
      <c r="ASP148"/>
      <c r="ASQ148"/>
      <c r="ASR148"/>
      <c r="ASS148"/>
      <c r="AST148"/>
      <c r="ASU148"/>
      <c r="ASV148"/>
      <c r="ASW148"/>
      <c r="ASX148"/>
      <c r="ASY148"/>
      <c r="ASZ148"/>
      <c r="ATA148"/>
      <c r="ATB148"/>
      <c r="ATC148"/>
      <c r="ATD148"/>
      <c r="ATE148"/>
      <c r="ATF148"/>
      <c r="ATG148"/>
      <c r="ATH148"/>
      <c r="ATI148"/>
      <c r="ATJ148"/>
      <c r="ATK148"/>
      <c r="ATL148"/>
      <c r="ATM148"/>
      <c r="ATN148"/>
      <c r="ATO148"/>
      <c r="ATP148"/>
      <c r="ATQ148"/>
      <c r="ATR148"/>
      <c r="ATS148"/>
      <c r="ATT148"/>
      <c r="ATU148"/>
      <c r="ATV148"/>
      <c r="ATW148"/>
      <c r="ATX148"/>
      <c r="ATY148"/>
      <c r="ATZ148"/>
      <c r="AUA148"/>
      <c r="AUB148"/>
      <c r="AUC148"/>
      <c r="AUD148"/>
      <c r="AUE148"/>
      <c r="AUF148"/>
      <c r="AUG148"/>
      <c r="AUH148"/>
      <c r="AUI148"/>
      <c r="AUJ148"/>
      <c r="AUK148"/>
      <c r="AUL148"/>
      <c r="AUM148"/>
      <c r="AUN148"/>
      <c r="AUO148"/>
      <c r="AUP148"/>
      <c r="AUQ148"/>
      <c r="AUR148"/>
      <c r="AUS148"/>
      <c r="AUT148"/>
      <c r="AUU148"/>
      <c r="AUV148"/>
      <c r="AUW148"/>
      <c r="AUX148"/>
      <c r="AUY148"/>
      <c r="AUZ148"/>
      <c r="AVA148"/>
      <c r="AVB148"/>
      <c r="AVC148"/>
      <c r="AVD148"/>
      <c r="AVE148"/>
      <c r="AVF148"/>
      <c r="AVG148"/>
      <c r="AVH148"/>
      <c r="AVI148"/>
      <c r="AVJ148"/>
      <c r="AVK148"/>
      <c r="AVL148"/>
      <c r="AVM148"/>
      <c r="AVN148"/>
      <c r="AVO148"/>
      <c r="AVP148"/>
      <c r="AVQ148"/>
      <c r="AVR148"/>
      <c r="AVS148"/>
      <c r="AVT148"/>
      <c r="AVU148"/>
      <c r="AVV148"/>
      <c r="AVW148"/>
      <c r="AVX148"/>
      <c r="AVY148"/>
      <c r="AVZ148"/>
      <c r="AWA148"/>
      <c r="AWB148"/>
      <c r="AWC148"/>
      <c r="AWD148"/>
      <c r="AWE148"/>
      <c r="AWF148"/>
      <c r="AWG148"/>
      <c r="AWH148"/>
      <c r="AWI148"/>
      <c r="AWJ148"/>
      <c r="AWK148"/>
      <c r="AWL148"/>
      <c r="AWM148"/>
      <c r="AWN148"/>
      <c r="AWO148"/>
      <c r="AWP148"/>
      <c r="AWQ148"/>
      <c r="AWR148"/>
      <c r="AWS148"/>
    </row>
    <row r="149" spans="1:1293" s="54" customFormat="1" ht="15" customHeight="1" x14ac:dyDescent="0.2">
      <c r="A149" s="270"/>
      <c r="B149" s="304">
        <v>3227</v>
      </c>
      <c r="C149" s="207"/>
      <c r="D149" s="170" t="s">
        <v>240</v>
      </c>
      <c r="E149" s="268">
        <v>1386.71</v>
      </c>
      <c r="F149" s="268">
        <v>0</v>
      </c>
      <c r="G149" s="268">
        <v>2553.16</v>
      </c>
      <c r="H149" s="332">
        <f t="shared" si="22"/>
        <v>184.11636174831074</v>
      </c>
      <c r="I149" s="333">
        <v>0</v>
      </c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  <c r="RG149"/>
      <c r="RH149"/>
      <c r="RI149"/>
      <c r="RJ149"/>
      <c r="RK149"/>
      <c r="RL149"/>
      <c r="RM149"/>
      <c r="RN149"/>
      <c r="RO149"/>
      <c r="RP149"/>
      <c r="RQ149"/>
      <c r="RR149"/>
      <c r="RS149"/>
      <c r="RT149"/>
      <c r="RU149"/>
      <c r="RV149"/>
      <c r="RW149"/>
      <c r="RX149"/>
      <c r="RY149"/>
      <c r="RZ149"/>
      <c r="SA149"/>
      <c r="SB149"/>
      <c r="SC149"/>
      <c r="SD149"/>
      <c r="SE149"/>
      <c r="SF149"/>
      <c r="SG149"/>
      <c r="SH149"/>
      <c r="SI149"/>
      <c r="SJ149"/>
      <c r="SK149"/>
      <c r="SL149"/>
      <c r="SM149"/>
      <c r="SN149"/>
      <c r="SO149"/>
      <c r="SP149"/>
      <c r="SQ149"/>
      <c r="SR149"/>
      <c r="SS149"/>
      <c r="ST149"/>
      <c r="SU149"/>
      <c r="SV149"/>
      <c r="SW149"/>
      <c r="SX149"/>
      <c r="SY149"/>
      <c r="SZ149"/>
      <c r="TA149"/>
      <c r="TB149"/>
      <c r="TC149"/>
      <c r="TD149"/>
      <c r="TE149"/>
      <c r="TF149"/>
      <c r="TG149"/>
      <c r="TH149"/>
      <c r="TI149"/>
      <c r="TJ149"/>
      <c r="TK149"/>
      <c r="TL149"/>
      <c r="TM149"/>
      <c r="TN149"/>
      <c r="TO149"/>
      <c r="TP149"/>
      <c r="TQ149"/>
      <c r="TR149"/>
      <c r="TS149"/>
      <c r="TT149"/>
      <c r="TU149"/>
      <c r="TV149"/>
      <c r="TW149"/>
      <c r="TX149"/>
      <c r="TY149"/>
      <c r="TZ149"/>
      <c r="UA149"/>
      <c r="UB149"/>
      <c r="UC149"/>
      <c r="UD149"/>
      <c r="UE149"/>
      <c r="UF149"/>
      <c r="UG149"/>
      <c r="UH149"/>
      <c r="UI149"/>
      <c r="UJ149"/>
      <c r="UK149"/>
      <c r="UL149"/>
      <c r="UM149"/>
      <c r="UN149"/>
      <c r="UO149"/>
      <c r="UP149"/>
      <c r="UQ149"/>
      <c r="UR149"/>
      <c r="US149"/>
      <c r="UT149"/>
      <c r="UU149"/>
      <c r="UV149"/>
      <c r="UW149"/>
      <c r="UX149"/>
      <c r="UY149"/>
      <c r="UZ149"/>
      <c r="VA149"/>
      <c r="VB149"/>
      <c r="VC149"/>
      <c r="VD149"/>
      <c r="VE149"/>
      <c r="VF149"/>
      <c r="VG149"/>
      <c r="VH149"/>
      <c r="VI149"/>
      <c r="VJ149"/>
      <c r="VK149"/>
      <c r="VL149"/>
      <c r="VM149"/>
      <c r="VN149"/>
      <c r="VO149"/>
      <c r="VP149"/>
      <c r="VQ149"/>
      <c r="VR149"/>
      <c r="VS149"/>
      <c r="VT149"/>
      <c r="VU149"/>
      <c r="VV149"/>
      <c r="VW149"/>
      <c r="VX149"/>
      <c r="VY149"/>
      <c r="VZ149"/>
      <c r="WA149"/>
      <c r="WB149"/>
      <c r="WC149"/>
      <c r="WD149"/>
      <c r="WE149"/>
      <c r="WF149"/>
      <c r="WG149"/>
      <c r="WH149"/>
      <c r="WI149"/>
      <c r="WJ149"/>
      <c r="WK149"/>
      <c r="WL149"/>
      <c r="WM149"/>
      <c r="WN149"/>
      <c r="WO149"/>
      <c r="WP149"/>
      <c r="WQ149"/>
      <c r="WR149"/>
      <c r="WS149"/>
      <c r="WT149"/>
      <c r="WU149"/>
      <c r="WV149"/>
      <c r="WW149"/>
      <c r="WX149"/>
      <c r="WY149"/>
      <c r="WZ149"/>
      <c r="XA149"/>
      <c r="XB149"/>
      <c r="XC149"/>
      <c r="XD149"/>
      <c r="XE149"/>
      <c r="XF149"/>
      <c r="XG149"/>
      <c r="XH149"/>
      <c r="XI149"/>
      <c r="XJ149"/>
      <c r="XK149"/>
      <c r="XL149"/>
      <c r="XM149"/>
      <c r="XN149"/>
      <c r="XO149"/>
      <c r="XP149"/>
      <c r="XQ149"/>
      <c r="XR149"/>
      <c r="XS149"/>
      <c r="XT149"/>
      <c r="XU149"/>
      <c r="XV149"/>
      <c r="XW149"/>
      <c r="XX149"/>
      <c r="XY149"/>
      <c r="XZ149"/>
      <c r="YA149"/>
      <c r="YB149"/>
      <c r="YC149"/>
      <c r="YD149"/>
      <c r="YE149"/>
      <c r="YF149"/>
      <c r="YG149"/>
      <c r="YH149"/>
      <c r="YI149"/>
      <c r="YJ149"/>
      <c r="YK149"/>
      <c r="YL149"/>
      <c r="YM149"/>
      <c r="YN149"/>
      <c r="YO149"/>
      <c r="YP149"/>
      <c r="YQ149"/>
      <c r="YR149"/>
      <c r="YS149"/>
      <c r="YT149"/>
      <c r="YU149"/>
      <c r="YV149"/>
      <c r="YW149"/>
      <c r="YX149"/>
      <c r="YY149"/>
      <c r="YZ149"/>
      <c r="ZA149"/>
      <c r="ZB149"/>
      <c r="ZC149"/>
      <c r="ZD149"/>
      <c r="ZE149"/>
      <c r="ZF149"/>
      <c r="ZG149"/>
      <c r="ZH149"/>
      <c r="ZI149"/>
      <c r="ZJ149"/>
      <c r="ZK149"/>
      <c r="ZL149"/>
      <c r="ZM149"/>
      <c r="ZN149"/>
      <c r="ZO149"/>
      <c r="ZP149"/>
      <c r="ZQ149"/>
      <c r="ZR149"/>
      <c r="ZS149"/>
      <c r="ZT149"/>
      <c r="ZU149"/>
      <c r="ZV149"/>
      <c r="ZW149"/>
      <c r="ZX149"/>
      <c r="ZY149"/>
      <c r="ZZ149"/>
      <c r="AAA149"/>
      <c r="AAB149"/>
      <c r="AAC149"/>
      <c r="AAD149"/>
      <c r="AAE149"/>
      <c r="AAF149"/>
      <c r="AAG149"/>
      <c r="AAH149"/>
      <c r="AAI149"/>
      <c r="AAJ149"/>
      <c r="AAK149"/>
      <c r="AAL149"/>
      <c r="AAM149"/>
      <c r="AAN149"/>
      <c r="AAO149"/>
      <c r="AAP149"/>
      <c r="AAQ149"/>
      <c r="AAR149"/>
      <c r="AAS149"/>
      <c r="AAT149"/>
      <c r="AAU149"/>
      <c r="AAV149"/>
      <c r="AAW149"/>
      <c r="AAX149"/>
      <c r="AAY149"/>
      <c r="AAZ149"/>
      <c r="ABA149"/>
      <c r="ABB149"/>
      <c r="ABC149"/>
      <c r="ABD149"/>
      <c r="ABE149"/>
      <c r="ABF149"/>
      <c r="ABG149"/>
      <c r="ABH149"/>
      <c r="ABI149"/>
      <c r="ABJ149"/>
      <c r="ABK149"/>
      <c r="ABL149"/>
      <c r="ABM149"/>
      <c r="ABN149"/>
      <c r="ABO149"/>
      <c r="ABP149"/>
      <c r="ABQ149"/>
      <c r="ABR149"/>
      <c r="ABS149"/>
      <c r="ABT149"/>
      <c r="ABU149"/>
      <c r="ABV149"/>
      <c r="ABW149"/>
      <c r="ABX149"/>
      <c r="ABY149"/>
      <c r="ABZ149"/>
      <c r="ACA149"/>
      <c r="ACB149"/>
      <c r="ACC149"/>
      <c r="ACD149"/>
      <c r="ACE149"/>
      <c r="ACF149"/>
      <c r="ACG149"/>
      <c r="ACH149"/>
      <c r="ACI149"/>
      <c r="ACJ149"/>
      <c r="ACK149"/>
      <c r="ACL149"/>
      <c r="ACM149"/>
      <c r="ACN149"/>
      <c r="ACO149"/>
      <c r="ACP149"/>
      <c r="ACQ149"/>
      <c r="ACR149"/>
      <c r="ACS149"/>
      <c r="ACT149"/>
      <c r="ACU149"/>
      <c r="ACV149"/>
      <c r="ACW149"/>
      <c r="ACX149"/>
      <c r="ACY149"/>
      <c r="ACZ149"/>
      <c r="ADA149"/>
      <c r="ADB149"/>
      <c r="ADC149"/>
      <c r="ADD149"/>
      <c r="ADE149"/>
      <c r="ADF149"/>
      <c r="ADG149"/>
      <c r="ADH149"/>
      <c r="ADI149"/>
      <c r="ADJ149"/>
      <c r="ADK149"/>
      <c r="ADL149"/>
      <c r="ADM149"/>
      <c r="ADN149"/>
      <c r="ADO149"/>
      <c r="ADP149"/>
      <c r="ADQ149"/>
      <c r="ADR149"/>
      <c r="ADS149"/>
      <c r="ADT149"/>
      <c r="ADU149"/>
      <c r="ADV149"/>
      <c r="ADW149"/>
      <c r="ADX149"/>
      <c r="ADY149"/>
      <c r="ADZ149"/>
      <c r="AEA149"/>
      <c r="AEB149"/>
      <c r="AEC149"/>
      <c r="AED149"/>
      <c r="AEE149"/>
      <c r="AEF149"/>
      <c r="AEG149"/>
      <c r="AEH149"/>
      <c r="AEI149"/>
      <c r="AEJ149"/>
      <c r="AEK149"/>
      <c r="AEL149"/>
      <c r="AEM149"/>
      <c r="AEN149"/>
      <c r="AEO149"/>
      <c r="AEP149"/>
      <c r="AEQ149"/>
      <c r="AER149"/>
      <c r="AES149"/>
      <c r="AET149"/>
      <c r="AEU149"/>
      <c r="AEV149"/>
      <c r="AEW149"/>
      <c r="AEX149"/>
      <c r="AEY149"/>
      <c r="AEZ149"/>
      <c r="AFA149"/>
      <c r="AFB149"/>
      <c r="AFC149"/>
      <c r="AFD149"/>
      <c r="AFE149"/>
      <c r="AFF149"/>
      <c r="AFG149"/>
      <c r="AFH149"/>
      <c r="AFI149"/>
      <c r="AFJ149"/>
      <c r="AFK149"/>
      <c r="AFL149"/>
      <c r="AFM149"/>
      <c r="AFN149"/>
      <c r="AFO149"/>
      <c r="AFP149"/>
      <c r="AFQ149"/>
      <c r="AFR149"/>
      <c r="AFS149"/>
      <c r="AFT149"/>
      <c r="AFU149"/>
      <c r="AFV149"/>
      <c r="AFW149"/>
      <c r="AFX149"/>
      <c r="AFY149"/>
      <c r="AFZ149"/>
      <c r="AGA149"/>
      <c r="AGB149"/>
      <c r="AGC149"/>
      <c r="AGD149"/>
      <c r="AGE149"/>
      <c r="AGF149"/>
      <c r="AGG149"/>
      <c r="AGH149"/>
      <c r="AGI149"/>
      <c r="AGJ149"/>
      <c r="AGK149"/>
      <c r="AGL149"/>
      <c r="AGM149"/>
      <c r="AGN149"/>
      <c r="AGO149"/>
      <c r="AGP149"/>
      <c r="AGQ149"/>
      <c r="AGR149"/>
      <c r="AGS149"/>
      <c r="AGT149"/>
      <c r="AGU149"/>
      <c r="AGV149"/>
      <c r="AGW149"/>
      <c r="AGX149"/>
      <c r="AGY149"/>
      <c r="AGZ149"/>
      <c r="AHA149"/>
      <c r="AHB149"/>
      <c r="AHC149"/>
      <c r="AHD149"/>
      <c r="AHE149"/>
      <c r="AHF149"/>
      <c r="AHG149"/>
      <c r="AHH149"/>
      <c r="AHI149"/>
      <c r="AHJ149"/>
      <c r="AHK149"/>
      <c r="AHL149"/>
      <c r="AHM149"/>
      <c r="AHN149"/>
      <c r="AHO149"/>
      <c r="AHP149"/>
      <c r="AHQ149"/>
      <c r="AHR149"/>
      <c r="AHS149"/>
      <c r="AHT149"/>
      <c r="AHU149"/>
      <c r="AHV149"/>
      <c r="AHW149"/>
      <c r="AHX149"/>
      <c r="AHY149"/>
      <c r="AHZ149"/>
      <c r="AIA149"/>
      <c r="AIB149"/>
      <c r="AIC149"/>
      <c r="AID149"/>
      <c r="AIE149"/>
      <c r="AIF149"/>
      <c r="AIG149"/>
      <c r="AIH149"/>
      <c r="AII149"/>
      <c r="AIJ149"/>
      <c r="AIK149"/>
      <c r="AIL149"/>
      <c r="AIM149"/>
      <c r="AIN149"/>
      <c r="AIO149"/>
      <c r="AIP149"/>
      <c r="AIQ149"/>
      <c r="AIR149"/>
      <c r="AIS149"/>
      <c r="AIT149"/>
      <c r="AIU149"/>
      <c r="AIV149"/>
      <c r="AIW149"/>
      <c r="AIX149"/>
      <c r="AIY149"/>
      <c r="AIZ149"/>
      <c r="AJA149"/>
      <c r="AJB149"/>
      <c r="AJC149"/>
      <c r="AJD149"/>
      <c r="AJE149"/>
      <c r="AJF149"/>
      <c r="AJG149"/>
      <c r="AJH149"/>
      <c r="AJI149"/>
      <c r="AJJ149"/>
      <c r="AJK149"/>
      <c r="AJL149"/>
      <c r="AJM149"/>
      <c r="AJN149"/>
      <c r="AJO149"/>
      <c r="AJP149"/>
      <c r="AJQ149"/>
      <c r="AJR149"/>
      <c r="AJS149"/>
      <c r="AJT149"/>
      <c r="AJU149"/>
      <c r="AJV149"/>
      <c r="AJW149"/>
      <c r="AJX149"/>
      <c r="AJY149"/>
      <c r="AJZ149"/>
      <c r="AKA149"/>
      <c r="AKB149"/>
      <c r="AKC149"/>
      <c r="AKD149"/>
      <c r="AKE149"/>
      <c r="AKF149"/>
      <c r="AKG149"/>
      <c r="AKH149"/>
      <c r="AKI149"/>
      <c r="AKJ149"/>
      <c r="AKK149"/>
      <c r="AKL149"/>
      <c r="AKM149"/>
      <c r="AKN149"/>
      <c r="AKO149"/>
      <c r="AKP149"/>
      <c r="AKQ149"/>
      <c r="AKR149"/>
      <c r="AKS149"/>
      <c r="AKT149"/>
      <c r="AKU149"/>
      <c r="AKV149"/>
      <c r="AKW149"/>
      <c r="AKX149"/>
      <c r="AKY149"/>
      <c r="AKZ149"/>
      <c r="ALA149"/>
      <c r="ALB149"/>
      <c r="ALC149"/>
      <c r="ALD149"/>
      <c r="ALE149"/>
      <c r="ALF149"/>
      <c r="ALG149"/>
      <c r="ALH149"/>
      <c r="ALI149"/>
      <c r="ALJ149"/>
      <c r="ALK149"/>
      <c r="ALL149"/>
      <c r="ALM149"/>
      <c r="ALN149"/>
      <c r="ALO149"/>
      <c r="ALP149"/>
      <c r="ALQ149"/>
      <c r="ALR149"/>
      <c r="ALS149"/>
      <c r="ALT149"/>
      <c r="ALU149"/>
      <c r="ALV149"/>
      <c r="ALW149"/>
      <c r="ALX149"/>
      <c r="ALY149"/>
      <c r="ALZ149"/>
      <c r="AMA149"/>
      <c r="AMB149"/>
      <c r="AMC149"/>
      <c r="AMD149"/>
      <c r="AME149"/>
      <c r="AMF149"/>
      <c r="AMG149"/>
      <c r="AMH149"/>
      <c r="AMI149"/>
      <c r="AMJ149"/>
      <c r="AMK149"/>
      <c r="AML149"/>
      <c r="AMM149"/>
      <c r="AMN149"/>
      <c r="AMO149"/>
      <c r="AMP149"/>
      <c r="AMQ149"/>
      <c r="AMR149"/>
      <c r="AMS149"/>
      <c r="AMT149"/>
      <c r="AMU149"/>
      <c r="AMV149"/>
      <c r="AMW149"/>
      <c r="AMX149"/>
      <c r="AMY149"/>
      <c r="AMZ149"/>
      <c r="ANA149"/>
      <c r="ANB149"/>
      <c r="ANC149"/>
      <c r="AND149"/>
      <c r="ANE149"/>
      <c r="ANF149"/>
      <c r="ANG149"/>
      <c r="ANH149"/>
      <c r="ANI149"/>
      <c r="ANJ149"/>
      <c r="ANK149"/>
      <c r="ANL149"/>
      <c r="ANM149"/>
      <c r="ANN149"/>
      <c r="ANO149"/>
      <c r="ANP149"/>
      <c r="ANQ149"/>
      <c r="ANR149"/>
      <c r="ANS149"/>
      <c r="ANT149"/>
      <c r="ANU149"/>
      <c r="ANV149"/>
      <c r="ANW149"/>
      <c r="ANX149"/>
      <c r="ANY149"/>
      <c r="ANZ149"/>
      <c r="AOA149"/>
      <c r="AOB149"/>
      <c r="AOC149"/>
      <c r="AOD149"/>
      <c r="AOE149"/>
      <c r="AOF149"/>
      <c r="AOG149"/>
      <c r="AOH149"/>
      <c r="AOI149"/>
      <c r="AOJ149"/>
      <c r="AOK149"/>
      <c r="AOL149"/>
      <c r="AOM149"/>
      <c r="AON149"/>
      <c r="AOO149"/>
      <c r="AOP149"/>
      <c r="AOQ149"/>
      <c r="AOR149"/>
      <c r="AOS149"/>
      <c r="AOT149"/>
      <c r="AOU149"/>
      <c r="AOV149"/>
      <c r="AOW149"/>
      <c r="AOX149"/>
      <c r="AOY149"/>
      <c r="AOZ149"/>
      <c r="APA149"/>
      <c r="APB149"/>
      <c r="APC149"/>
      <c r="APD149"/>
      <c r="APE149"/>
      <c r="APF149"/>
      <c r="APG149"/>
      <c r="APH149"/>
      <c r="API149"/>
      <c r="APJ149"/>
      <c r="APK149"/>
      <c r="APL149"/>
      <c r="APM149"/>
      <c r="APN149"/>
      <c r="APO149"/>
      <c r="APP149"/>
      <c r="APQ149"/>
      <c r="APR149"/>
      <c r="APS149"/>
      <c r="APT149"/>
      <c r="APU149"/>
      <c r="APV149"/>
      <c r="APW149"/>
      <c r="APX149"/>
      <c r="APY149"/>
      <c r="APZ149"/>
      <c r="AQA149"/>
      <c r="AQB149"/>
      <c r="AQC149"/>
      <c r="AQD149"/>
      <c r="AQE149"/>
      <c r="AQF149"/>
      <c r="AQG149"/>
      <c r="AQH149"/>
      <c r="AQI149"/>
      <c r="AQJ149"/>
      <c r="AQK149"/>
      <c r="AQL149"/>
      <c r="AQM149"/>
      <c r="AQN149"/>
      <c r="AQO149"/>
      <c r="AQP149"/>
      <c r="AQQ149"/>
      <c r="AQR149"/>
      <c r="AQS149"/>
      <c r="AQT149"/>
      <c r="AQU149"/>
      <c r="AQV149"/>
      <c r="AQW149"/>
      <c r="AQX149"/>
      <c r="AQY149"/>
      <c r="AQZ149"/>
      <c r="ARA149"/>
      <c r="ARB149"/>
      <c r="ARC149"/>
      <c r="ARD149"/>
      <c r="ARE149"/>
      <c r="ARF149"/>
      <c r="ARG149"/>
      <c r="ARH149"/>
      <c r="ARI149"/>
      <c r="ARJ149"/>
      <c r="ARK149"/>
      <c r="ARL149"/>
      <c r="ARM149"/>
      <c r="ARN149"/>
      <c r="ARO149"/>
      <c r="ARP149"/>
      <c r="ARQ149"/>
      <c r="ARR149"/>
      <c r="ARS149"/>
      <c r="ART149"/>
      <c r="ARU149"/>
      <c r="ARV149"/>
      <c r="ARW149"/>
      <c r="ARX149"/>
      <c r="ARY149"/>
      <c r="ARZ149"/>
      <c r="ASA149"/>
      <c r="ASB149"/>
      <c r="ASC149"/>
      <c r="ASD149"/>
      <c r="ASE149"/>
      <c r="ASF149"/>
      <c r="ASG149"/>
      <c r="ASH149"/>
      <c r="ASI149"/>
      <c r="ASJ149"/>
      <c r="ASK149"/>
      <c r="ASL149"/>
      <c r="ASM149"/>
      <c r="ASN149"/>
      <c r="ASO149"/>
      <c r="ASP149"/>
      <c r="ASQ149"/>
      <c r="ASR149"/>
      <c r="ASS149"/>
      <c r="AST149"/>
      <c r="ASU149"/>
      <c r="ASV149"/>
      <c r="ASW149"/>
      <c r="ASX149"/>
      <c r="ASY149"/>
      <c r="ASZ149"/>
      <c r="ATA149"/>
      <c r="ATB149"/>
      <c r="ATC149"/>
      <c r="ATD149"/>
      <c r="ATE149"/>
      <c r="ATF149"/>
      <c r="ATG149"/>
      <c r="ATH149"/>
      <c r="ATI149"/>
      <c r="ATJ149"/>
      <c r="ATK149"/>
      <c r="ATL149"/>
      <c r="ATM149"/>
      <c r="ATN149"/>
      <c r="ATO149"/>
      <c r="ATP149"/>
      <c r="ATQ149"/>
      <c r="ATR149"/>
      <c r="ATS149"/>
      <c r="ATT149"/>
      <c r="ATU149"/>
      <c r="ATV149"/>
      <c r="ATW149"/>
      <c r="ATX149"/>
      <c r="ATY149"/>
      <c r="ATZ149"/>
      <c r="AUA149"/>
      <c r="AUB149"/>
      <c r="AUC149"/>
      <c r="AUD149"/>
      <c r="AUE149"/>
      <c r="AUF149"/>
      <c r="AUG149"/>
      <c r="AUH149"/>
      <c r="AUI149"/>
      <c r="AUJ149"/>
      <c r="AUK149"/>
      <c r="AUL149"/>
      <c r="AUM149"/>
      <c r="AUN149"/>
      <c r="AUO149"/>
      <c r="AUP149"/>
      <c r="AUQ149"/>
      <c r="AUR149"/>
      <c r="AUS149"/>
      <c r="AUT149"/>
      <c r="AUU149"/>
      <c r="AUV149"/>
      <c r="AUW149"/>
      <c r="AUX149"/>
      <c r="AUY149"/>
      <c r="AUZ149"/>
      <c r="AVA149"/>
      <c r="AVB149"/>
      <c r="AVC149"/>
      <c r="AVD149"/>
      <c r="AVE149"/>
      <c r="AVF149"/>
      <c r="AVG149"/>
      <c r="AVH149"/>
      <c r="AVI149"/>
      <c r="AVJ149"/>
      <c r="AVK149"/>
      <c r="AVL149"/>
      <c r="AVM149"/>
      <c r="AVN149"/>
      <c r="AVO149"/>
      <c r="AVP149"/>
      <c r="AVQ149"/>
      <c r="AVR149"/>
      <c r="AVS149"/>
      <c r="AVT149"/>
      <c r="AVU149"/>
      <c r="AVV149"/>
      <c r="AVW149"/>
      <c r="AVX149"/>
      <c r="AVY149"/>
      <c r="AVZ149"/>
      <c r="AWA149"/>
      <c r="AWB149"/>
      <c r="AWC149"/>
      <c r="AWD149"/>
      <c r="AWE149"/>
      <c r="AWF149"/>
      <c r="AWG149"/>
      <c r="AWH149"/>
      <c r="AWI149"/>
      <c r="AWJ149"/>
      <c r="AWK149"/>
      <c r="AWL149"/>
      <c r="AWM149"/>
      <c r="AWN149"/>
      <c r="AWO149"/>
      <c r="AWP149"/>
      <c r="AWQ149"/>
      <c r="AWR149"/>
      <c r="AWS149"/>
    </row>
    <row r="150" spans="1:1293" s="54" customFormat="1" ht="15.75" customHeight="1" x14ac:dyDescent="0.2">
      <c r="A150" s="159"/>
      <c r="B150" s="168">
        <v>323</v>
      </c>
      <c r="C150" s="161"/>
      <c r="D150" s="166" t="s">
        <v>64</v>
      </c>
      <c r="E150" s="164">
        <f>E151+E152+E153+E154+E155+E156+E157+E158+E159</f>
        <v>170923.02000000002</v>
      </c>
      <c r="F150" s="164">
        <f>SUM(POSEBNI_DIO_!C147)</f>
        <v>183293</v>
      </c>
      <c r="G150" s="164">
        <f>G151+G152+G153+G154+G155+G156+G157+G158+G159</f>
        <v>157563.83000000002</v>
      </c>
      <c r="H150" s="284">
        <f t="shared" si="22"/>
        <v>92.184089656267489</v>
      </c>
      <c r="I150" s="294">
        <f t="shared" si="23"/>
        <v>85.962819092927717</v>
      </c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  <c r="RG150"/>
      <c r="RH150"/>
      <c r="RI150"/>
      <c r="RJ150"/>
      <c r="RK150"/>
      <c r="RL150"/>
      <c r="RM150"/>
      <c r="RN150"/>
      <c r="RO150"/>
      <c r="RP150"/>
      <c r="RQ150"/>
      <c r="RR150"/>
      <c r="RS150"/>
      <c r="RT150"/>
      <c r="RU150"/>
      <c r="RV150"/>
      <c r="RW150"/>
      <c r="RX150"/>
      <c r="RY150"/>
      <c r="RZ150"/>
      <c r="SA150"/>
      <c r="SB150"/>
      <c r="SC150"/>
      <c r="SD150"/>
      <c r="SE150"/>
      <c r="SF150"/>
      <c r="SG150"/>
      <c r="SH150"/>
      <c r="SI150"/>
      <c r="SJ150"/>
      <c r="SK150"/>
      <c r="SL150"/>
      <c r="SM150"/>
      <c r="SN150"/>
      <c r="SO150"/>
      <c r="SP150"/>
      <c r="SQ150"/>
      <c r="SR150"/>
      <c r="SS150"/>
      <c r="ST150"/>
      <c r="SU150"/>
      <c r="SV150"/>
      <c r="SW150"/>
      <c r="SX150"/>
      <c r="SY150"/>
      <c r="SZ150"/>
      <c r="TA150"/>
      <c r="TB150"/>
      <c r="TC150"/>
      <c r="TD150"/>
      <c r="TE150"/>
      <c r="TF150"/>
      <c r="TG150"/>
      <c r="TH150"/>
      <c r="TI150"/>
      <c r="TJ150"/>
      <c r="TK150"/>
      <c r="TL150"/>
      <c r="TM150"/>
      <c r="TN150"/>
      <c r="TO150"/>
      <c r="TP150"/>
      <c r="TQ150"/>
      <c r="TR150"/>
      <c r="TS150"/>
      <c r="TT150"/>
      <c r="TU150"/>
      <c r="TV150"/>
      <c r="TW150"/>
      <c r="TX150"/>
      <c r="TY150"/>
      <c r="TZ150"/>
      <c r="UA150"/>
      <c r="UB150"/>
      <c r="UC150"/>
      <c r="UD150"/>
      <c r="UE150"/>
      <c r="UF150"/>
      <c r="UG150"/>
      <c r="UH150"/>
      <c r="UI150"/>
      <c r="UJ150"/>
      <c r="UK150"/>
      <c r="UL150"/>
      <c r="UM150"/>
      <c r="UN150"/>
      <c r="UO150"/>
      <c r="UP150"/>
      <c r="UQ150"/>
      <c r="UR150"/>
      <c r="US150"/>
      <c r="UT150"/>
      <c r="UU150"/>
      <c r="UV150"/>
      <c r="UW150"/>
      <c r="UX150"/>
      <c r="UY150"/>
      <c r="UZ150"/>
      <c r="VA150"/>
      <c r="VB150"/>
      <c r="VC150"/>
      <c r="VD150"/>
      <c r="VE150"/>
      <c r="VF150"/>
      <c r="VG150"/>
      <c r="VH150"/>
      <c r="VI150"/>
      <c r="VJ150"/>
      <c r="VK150"/>
      <c r="VL150"/>
      <c r="VM150"/>
      <c r="VN150"/>
      <c r="VO150"/>
      <c r="VP150"/>
      <c r="VQ150"/>
      <c r="VR150"/>
      <c r="VS150"/>
      <c r="VT150"/>
      <c r="VU150"/>
      <c r="VV150"/>
      <c r="VW150"/>
      <c r="VX150"/>
      <c r="VY150"/>
      <c r="VZ150"/>
      <c r="WA150"/>
      <c r="WB150"/>
      <c r="WC150"/>
      <c r="WD150"/>
      <c r="WE150"/>
      <c r="WF150"/>
      <c r="WG150"/>
      <c r="WH150"/>
      <c r="WI150"/>
      <c r="WJ150"/>
      <c r="WK150"/>
      <c r="WL150"/>
      <c r="WM150"/>
      <c r="WN150"/>
      <c r="WO150"/>
      <c r="WP150"/>
      <c r="WQ150"/>
      <c r="WR150"/>
      <c r="WS150"/>
      <c r="WT150"/>
      <c r="WU150"/>
      <c r="WV150"/>
      <c r="WW150"/>
      <c r="WX150"/>
      <c r="WY150"/>
      <c r="WZ150"/>
      <c r="XA150"/>
      <c r="XB150"/>
      <c r="XC150"/>
      <c r="XD150"/>
      <c r="XE150"/>
      <c r="XF150"/>
      <c r="XG150"/>
      <c r="XH150"/>
      <c r="XI150"/>
      <c r="XJ150"/>
      <c r="XK150"/>
      <c r="XL150"/>
      <c r="XM150"/>
      <c r="XN150"/>
      <c r="XO150"/>
      <c r="XP150"/>
      <c r="XQ150"/>
      <c r="XR150"/>
      <c r="XS150"/>
      <c r="XT150"/>
      <c r="XU150"/>
      <c r="XV150"/>
      <c r="XW150"/>
      <c r="XX150"/>
      <c r="XY150"/>
      <c r="XZ150"/>
      <c r="YA150"/>
      <c r="YB150"/>
      <c r="YC150"/>
      <c r="YD150"/>
      <c r="YE150"/>
      <c r="YF150"/>
      <c r="YG150"/>
      <c r="YH150"/>
      <c r="YI150"/>
      <c r="YJ150"/>
      <c r="YK150"/>
      <c r="YL150"/>
      <c r="YM150"/>
      <c r="YN150"/>
      <c r="YO150"/>
      <c r="YP150"/>
      <c r="YQ150"/>
      <c r="YR150"/>
      <c r="YS150"/>
      <c r="YT150"/>
      <c r="YU150"/>
      <c r="YV150"/>
      <c r="YW150"/>
      <c r="YX150"/>
      <c r="YY150"/>
      <c r="YZ150"/>
      <c r="ZA150"/>
      <c r="ZB150"/>
      <c r="ZC150"/>
      <c r="ZD150"/>
      <c r="ZE150"/>
      <c r="ZF150"/>
      <c r="ZG150"/>
      <c r="ZH150"/>
      <c r="ZI150"/>
      <c r="ZJ150"/>
      <c r="ZK150"/>
      <c r="ZL150"/>
      <c r="ZM150"/>
      <c r="ZN150"/>
      <c r="ZO150"/>
      <c r="ZP150"/>
      <c r="ZQ150"/>
      <c r="ZR150"/>
      <c r="ZS150"/>
      <c r="ZT150"/>
      <c r="ZU150"/>
      <c r="ZV150"/>
      <c r="ZW150"/>
      <c r="ZX150"/>
      <c r="ZY150"/>
      <c r="ZZ150"/>
      <c r="AAA150"/>
      <c r="AAB150"/>
      <c r="AAC150"/>
      <c r="AAD150"/>
      <c r="AAE150"/>
      <c r="AAF150"/>
      <c r="AAG150"/>
      <c r="AAH150"/>
      <c r="AAI150"/>
      <c r="AAJ150"/>
      <c r="AAK150"/>
      <c r="AAL150"/>
      <c r="AAM150"/>
      <c r="AAN150"/>
      <c r="AAO150"/>
      <c r="AAP150"/>
      <c r="AAQ150"/>
      <c r="AAR150"/>
      <c r="AAS150"/>
      <c r="AAT150"/>
      <c r="AAU150"/>
      <c r="AAV150"/>
      <c r="AAW150"/>
      <c r="AAX150"/>
      <c r="AAY150"/>
      <c r="AAZ150"/>
      <c r="ABA150"/>
      <c r="ABB150"/>
      <c r="ABC150"/>
      <c r="ABD150"/>
      <c r="ABE150"/>
      <c r="ABF150"/>
      <c r="ABG150"/>
      <c r="ABH150"/>
      <c r="ABI150"/>
      <c r="ABJ150"/>
      <c r="ABK150"/>
      <c r="ABL150"/>
      <c r="ABM150"/>
      <c r="ABN150"/>
      <c r="ABO150"/>
      <c r="ABP150"/>
      <c r="ABQ150"/>
      <c r="ABR150"/>
      <c r="ABS150"/>
      <c r="ABT150"/>
      <c r="ABU150"/>
      <c r="ABV150"/>
      <c r="ABW150"/>
      <c r="ABX150"/>
      <c r="ABY150"/>
      <c r="ABZ150"/>
      <c r="ACA150"/>
      <c r="ACB150"/>
      <c r="ACC150"/>
      <c r="ACD150"/>
      <c r="ACE150"/>
      <c r="ACF150"/>
      <c r="ACG150"/>
      <c r="ACH150"/>
      <c r="ACI150"/>
      <c r="ACJ150"/>
      <c r="ACK150"/>
      <c r="ACL150"/>
      <c r="ACM150"/>
      <c r="ACN150"/>
      <c r="ACO150"/>
      <c r="ACP150"/>
      <c r="ACQ150"/>
      <c r="ACR150"/>
      <c r="ACS150"/>
      <c r="ACT150"/>
      <c r="ACU150"/>
      <c r="ACV150"/>
      <c r="ACW150"/>
      <c r="ACX150"/>
      <c r="ACY150"/>
      <c r="ACZ150"/>
      <c r="ADA150"/>
      <c r="ADB150"/>
      <c r="ADC150"/>
      <c r="ADD150"/>
      <c r="ADE150"/>
      <c r="ADF150"/>
      <c r="ADG150"/>
      <c r="ADH150"/>
      <c r="ADI150"/>
      <c r="ADJ150"/>
      <c r="ADK150"/>
      <c r="ADL150"/>
      <c r="ADM150"/>
      <c r="ADN150"/>
      <c r="ADO150"/>
      <c r="ADP150"/>
      <c r="ADQ150"/>
      <c r="ADR150"/>
      <c r="ADS150"/>
      <c r="ADT150"/>
      <c r="ADU150"/>
      <c r="ADV150"/>
      <c r="ADW150"/>
      <c r="ADX150"/>
      <c r="ADY150"/>
      <c r="ADZ150"/>
      <c r="AEA150"/>
      <c r="AEB150"/>
      <c r="AEC150"/>
      <c r="AED150"/>
      <c r="AEE150"/>
      <c r="AEF150"/>
      <c r="AEG150"/>
      <c r="AEH150"/>
      <c r="AEI150"/>
      <c r="AEJ150"/>
      <c r="AEK150"/>
      <c r="AEL150"/>
      <c r="AEM150"/>
      <c r="AEN150"/>
      <c r="AEO150"/>
      <c r="AEP150"/>
      <c r="AEQ150"/>
      <c r="AER150"/>
      <c r="AES150"/>
      <c r="AET150"/>
      <c r="AEU150"/>
      <c r="AEV150"/>
      <c r="AEW150"/>
      <c r="AEX150"/>
      <c r="AEY150"/>
      <c r="AEZ150"/>
      <c r="AFA150"/>
      <c r="AFB150"/>
      <c r="AFC150"/>
      <c r="AFD150"/>
      <c r="AFE150"/>
      <c r="AFF150"/>
      <c r="AFG150"/>
      <c r="AFH150"/>
      <c r="AFI150"/>
      <c r="AFJ150"/>
      <c r="AFK150"/>
      <c r="AFL150"/>
      <c r="AFM150"/>
      <c r="AFN150"/>
      <c r="AFO150"/>
      <c r="AFP150"/>
      <c r="AFQ150"/>
      <c r="AFR150"/>
      <c r="AFS150"/>
      <c r="AFT150"/>
      <c r="AFU150"/>
      <c r="AFV150"/>
      <c r="AFW150"/>
      <c r="AFX150"/>
      <c r="AFY150"/>
      <c r="AFZ150"/>
      <c r="AGA150"/>
      <c r="AGB150"/>
      <c r="AGC150"/>
      <c r="AGD150"/>
      <c r="AGE150"/>
      <c r="AGF150"/>
      <c r="AGG150"/>
      <c r="AGH150"/>
      <c r="AGI150"/>
      <c r="AGJ150"/>
      <c r="AGK150"/>
      <c r="AGL150"/>
      <c r="AGM150"/>
      <c r="AGN150"/>
      <c r="AGO150"/>
      <c r="AGP150"/>
      <c r="AGQ150"/>
      <c r="AGR150"/>
      <c r="AGS150"/>
      <c r="AGT150"/>
      <c r="AGU150"/>
      <c r="AGV150"/>
      <c r="AGW150"/>
      <c r="AGX150"/>
      <c r="AGY150"/>
      <c r="AGZ150"/>
      <c r="AHA150"/>
      <c r="AHB150"/>
      <c r="AHC150"/>
      <c r="AHD150"/>
      <c r="AHE150"/>
      <c r="AHF150"/>
      <c r="AHG150"/>
      <c r="AHH150"/>
      <c r="AHI150"/>
      <c r="AHJ150"/>
      <c r="AHK150"/>
      <c r="AHL150"/>
      <c r="AHM150"/>
      <c r="AHN150"/>
      <c r="AHO150"/>
      <c r="AHP150"/>
      <c r="AHQ150"/>
      <c r="AHR150"/>
      <c r="AHS150"/>
      <c r="AHT150"/>
      <c r="AHU150"/>
      <c r="AHV150"/>
      <c r="AHW150"/>
      <c r="AHX150"/>
      <c r="AHY150"/>
      <c r="AHZ150"/>
      <c r="AIA150"/>
      <c r="AIB150"/>
      <c r="AIC150"/>
      <c r="AID150"/>
      <c r="AIE150"/>
      <c r="AIF150"/>
      <c r="AIG150"/>
      <c r="AIH150"/>
      <c r="AII150"/>
      <c r="AIJ150"/>
      <c r="AIK150"/>
      <c r="AIL150"/>
      <c r="AIM150"/>
      <c r="AIN150"/>
      <c r="AIO150"/>
      <c r="AIP150"/>
      <c r="AIQ150"/>
      <c r="AIR150"/>
      <c r="AIS150"/>
      <c r="AIT150"/>
      <c r="AIU150"/>
      <c r="AIV150"/>
      <c r="AIW150"/>
      <c r="AIX150"/>
      <c r="AIY150"/>
      <c r="AIZ150"/>
      <c r="AJA150"/>
      <c r="AJB150"/>
      <c r="AJC150"/>
      <c r="AJD150"/>
      <c r="AJE150"/>
      <c r="AJF150"/>
      <c r="AJG150"/>
      <c r="AJH150"/>
      <c r="AJI150"/>
      <c r="AJJ150"/>
      <c r="AJK150"/>
      <c r="AJL150"/>
      <c r="AJM150"/>
      <c r="AJN150"/>
      <c r="AJO150"/>
      <c r="AJP150"/>
      <c r="AJQ150"/>
      <c r="AJR150"/>
      <c r="AJS150"/>
      <c r="AJT150"/>
      <c r="AJU150"/>
      <c r="AJV150"/>
      <c r="AJW150"/>
      <c r="AJX150"/>
      <c r="AJY150"/>
      <c r="AJZ150"/>
      <c r="AKA150"/>
      <c r="AKB150"/>
      <c r="AKC150"/>
      <c r="AKD150"/>
      <c r="AKE150"/>
      <c r="AKF150"/>
      <c r="AKG150"/>
      <c r="AKH150"/>
      <c r="AKI150"/>
      <c r="AKJ150"/>
      <c r="AKK150"/>
      <c r="AKL150"/>
      <c r="AKM150"/>
      <c r="AKN150"/>
      <c r="AKO150"/>
      <c r="AKP150"/>
      <c r="AKQ150"/>
      <c r="AKR150"/>
      <c r="AKS150"/>
      <c r="AKT150"/>
      <c r="AKU150"/>
      <c r="AKV150"/>
      <c r="AKW150"/>
      <c r="AKX150"/>
      <c r="AKY150"/>
      <c r="AKZ150"/>
      <c r="ALA150"/>
      <c r="ALB150"/>
      <c r="ALC150"/>
      <c r="ALD150"/>
      <c r="ALE150"/>
      <c r="ALF150"/>
      <c r="ALG150"/>
      <c r="ALH150"/>
      <c r="ALI150"/>
      <c r="ALJ150"/>
      <c r="ALK150"/>
      <c r="ALL150"/>
      <c r="ALM150"/>
      <c r="ALN150"/>
      <c r="ALO150"/>
      <c r="ALP150"/>
      <c r="ALQ150"/>
      <c r="ALR150"/>
      <c r="ALS150"/>
      <c r="ALT150"/>
      <c r="ALU150"/>
      <c r="ALV150"/>
      <c r="ALW150"/>
      <c r="ALX150"/>
      <c r="ALY150"/>
      <c r="ALZ150"/>
      <c r="AMA150"/>
      <c r="AMB150"/>
      <c r="AMC150"/>
      <c r="AMD150"/>
      <c r="AME150"/>
      <c r="AMF150"/>
      <c r="AMG150"/>
      <c r="AMH150"/>
      <c r="AMI150"/>
      <c r="AMJ150"/>
      <c r="AMK150"/>
      <c r="AML150"/>
      <c r="AMM150"/>
      <c r="AMN150"/>
      <c r="AMO150"/>
      <c r="AMP150"/>
      <c r="AMQ150"/>
      <c r="AMR150"/>
      <c r="AMS150"/>
      <c r="AMT150"/>
      <c r="AMU150"/>
      <c r="AMV150"/>
      <c r="AMW150"/>
      <c r="AMX150"/>
      <c r="AMY150"/>
      <c r="AMZ150"/>
      <c r="ANA150"/>
      <c r="ANB150"/>
      <c r="ANC150"/>
      <c r="AND150"/>
      <c r="ANE150"/>
      <c r="ANF150"/>
      <c r="ANG150"/>
      <c r="ANH150"/>
      <c r="ANI150"/>
      <c r="ANJ150"/>
      <c r="ANK150"/>
      <c r="ANL150"/>
      <c r="ANM150"/>
      <c r="ANN150"/>
      <c r="ANO150"/>
      <c r="ANP150"/>
      <c r="ANQ150"/>
      <c r="ANR150"/>
      <c r="ANS150"/>
      <c r="ANT150"/>
      <c r="ANU150"/>
      <c r="ANV150"/>
      <c r="ANW150"/>
      <c r="ANX150"/>
      <c r="ANY150"/>
      <c r="ANZ150"/>
      <c r="AOA150"/>
      <c r="AOB150"/>
      <c r="AOC150"/>
      <c r="AOD150"/>
      <c r="AOE150"/>
      <c r="AOF150"/>
      <c r="AOG150"/>
      <c r="AOH150"/>
      <c r="AOI150"/>
      <c r="AOJ150"/>
      <c r="AOK150"/>
      <c r="AOL150"/>
      <c r="AOM150"/>
      <c r="AON150"/>
      <c r="AOO150"/>
      <c r="AOP150"/>
      <c r="AOQ150"/>
      <c r="AOR150"/>
      <c r="AOS150"/>
      <c r="AOT150"/>
      <c r="AOU150"/>
      <c r="AOV150"/>
      <c r="AOW150"/>
      <c r="AOX150"/>
      <c r="AOY150"/>
      <c r="AOZ150"/>
      <c r="APA150"/>
      <c r="APB150"/>
      <c r="APC150"/>
      <c r="APD150"/>
      <c r="APE150"/>
      <c r="APF150"/>
      <c r="APG150"/>
      <c r="APH150"/>
      <c r="API150"/>
      <c r="APJ150"/>
      <c r="APK150"/>
      <c r="APL150"/>
      <c r="APM150"/>
      <c r="APN150"/>
      <c r="APO150"/>
      <c r="APP150"/>
      <c r="APQ150"/>
      <c r="APR150"/>
      <c r="APS150"/>
      <c r="APT150"/>
      <c r="APU150"/>
      <c r="APV150"/>
      <c r="APW150"/>
      <c r="APX150"/>
      <c r="APY150"/>
      <c r="APZ150"/>
      <c r="AQA150"/>
      <c r="AQB150"/>
      <c r="AQC150"/>
      <c r="AQD150"/>
      <c r="AQE150"/>
      <c r="AQF150"/>
      <c r="AQG150"/>
      <c r="AQH150"/>
      <c r="AQI150"/>
      <c r="AQJ150"/>
      <c r="AQK150"/>
      <c r="AQL150"/>
      <c r="AQM150"/>
      <c r="AQN150"/>
      <c r="AQO150"/>
      <c r="AQP150"/>
      <c r="AQQ150"/>
      <c r="AQR150"/>
      <c r="AQS150"/>
      <c r="AQT150"/>
      <c r="AQU150"/>
      <c r="AQV150"/>
      <c r="AQW150"/>
      <c r="AQX150"/>
      <c r="AQY150"/>
      <c r="AQZ150"/>
      <c r="ARA150"/>
      <c r="ARB150"/>
      <c r="ARC150"/>
      <c r="ARD150"/>
      <c r="ARE150"/>
      <c r="ARF150"/>
      <c r="ARG150"/>
      <c r="ARH150"/>
      <c r="ARI150"/>
      <c r="ARJ150"/>
      <c r="ARK150"/>
      <c r="ARL150"/>
      <c r="ARM150"/>
      <c r="ARN150"/>
      <c r="ARO150"/>
      <c r="ARP150"/>
      <c r="ARQ150"/>
      <c r="ARR150"/>
      <c r="ARS150"/>
      <c r="ART150"/>
      <c r="ARU150"/>
      <c r="ARV150"/>
      <c r="ARW150"/>
      <c r="ARX150"/>
      <c r="ARY150"/>
      <c r="ARZ150"/>
      <c r="ASA150"/>
      <c r="ASB150"/>
      <c r="ASC150"/>
      <c r="ASD150"/>
      <c r="ASE150"/>
      <c r="ASF150"/>
      <c r="ASG150"/>
      <c r="ASH150"/>
      <c r="ASI150"/>
      <c r="ASJ150"/>
      <c r="ASK150"/>
      <c r="ASL150"/>
      <c r="ASM150"/>
      <c r="ASN150"/>
      <c r="ASO150"/>
      <c r="ASP150"/>
      <c r="ASQ150"/>
      <c r="ASR150"/>
      <c r="ASS150"/>
      <c r="AST150"/>
      <c r="ASU150"/>
      <c r="ASV150"/>
      <c r="ASW150"/>
      <c r="ASX150"/>
      <c r="ASY150"/>
      <c r="ASZ150"/>
      <c r="ATA150"/>
      <c r="ATB150"/>
      <c r="ATC150"/>
      <c r="ATD150"/>
      <c r="ATE150"/>
      <c r="ATF150"/>
      <c r="ATG150"/>
      <c r="ATH150"/>
      <c r="ATI150"/>
      <c r="ATJ150"/>
      <c r="ATK150"/>
      <c r="ATL150"/>
      <c r="ATM150"/>
      <c r="ATN150"/>
      <c r="ATO150"/>
      <c r="ATP150"/>
      <c r="ATQ150"/>
      <c r="ATR150"/>
      <c r="ATS150"/>
      <c r="ATT150"/>
      <c r="ATU150"/>
      <c r="ATV150"/>
      <c r="ATW150"/>
      <c r="ATX150"/>
      <c r="ATY150"/>
      <c r="ATZ150"/>
      <c r="AUA150"/>
      <c r="AUB150"/>
      <c r="AUC150"/>
      <c r="AUD150"/>
      <c r="AUE150"/>
      <c r="AUF150"/>
      <c r="AUG150"/>
      <c r="AUH150"/>
      <c r="AUI150"/>
      <c r="AUJ150"/>
      <c r="AUK150"/>
      <c r="AUL150"/>
      <c r="AUM150"/>
      <c r="AUN150"/>
      <c r="AUO150"/>
      <c r="AUP150"/>
      <c r="AUQ150"/>
      <c r="AUR150"/>
      <c r="AUS150"/>
      <c r="AUT150"/>
      <c r="AUU150"/>
      <c r="AUV150"/>
      <c r="AUW150"/>
      <c r="AUX150"/>
      <c r="AUY150"/>
      <c r="AUZ150"/>
      <c r="AVA150"/>
      <c r="AVB150"/>
      <c r="AVC150"/>
      <c r="AVD150"/>
      <c r="AVE150"/>
      <c r="AVF150"/>
      <c r="AVG150"/>
      <c r="AVH150"/>
      <c r="AVI150"/>
      <c r="AVJ150"/>
      <c r="AVK150"/>
      <c r="AVL150"/>
      <c r="AVM150"/>
      <c r="AVN150"/>
      <c r="AVO150"/>
      <c r="AVP150"/>
      <c r="AVQ150"/>
      <c r="AVR150"/>
      <c r="AVS150"/>
      <c r="AVT150"/>
      <c r="AVU150"/>
      <c r="AVV150"/>
      <c r="AVW150"/>
      <c r="AVX150"/>
      <c r="AVY150"/>
      <c r="AVZ150"/>
      <c r="AWA150"/>
      <c r="AWB150"/>
      <c r="AWC150"/>
      <c r="AWD150"/>
      <c r="AWE150"/>
      <c r="AWF150"/>
      <c r="AWG150"/>
      <c r="AWH150"/>
      <c r="AWI150"/>
      <c r="AWJ150"/>
      <c r="AWK150"/>
      <c r="AWL150"/>
      <c r="AWM150"/>
      <c r="AWN150"/>
      <c r="AWO150"/>
      <c r="AWP150"/>
      <c r="AWQ150"/>
      <c r="AWR150"/>
      <c r="AWS150"/>
    </row>
    <row r="151" spans="1:1293" s="54" customFormat="1" ht="15.75" customHeight="1" x14ac:dyDescent="0.2">
      <c r="A151" s="270"/>
      <c r="B151" s="304" t="s">
        <v>109</v>
      </c>
      <c r="C151" s="207"/>
      <c r="D151" s="162" t="s">
        <v>110</v>
      </c>
      <c r="E151" s="268">
        <v>4975.4799999999996</v>
      </c>
      <c r="F151" s="268">
        <v>0</v>
      </c>
      <c r="G151" s="268">
        <v>4062.59</v>
      </c>
      <c r="H151" s="332">
        <f t="shared" si="22"/>
        <v>81.652222499135775</v>
      </c>
      <c r="I151" s="333">
        <v>0</v>
      </c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  <c r="RG151"/>
      <c r="RH151"/>
      <c r="RI151"/>
      <c r="RJ151"/>
      <c r="RK151"/>
      <c r="RL151"/>
      <c r="RM151"/>
      <c r="RN151"/>
      <c r="RO151"/>
      <c r="RP151"/>
      <c r="RQ151"/>
      <c r="RR151"/>
      <c r="RS151"/>
      <c r="RT151"/>
      <c r="RU151"/>
      <c r="RV151"/>
      <c r="RW151"/>
      <c r="RX151"/>
      <c r="RY151"/>
      <c r="RZ151"/>
      <c r="SA151"/>
      <c r="SB151"/>
      <c r="SC151"/>
      <c r="SD151"/>
      <c r="SE151"/>
      <c r="SF151"/>
      <c r="SG151"/>
      <c r="SH151"/>
      <c r="SI151"/>
      <c r="SJ151"/>
      <c r="SK151"/>
      <c r="SL151"/>
      <c r="SM151"/>
      <c r="SN151"/>
      <c r="SO151"/>
      <c r="SP151"/>
      <c r="SQ151"/>
      <c r="SR151"/>
      <c r="SS151"/>
      <c r="ST151"/>
      <c r="SU151"/>
      <c r="SV151"/>
      <c r="SW151"/>
      <c r="SX151"/>
      <c r="SY151"/>
      <c r="SZ151"/>
      <c r="TA151"/>
      <c r="TB151"/>
      <c r="TC151"/>
      <c r="TD151"/>
      <c r="TE151"/>
      <c r="TF151"/>
      <c r="TG151"/>
      <c r="TH151"/>
      <c r="TI151"/>
      <c r="TJ151"/>
      <c r="TK151"/>
      <c r="TL151"/>
      <c r="TM151"/>
      <c r="TN151"/>
      <c r="TO151"/>
      <c r="TP151"/>
      <c r="TQ151"/>
      <c r="TR151"/>
      <c r="TS151"/>
      <c r="TT151"/>
      <c r="TU151"/>
      <c r="TV151"/>
      <c r="TW151"/>
      <c r="TX151"/>
      <c r="TY151"/>
      <c r="TZ151"/>
      <c r="UA151"/>
      <c r="UB151"/>
      <c r="UC151"/>
      <c r="UD151"/>
      <c r="UE151"/>
      <c r="UF151"/>
      <c r="UG151"/>
      <c r="UH151"/>
      <c r="UI151"/>
      <c r="UJ151"/>
      <c r="UK151"/>
      <c r="UL151"/>
      <c r="UM151"/>
      <c r="UN151"/>
      <c r="UO151"/>
      <c r="UP151"/>
      <c r="UQ151"/>
      <c r="UR151"/>
      <c r="US151"/>
      <c r="UT151"/>
      <c r="UU151"/>
      <c r="UV151"/>
      <c r="UW151"/>
      <c r="UX151"/>
      <c r="UY151"/>
      <c r="UZ151"/>
      <c r="VA151"/>
      <c r="VB151"/>
      <c r="VC151"/>
      <c r="VD151"/>
      <c r="VE151"/>
      <c r="VF151"/>
      <c r="VG151"/>
      <c r="VH151"/>
      <c r="VI151"/>
      <c r="VJ151"/>
      <c r="VK151"/>
      <c r="VL151"/>
      <c r="VM151"/>
      <c r="VN151"/>
      <c r="VO151"/>
      <c r="VP151"/>
      <c r="VQ151"/>
      <c r="VR151"/>
      <c r="VS151"/>
      <c r="VT151"/>
      <c r="VU151"/>
      <c r="VV151"/>
      <c r="VW151"/>
      <c r="VX151"/>
      <c r="VY151"/>
      <c r="VZ151"/>
      <c r="WA151"/>
      <c r="WB151"/>
      <c r="WC151"/>
      <c r="WD151"/>
      <c r="WE151"/>
      <c r="WF151"/>
      <c r="WG151"/>
      <c r="WH151"/>
      <c r="WI151"/>
      <c r="WJ151"/>
      <c r="WK151"/>
      <c r="WL151"/>
      <c r="WM151"/>
      <c r="WN151"/>
      <c r="WO151"/>
      <c r="WP151"/>
      <c r="WQ151"/>
      <c r="WR151"/>
      <c r="WS151"/>
      <c r="WT151"/>
      <c r="WU151"/>
      <c r="WV151"/>
      <c r="WW151"/>
      <c r="WX151"/>
      <c r="WY151"/>
      <c r="WZ151"/>
      <c r="XA151"/>
      <c r="XB151"/>
      <c r="XC151"/>
      <c r="XD151"/>
      <c r="XE151"/>
      <c r="XF151"/>
      <c r="XG151"/>
      <c r="XH151"/>
      <c r="XI151"/>
      <c r="XJ151"/>
      <c r="XK151"/>
      <c r="XL151"/>
      <c r="XM151"/>
      <c r="XN151"/>
      <c r="XO151"/>
      <c r="XP151"/>
      <c r="XQ151"/>
      <c r="XR151"/>
      <c r="XS151"/>
      <c r="XT151"/>
      <c r="XU151"/>
      <c r="XV151"/>
      <c r="XW151"/>
      <c r="XX151"/>
      <c r="XY151"/>
      <c r="XZ151"/>
      <c r="YA151"/>
      <c r="YB151"/>
      <c r="YC151"/>
      <c r="YD151"/>
      <c r="YE151"/>
      <c r="YF151"/>
      <c r="YG151"/>
      <c r="YH151"/>
      <c r="YI151"/>
      <c r="YJ151"/>
      <c r="YK151"/>
      <c r="YL151"/>
      <c r="YM151"/>
      <c r="YN151"/>
      <c r="YO151"/>
      <c r="YP151"/>
      <c r="YQ151"/>
      <c r="YR151"/>
      <c r="YS151"/>
      <c r="YT151"/>
      <c r="YU151"/>
      <c r="YV151"/>
      <c r="YW151"/>
      <c r="YX151"/>
      <c r="YY151"/>
      <c r="YZ151"/>
      <c r="ZA151"/>
      <c r="ZB151"/>
      <c r="ZC151"/>
      <c r="ZD151"/>
      <c r="ZE151"/>
      <c r="ZF151"/>
      <c r="ZG151"/>
      <c r="ZH151"/>
      <c r="ZI151"/>
      <c r="ZJ151"/>
      <c r="ZK151"/>
      <c r="ZL151"/>
      <c r="ZM151"/>
      <c r="ZN151"/>
      <c r="ZO151"/>
      <c r="ZP151"/>
      <c r="ZQ151"/>
      <c r="ZR151"/>
      <c r="ZS151"/>
      <c r="ZT151"/>
      <c r="ZU151"/>
      <c r="ZV151"/>
      <c r="ZW151"/>
      <c r="ZX151"/>
      <c r="ZY151"/>
      <c r="ZZ151"/>
      <c r="AAA151"/>
      <c r="AAB151"/>
      <c r="AAC151"/>
      <c r="AAD151"/>
      <c r="AAE151"/>
      <c r="AAF151"/>
      <c r="AAG151"/>
      <c r="AAH151"/>
      <c r="AAI151"/>
      <c r="AAJ151"/>
      <c r="AAK151"/>
      <c r="AAL151"/>
      <c r="AAM151"/>
      <c r="AAN151"/>
      <c r="AAO151"/>
      <c r="AAP151"/>
      <c r="AAQ151"/>
      <c r="AAR151"/>
      <c r="AAS151"/>
      <c r="AAT151"/>
      <c r="AAU151"/>
      <c r="AAV151"/>
      <c r="AAW151"/>
      <c r="AAX151"/>
      <c r="AAY151"/>
      <c r="AAZ151"/>
      <c r="ABA151"/>
      <c r="ABB151"/>
      <c r="ABC151"/>
      <c r="ABD151"/>
      <c r="ABE151"/>
      <c r="ABF151"/>
      <c r="ABG151"/>
      <c r="ABH151"/>
      <c r="ABI151"/>
      <c r="ABJ151"/>
      <c r="ABK151"/>
      <c r="ABL151"/>
      <c r="ABM151"/>
      <c r="ABN151"/>
      <c r="ABO151"/>
      <c r="ABP151"/>
      <c r="ABQ151"/>
      <c r="ABR151"/>
      <c r="ABS151"/>
      <c r="ABT151"/>
      <c r="ABU151"/>
      <c r="ABV151"/>
      <c r="ABW151"/>
      <c r="ABX151"/>
      <c r="ABY151"/>
      <c r="ABZ151"/>
      <c r="ACA151"/>
      <c r="ACB151"/>
      <c r="ACC151"/>
      <c r="ACD151"/>
      <c r="ACE151"/>
      <c r="ACF151"/>
      <c r="ACG151"/>
      <c r="ACH151"/>
      <c r="ACI151"/>
      <c r="ACJ151"/>
      <c r="ACK151"/>
      <c r="ACL151"/>
      <c r="ACM151"/>
      <c r="ACN151"/>
      <c r="ACO151"/>
      <c r="ACP151"/>
      <c r="ACQ151"/>
      <c r="ACR151"/>
      <c r="ACS151"/>
      <c r="ACT151"/>
      <c r="ACU151"/>
      <c r="ACV151"/>
      <c r="ACW151"/>
      <c r="ACX151"/>
      <c r="ACY151"/>
      <c r="ACZ151"/>
      <c r="ADA151"/>
      <c r="ADB151"/>
      <c r="ADC151"/>
      <c r="ADD151"/>
      <c r="ADE151"/>
      <c r="ADF151"/>
      <c r="ADG151"/>
      <c r="ADH151"/>
      <c r="ADI151"/>
      <c r="ADJ151"/>
      <c r="ADK151"/>
      <c r="ADL151"/>
      <c r="ADM151"/>
      <c r="ADN151"/>
      <c r="ADO151"/>
      <c r="ADP151"/>
      <c r="ADQ151"/>
      <c r="ADR151"/>
      <c r="ADS151"/>
      <c r="ADT151"/>
      <c r="ADU151"/>
      <c r="ADV151"/>
      <c r="ADW151"/>
      <c r="ADX151"/>
      <c r="ADY151"/>
      <c r="ADZ151"/>
      <c r="AEA151"/>
      <c r="AEB151"/>
      <c r="AEC151"/>
      <c r="AED151"/>
      <c r="AEE151"/>
      <c r="AEF151"/>
      <c r="AEG151"/>
      <c r="AEH151"/>
      <c r="AEI151"/>
      <c r="AEJ151"/>
      <c r="AEK151"/>
      <c r="AEL151"/>
      <c r="AEM151"/>
      <c r="AEN151"/>
      <c r="AEO151"/>
      <c r="AEP151"/>
      <c r="AEQ151"/>
      <c r="AER151"/>
      <c r="AES151"/>
      <c r="AET151"/>
      <c r="AEU151"/>
      <c r="AEV151"/>
      <c r="AEW151"/>
      <c r="AEX151"/>
      <c r="AEY151"/>
      <c r="AEZ151"/>
      <c r="AFA151"/>
      <c r="AFB151"/>
      <c r="AFC151"/>
      <c r="AFD151"/>
      <c r="AFE151"/>
      <c r="AFF151"/>
      <c r="AFG151"/>
      <c r="AFH151"/>
      <c r="AFI151"/>
      <c r="AFJ151"/>
      <c r="AFK151"/>
      <c r="AFL151"/>
      <c r="AFM151"/>
      <c r="AFN151"/>
      <c r="AFO151"/>
      <c r="AFP151"/>
      <c r="AFQ151"/>
      <c r="AFR151"/>
      <c r="AFS151"/>
      <c r="AFT151"/>
      <c r="AFU151"/>
      <c r="AFV151"/>
      <c r="AFW151"/>
      <c r="AFX151"/>
      <c r="AFY151"/>
      <c r="AFZ151"/>
      <c r="AGA151"/>
      <c r="AGB151"/>
      <c r="AGC151"/>
      <c r="AGD151"/>
      <c r="AGE151"/>
      <c r="AGF151"/>
      <c r="AGG151"/>
      <c r="AGH151"/>
      <c r="AGI151"/>
      <c r="AGJ151"/>
      <c r="AGK151"/>
      <c r="AGL151"/>
      <c r="AGM151"/>
      <c r="AGN151"/>
      <c r="AGO151"/>
      <c r="AGP151"/>
      <c r="AGQ151"/>
      <c r="AGR151"/>
      <c r="AGS151"/>
      <c r="AGT151"/>
      <c r="AGU151"/>
      <c r="AGV151"/>
      <c r="AGW151"/>
      <c r="AGX151"/>
      <c r="AGY151"/>
      <c r="AGZ151"/>
      <c r="AHA151"/>
      <c r="AHB151"/>
      <c r="AHC151"/>
      <c r="AHD151"/>
      <c r="AHE151"/>
      <c r="AHF151"/>
      <c r="AHG151"/>
      <c r="AHH151"/>
      <c r="AHI151"/>
      <c r="AHJ151"/>
      <c r="AHK151"/>
      <c r="AHL151"/>
      <c r="AHM151"/>
      <c r="AHN151"/>
      <c r="AHO151"/>
      <c r="AHP151"/>
      <c r="AHQ151"/>
      <c r="AHR151"/>
      <c r="AHS151"/>
      <c r="AHT151"/>
      <c r="AHU151"/>
      <c r="AHV151"/>
      <c r="AHW151"/>
      <c r="AHX151"/>
      <c r="AHY151"/>
      <c r="AHZ151"/>
      <c r="AIA151"/>
      <c r="AIB151"/>
      <c r="AIC151"/>
      <c r="AID151"/>
      <c r="AIE151"/>
      <c r="AIF151"/>
      <c r="AIG151"/>
      <c r="AIH151"/>
      <c r="AII151"/>
      <c r="AIJ151"/>
      <c r="AIK151"/>
      <c r="AIL151"/>
      <c r="AIM151"/>
      <c r="AIN151"/>
      <c r="AIO151"/>
      <c r="AIP151"/>
      <c r="AIQ151"/>
      <c r="AIR151"/>
      <c r="AIS151"/>
      <c r="AIT151"/>
      <c r="AIU151"/>
      <c r="AIV151"/>
      <c r="AIW151"/>
      <c r="AIX151"/>
      <c r="AIY151"/>
      <c r="AIZ151"/>
      <c r="AJA151"/>
      <c r="AJB151"/>
      <c r="AJC151"/>
      <c r="AJD151"/>
      <c r="AJE151"/>
      <c r="AJF151"/>
      <c r="AJG151"/>
      <c r="AJH151"/>
      <c r="AJI151"/>
      <c r="AJJ151"/>
      <c r="AJK151"/>
      <c r="AJL151"/>
      <c r="AJM151"/>
      <c r="AJN151"/>
      <c r="AJO151"/>
      <c r="AJP151"/>
      <c r="AJQ151"/>
      <c r="AJR151"/>
      <c r="AJS151"/>
      <c r="AJT151"/>
      <c r="AJU151"/>
      <c r="AJV151"/>
      <c r="AJW151"/>
      <c r="AJX151"/>
      <c r="AJY151"/>
      <c r="AJZ151"/>
      <c r="AKA151"/>
      <c r="AKB151"/>
      <c r="AKC151"/>
      <c r="AKD151"/>
      <c r="AKE151"/>
      <c r="AKF151"/>
      <c r="AKG151"/>
      <c r="AKH151"/>
      <c r="AKI151"/>
      <c r="AKJ151"/>
      <c r="AKK151"/>
      <c r="AKL151"/>
      <c r="AKM151"/>
      <c r="AKN151"/>
      <c r="AKO151"/>
      <c r="AKP151"/>
      <c r="AKQ151"/>
      <c r="AKR151"/>
      <c r="AKS151"/>
      <c r="AKT151"/>
      <c r="AKU151"/>
      <c r="AKV151"/>
      <c r="AKW151"/>
      <c r="AKX151"/>
      <c r="AKY151"/>
      <c r="AKZ151"/>
      <c r="ALA151"/>
      <c r="ALB151"/>
      <c r="ALC151"/>
      <c r="ALD151"/>
      <c r="ALE151"/>
      <c r="ALF151"/>
      <c r="ALG151"/>
      <c r="ALH151"/>
      <c r="ALI151"/>
      <c r="ALJ151"/>
      <c r="ALK151"/>
      <c r="ALL151"/>
      <c r="ALM151"/>
      <c r="ALN151"/>
      <c r="ALO151"/>
      <c r="ALP151"/>
      <c r="ALQ151"/>
      <c r="ALR151"/>
      <c r="ALS151"/>
      <c r="ALT151"/>
      <c r="ALU151"/>
      <c r="ALV151"/>
      <c r="ALW151"/>
      <c r="ALX151"/>
      <c r="ALY151"/>
      <c r="ALZ151"/>
      <c r="AMA151"/>
      <c r="AMB151"/>
      <c r="AMC151"/>
      <c r="AMD151"/>
      <c r="AME151"/>
      <c r="AMF151"/>
      <c r="AMG151"/>
      <c r="AMH151"/>
      <c r="AMI151"/>
      <c r="AMJ151"/>
      <c r="AMK151"/>
      <c r="AML151"/>
      <c r="AMM151"/>
      <c r="AMN151"/>
      <c r="AMO151"/>
      <c r="AMP151"/>
      <c r="AMQ151"/>
      <c r="AMR151"/>
      <c r="AMS151"/>
      <c r="AMT151"/>
      <c r="AMU151"/>
      <c r="AMV151"/>
      <c r="AMW151"/>
      <c r="AMX151"/>
      <c r="AMY151"/>
      <c r="AMZ151"/>
      <c r="ANA151"/>
      <c r="ANB151"/>
      <c r="ANC151"/>
      <c r="AND151"/>
      <c r="ANE151"/>
      <c r="ANF151"/>
      <c r="ANG151"/>
      <c r="ANH151"/>
      <c r="ANI151"/>
      <c r="ANJ151"/>
      <c r="ANK151"/>
      <c r="ANL151"/>
      <c r="ANM151"/>
      <c r="ANN151"/>
      <c r="ANO151"/>
      <c r="ANP151"/>
      <c r="ANQ151"/>
      <c r="ANR151"/>
      <c r="ANS151"/>
      <c r="ANT151"/>
      <c r="ANU151"/>
      <c r="ANV151"/>
      <c r="ANW151"/>
      <c r="ANX151"/>
      <c r="ANY151"/>
      <c r="ANZ151"/>
      <c r="AOA151"/>
      <c r="AOB151"/>
      <c r="AOC151"/>
      <c r="AOD151"/>
      <c r="AOE151"/>
      <c r="AOF151"/>
      <c r="AOG151"/>
      <c r="AOH151"/>
      <c r="AOI151"/>
      <c r="AOJ151"/>
      <c r="AOK151"/>
      <c r="AOL151"/>
      <c r="AOM151"/>
      <c r="AON151"/>
      <c r="AOO151"/>
      <c r="AOP151"/>
      <c r="AOQ151"/>
      <c r="AOR151"/>
      <c r="AOS151"/>
      <c r="AOT151"/>
      <c r="AOU151"/>
      <c r="AOV151"/>
      <c r="AOW151"/>
      <c r="AOX151"/>
      <c r="AOY151"/>
      <c r="AOZ151"/>
      <c r="APA151"/>
      <c r="APB151"/>
      <c r="APC151"/>
      <c r="APD151"/>
      <c r="APE151"/>
      <c r="APF151"/>
      <c r="APG151"/>
      <c r="APH151"/>
      <c r="API151"/>
      <c r="APJ151"/>
      <c r="APK151"/>
      <c r="APL151"/>
      <c r="APM151"/>
      <c r="APN151"/>
      <c r="APO151"/>
      <c r="APP151"/>
      <c r="APQ151"/>
      <c r="APR151"/>
      <c r="APS151"/>
      <c r="APT151"/>
      <c r="APU151"/>
      <c r="APV151"/>
      <c r="APW151"/>
      <c r="APX151"/>
      <c r="APY151"/>
      <c r="APZ151"/>
      <c r="AQA151"/>
      <c r="AQB151"/>
      <c r="AQC151"/>
      <c r="AQD151"/>
      <c r="AQE151"/>
      <c r="AQF151"/>
      <c r="AQG151"/>
      <c r="AQH151"/>
      <c r="AQI151"/>
      <c r="AQJ151"/>
      <c r="AQK151"/>
      <c r="AQL151"/>
      <c r="AQM151"/>
      <c r="AQN151"/>
      <c r="AQO151"/>
      <c r="AQP151"/>
      <c r="AQQ151"/>
      <c r="AQR151"/>
      <c r="AQS151"/>
      <c r="AQT151"/>
      <c r="AQU151"/>
      <c r="AQV151"/>
      <c r="AQW151"/>
      <c r="AQX151"/>
      <c r="AQY151"/>
      <c r="AQZ151"/>
      <c r="ARA151"/>
      <c r="ARB151"/>
      <c r="ARC151"/>
      <c r="ARD151"/>
      <c r="ARE151"/>
      <c r="ARF151"/>
      <c r="ARG151"/>
      <c r="ARH151"/>
      <c r="ARI151"/>
      <c r="ARJ151"/>
      <c r="ARK151"/>
      <c r="ARL151"/>
      <c r="ARM151"/>
      <c r="ARN151"/>
      <c r="ARO151"/>
      <c r="ARP151"/>
      <c r="ARQ151"/>
      <c r="ARR151"/>
      <c r="ARS151"/>
      <c r="ART151"/>
      <c r="ARU151"/>
      <c r="ARV151"/>
      <c r="ARW151"/>
      <c r="ARX151"/>
      <c r="ARY151"/>
      <c r="ARZ151"/>
      <c r="ASA151"/>
      <c r="ASB151"/>
      <c r="ASC151"/>
      <c r="ASD151"/>
      <c r="ASE151"/>
      <c r="ASF151"/>
      <c r="ASG151"/>
      <c r="ASH151"/>
      <c r="ASI151"/>
      <c r="ASJ151"/>
      <c r="ASK151"/>
      <c r="ASL151"/>
      <c r="ASM151"/>
      <c r="ASN151"/>
      <c r="ASO151"/>
      <c r="ASP151"/>
      <c r="ASQ151"/>
      <c r="ASR151"/>
      <c r="ASS151"/>
      <c r="AST151"/>
      <c r="ASU151"/>
      <c r="ASV151"/>
      <c r="ASW151"/>
      <c r="ASX151"/>
      <c r="ASY151"/>
      <c r="ASZ151"/>
      <c r="ATA151"/>
      <c r="ATB151"/>
      <c r="ATC151"/>
      <c r="ATD151"/>
      <c r="ATE151"/>
      <c r="ATF151"/>
      <c r="ATG151"/>
      <c r="ATH151"/>
      <c r="ATI151"/>
      <c r="ATJ151"/>
      <c r="ATK151"/>
      <c r="ATL151"/>
      <c r="ATM151"/>
      <c r="ATN151"/>
      <c r="ATO151"/>
      <c r="ATP151"/>
      <c r="ATQ151"/>
      <c r="ATR151"/>
      <c r="ATS151"/>
      <c r="ATT151"/>
      <c r="ATU151"/>
      <c r="ATV151"/>
      <c r="ATW151"/>
      <c r="ATX151"/>
      <c r="ATY151"/>
      <c r="ATZ151"/>
      <c r="AUA151"/>
      <c r="AUB151"/>
      <c r="AUC151"/>
      <c r="AUD151"/>
      <c r="AUE151"/>
      <c r="AUF151"/>
      <c r="AUG151"/>
      <c r="AUH151"/>
      <c r="AUI151"/>
      <c r="AUJ151"/>
      <c r="AUK151"/>
      <c r="AUL151"/>
      <c r="AUM151"/>
      <c r="AUN151"/>
      <c r="AUO151"/>
      <c r="AUP151"/>
      <c r="AUQ151"/>
      <c r="AUR151"/>
      <c r="AUS151"/>
      <c r="AUT151"/>
      <c r="AUU151"/>
      <c r="AUV151"/>
      <c r="AUW151"/>
      <c r="AUX151"/>
      <c r="AUY151"/>
      <c r="AUZ151"/>
      <c r="AVA151"/>
      <c r="AVB151"/>
      <c r="AVC151"/>
      <c r="AVD151"/>
      <c r="AVE151"/>
      <c r="AVF151"/>
      <c r="AVG151"/>
      <c r="AVH151"/>
      <c r="AVI151"/>
      <c r="AVJ151"/>
      <c r="AVK151"/>
      <c r="AVL151"/>
      <c r="AVM151"/>
      <c r="AVN151"/>
      <c r="AVO151"/>
      <c r="AVP151"/>
      <c r="AVQ151"/>
      <c r="AVR151"/>
      <c r="AVS151"/>
      <c r="AVT151"/>
      <c r="AVU151"/>
      <c r="AVV151"/>
      <c r="AVW151"/>
      <c r="AVX151"/>
      <c r="AVY151"/>
      <c r="AVZ151"/>
      <c r="AWA151"/>
      <c r="AWB151"/>
      <c r="AWC151"/>
      <c r="AWD151"/>
      <c r="AWE151"/>
      <c r="AWF151"/>
      <c r="AWG151"/>
      <c r="AWH151"/>
      <c r="AWI151"/>
      <c r="AWJ151"/>
      <c r="AWK151"/>
      <c r="AWL151"/>
      <c r="AWM151"/>
      <c r="AWN151"/>
      <c r="AWO151"/>
      <c r="AWP151"/>
      <c r="AWQ151"/>
      <c r="AWR151"/>
      <c r="AWS151"/>
    </row>
    <row r="152" spans="1:1293" s="54" customFormat="1" ht="15.75" customHeight="1" x14ac:dyDescent="0.2">
      <c r="A152" s="270"/>
      <c r="B152" s="304" t="s">
        <v>111</v>
      </c>
      <c r="C152" s="207"/>
      <c r="D152" s="162" t="s">
        <v>112</v>
      </c>
      <c r="E152" s="268">
        <v>35308.42</v>
      </c>
      <c r="F152" s="268">
        <v>0</v>
      </c>
      <c r="G152" s="268">
        <v>20908.240000000002</v>
      </c>
      <c r="H152" s="332">
        <f t="shared" si="22"/>
        <v>59.216017029365808</v>
      </c>
      <c r="I152" s="333">
        <v>0</v>
      </c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  <c r="RG152"/>
      <c r="RH152"/>
      <c r="RI152"/>
      <c r="RJ152"/>
      <c r="RK152"/>
      <c r="RL152"/>
      <c r="RM152"/>
      <c r="RN152"/>
      <c r="RO152"/>
      <c r="RP152"/>
      <c r="RQ152"/>
      <c r="RR152"/>
      <c r="RS152"/>
      <c r="RT152"/>
      <c r="RU152"/>
      <c r="RV152"/>
      <c r="RW152"/>
      <c r="RX152"/>
      <c r="RY152"/>
      <c r="RZ152"/>
      <c r="SA152"/>
      <c r="SB152"/>
      <c r="SC152"/>
      <c r="SD152"/>
      <c r="SE152"/>
      <c r="SF152"/>
      <c r="SG152"/>
      <c r="SH152"/>
      <c r="SI152"/>
      <c r="SJ152"/>
      <c r="SK152"/>
      <c r="SL152"/>
      <c r="SM152"/>
      <c r="SN152"/>
      <c r="SO152"/>
      <c r="SP152"/>
      <c r="SQ152"/>
      <c r="SR152"/>
      <c r="SS152"/>
      <c r="ST152"/>
      <c r="SU152"/>
      <c r="SV152"/>
      <c r="SW152"/>
      <c r="SX152"/>
      <c r="SY152"/>
      <c r="SZ152"/>
      <c r="TA152"/>
      <c r="TB152"/>
      <c r="TC152"/>
      <c r="TD152"/>
      <c r="TE152"/>
      <c r="TF152"/>
      <c r="TG152"/>
      <c r="TH152"/>
      <c r="TI152"/>
      <c r="TJ152"/>
      <c r="TK152"/>
      <c r="TL152"/>
      <c r="TM152"/>
      <c r="TN152"/>
      <c r="TO152"/>
      <c r="TP152"/>
      <c r="TQ152"/>
      <c r="TR152"/>
      <c r="TS152"/>
      <c r="TT152"/>
      <c r="TU152"/>
      <c r="TV152"/>
      <c r="TW152"/>
      <c r="TX152"/>
      <c r="TY152"/>
      <c r="TZ152"/>
      <c r="UA152"/>
      <c r="UB152"/>
      <c r="UC152"/>
      <c r="UD152"/>
      <c r="UE152"/>
      <c r="UF152"/>
      <c r="UG152"/>
      <c r="UH152"/>
      <c r="UI152"/>
      <c r="UJ152"/>
      <c r="UK152"/>
      <c r="UL152"/>
      <c r="UM152"/>
      <c r="UN152"/>
      <c r="UO152"/>
      <c r="UP152"/>
      <c r="UQ152"/>
      <c r="UR152"/>
      <c r="US152"/>
      <c r="UT152"/>
      <c r="UU152"/>
      <c r="UV152"/>
      <c r="UW152"/>
      <c r="UX152"/>
      <c r="UY152"/>
      <c r="UZ152"/>
      <c r="VA152"/>
      <c r="VB152"/>
      <c r="VC152"/>
      <c r="VD152"/>
      <c r="VE152"/>
      <c r="VF152"/>
      <c r="VG152"/>
      <c r="VH152"/>
      <c r="VI152"/>
      <c r="VJ152"/>
      <c r="VK152"/>
      <c r="VL152"/>
      <c r="VM152"/>
      <c r="VN152"/>
      <c r="VO152"/>
      <c r="VP152"/>
      <c r="VQ152"/>
      <c r="VR152"/>
      <c r="VS152"/>
      <c r="VT152"/>
      <c r="VU152"/>
      <c r="VV152"/>
      <c r="VW152"/>
      <c r="VX152"/>
      <c r="VY152"/>
      <c r="VZ152"/>
      <c r="WA152"/>
      <c r="WB152"/>
      <c r="WC152"/>
      <c r="WD152"/>
      <c r="WE152"/>
      <c r="WF152"/>
      <c r="WG152"/>
      <c r="WH152"/>
      <c r="WI152"/>
      <c r="WJ152"/>
      <c r="WK152"/>
      <c r="WL152"/>
      <c r="WM152"/>
      <c r="WN152"/>
      <c r="WO152"/>
      <c r="WP152"/>
      <c r="WQ152"/>
      <c r="WR152"/>
      <c r="WS152"/>
      <c r="WT152"/>
      <c r="WU152"/>
      <c r="WV152"/>
      <c r="WW152"/>
      <c r="WX152"/>
      <c r="WY152"/>
      <c r="WZ152"/>
      <c r="XA152"/>
      <c r="XB152"/>
      <c r="XC152"/>
      <c r="XD152"/>
      <c r="XE152"/>
      <c r="XF152"/>
      <c r="XG152"/>
      <c r="XH152"/>
      <c r="XI152"/>
      <c r="XJ152"/>
      <c r="XK152"/>
      <c r="XL152"/>
      <c r="XM152"/>
      <c r="XN152"/>
      <c r="XO152"/>
      <c r="XP152"/>
      <c r="XQ152"/>
      <c r="XR152"/>
      <c r="XS152"/>
      <c r="XT152"/>
      <c r="XU152"/>
      <c r="XV152"/>
      <c r="XW152"/>
      <c r="XX152"/>
      <c r="XY152"/>
      <c r="XZ152"/>
      <c r="YA152"/>
      <c r="YB152"/>
      <c r="YC152"/>
      <c r="YD152"/>
      <c r="YE152"/>
      <c r="YF152"/>
      <c r="YG152"/>
      <c r="YH152"/>
      <c r="YI152"/>
      <c r="YJ152"/>
      <c r="YK152"/>
      <c r="YL152"/>
      <c r="YM152"/>
      <c r="YN152"/>
      <c r="YO152"/>
      <c r="YP152"/>
      <c r="YQ152"/>
      <c r="YR152"/>
      <c r="YS152"/>
      <c r="YT152"/>
      <c r="YU152"/>
      <c r="YV152"/>
      <c r="YW152"/>
      <c r="YX152"/>
      <c r="YY152"/>
      <c r="YZ152"/>
      <c r="ZA152"/>
      <c r="ZB152"/>
      <c r="ZC152"/>
      <c r="ZD152"/>
      <c r="ZE152"/>
      <c r="ZF152"/>
      <c r="ZG152"/>
      <c r="ZH152"/>
      <c r="ZI152"/>
      <c r="ZJ152"/>
      <c r="ZK152"/>
      <c r="ZL152"/>
      <c r="ZM152"/>
      <c r="ZN152"/>
      <c r="ZO152"/>
      <c r="ZP152"/>
      <c r="ZQ152"/>
      <c r="ZR152"/>
      <c r="ZS152"/>
      <c r="ZT152"/>
      <c r="ZU152"/>
      <c r="ZV152"/>
      <c r="ZW152"/>
      <c r="ZX152"/>
      <c r="ZY152"/>
      <c r="ZZ152"/>
      <c r="AAA152"/>
      <c r="AAB152"/>
      <c r="AAC152"/>
      <c r="AAD152"/>
      <c r="AAE152"/>
      <c r="AAF152"/>
      <c r="AAG152"/>
      <c r="AAH152"/>
      <c r="AAI152"/>
      <c r="AAJ152"/>
      <c r="AAK152"/>
      <c r="AAL152"/>
      <c r="AAM152"/>
      <c r="AAN152"/>
      <c r="AAO152"/>
      <c r="AAP152"/>
      <c r="AAQ152"/>
      <c r="AAR152"/>
      <c r="AAS152"/>
      <c r="AAT152"/>
      <c r="AAU152"/>
      <c r="AAV152"/>
      <c r="AAW152"/>
      <c r="AAX152"/>
      <c r="AAY152"/>
      <c r="AAZ152"/>
      <c r="ABA152"/>
      <c r="ABB152"/>
      <c r="ABC152"/>
      <c r="ABD152"/>
      <c r="ABE152"/>
      <c r="ABF152"/>
      <c r="ABG152"/>
      <c r="ABH152"/>
      <c r="ABI152"/>
      <c r="ABJ152"/>
      <c r="ABK152"/>
      <c r="ABL152"/>
      <c r="ABM152"/>
      <c r="ABN152"/>
      <c r="ABO152"/>
      <c r="ABP152"/>
      <c r="ABQ152"/>
      <c r="ABR152"/>
      <c r="ABS152"/>
      <c r="ABT152"/>
      <c r="ABU152"/>
      <c r="ABV152"/>
      <c r="ABW152"/>
      <c r="ABX152"/>
      <c r="ABY152"/>
      <c r="ABZ152"/>
      <c r="ACA152"/>
      <c r="ACB152"/>
      <c r="ACC152"/>
      <c r="ACD152"/>
      <c r="ACE152"/>
      <c r="ACF152"/>
      <c r="ACG152"/>
      <c r="ACH152"/>
      <c r="ACI152"/>
      <c r="ACJ152"/>
      <c r="ACK152"/>
      <c r="ACL152"/>
      <c r="ACM152"/>
      <c r="ACN152"/>
      <c r="ACO152"/>
      <c r="ACP152"/>
      <c r="ACQ152"/>
      <c r="ACR152"/>
      <c r="ACS152"/>
      <c r="ACT152"/>
      <c r="ACU152"/>
      <c r="ACV152"/>
      <c r="ACW152"/>
      <c r="ACX152"/>
      <c r="ACY152"/>
      <c r="ACZ152"/>
      <c r="ADA152"/>
      <c r="ADB152"/>
      <c r="ADC152"/>
      <c r="ADD152"/>
      <c r="ADE152"/>
      <c r="ADF152"/>
      <c r="ADG152"/>
      <c r="ADH152"/>
      <c r="ADI152"/>
      <c r="ADJ152"/>
      <c r="ADK152"/>
      <c r="ADL152"/>
      <c r="ADM152"/>
      <c r="ADN152"/>
      <c r="ADO152"/>
      <c r="ADP152"/>
      <c r="ADQ152"/>
      <c r="ADR152"/>
      <c r="ADS152"/>
      <c r="ADT152"/>
      <c r="ADU152"/>
      <c r="ADV152"/>
      <c r="ADW152"/>
      <c r="ADX152"/>
      <c r="ADY152"/>
      <c r="ADZ152"/>
      <c r="AEA152"/>
      <c r="AEB152"/>
      <c r="AEC152"/>
      <c r="AED152"/>
      <c r="AEE152"/>
      <c r="AEF152"/>
      <c r="AEG152"/>
      <c r="AEH152"/>
      <c r="AEI152"/>
      <c r="AEJ152"/>
      <c r="AEK152"/>
      <c r="AEL152"/>
      <c r="AEM152"/>
      <c r="AEN152"/>
      <c r="AEO152"/>
      <c r="AEP152"/>
      <c r="AEQ152"/>
      <c r="AER152"/>
      <c r="AES152"/>
      <c r="AET152"/>
      <c r="AEU152"/>
      <c r="AEV152"/>
      <c r="AEW152"/>
      <c r="AEX152"/>
      <c r="AEY152"/>
      <c r="AEZ152"/>
      <c r="AFA152"/>
      <c r="AFB152"/>
      <c r="AFC152"/>
      <c r="AFD152"/>
      <c r="AFE152"/>
      <c r="AFF152"/>
      <c r="AFG152"/>
      <c r="AFH152"/>
      <c r="AFI152"/>
      <c r="AFJ152"/>
      <c r="AFK152"/>
      <c r="AFL152"/>
      <c r="AFM152"/>
      <c r="AFN152"/>
      <c r="AFO152"/>
      <c r="AFP152"/>
      <c r="AFQ152"/>
      <c r="AFR152"/>
      <c r="AFS152"/>
      <c r="AFT152"/>
      <c r="AFU152"/>
      <c r="AFV152"/>
      <c r="AFW152"/>
      <c r="AFX152"/>
      <c r="AFY152"/>
      <c r="AFZ152"/>
      <c r="AGA152"/>
      <c r="AGB152"/>
      <c r="AGC152"/>
      <c r="AGD152"/>
      <c r="AGE152"/>
      <c r="AGF152"/>
      <c r="AGG152"/>
      <c r="AGH152"/>
      <c r="AGI152"/>
      <c r="AGJ152"/>
      <c r="AGK152"/>
      <c r="AGL152"/>
      <c r="AGM152"/>
      <c r="AGN152"/>
      <c r="AGO152"/>
      <c r="AGP152"/>
      <c r="AGQ152"/>
      <c r="AGR152"/>
      <c r="AGS152"/>
      <c r="AGT152"/>
      <c r="AGU152"/>
      <c r="AGV152"/>
      <c r="AGW152"/>
      <c r="AGX152"/>
      <c r="AGY152"/>
      <c r="AGZ152"/>
      <c r="AHA152"/>
      <c r="AHB152"/>
      <c r="AHC152"/>
      <c r="AHD152"/>
      <c r="AHE152"/>
      <c r="AHF152"/>
      <c r="AHG152"/>
      <c r="AHH152"/>
      <c r="AHI152"/>
      <c r="AHJ152"/>
      <c r="AHK152"/>
      <c r="AHL152"/>
      <c r="AHM152"/>
      <c r="AHN152"/>
      <c r="AHO152"/>
      <c r="AHP152"/>
      <c r="AHQ152"/>
      <c r="AHR152"/>
      <c r="AHS152"/>
      <c r="AHT152"/>
      <c r="AHU152"/>
      <c r="AHV152"/>
      <c r="AHW152"/>
      <c r="AHX152"/>
      <c r="AHY152"/>
      <c r="AHZ152"/>
      <c r="AIA152"/>
      <c r="AIB152"/>
      <c r="AIC152"/>
      <c r="AID152"/>
      <c r="AIE152"/>
      <c r="AIF152"/>
      <c r="AIG152"/>
      <c r="AIH152"/>
      <c r="AII152"/>
      <c r="AIJ152"/>
      <c r="AIK152"/>
      <c r="AIL152"/>
      <c r="AIM152"/>
      <c r="AIN152"/>
      <c r="AIO152"/>
      <c r="AIP152"/>
      <c r="AIQ152"/>
      <c r="AIR152"/>
      <c r="AIS152"/>
      <c r="AIT152"/>
      <c r="AIU152"/>
      <c r="AIV152"/>
      <c r="AIW152"/>
      <c r="AIX152"/>
      <c r="AIY152"/>
      <c r="AIZ152"/>
      <c r="AJA152"/>
      <c r="AJB152"/>
      <c r="AJC152"/>
      <c r="AJD152"/>
      <c r="AJE152"/>
      <c r="AJF152"/>
      <c r="AJG152"/>
      <c r="AJH152"/>
      <c r="AJI152"/>
      <c r="AJJ152"/>
      <c r="AJK152"/>
      <c r="AJL152"/>
      <c r="AJM152"/>
      <c r="AJN152"/>
      <c r="AJO152"/>
      <c r="AJP152"/>
      <c r="AJQ152"/>
      <c r="AJR152"/>
      <c r="AJS152"/>
      <c r="AJT152"/>
      <c r="AJU152"/>
      <c r="AJV152"/>
      <c r="AJW152"/>
      <c r="AJX152"/>
      <c r="AJY152"/>
      <c r="AJZ152"/>
      <c r="AKA152"/>
      <c r="AKB152"/>
      <c r="AKC152"/>
      <c r="AKD152"/>
      <c r="AKE152"/>
      <c r="AKF152"/>
      <c r="AKG152"/>
      <c r="AKH152"/>
      <c r="AKI152"/>
      <c r="AKJ152"/>
      <c r="AKK152"/>
      <c r="AKL152"/>
      <c r="AKM152"/>
      <c r="AKN152"/>
      <c r="AKO152"/>
      <c r="AKP152"/>
      <c r="AKQ152"/>
      <c r="AKR152"/>
      <c r="AKS152"/>
      <c r="AKT152"/>
      <c r="AKU152"/>
      <c r="AKV152"/>
      <c r="AKW152"/>
      <c r="AKX152"/>
      <c r="AKY152"/>
      <c r="AKZ152"/>
      <c r="ALA152"/>
      <c r="ALB152"/>
      <c r="ALC152"/>
      <c r="ALD152"/>
      <c r="ALE152"/>
      <c r="ALF152"/>
      <c r="ALG152"/>
      <c r="ALH152"/>
      <c r="ALI152"/>
      <c r="ALJ152"/>
      <c r="ALK152"/>
      <c r="ALL152"/>
      <c r="ALM152"/>
      <c r="ALN152"/>
      <c r="ALO152"/>
      <c r="ALP152"/>
      <c r="ALQ152"/>
      <c r="ALR152"/>
      <c r="ALS152"/>
      <c r="ALT152"/>
      <c r="ALU152"/>
      <c r="ALV152"/>
      <c r="ALW152"/>
      <c r="ALX152"/>
      <c r="ALY152"/>
      <c r="ALZ152"/>
      <c r="AMA152"/>
      <c r="AMB152"/>
      <c r="AMC152"/>
      <c r="AMD152"/>
      <c r="AME152"/>
      <c r="AMF152"/>
      <c r="AMG152"/>
      <c r="AMH152"/>
      <c r="AMI152"/>
      <c r="AMJ152"/>
      <c r="AMK152"/>
      <c r="AML152"/>
      <c r="AMM152"/>
      <c r="AMN152"/>
      <c r="AMO152"/>
      <c r="AMP152"/>
      <c r="AMQ152"/>
      <c r="AMR152"/>
      <c r="AMS152"/>
      <c r="AMT152"/>
      <c r="AMU152"/>
      <c r="AMV152"/>
      <c r="AMW152"/>
      <c r="AMX152"/>
      <c r="AMY152"/>
      <c r="AMZ152"/>
      <c r="ANA152"/>
      <c r="ANB152"/>
      <c r="ANC152"/>
      <c r="AND152"/>
      <c r="ANE152"/>
      <c r="ANF152"/>
      <c r="ANG152"/>
      <c r="ANH152"/>
      <c r="ANI152"/>
      <c r="ANJ152"/>
      <c r="ANK152"/>
      <c r="ANL152"/>
      <c r="ANM152"/>
      <c r="ANN152"/>
      <c r="ANO152"/>
      <c r="ANP152"/>
      <c r="ANQ152"/>
      <c r="ANR152"/>
      <c r="ANS152"/>
      <c r="ANT152"/>
      <c r="ANU152"/>
      <c r="ANV152"/>
      <c r="ANW152"/>
      <c r="ANX152"/>
      <c r="ANY152"/>
      <c r="ANZ152"/>
      <c r="AOA152"/>
      <c r="AOB152"/>
      <c r="AOC152"/>
      <c r="AOD152"/>
      <c r="AOE152"/>
      <c r="AOF152"/>
      <c r="AOG152"/>
      <c r="AOH152"/>
      <c r="AOI152"/>
      <c r="AOJ152"/>
      <c r="AOK152"/>
      <c r="AOL152"/>
      <c r="AOM152"/>
      <c r="AON152"/>
      <c r="AOO152"/>
      <c r="AOP152"/>
      <c r="AOQ152"/>
      <c r="AOR152"/>
      <c r="AOS152"/>
      <c r="AOT152"/>
      <c r="AOU152"/>
      <c r="AOV152"/>
      <c r="AOW152"/>
      <c r="AOX152"/>
      <c r="AOY152"/>
      <c r="AOZ152"/>
      <c r="APA152"/>
      <c r="APB152"/>
      <c r="APC152"/>
      <c r="APD152"/>
      <c r="APE152"/>
      <c r="APF152"/>
      <c r="APG152"/>
      <c r="APH152"/>
      <c r="API152"/>
      <c r="APJ152"/>
      <c r="APK152"/>
      <c r="APL152"/>
      <c r="APM152"/>
      <c r="APN152"/>
      <c r="APO152"/>
      <c r="APP152"/>
      <c r="APQ152"/>
      <c r="APR152"/>
      <c r="APS152"/>
      <c r="APT152"/>
      <c r="APU152"/>
      <c r="APV152"/>
      <c r="APW152"/>
      <c r="APX152"/>
      <c r="APY152"/>
      <c r="APZ152"/>
      <c r="AQA152"/>
      <c r="AQB152"/>
      <c r="AQC152"/>
      <c r="AQD152"/>
      <c r="AQE152"/>
      <c r="AQF152"/>
      <c r="AQG152"/>
      <c r="AQH152"/>
      <c r="AQI152"/>
      <c r="AQJ152"/>
      <c r="AQK152"/>
      <c r="AQL152"/>
      <c r="AQM152"/>
      <c r="AQN152"/>
      <c r="AQO152"/>
      <c r="AQP152"/>
      <c r="AQQ152"/>
      <c r="AQR152"/>
      <c r="AQS152"/>
      <c r="AQT152"/>
      <c r="AQU152"/>
      <c r="AQV152"/>
      <c r="AQW152"/>
      <c r="AQX152"/>
      <c r="AQY152"/>
      <c r="AQZ152"/>
      <c r="ARA152"/>
      <c r="ARB152"/>
      <c r="ARC152"/>
      <c r="ARD152"/>
      <c r="ARE152"/>
      <c r="ARF152"/>
      <c r="ARG152"/>
      <c r="ARH152"/>
      <c r="ARI152"/>
      <c r="ARJ152"/>
      <c r="ARK152"/>
      <c r="ARL152"/>
      <c r="ARM152"/>
      <c r="ARN152"/>
      <c r="ARO152"/>
      <c r="ARP152"/>
      <c r="ARQ152"/>
      <c r="ARR152"/>
      <c r="ARS152"/>
      <c r="ART152"/>
      <c r="ARU152"/>
      <c r="ARV152"/>
      <c r="ARW152"/>
      <c r="ARX152"/>
      <c r="ARY152"/>
      <c r="ARZ152"/>
      <c r="ASA152"/>
      <c r="ASB152"/>
      <c r="ASC152"/>
      <c r="ASD152"/>
      <c r="ASE152"/>
      <c r="ASF152"/>
      <c r="ASG152"/>
      <c r="ASH152"/>
      <c r="ASI152"/>
      <c r="ASJ152"/>
      <c r="ASK152"/>
      <c r="ASL152"/>
      <c r="ASM152"/>
      <c r="ASN152"/>
      <c r="ASO152"/>
      <c r="ASP152"/>
      <c r="ASQ152"/>
      <c r="ASR152"/>
      <c r="ASS152"/>
      <c r="AST152"/>
      <c r="ASU152"/>
      <c r="ASV152"/>
      <c r="ASW152"/>
      <c r="ASX152"/>
      <c r="ASY152"/>
      <c r="ASZ152"/>
      <c r="ATA152"/>
      <c r="ATB152"/>
      <c r="ATC152"/>
      <c r="ATD152"/>
      <c r="ATE152"/>
      <c r="ATF152"/>
      <c r="ATG152"/>
      <c r="ATH152"/>
      <c r="ATI152"/>
      <c r="ATJ152"/>
      <c r="ATK152"/>
      <c r="ATL152"/>
      <c r="ATM152"/>
      <c r="ATN152"/>
      <c r="ATO152"/>
      <c r="ATP152"/>
      <c r="ATQ152"/>
      <c r="ATR152"/>
      <c r="ATS152"/>
      <c r="ATT152"/>
      <c r="ATU152"/>
      <c r="ATV152"/>
      <c r="ATW152"/>
      <c r="ATX152"/>
      <c r="ATY152"/>
      <c r="ATZ152"/>
      <c r="AUA152"/>
      <c r="AUB152"/>
      <c r="AUC152"/>
      <c r="AUD152"/>
      <c r="AUE152"/>
      <c r="AUF152"/>
      <c r="AUG152"/>
      <c r="AUH152"/>
      <c r="AUI152"/>
      <c r="AUJ152"/>
      <c r="AUK152"/>
      <c r="AUL152"/>
      <c r="AUM152"/>
      <c r="AUN152"/>
      <c r="AUO152"/>
      <c r="AUP152"/>
      <c r="AUQ152"/>
      <c r="AUR152"/>
      <c r="AUS152"/>
      <c r="AUT152"/>
      <c r="AUU152"/>
      <c r="AUV152"/>
      <c r="AUW152"/>
      <c r="AUX152"/>
      <c r="AUY152"/>
      <c r="AUZ152"/>
      <c r="AVA152"/>
      <c r="AVB152"/>
      <c r="AVC152"/>
      <c r="AVD152"/>
      <c r="AVE152"/>
      <c r="AVF152"/>
      <c r="AVG152"/>
      <c r="AVH152"/>
      <c r="AVI152"/>
      <c r="AVJ152"/>
      <c r="AVK152"/>
      <c r="AVL152"/>
      <c r="AVM152"/>
      <c r="AVN152"/>
      <c r="AVO152"/>
      <c r="AVP152"/>
      <c r="AVQ152"/>
      <c r="AVR152"/>
      <c r="AVS152"/>
      <c r="AVT152"/>
      <c r="AVU152"/>
      <c r="AVV152"/>
      <c r="AVW152"/>
      <c r="AVX152"/>
      <c r="AVY152"/>
      <c r="AVZ152"/>
      <c r="AWA152"/>
      <c r="AWB152"/>
      <c r="AWC152"/>
      <c r="AWD152"/>
      <c r="AWE152"/>
      <c r="AWF152"/>
      <c r="AWG152"/>
      <c r="AWH152"/>
      <c r="AWI152"/>
      <c r="AWJ152"/>
      <c r="AWK152"/>
      <c r="AWL152"/>
      <c r="AWM152"/>
      <c r="AWN152"/>
      <c r="AWO152"/>
      <c r="AWP152"/>
      <c r="AWQ152"/>
      <c r="AWR152"/>
      <c r="AWS152"/>
    </row>
    <row r="153" spans="1:1293" s="54" customFormat="1" ht="15.75" customHeight="1" x14ac:dyDescent="0.2">
      <c r="A153" s="270"/>
      <c r="B153" s="304">
        <v>3233</v>
      </c>
      <c r="C153" s="207"/>
      <c r="D153" s="162" t="s">
        <v>204</v>
      </c>
      <c r="E153" s="268">
        <v>10111.16</v>
      </c>
      <c r="F153" s="268">
        <v>0</v>
      </c>
      <c r="G153" s="268">
        <v>3784.15</v>
      </c>
      <c r="H153" s="332">
        <f t="shared" si="22"/>
        <v>37.42547838230233</v>
      </c>
      <c r="I153" s="333">
        <v>0</v>
      </c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  <c r="RG153"/>
      <c r="RH153"/>
      <c r="RI153"/>
      <c r="RJ153"/>
      <c r="RK153"/>
      <c r="RL153"/>
      <c r="RM153"/>
      <c r="RN153"/>
      <c r="RO153"/>
      <c r="RP153"/>
      <c r="RQ153"/>
      <c r="RR153"/>
      <c r="RS153"/>
      <c r="RT153"/>
      <c r="RU153"/>
      <c r="RV153"/>
      <c r="RW153"/>
      <c r="RX153"/>
      <c r="RY153"/>
      <c r="RZ153"/>
      <c r="SA153"/>
      <c r="SB153"/>
      <c r="SC153"/>
      <c r="SD153"/>
      <c r="SE153"/>
      <c r="SF153"/>
      <c r="SG153"/>
      <c r="SH153"/>
      <c r="SI153"/>
      <c r="SJ153"/>
      <c r="SK153"/>
      <c r="SL153"/>
      <c r="SM153"/>
      <c r="SN153"/>
      <c r="SO153"/>
      <c r="SP153"/>
      <c r="SQ153"/>
      <c r="SR153"/>
      <c r="SS153"/>
      <c r="ST153"/>
      <c r="SU153"/>
      <c r="SV153"/>
      <c r="SW153"/>
      <c r="SX153"/>
      <c r="SY153"/>
      <c r="SZ153"/>
      <c r="TA153"/>
      <c r="TB153"/>
      <c r="TC153"/>
      <c r="TD153"/>
      <c r="TE153"/>
      <c r="TF153"/>
      <c r="TG153"/>
      <c r="TH153"/>
      <c r="TI153"/>
      <c r="TJ153"/>
      <c r="TK153"/>
      <c r="TL153"/>
      <c r="TM153"/>
      <c r="TN153"/>
      <c r="TO153"/>
      <c r="TP153"/>
      <c r="TQ153"/>
      <c r="TR153"/>
      <c r="TS153"/>
      <c r="TT153"/>
      <c r="TU153"/>
      <c r="TV153"/>
      <c r="TW153"/>
      <c r="TX153"/>
      <c r="TY153"/>
      <c r="TZ153"/>
      <c r="UA153"/>
      <c r="UB153"/>
      <c r="UC153"/>
      <c r="UD153"/>
      <c r="UE153"/>
      <c r="UF153"/>
      <c r="UG153"/>
      <c r="UH153"/>
      <c r="UI153"/>
      <c r="UJ153"/>
      <c r="UK153"/>
      <c r="UL153"/>
      <c r="UM153"/>
      <c r="UN153"/>
      <c r="UO153"/>
      <c r="UP153"/>
      <c r="UQ153"/>
      <c r="UR153"/>
      <c r="US153"/>
      <c r="UT153"/>
      <c r="UU153"/>
      <c r="UV153"/>
      <c r="UW153"/>
      <c r="UX153"/>
      <c r="UY153"/>
      <c r="UZ153"/>
      <c r="VA153"/>
      <c r="VB153"/>
      <c r="VC153"/>
      <c r="VD153"/>
      <c r="VE153"/>
      <c r="VF153"/>
      <c r="VG153"/>
      <c r="VH153"/>
      <c r="VI153"/>
      <c r="VJ153"/>
      <c r="VK153"/>
      <c r="VL153"/>
      <c r="VM153"/>
      <c r="VN153"/>
      <c r="VO153"/>
      <c r="VP153"/>
      <c r="VQ153"/>
      <c r="VR153"/>
      <c r="VS153"/>
      <c r="VT153"/>
      <c r="VU153"/>
      <c r="VV153"/>
      <c r="VW153"/>
      <c r="VX153"/>
      <c r="VY153"/>
      <c r="VZ153"/>
      <c r="WA153"/>
      <c r="WB153"/>
      <c r="WC153"/>
      <c r="WD153"/>
      <c r="WE153"/>
      <c r="WF153"/>
      <c r="WG153"/>
      <c r="WH153"/>
      <c r="WI153"/>
      <c r="WJ153"/>
      <c r="WK153"/>
      <c r="WL153"/>
      <c r="WM153"/>
      <c r="WN153"/>
      <c r="WO153"/>
      <c r="WP153"/>
      <c r="WQ153"/>
      <c r="WR153"/>
      <c r="WS153"/>
      <c r="WT153"/>
      <c r="WU153"/>
      <c r="WV153"/>
      <c r="WW153"/>
      <c r="WX153"/>
      <c r="WY153"/>
      <c r="WZ153"/>
      <c r="XA153"/>
      <c r="XB153"/>
      <c r="XC153"/>
      <c r="XD153"/>
      <c r="XE153"/>
      <c r="XF153"/>
      <c r="XG153"/>
      <c r="XH153"/>
      <c r="XI153"/>
      <c r="XJ153"/>
      <c r="XK153"/>
      <c r="XL153"/>
      <c r="XM153"/>
      <c r="XN153"/>
      <c r="XO153"/>
      <c r="XP153"/>
      <c r="XQ153"/>
      <c r="XR153"/>
      <c r="XS153"/>
      <c r="XT153"/>
      <c r="XU153"/>
      <c r="XV153"/>
      <c r="XW153"/>
      <c r="XX153"/>
      <c r="XY153"/>
      <c r="XZ153"/>
      <c r="YA153"/>
      <c r="YB153"/>
      <c r="YC153"/>
      <c r="YD153"/>
      <c r="YE153"/>
      <c r="YF153"/>
      <c r="YG153"/>
      <c r="YH153"/>
      <c r="YI153"/>
      <c r="YJ153"/>
      <c r="YK153"/>
      <c r="YL153"/>
      <c r="YM153"/>
      <c r="YN153"/>
      <c r="YO153"/>
      <c r="YP153"/>
      <c r="YQ153"/>
      <c r="YR153"/>
      <c r="YS153"/>
      <c r="YT153"/>
      <c r="YU153"/>
      <c r="YV153"/>
      <c r="YW153"/>
      <c r="YX153"/>
      <c r="YY153"/>
      <c r="YZ153"/>
      <c r="ZA153"/>
      <c r="ZB153"/>
      <c r="ZC153"/>
      <c r="ZD153"/>
      <c r="ZE153"/>
      <c r="ZF153"/>
      <c r="ZG153"/>
      <c r="ZH153"/>
      <c r="ZI153"/>
      <c r="ZJ153"/>
      <c r="ZK153"/>
      <c r="ZL153"/>
      <c r="ZM153"/>
      <c r="ZN153"/>
      <c r="ZO153"/>
      <c r="ZP153"/>
      <c r="ZQ153"/>
      <c r="ZR153"/>
      <c r="ZS153"/>
      <c r="ZT153"/>
      <c r="ZU153"/>
      <c r="ZV153"/>
      <c r="ZW153"/>
      <c r="ZX153"/>
      <c r="ZY153"/>
      <c r="ZZ153"/>
      <c r="AAA153"/>
      <c r="AAB153"/>
      <c r="AAC153"/>
      <c r="AAD153"/>
      <c r="AAE153"/>
      <c r="AAF153"/>
      <c r="AAG153"/>
      <c r="AAH153"/>
      <c r="AAI153"/>
      <c r="AAJ153"/>
      <c r="AAK153"/>
      <c r="AAL153"/>
      <c r="AAM153"/>
      <c r="AAN153"/>
      <c r="AAO153"/>
      <c r="AAP153"/>
      <c r="AAQ153"/>
      <c r="AAR153"/>
      <c r="AAS153"/>
      <c r="AAT153"/>
      <c r="AAU153"/>
      <c r="AAV153"/>
      <c r="AAW153"/>
      <c r="AAX153"/>
      <c r="AAY153"/>
      <c r="AAZ153"/>
      <c r="ABA153"/>
      <c r="ABB153"/>
      <c r="ABC153"/>
      <c r="ABD153"/>
      <c r="ABE153"/>
      <c r="ABF153"/>
      <c r="ABG153"/>
      <c r="ABH153"/>
      <c r="ABI153"/>
      <c r="ABJ153"/>
      <c r="ABK153"/>
      <c r="ABL153"/>
      <c r="ABM153"/>
      <c r="ABN153"/>
      <c r="ABO153"/>
      <c r="ABP153"/>
      <c r="ABQ153"/>
      <c r="ABR153"/>
      <c r="ABS153"/>
      <c r="ABT153"/>
      <c r="ABU153"/>
      <c r="ABV153"/>
      <c r="ABW153"/>
      <c r="ABX153"/>
      <c r="ABY153"/>
      <c r="ABZ153"/>
      <c r="ACA153"/>
      <c r="ACB153"/>
      <c r="ACC153"/>
      <c r="ACD153"/>
      <c r="ACE153"/>
      <c r="ACF153"/>
      <c r="ACG153"/>
      <c r="ACH153"/>
      <c r="ACI153"/>
      <c r="ACJ153"/>
      <c r="ACK153"/>
      <c r="ACL153"/>
      <c r="ACM153"/>
      <c r="ACN153"/>
      <c r="ACO153"/>
      <c r="ACP153"/>
      <c r="ACQ153"/>
      <c r="ACR153"/>
      <c r="ACS153"/>
      <c r="ACT153"/>
      <c r="ACU153"/>
      <c r="ACV153"/>
      <c r="ACW153"/>
      <c r="ACX153"/>
      <c r="ACY153"/>
      <c r="ACZ153"/>
      <c r="ADA153"/>
      <c r="ADB153"/>
      <c r="ADC153"/>
      <c r="ADD153"/>
      <c r="ADE153"/>
      <c r="ADF153"/>
      <c r="ADG153"/>
      <c r="ADH153"/>
      <c r="ADI153"/>
      <c r="ADJ153"/>
      <c r="ADK153"/>
      <c r="ADL153"/>
      <c r="ADM153"/>
      <c r="ADN153"/>
      <c r="ADO153"/>
      <c r="ADP153"/>
      <c r="ADQ153"/>
      <c r="ADR153"/>
      <c r="ADS153"/>
      <c r="ADT153"/>
      <c r="ADU153"/>
      <c r="ADV153"/>
      <c r="ADW153"/>
      <c r="ADX153"/>
      <c r="ADY153"/>
      <c r="ADZ153"/>
      <c r="AEA153"/>
      <c r="AEB153"/>
      <c r="AEC153"/>
      <c r="AED153"/>
      <c r="AEE153"/>
      <c r="AEF153"/>
      <c r="AEG153"/>
      <c r="AEH153"/>
      <c r="AEI153"/>
      <c r="AEJ153"/>
      <c r="AEK153"/>
      <c r="AEL153"/>
      <c r="AEM153"/>
      <c r="AEN153"/>
      <c r="AEO153"/>
      <c r="AEP153"/>
      <c r="AEQ153"/>
      <c r="AER153"/>
      <c r="AES153"/>
      <c r="AET153"/>
      <c r="AEU153"/>
      <c r="AEV153"/>
      <c r="AEW153"/>
      <c r="AEX153"/>
      <c r="AEY153"/>
      <c r="AEZ153"/>
      <c r="AFA153"/>
      <c r="AFB153"/>
      <c r="AFC153"/>
      <c r="AFD153"/>
      <c r="AFE153"/>
      <c r="AFF153"/>
      <c r="AFG153"/>
      <c r="AFH153"/>
      <c r="AFI153"/>
      <c r="AFJ153"/>
      <c r="AFK153"/>
      <c r="AFL153"/>
      <c r="AFM153"/>
      <c r="AFN153"/>
      <c r="AFO153"/>
      <c r="AFP153"/>
      <c r="AFQ153"/>
      <c r="AFR153"/>
      <c r="AFS153"/>
      <c r="AFT153"/>
      <c r="AFU153"/>
      <c r="AFV153"/>
      <c r="AFW153"/>
      <c r="AFX153"/>
      <c r="AFY153"/>
      <c r="AFZ153"/>
      <c r="AGA153"/>
      <c r="AGB153"/>
      <c r="AGC153"/>
      <c r="AGD153"/>
      <c r="AGE153"/>
      <c r="AGF153"/>
      <c r="AGG153"/>
      <c r="AGH153"/>
      <c r="AGI153"/>
      <c r="AGJ153"/>
      <c r="AGK153"/>
      <c r="AGL153"/>
      <c r="AGM153"/>
      <c r="AGN153"/>
      <c r="AGO153"/>
      <c r="AGP153"/>
      <c r="AGQ153"/>
      <c r="AGR153"/>
      <c r="AGS153"/>
      <c r="AGT153"/>
      <c r="AGU153"/>
      <c r="AGV153"/>
      <c r="AGW153"/>
      <c r="AGX153"/>
      <c r="AGY153"/>
      <c r="AGZ153"/>
      <c r="AHA153"/>
      <c r="AHB153"/>
      <c r="AHC153"/>
      <c r="AHD153"/>
      <c r="AHE153"/>
      <c r="AHF153"/>
      <c r="AHG153"/>
      <c r="AHH153"/>
      <c r="AHI153"/>
      <c r="AHJ153"/>
      <c r="AHK153"/>
      <c r="AHL153"/>
      <c r="AHM153"/>
      <c r="AHN153"/>
      <c r="AHO153"/>
      <c r="AHP153"/>
      <c r="AHQ153"/>
      <c r="AHR153"/>
      <c r="AHS153"/>
      <c r="AHT153"/>
      <c r="AHU153"/>
      <c r="AHV153"/>
      <c r="AHW153"/>
      <c r="AHX153"/>
      <c r="AHY153"/>
      <c r="AHZ153"/>
      <c r="AIA153"/>
      <c r="AIB153"/>
      <c r="AIC153"/>
      <c r="AID153"/>
      <c r="AIE153"/>
      <c r="AIF153"/>
      <c r="AIG153"/>
      <c r="AIH153"/>
      <c r="AII153"/>
      <c r="AIJ153"/>
      <c r="AIK153"/>
      <c r="AIL153"/>
      <c r="AIM153"/>
      <c r="AIN153"/>
      <c r="AIO153"/>
      <c r="AIP153"/>
      <c r="AIQ153"/>
      <c r="AIR153"/>
      <c r="AIS153"/>
      <c r="AIT153"/>
      <c r="AIU153"/>
      <c r="AIV153"/>
      <c r="AIW153"/>
      <c r="AIX153"/>
      <c r="AIY153"/>
      <c r="AIZ153"/>
      <c r="AJA153"/>
      <c r="AJB153"/>
      <c r="AJC153"/>
      <c r="AJD153"/>
      <c r="AJE153"/>
      <c r="AJF153"/>
      <c r="AJG153"/>
      <c r="AJH153"/>
      <c r="AJI153"/>
      <c r="AJJ153"/>
      <c r="AJK153"/>
      <c r="AJL153"/>
      <c r="AJM153"/>
      <c r="AJN153"/>
      <c r="AJO153"/>
      <c r="AJP153"/>
      <c r="AJQ153"/>
      <c r="AJR153"/>
      <c r="AJS153"/>
      <c r="AJT153"/>
      <c r="AJU153"/>
      <c r="AJV153"/>
      <c r="AJW153"/>
      <c r="AJX153"/>
      <c r="AJY153"/>
      <c r="AJZ153"/>
      <c r="AKA153"/>
      <c r="AKB153"/>
      <c r="AKC153"/>
      <c r="AKD153"/>
      <c r="AKE153"/>
      <c r="AKF153"/>
      <c r="AKG153"/>
      <c r="AKH153"/>
      <c r="AKI153"/>
      <c r="AKJ153"/>
      <c r="AKK153"/>
      <c r="AKL153"/>
      <c r="AKM153"/>
      <c r="AKN153"/>
      <c r="AKO153"/>
      <c r="AKP153"/>
      <c r="AKQ153"/>
      <c r="AKR153"/>
      <c r="AKS153"/>
      <c r="AKT153"/>
      <c r="AKU153"/>
      <c r="AKV153"/>
      <c r="AKW153"/>
      <c r="AKX153"/>
      <c r="AKY153"/>
      <c r="AKZ153"/>
      <c r="ALA153"/>
      <c r="ALB153"/>
      <c r="ALC153"/>
      <c r="ALD153"/>
      <c r="ALE153"/>
      <c r="ALF153"/>
      <c r="ALG153"/>
      <c r="ALH153"/>
      <c r="ALI153"/>
      <c r="ALJ153"/>
      <c r="ALK153"/>
      <c r="ALL153"/>
      <c r="ALM153"/>
      <c r="ALN153"/>
      <c r="ALO153"/>
      <c r="ALP153"/>
      <c r="ALQ153"/>
      <c r="ALR153"/>
      <c r="ALS153"/>
      <c r="ALT153"/>
      <c r="ALU153"/>
      <c r="ALV153"/>
      <c r="ALW153"/>
      <c r="ALX153"/>
      <c r="ALY153"/>
      <c r="ALZ153"/>
      <c r="AMA153"/>
      <c r="AMB153"/>
      <c r="AMC153"/>
      <c r="AMD153"/>
      <c r="AME153"/>
      <c r="AMF153"/>
      <c r="AMG153"/>
      <c r="AMH153"/>
      <c r="AMI153"/>
      <c r="AMJ153"/>
      <c r="AMK153"/>
      <c r="AML153"/>
      <c r="AMM153"/>
      <c r="AMN153"/>
      <c r="AMO153"/>
      <c r="AMP153"/>
      <c r="AMQ153"/>
      <c r="AMR153"/>
      <c r="AMS153"/>
      <c r="AMT153"/>
      <c r="AMU153"/>
      <c r="AMV153"/>
      <c r="AMW153"/>
      <c r="AMX153"/>
      <c r="AMY153"/>
      <c r="AMZ153"/>
      <c r="ANA153"/>
      <c r="ANB153"/>
      <c r="ANC153"/>
      <c r="AND153"/>
      <c r="ANE153"/>
      <c r="ANF153"/>
      <c r="ANG153"/>
      <c r="ANH153"/>
      <c r="ANI153"/>
      <c r="ANJ153"/>
      <c r="ANK153"/>
      <c r="ANL153"/>
      <c r="ANM153"/>
      <c r="ANN153"/>
      <c r="ANO153"/>
      <c r="ANP153"/>
      <c r="ANQ153"/>
      <c r="ANR153"/>
      <c r="ANS153"/>
      <c r="ANT153"/>
      <c r="ANU153"/>
      <c r="ANV153"/>
      <c r="ANW153"/>
      <c r="ANX153"/>
      <c r="ANY153"/>
      <c r="ANZ153"/>
      <c r="AOA153"/>
      <c r="AOB153"/>
      <c r="AOC153"/>
      <c r="AOD153"/>
      <c r="AOE153"/>
      <c r="AOF153"/>
      <c r="AOG153"/>
      <c r="AOH153"/>
      <c r="AOI153"/>
      <c r="AOJ153"/>
      <c r="AOK153"/>
      <c r="AOL153"/>
      <c r="AOM153"/>
      <c r="AON153"/>
      <c r="AOO153"/>
      <c r="AOP153"/>
      <c r="AOQ153"/>
      <c r="AOR153"/>
      <c r="AOS153"/>
      <c r="AOT153"/>
      <c r="AOU153"/>
      <c r="AOV153"/>
      <c r="AOW153"/>
      <c r="AOX153"/>
      <c r="AOY153"/>
      <c r="AOZ153"/>
      <c r="APA153"/>
      <c r="APB153"/>
      <c r="APC153"/>
      <c r="APD153"/>
      <c r="APE153"/>
      <c r="APF153"/>
      <c r="APG153"/>
      <c r="APH153"/>
      <c r="API153"/>
      <c r="APJ153"/>
      <c r="APK153"/>
      <c r="APL153"/>
      <c r="APM153"/>
      <c r="APN153"/>
      <c r="APO153"/>
      <c r="APP153"/>
      <c r="APQ153"/>
      <c r="APR153"/>
      <c r="APS153"/>
      <c r="APT153"/>
      <c r="APU153"/>
      <c r="APV153"/>
      <c r="APW153"/>
      <c r="APX153"/>
      <c r="APY153"/>
      <c r="APZ153"/>
      <c r="AQA153"/>
      <c r="AQB153"/>
      <c r="AQC153"/>
      <c r="AQD153"/>
      <c r="AQE153"/>
      <c r="AQF153"/>
      <c r="AQG153"/>
      <c r="AQH153"/>
      <c r="AQI153"/>
      <c r="AQJ153"/>
      <c r="AQK153"/>
      <c r="AQL153"/>
      <c r="AQM153"/>
      <c r="AQN153"/>
      <c r="AQO153"/>
      <c r="AQP153"/>
      <c r="AQQ153"/>
      <c r="AQR153"/>
      <c r="AQS153"/>
      <c r="AQT153"/>
      <c r="AQU153"/>
      <c r="AQV153"/>
      <c r="AQW153"/>
      <c r="AQX153"/>
      <c r="AQY153"/>
      <c r="AQZ153"/>
      <c r="ARA153"/>
      <c r="ARB153"/>
      <c r="ARC153"/>
      <c r="ARD153"/>
      <c r="ARE153"/>
      <c r="ARF153"/>
      <c r="ARG153"/>
      <c r="ARH153"/>
      <c r="ARI153"/>
      <c r="ARJ153"/>
      <c r="ARK153"/>
      <c r="ARL153"/>
      <c r="ARM153"/>
      <c r="ARN153"/>
      <c r="ARO153"/>
      <c r="ARP153"/>
      <c r="ARQ153"/>
      <c r="ARR153"/>
      <c r="ARS153"/>
      <c r="ART153"/>
      <c r="ARU153"/>
      <c r="ARV153"/>
      <c r="ARW153"/>
      <c r="ARX153"/>
      <c r="ARY153"/>
      <c r="ARZ153"/>
      <c r="ASA153"/>
      <c r="ASB153"/>
      <c r="ASC153"/>
      <c r="ASD153"/>
      <c r="ASE153"/>
      <c r="ASF153"/>
      <c r="ASG153"/>
      <c r="ASH153"/>
      <c r="ASI153"/>
      <c r="ASJ153"/>
      <c r="ASK153"/>
      <c r="ASL153"/>
      <c r="ASM153"/>
      <c r="ASN153"/>
      <c r="ASO153"/>
      <c r="ASP153"/>
      <c r="ASQ153"/>
      <c r="ASR153"/>
      <c r="ASS153"/>
      <c r="AST153"/>
      <c r="ASU153"/>
      <c r="ASV153"/>
      <c r="ASW153"/>
      <c r="ASX153"/>
      <c r="ASY153"/>
      <c r="ASZ153"/>
      <c r="ATA153"/>
      <c r="ATB153"/>
      <c r="ATC153"/>
      <c r="ATD153"/>
      <c r="ATE153"/>
      <c r="ATF153"/>
      <c r="ATG153"/>
      <c r="ATH153"/>
      <c r="ATI153"/>
      <c r="ATJ153"/>
      <c r="ATK153"/>
      <c r="ATL153"/>
      <c r="ATM153"/>
      <c r="ATN153"/>
      <c r="ATO153"/>
      <c r="ATP153"/>
      <c r="ATQ153"/>
      <c r="ATR153"/>
      <c r="ATS153"/>
      <c r="ATT153"/>
      <c r="ATU153"/>
      <c r="ATV153"/>
      <c r="ATW153"/>
      <c r="ATX153"/>
      <c r="ATY153"/>
      <c r="ATZ153"/>
      <c r="AUA153"/>
      <c r="AUB153"/>
      <c r="AUC153"/>
      <c r="AUD153"/>
      <c r="AUE153"/>
      <c r="AUF153"/>
      <c r="AUG153"/>
      <c r="AUH153"/>
      <c r="AUI153"/>
      <c r="AUJ153"/>
      <c r="AUK153"/>
      <c r="AUL153"/>
      <c r="AUM153"/>
      <c r="AUN153"/>
      <c r="AUO153"/>
      <c r="AUP153"/>
      <c r="AUQ153"/>
      <c r="AUR153"/>
      <c r="AUS153"/>
      <c r="AUT153"/>
      <c r="AUU153"/>
      <c r="AUV153"/>
      <c r="AUW153"/>
      <c r="AUX153"/>
      <c r="AUY153"/>
      <c r="AUZ153"/>
      <c r="AVA153"/>
      <c r="AVB153"/>
      <c r="AVC153"/>
      <c r="AVD153"/>
      <c r="AVE153"/>
      <c r="AVF153"/>
      <c r="AVG153"/>
      <c r="AVH153"/>
      <c r="AVI153"/>
      <c r="AVJ153"/>
      <c r="AVK153"/>
      <c r="AVL153"/>
      <c r="AVM153"/>
      <c r="AVN153"/>
      <c r="AVO153"/>
      <c r="AVP153"/>
      <c r="AVQ153"/>
      <c r="AVR153"/>
      <c r="AVS153"/>
      <c r="AVT153"/>
      <c r="AVU153"/>
      <c r="AVV153"/>
      <c r="AVW153"/>
      <c r="AVX153"/>
      <c r="AVY153"/>
      <c r="AVZ153"/>
      <c r="AWA153"/>
      <c r="AWB153"/>
      <c r="AWC153"/>
      <c r="AWD153"/>
      <c r="AWE153"/>
      <c r="AWF153"/>
      <c r="AWG153"/>
      <c r="AWH153"/>
      <c r="AWI153"/>
      <c r="AWJ153"/>
      <c r="AWK153"/>
      <c r="AWL153"/>
      <c r="AWM153"/>
      <c r="AWN153"/>
      <c r="AWO153"/>
      <c r="AWP153"/>
      <c r="AWQ153"/>
      <c r="AWR153"/>
      <c r="AWS153"/>
    </row>
    <row r="154" spans="1:1293" s="57" customFormat="1" ht="15.75" customHeight="1" x14ac:dyDescent="0.2">
      <c r="A154" s="270"/>
      <c r="B154" s="304" t="s">
        <v>113</v>
      </c>
      <c r="C154" s="207"/>
      <c r="D154" s="162" t="s">
        <v>114</v>
      </c>
      <c r="E154" s="268">
        <v>9566.52</v>
      </c>
      <c r="F154" s="268">
        <v>0</v>
      </c>
      <c r="G154" s="268">
        <v>1261.1099999999999</v>
      </c>
      <c r="H154" s="332">
        <f t="shared" si="22"/>
        <v>13.182536596379874</v>
      </c>
      <c r="I154" s="333">
        <v>0</v>
      </c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  <c r="RG154"/>
      <c r="RH154"/>
      <c r="RI154"/>
      <c r="RJ154"/>
      <c r="RK154"/>
      <c r="RL154"/>
      <c r="RM154"/>
      <c r="RN154"/>
      <c r="RO154"/>
      <c r="RP154"/>
      <c r="RQ154"/>
      <c r="RR154"/>
      <c r="RS154"/>
      <c r="RT154"/>
      <c r="RU154"/>
      <c r="RV154"/>
      <c r="RW154"/>
      <c r="RX154"/>
      <c r="RY154"/>
      <c r="RZ154"/>
      <c r="SA154"/>
      <c r="SB154"/>
      <c r="SC154"/>
      <c r="SD154"/>
      <c r="SE154"/>
      <c r="SF154"/>
      <c r="SG154"/>
      <c r="SH154"/>
      <c r="SI154"/>
      <c r="SJ154"/>
      <c r="SK154"/>
      <c r="SL154"/>
      <c r="SM154"/>
      <c r="SN154"/>
      <c r="SO154"/>
      <c r="SP154"/>
      <c r="SQ154"/>
      <c r="SR154"/>
      <c r="SS154"/>
      <c r="ST154"/>
      <c r="SU154"/>
      <c r="SV154"/>
      <c r="SW154"/>
      <c r="SX154"/>
      <c r="SY154"/>
      <c r="SZ154"/>
      <c r="TA154"/>
      <c r="TB154"/>
      <c r="TC154"/>
      <c r="TD154"/>
      <c r="TE154"/>
      <c r="TF154"/>
      <c r="TG154"/>
      <c r="TH154"/>
      <c r="TI154"/>
      <c r="TJ154"/>
      <c r="TK154"/>
      <c r="TL154"/>
      <c r="TM154"/>
      <c r="TN154"/>
      <c r="TO154"/>
      <c r="TP154"/>
      <c r="TQ154"/>
      <c r="TR154"/>
      <c r="TS154"/>
      <c r="TT154"/>
      <c r="TU154"/>
      <c r="TV154"/>
      <c r="TW154"/>
      <c r="TX154"/>
      <c r="TY154"/>
      <c r="TZ154"/>
      <c r="UA154"/>
      <c r="UB154"/>
      <c r="UC154"/>
      <c r="UD154"/>
      <c r="UE154"/>
      <c r="UF154"/>
      <c r="UG154"/>
      <c r="UH154"/>
      <c r="UI154"/>
      <c r="UJ154"/>
      <c r="UK154"/>
      <c r="UL154"/>
      <c r="UM154"/>
      <c r="UN154"/>
      <c r="UO154"/>
      <c r="UP154"/>
      <c r="UQ154"/>
      <c r="UR154"/>
      <c r="US154"/>
      <c r="UT154"/>
      <c r="UU154"/>
      <c r="UV154"/>
      <c r="UW154"/>
      <c r="UX154"/>
      <c r="UY154"/>
      <c r="UZ154"/>
      <c r="VA154"/>
      <c r="VB154"/>
      <c r="VC154"/>
      <c r="VD154"/>
      <c r="VE154"/>
      <c r="VF154"/>
      <c r="VG154"/>
      <c r="VH154"/>
      <c r="VI154"/>
      <c r="VJ154"/>
      <c r="VK154"/>
      <c r="VL154"/>
      <c r="VM154"/>
      <c r="VN154"/>
      <c r="VO154"/>
      <c r="VP154"/>
      <c r="VQ154"/>
      <c r="VR154"/>
      <c r="VS154"/>
      <c r="VT154"/>
      <c r="VU154"/>
      <c r="VV154"/>
      <c r="VW154"/>
      <c r="VX154"/>
      <c r="VY154"/>
      <c r="VZ154"/>
      <c r="WA154"/>
      <c r="WB154"/>
      <c r="WC154"/>
      <c r="WD154"/>
      <c r="WE154"/>
      <c r="WF154"/>
      <c r="WG154"/>
      <c r="WH154"/>
      <c r="WI154"/>
      <c r="WJ154"/>
      <c r="WK154"/>
      <c r="WL154"/>
      <c r="WM154"/>
      <c r="WN154"/>
      <c r="WO154"/>
      <c r="WP154"/>
      <c r="WQ154"/>
      <c r="WR154"/>
      <c r="WS154"/>
      <c r="WT154"/>
      <c r="WU154"/>
      <c r="WV154"/>
      <c r="WW154"/>
      <c r="WX154"/>
      <c r="WY154"/>
      <c r="WZ154"/>
      <c r="XA154"/>
      <c r="XB154"/>
      <c r="XC154"/>
      <c r="XD154"/>
      <c r="XE154"/>
      <c r="XF154"/>
      <c r="XG154"/>
      <c r="XH154"/>
      <c r="XI154"/>
      <c r="XJ154"/>
      <c r="XK154"/>
      <c r="XL154"/>
      <c r="XM154"/>
      <c r="XN154"/>
      <c r="XO154"/>
      <c r="XP154"/>
      <c r="XQ154"/>
      <c r="XR154"/>
      <c r="XS154"/>
      <c r="XT154"/>
      <c r="XU154"/>
      <c r="XV154"/>
      <c r="XW154"/>
      <c r="XX154"/>
      <c r="XY154"/>
      <c r="XZ154"/>
      <c r="YA154"/>
      <c r="YB154"/>
      <c r="YC154"/>
      <c r="YD154"/>
      <c r="YE154"/>
      <c r="YF154"/>
      <c r="YG154"/>
      <c r="YH154"/>
      <c r="YI154"/>
      <c r="YJ154"/>
      <c r="YK154"/>
      <c r="YL154"/>
      <c r="YM154"/>
      <c r="YN154"/>
      <c r="YO154"/>
      <c r="YP154"/>
      <c r="YQ154"/>
      <c r="YR154"/>
      <c r="YS154"/>
      <c r="YT154"/>
      <c r="YU154"/>
      <c r="YV154"/>
      <c r="YW154"/>
      <c r="YX154"/>
      <c r="YY154"/>
      <c r="YZ154"/>
      <c r="ZA154"/>
      <c r="ZB154"/>
      <c r="ZC154"/>
      <c r="ZD154"/>
      <c r="ZE154"/>
      <c r="ZF154"/>
      <c r="ZG154"/>
      <c r="ZH154"/>
      <c r="ZI154"/>
      <c r="ZJ154"/>
      <c r="ZK154"/>
      <c r="ZL154"/>
      <c r="ZM154"/>
      <c r="ZN154"/>
      <c r="ZO154"/>
      <c r="ZP154"/>
      <c r="ZQ154"/>
      <c r="ZR154"/>
      <c r="ZS154"/>
      <c r="ZT154"/>
      <c r="ZU154"/>
      <c r="ZV154"/>
      <c r="ZW154"/>
      <c r="ZX154"/>
      <c r="ZY154"/>
      <c r="ZZ154"/>
      <c r="AAA154"/>
      <c r="AAB154"/>
      <c r="AAC154"/>
      <c r="AAD154"/>
      <c r="AAE154"/>
      <c r="AAF154"/>
      <c r="AAG154"/>
      <c r="AAH154"/>
      <c r="AAI154"/>
      <c r="AAJ154"/>
      <c r="AAK154"/>
      <c r="AAL154"/>
      <c r="AAM154"/>
      <c r="AAN154"/>
      <c r="AAO154"/>
      <c r="AAP154"/>
      <c r="AAQ154"/>
      <c r="AAR154"/>
      <c r="AAS154"/>
      <c r="AAT154"/>
      <c r="AAU154"/>
      <c r="AAV154"/>
      <c r="AAW154"/>
      <c r="AAX154"/>
      <c r="AAY154"/>
      <c r="AAZ154"/>
      <c r="ABA154"/>
      <c r="ABB154"/>
      <c r="ABC154"/>
      <c r="ABD154"/>
      <c r="ABE154"/>
      <c r="ABF154"/>
      <c r="ABG154"/>
      <c r="ABH154"/>
      <c r="ABI154"/>
      <c r="ABJ154"/>
      <c r="ABK154"/>
      <c r="ABL154"/>
      <c r="ABM154"/>
      <c r="ABN154"/>
      <c r="ABO154"/>
      <c r="ABP154"/>
      <c r="ABQ154"/>
      <c r="ABR154"/>
      <c r="ABS154"/>
      <c r="ABT154"/>
      <c r="ABU154"/>
      <c r="ABV154"/>
      <c r="ABW154"/>
      <c r="ABX154"/>
      <c r="ABY154"/>
      <c r="ABZ154"/>
      <c r="ACA154"/>
      <c r="ACB154"/>
      <c r="ACC154"/>
      <c r="ACD154"/>
      <c r="ACE154"/>
      <c r="ACF154"/>
      <c r="ACG154"/>
      <c r="ACH154"/>
      <c r="ACI154"/>
      <c r="ACJ154"/>
      <c r="ACK154"/>
      <c r="ACL154"/>
      <c r="ACM154"/>
      <c r="ACN154"/>
      <c r="ACO154"/>
      <c r="ACP154"/>
      <c r="ACQ154"/>
      <c r="ACR154"/>
      <c r="ACS154"/>
      <c r="ACT154"/>
      <c r="ACU154"/>
      <c r="ACV154"/>
      <c r="ACW154"/>
      <c r="ACX154"/>
      <c r="ACY154"/>
      <c r="ACZ154"/>
      <c r="ADA154"/>
      <c r="ADB154"/>
      <c r="ADC154"/>
      <c r="ADD154"/>
      <c r="ADE154"/>
      <c r="ADF154"/>
      <c r="ADG154"/>
      <c r="ADH154"/>
      <c r="ADI154"/>
      <c r="ADJ154"/>
      <c r="ADK154"/>
      <c r="ADL154"/>
      <c r="ADM154"/>
      <c r="ADN154"/>
      <c r="ADO154"/>
      <c r="ADP154"/>
      <c r="ADQ154"/>
      <c r="ADR154"/>
      <c r="ADS154"/>
      <c r="ADT154"/>
      <c r="ADU154"/>
      <c r="ADV154"/>
      <c r="ADW154"/>
      <c r="ADX154"/>
      <c r="ADY154"/>
      <c r="ADZ154"/>
      <c r="AEA154"/>
      <c r="AEB154"/>
      <c r="AEC154"/>
      <c r="AED154"/>
      <c r="AEE154"/>
      <c r="AEF154"/>
      <c r="AEG154"/>
      <c r="AEH154"/>
      <c r="AEI154"/>
      <c r="AEJ154"/>
      <c r="AEK154"/>
      <c r="AEL154"/>
      <c r="AEM154"/>
      <c r="AEN154"/>
      <c r="AEO154"/>
      <c r="AEP154"/>
      <c r="AEQ154"/>
      <c r="AER154"/>
      <c r="AES154"/>
      <c r="AET154"/>
      <c r="AEU154"/>
      <c r="AEV154"/>
      <c r="AEW154"/>
      <c r="AEX154"/>
      <c r="AEY154"/>
      <c r="AEZ154"/>
      <c r="AFA154"/>
      <c r="AFB154"/>
      <c r="AFC154"/>
      <c r="AFD154"/>
      <c r="AFE154"/>
      <c r="AFF154"/>
      <c r="AFG154"/>
      <c r="AFH154"/>
      <c r="AFI154"/>
      <c r="AFJ154"/>
      <c r="AFK154"/>
      <c r="AFL154"/>
      <c r="AFM154"/>
      <c r="AFN154"/>
      <c r="AFO154"/>
      <c r="AFP154"/>
      <c r="AFQ154"/>
      <c r="AFR154"/>
      <c r="AFS154"/>
      <c r="AFT154"/>
      <c r="AFU154"/>
      <c r="AFV154"/>
      <c r="AFW154"/>
      <c r="AFX154"/>
      <c r="AFY154"/>
      <c r="AFZ154"/>
      <c r="AGA154"/>
      <c r="AGB154"/>
      <c r="AGC154"/>
      <c r="AGD154"/>
      <c r="AGE154"/>
      <c r="AGF154"/>
      <c r="AGG154"/>
      <c r="AGH154"/>
      <c r="AGI154"/>
      <c r="AGJ154"/>
      <c r="AGK154"/>
      <c r="AGL154"/>
      <c r="AGM154"/>
      <c r="AGN154"/>
      <c r="AGO154"/>
      <c r="AGP154"/>
      <c r="AGQ154"/>
      <c r="AGR154"/>
      <c r="AGS154"/>
      <c r="AGT154"/>
      <c r="AGU154"/>
      <c r="AGV154"/>
      <c r="AGW154"/>
      <c r="AGX154"/>
      <c r="AGY154"/>
      <c r="AGZ154"/>
      <c r="AHA154"/>
      <c r="AHB154"/>
      <c r="AHC154"/>
      <c r="AHD154"/>
      <c r="AHE154"/>
      <c r="AHF154"/>
      <c r="AHG154"/>
      <c r="AHH154"/>
      <c r="AHI154"/>
      <c r="AHJ154"/>
      <c r="AHK154"/>
      <c r="AHL154"/>
      <c r="AHM154"/>
      <c r="AHN154"/>
      <c r="AHO154"/>
      <c r="AHP154"/>
      <c r="AHQ154"/>
      <c r="AHR154"/>
      <c r="AHS154"/>
      <c r="AHT154"/>
      <c r="AHU154"/>
      <c r="AHV154"/>
      <c r="AHW154"/>
      <c r="AHX154"/>
      <c r="AHY154"/>
      <c r="AHZ154"/>
      <c r="AIA154"/>
      <c r="AIB154"/>
      <c r="AIC154"/>
      <c r="AID154"/>
      <c r="AIE154"/>
      <c r="AIF154"/>
      <c r="AIG154"/>
      <c r="AIH154"/>
      <c r="AII154"/>
      <c r="AIJ154"/>
      <c r="AIK154"/>
      <c r="AIL154"/>
      <c r="AIM154"/>
      <c r="AIN154"/>
      <c r="AIO154"/>
      <c r="AIP154"/>
      <c r="AIQ154"/>
      <c r="AIR154"/>
      <c r="AIS154"/>
      <c r="AIT154"/>
      <c r="AIU154"/>
      <c r="AIV154"/>
      <c r="AIW154"/>
      <c r="AIX154"/>
      <c r="AIY154"/>
      <c r="AIZ154"/>
      <c r="AJA154"/>
      <c r="AJB154"/>
      <c r="AJC154"/>
      <c r="AJD154"/>
      <c r="AJE154"/>
      <c r="AJF154"/>
      <c r="AJG154"/>
      <c r="AJH154"/>
      <c r="AJI154"/>
      <c r="AJJ154"/>
      <c r="AJK154"/>
      <c r="AJL154"/>
      <c r="AJM154"/>
      <c r="AJN154"/>
      <c r="AJO154"/>
      <c r="AJP154"/>
      <c r="AJQ154"/>
      <c r="AJR154"/>
      <c r="AJS154"/>
      <c r="AJT154"/>
      <c r="AJU154"/>
      <c r="AJV154"/>
      <c r="AJW154"/>
      <c r="AJX154"/>
      <c r="AJY154"/>
      <c r="AJZ154"/>
      <c r="AKA154"/>
      <c r="AKB154"/>
      <c r="AKC154"/>
      <c r="AKD154"/>
      <c r="AKE154"/>
      <c r="AKF154"/>
      <c r="AKG154"/>
      <c r="AKH154"/>
      <c r="AKI154"/>
      <c r="AKJ154"/>
      <c r="AKK154"/>
      <c r="AKL154"/>
      <c r="AKM154"/>
      <c r="AKN154"/>
      <c r="AKO154"/>
      <c r="AKP154"/>
      <c r="AKQ154"/>
      <c r="AKR154"/>
      <c r="AKS154"/>
      <c r="AKT154"/>
      <c r="AKU154"/>
      <c r="AKV154"/>
      <c r="AKW154"/>
      <c r="AKX154"/>
      <c r="AKY154"/>
      <c r="AKZ154"/>
      <c r="ALA154"/>
      <c r="ALB154"/>
      <c r="ALC154"/>
      <c r="ALD154"/>
      <c r="ALE154"/>
      <c r="ALF154"/>
      <c r="ALG154"/>
      <c r="ALH154"/>
      <c r="ALI154"/>
      <c r="ALJ154"/>
      <c r="ALK154"/>
      <c r="ALL154"/>
      <c r="ALM154"/>
      <c r="ALN154"/>
      <c r="ALO154"/>
      <c r="ALP154"/>
      <c r="ALQ154"/>
      <c r="ALR154"/>
      <c r="ALS154"/>
      <c r="ALT154"/>
      <c r="ALU154"/>
      <c r="ALV154"/>
      <c r="ALW154"/>
      <c r="ALX154"/>
      <c r="ALY154"/>
      <c r="ALZ154"/>
      <c r="AMA154"/>
      <c r="AMB154"/>
      <c r="AMC154"/>
      <c r="AMD154"/>
      <c r="AME154"/>
      <c r="AMF154"/>
      <c r="AMG154"/>
      <c r="AMH154"/>
      <c r="AMI154"/>
      <c r="AMJ154"/>
      <c r="AMK154"/>
      <c r="AML154"/>
      <c r="AMM154"/>
      <c r="AMN154"/>
      <c r="AMO154"/>
      <c r="AMP154"/>
      <c r="AMQ154"/>
      <c r="AMR154"/>
      <c r="AMS154"/>
      <c r="AMT154"/>
      <c r="AMU154"/>
      <c r="AMV154"/>
      <c r="AMW154"/>
      <c r="AMX154"/>
      <c r="AMY154"/>
      <c r="AMZ154"/>
      <c r="ANA154"/>
      <c r="ANB154"/>
      <c r="ANC154"/>
      <c r="AND154"/>
      <c r="ANE154"/>
      <c r="ANF154"/>
      <c r="ANG154"/>
      <c r="ANH154"/>
      <c r="ANI154"/>
      <c r="ANJ154"/>
      <c r="ANK154"/>
      <c r="ANL154"/>
      <c r="ANM154"/>
      <c r="ANN154"/>
      <c r="ANO154"/>
      <c r="ANP154"/>
      <c r="ANQ154"/>
      <c r="ANR154"/>
      <c r="ANS154"/>
      <c r="ANT154"/>
      <c r="ANU154"/>
      <c r="ANV154"/>
      <c r="ANW154"/>
      <c r="ANX154"/>
      <c r="ANY154"/>
      <c r="ANZ154"/>
      <c r="AOA154"/>
      <c r="AOB154"/>
      <c r="AOC154"/>
      <c r="AOD154"/>
      <c r="AOE154"/>
      <c r="AOF154"/>
      <c r="AOG154"/>
      <c r="AOH154"/>
      <c r="AOI154"/>
      <c r="AOJ154"/>
      <c r="AOK154"/>
      <c r="AOL154"/>
      <c r="AOM154"/>
      <c r="AON154"/>
      <c r="AOO154"/>
      <c r="AOP154"/>
      <c r="AOQ154"/>
      <c r="AOR154"/>
      <c r="AOS154"/>
      <c r="AOT154"/>
      <c r="AOU154"/>
      <c r="AOV154"/>
      <c r="AOW154"/>
      <c r="AOX154"/>
      <c r="AOY154"/>
      <c r="AOZ154"/>
      <c r="APA154"/>
      <c r="APB154"/>
      <c r="APC154"/>
      <c r="APD154"/>
      <c r="APE154"/>
      <c r="APF154"/>
      <c r="APG154"/>
      <c r="APH154"/>
      <c r="API154"/>
      <c r="APJ154"/>
      <c r="APK154"/>
      <c r="APL154"/>
      <c r="APM154"/>
      <c r="APN154"/>
      <c r="APO154"/>
      <c r="APP154"/>
      <c r="APQ154"/>
      <c r="APR154"/>
      <c r="APS154"/>
      <c r="APT154"/>
      <c r="APU154"/>
      <c r="APV154"/>
      <c r="APW154"/>
      <c r="APX154"/>
      <c r="APY154"/>
      <c r="APZ154"/>
      <c r="AQA154"/>
      <c r="AQB154"/>
      <c r="AQC154"/>
      <c r="AQD154"/>
      <c r="AQE154"/>
      <c r="AQF154"/>
      <c r="AQG154"/>
      <c r="AQH154"/>
      <c r="AQI154"/>
      <c r="AQJ154"/>
      <c r="AQK154"/>
      <c r="AQL154"/>
      <c r="AQM154"/>
      <c r="AQN154"/>
      <c r="AQO154"/>
      <c r="AQP154"/>
      <c r="AQQ154"/>
      <c r="AQR154"/>
      <c r="AQS154"/>
      <c r="AQT154"/>
      <c r="AQU154"/>
      <c r="AQV154"/>
      <c r="AQW154"/>
      <c r="AQX154"/>
      <c r="AQY154"/>
      <c r="AQZ154"/>
      <c r="ARA154"/>
      <c r="ARB154"/>
      <c r="ARC154"/>
      <c r="ARD154"/>
      <c r="ARE154"/>
      <c r="ARF154"/>
      <c r="ARG154"/>
      <c r="ARH154"/>
      <c r="ARI154"/>
      <c r="ARJ154"/>
      <c r="ARK154"/>
      <c r="ARL154"/>
      <c r="ARM154"/>
      <c r="ARN154"/>
      <c r="ARO154"/>
      <c r="ARP154"/>
      <c r="ARQ154"/>
      <c r="ARR154"/>
      <c r="ARS154"/>
      <c r="ART154"/>
      <c r="ARU154"/>
      <c r="ARV154"/>
      <c r="ARW154"/>
      <c r="ARX154"/>
      <c r="ARY154"/>
      <c r="ARZ154"/>
      <c r="ASA154"/>
      <c r="ASB154"/>
      <c r="ASC154"/>
      <c r="ASD154"/>
      <c r="ASE154"/>
      <c r="ASF154"/>
      <c r="ASG154"/>
      <c r="ASH154"/>
      <c r="ASI154"/>
      <c r="ASJ154"/>
      <c r="ASK154"/>
      <c r="ASL154"/>
      <c r="ASM154"/>
      <c r="ASN154"/>
      <c r="ASO154"/>
      <c r="ASP154"/>
      <c r="ASQ154"/>
      <c r="ASR154"/>
      <c r="ASS154"/>
      <c r="AST154"/>
      <c r="ASU154"/>
      <c r="ASV154"/>
      <c r="ASW154"/>
      <c r="ASX154"/>
      <c r="ASY154"/>
      <c r="ASZ154"/>
      <c r="ATA154"/>
      <c r="ATB154"/>
      <c r="ATC154"/>
      <c r="ATD154"/>
      <c r="ATE154"/>
      <c r="ATF154"/>
      <c r="ATG154"/>
      <c r="ATH154"/>
      <c r="ATI154"/>
      <c r="ATJ154"/>
      <c r="ATK154"/>
      <c r="ATL154"/>
      <c r="ATM154"/>
      <c r="ATN154"/>
      <c r="ATO154"/>
      <c r="ATP154"/>
      <c r="ATQ154"/>
      <c r="ATR154"/>
      <c r="ATS154"/>
      <c r="ATT154"/>
      <c r="ATU154"/>
      <c r="ATV154"/>
      <c r="ATW154"/>
      <c r="ATX154"/>
      <c r="ATY154"/>
      <c r="ATZ154"/>
      <c r="AUA154"/>
      <c r="AUB154"/>
      <c r="AUC154"/>
      <c r="AUD154"/>
      <c r="AUE154"/>
      <c r="AUF154"/>
      <c r="AUG154"/>
      <c r="AUH154"/>
      <c r="AUI154"/>
      <c r="AUJ154"/>
      <c r="AUK154"/>
      <c r="AUL154"/>
      <c r="AUM154"/>
      <c r="AUN154"/>
      <c r="AUO154"/>
      <c r="AUP154"/>
      <c r="AUQ154"/>
      <c r="AUR154"/>
      <c r="AUS154"/>
      <c r="AUT154"/>
      <c r="AUU154"/>
      <c r="AUV154"/>
      <c r="AUW154"/>
      <c r="AUX154"/>
      <c r="AUY154"/>
      <c r="AUZ154"/>
      <c r="AVA154"/>
      <c r="AVB154"/>
      <c r="AVC154"/>
      <c r="AVD154"/>
      <c r="AVE154"/>
      <c r="AVF154"/>
      <c r="AVG154"/>
      <c r="AVH154"/>
      <c r="AVI154"/>
      <c r="AVJ154"/>
      <c r="AVK154"/>
      <c r="AVL154"/>
      <c r="AVM154"/>
      <c r="AVN154"/>
      <c r="AVO154"/>
      <c r="AVP154"/>
      <c r="AVQ154"/>
      <c r="AVR154"/>
      <c r="AVS154"/>
      <c r="AVT154"/>
      <c r="AVU154"/>
      <c r="AVV154"/>
      <c r="AVW154"/>
      <c r="AVX154"/>
      <c r="AVY154"/>
      <c r="AVZ154"/>
      <c r="AWA154"/>
      <c r="AWB154"/>
      <c r="AWC154"/>
      <c r="AWD154"/>
      <c r="AWE154"/>
      <c r="AWF154"/>
      <c r="AWG154"/>
      <c r="AWH154"/>
      <c r="AWI154"/>
      <c r="AWJ154"/>
      <c r="AWK154"/>
      <c r="AWL154"/>
      <c r="AWM154"/>
      <c r="AWN154"/>
      <c r="AWO154"/>
      <c r="AWP154"/>
      <c r="AWQ154"/>
      <c r="AWR154"/>
      <c r="AWS154"/>
    </row>
    <row r="155" spans="1:1293" s="57" customFormat="1" ht="15.75" customHeight="1" x14ac:dyDescent="0.2">
      <c r="A155" s="270"/>
      <c r="B155" s="304">
        <v>3235</v>
      </c>
      <c r="C155" s="207"/>
      <c r="D155" s="162" t="s">
        <v>86</v>
      </c>
      <c r="E155" s="268">
        <v>29528.93</v>
      </c>
      <c r="F155" s="268">
        <v>0</v>
      </c>
      <c r="G155" s="268">
        <v>65641.740000000005</v>
      </c>
      <c r="H155" s="332">
        <f t="shared" si="22"/>
        <v>222.29637172765825</v>
      </c>
      <c r="I155" s="333">
        <v>0</v>
      </c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  <c r="RG155"/>
      <c r="RH155"/>
      <c r="RI155"/>
      <c r="RJ155"/>
      <c r="RK155"/>
      <c r="RL155"/>
      <c r="RM155"/>
      <c r="RN155"/>
      <c r="RO155"/>
      <c r="RP155"/>
      <c r="RQ155"/>
      <c r="RR155"/>
      <c r="RS155"/>
      <c r="RT155"/>
      <c r="RU155"/>
      <c r="RV155"/>
      <c r="RW155"/>
      <c r="RX155"/>
      <c r="RY155"/>
      <c r="RZ155"/>
      <c r="SA155"/>
      <c r="SB155"/>
      <c r="SC155"/>
      <c r="SD155"/>
      <c r="SE155"/>
      <c r="SF155"/>
      <c r="SG155"/>
      <c r="SH155"/>
      <c r="SI155"/>
      <c r="SJ155"/>
      <c r="SK155"/>
      <c r="SL155"/>
      <c r="SM155"/>
      <c r="SN155"/>
      <c r="SO155"/>
      <c r="SP155"/>
      <c r="SQ155"/>
      <c r="SR155"/>
      <c r="SS155"/>
      <c r="ST155"/>
      <c r="SU155"/>
      <c r="SV155"/>
      <c r="SW155"/>
      <c r="SX155"/>
      <c r="SY155"/>
      <c r="SZ155"/>
      <c r="TA155"/>
      <c r="TB155"/>
      <c r="TC155"/>
      <c r="TD155"/>
      <c r="TE155"/>
      <c r="TF155"/>
      <c r="TG155"/>
      <c r="TH155"/>
      <c r="TI155"/>
      <c r="TJ155"/>
      <c r="TK155"/>
      <c r="TL155"/>
      <c r="TM155"/>
      <c r="TN155"/>
      <c r="TO155"/>
      <c r="TP155"/>
      <c r="TQ155"/>
      <c r="TR155"/>
      <c r="TS155"/>
      <c r="TT155"/>
      <c r="TU155"/>
      <c r="TV155"/>
      <c r="TW155"/>
      <c r="TX155"/>
      <c r="TY155"/>
      <c r="TZ155"/>
      <c r="UA155"/>
      <c r="UB155"/>
      <c r="UC155"/>
      <c r="UD155"/>
      <c r="UE155"/>
      <c r="UF155"/>
      <c r="UG155"/>
      <c r="UH155"/>
      <c r="UI155"/>
      <c r="UJ155"/>
      <c r="UK155"/>
      <c r="UL155"/>
      <c r="UM155"/>
      <c r="UN155"/>
      <c r="UO155"/>
      <c r="UP155"/>
      <c r="UQ155"/>
      <c r="UR155"/>
      <c r="US155"/>
      <c r="UT155"/>
      <c r="UU155"/>
      <c r="UV155"/>
      <c r="UW155"/>
      <c r="UX155"/>
      <c r="UY155"/>
      <c r="UZ155"/>
      <c r="VA155"/>
      <c r="VB155"/>
      <c r="VC155"/>
      <c r="VD155"/>
      <c r="VE155"/>
      <c r="VF155"/>
      <c r="VG155"/>
      <c r="VH155"/>
      <c r="VI155"/>
      <c r="VJ155"/>
      <c r="VK155"/>
      <c r="VL155"/>
      <c r="VM155"/>
      <c r="VN155"/>
      <c r="VO155"/>
      <c r="VP155"/>
      <c r="VQ155"/>
      <c r="VR155"/>
      <c r="VS155"/>
      <c r="VT155"/>
      <c r="VU155"/>
      <c r="VV155"/>
      <c r="VW155"/>
      <c r="VX155"/>
      <c r="VY155"/>
      <c r="VZ155"/>
      <c r="WA155"/>
      <c r="WB155"/>
      <c r="WC155"/>
      <c r="WD155"/>
      <c r="WE155"/>
      <c r="WF155"/>
      <c r="WG155"/>
      <c r="WH155"/>
      <c r="WI155"/>
      <c r="WJ155"/>
      <c r="WK155"/>
      <c r="WL155"/>
      <c r="WM155"/>
      <c r="WN155"/>
      <c r="WO155"/>
      <c r="WP155"/>
      <c r="WQ155"/>
      <c r="WR155"/>
      <c r="WS155"/>
      <c r="WT155"/>
      <c r="WU155"/>
      <c r="WV155"/>
      <c r="WW155"/>
      <c r="WX155"/>
      <c r="WY155"/>
      <c r="WZ155"/>
      <c r="XA155"/>
      <c r="XB155"/>
      <c r="XC155"/>
      <c r="XD155"/>
      <c r="XE155"/>
      <c r="XF155"/>
      <c r="XG155"/>
      <c r="XH155"/>
      <c r="XI155"/>
      <c r="XJ155"/>
      <c r="XK155"/>
      <c r="XL155"/>
      <c r="XM155"/>
      <c r="XN155"/>
      <c r="XO155"/>
      <c r="XP155"/>
      <c r="XQ155"/>
      <c r="XR155"/>
      <c r="XS155"/>
      <c r="XT155"/>
      <c r="XU155"/>
      <c r="XV155"/>
      <c r="XW155"/>
      <c r="XX155"/>
      <c r="XY155"/>
      <c r="XZ155"/>
      <c r="YA155"/>
      <c r="YB155"/>
      <c r="YC155"/>
      <c r="YD155"/>
      <c r="YE155"/>
      <c r="YF155"/>
      <c r="YG155"/>
      <c r="YH155"/>
      <c r="YI155"/>
      <c r="YJ155"/>
      <c r="YK155"/>
      <c r="YL155"/>
      <c r="YM155"/>
      <c r="YN155"/>
      <c r="YO155"/>
      <c r="YP155"/>
      <c r="YQ155"/>
      <c r="YR155"/>
      <c r="YS155"/>
      <c r="YT155"/>
      <c r="YU155"/>
      <c r="YV155"/>
      <c r="YW155"/>
      <c r="YX155"/>
      <c r="YY155"/>
      <c r="YZ155"/>
      <c r="ZA155"/>
      <c r="ZB155"/>
      <c r="ZC155"/>
      <c r="ZD155"/>
      <c r="ZE155"/>
      <c r="ZF155"/>
      <c r="ZG155"/>
      <c r="ZH155"/>
      <c r="ZI155"/>
      <c r="ZJ155"/>
      <c r="ZK155"/>
      <c r="ZL155"/>
      <c r="ZM155"/>
      <c r="ZN155"/>
      <c r="ZO155"/>
      <c r="ZP155"/>
      <c r="ZQ155"/>
      <c r="ZR155"/>
      <c r="ZS155"/>
      <c r="ZT155"/>
      <c r="ZU155"/>
      <c r="ZV155"/>
      <c r="ZW155"/>
      <c r="ZX155"/>
      <c r="ZY155"/>
      <c r="ZZ155"/>
      <c r="AAA155"/>
      <c r="AAB155"/>
      <c r="AAC155"/>
      <c r="AAD155"/>
      <c r="AAE155"/>
      <c r="AAF155"/>
      <c r="AAG155"/>
      <c r="AAH155"/>
      <c r="AAI155"/>
      <c r="AAJ155"/>
      <c r="AAK155"/>
      <c r="AAL155"/>
      <c r="AAM155"/>
      <c r="AAN155"/>
      <c r="AAO155"/>
      <c r="AAP155"/>
      <c r="AAQ155"/>
      <c r="AAR155"/>
      <c r="AAS155"/>
      <c r="AAT155"/>
      <c r="AAU155"/>
      <c r="AAV155"/>
      <c r="AAW155"/>
      <c r="AAX155"/>
      <c r="AAY155"/>
      <c r="AAZ155"/>
      <c r="ABA155"/>
      <c r="ABB155"/>
      <c r="ABC155"/>
      <c r="ABD155"/>
      <c r="ABE155"/>
      <c r="ABF155"/>
      <c r="ABG155"/>
      <c r="ABH155"/>
      <c r="ABI155"/>
      <c r="ABJ155"/>
      <c r="ABK155"/>
      <c r="ABL155"/>
      <c r="ABM155"/>
      <c r="ABN155"/>
      <c r="ABO155"/>
      <c r="ABP155"/>
      <c r="ABQ155"/>
      <c r="ABR155"/>
      <c r="ABS155"/>
      <c r="ABT155"/>
      <c r="ABU155"/>
      <c r="ABV155"/>
      <c r="ABW155"/>
      <c r="ABX155"/>
      <c r="ABY155"/>
      <c r="ABZ155"/>
      <c r="ACA155"/>
      <c r="ACB155"/>
      <c r="ACC155"/>
      <c r="ACD155"/>
      <c r="ACE155"/>
      <c r="ACF155"/>
      <c r="ACG155"/>
      <c r="ACH155"/>
      <c r="ACI155"/>
      <c r="ACJ155"/>
      <c r="ACK155"/>
      <c r="ACL155"/>
      <c r="ACM155"/>
      <c r="ACN155"/>
      <c r="ACO155"/>
      <c r="ACP155"/>
      <c r="ACQ155"/>
      <c r="ACR155"/>
      <c r="ACS155"/>
      <c r="ACT155"/>
      <c r="ACU155"/>
      <c r="ACV155"/>
      <c r="ACW155"/>
      <c r="ACX155"/>
      <c r="ACY155"/>
      <c r="ACZ155"/>
      <c r="ADA155"/>
      <c r="ADB155"/>
      <c r="ADC155"/>
      <c r="ADD155"/>
      <c r="ADE155"/>
      <c r="ADF155"/>
      <c r="ADG155"/>
      <c r="ADH155"/>
      <c r="ADI155"/>
      <c r="ADJ155"/>
      <c r="ADK155"/>
      <c r="ADL155"/>
      <c r="ADM155"/>
      <c r="ADN155"/>
      <c r="ADO155"/>
      <c r="ADP155"/>
      <c r="ADQ155"/>
      <c r="ADR155"/>
      <c r="ADS155"/>
      <c r="ADT155"/>
      <c r="ADU155"/>
      <c r="ADV155"/>
      <c r="ADW155"/>
      <c r="ADX155"/>
      <c r="ADY155"/>
      <c r="ADZ155"/>
      <c r="AEA155"/>
      <c r="AEB155"/>
      <c r="AEC155"/>
      <c r="AED155"/>
      <c r="AEE155"/>
      <c r="AEF155"/>
      <c r="AEG155"/>
      <c r="AEH155"/>
      <c r="AEI155"/>
      <c r="AEJ155"/>
      <c r="AEK155"/>
      <c r="AEL155"/>
      <c r="AEM155"/>
      <c r="AEN155"/>
      <c r="AEO155"/>
      <c r="AEP155"/>
      <c r="AEQ155"/>
      <c r="AER155"/>
      <c r="AES155"/>
      <c r="AET155"/>
      <c r="AEU155"/>
      <c r="AEV155"/>
      <c r="AEW155"/>
      <c r="AEX155"/>
      <c r="AEY155"/>
      <c r="AEZ155"/>
      <c r="AFA155"/>
      <c r="AFB155"/>
      <c r="AFC155"/>
      <c r="AFD155"/>
      <c r="AFE155"/>
      <c r="AFF155"/>
      <c r="AFG155"/>
      <c r="AFH155"/>
      <c r="AFI155"/>
      <c r="AFJ155"/>
      <c r="AFK155"/>
      <c r="AFL155"/>
      <c r="AFM155"/>
      <c r="AFN155"/>
      <c r="AFO155"/>
      <c r="AFP155"/>
      <c r="AFQ155"/>
      <c r="AFR155"/>
      <c r="AFS155"/>
      <c r="AFT155"/>
      <c r="AFU155"/>
      <c r="AFV155"/>
      <c r="AFW155"/>
      <c r="AFX155"/>
      <c r="AFY155"/>
      <c r="AFZ155"/>
      <c r="AGA155"/>
      <c r="AGB155"/>
      <c r="AGC155"/>
      <c r="AGD155"/>
      <c r="AGE155"/>
      <c r="AGF155"/>
      <c r="AGG155"/>
      <c r="AGH155"/>
      <c r="AGI155"/>
      <c r="AGJ155"/>
      <c r="AGK155"/>
      <c r="AGL155"/>
      <c r="AGM155"/>
      <c r="AGN155"/>
      <c r="AGO155"/>
      <c r="AGP155"/>
      <c r="AGQ155"/>
      <c r="AGR155"/>
      <c r="AGS155"/>
      <c r="AGT155"/>
      <c r="AGU155"/>
      <c r="AGV155"/>
      <c r="AGW155"/>
      <c r="AGX155"/>
      <c r="AGY155"/>
      <c r="AGZ155"/>
      <c r="AHA155"/>
      <c r="AHB155"/>
      <c r="AHC155"/>
      <c r="AHD155"/>
      <c r="AHE155"/>
      <c r="AHF155"/>
      <c r="AHG155"/>
      <c r="AHH155"/>
      <c r="AHI155"/>
      <c r="AHJ155"/>
      <c r="AHK155"/>
      <c r="AHL155"/>
      <c r="AHM155"/>
      <c r="AHN155"/>
      <c r="AHO155"/>
      <c r="AHP155"/>
      <c r="AHQ155"/>
      <c r="AHR155"/>
      <c r="AHS155"/>
      <c r="AHT155"/>
      <c r="AHU155"/>
      <c r="AHV155"/>
      <c r="AHW155"/>
      <c r="AHX155"/>
      <c r="AHY155"/>
      <c r="AHZ155"/>
      <c r="AIA155"/>
      <c r="AIB155"/>
      <c r="AIC155"/>
      <c r="AID155"/>
      <c r="AIE155"/>
      <c r="AIF155"/>
      <c r="AIG155"/>
      <c r="AIH155"/>
      <c r="AII155"/>
      <c r="AIJ155"/>
      <c r="AIK155"/>
      <c r="AIL155"/>
      <c r="AIM155"/>
      <c r="AIN155"/>
      <c r="AIO155"/>
      <c r="AIP155"/>
      <c r="AIQ155"/>
      <c r="AIR155"/>
      <c r="AIS155"/>
      <c r="AIT155"/>
      <c r="AIU155"/>
      <c r="AIV155"/>
      <c r="AIW155"/>
      <c r="AIX155"/>
      <c r="AIY155"/>
      <c r="AIZ155"/>
      <c r="AJA155"/>
      <c r="AJB155"/>
      <c r="AJC155"/>
      <c r="AJD155"/>
      <c r="AJE155"/>
      <c r="AJF155"/>
      <c r="AJG155"/>
      <c r="AJH155"/>
      <c r="AJI155"/>
      <c r="AJJ155"/>
      <c r="AJK155"/>
      <c r="AJL155"/>
      <c r="AJM155"/>
      <c r="AJN155"/>
      <c r="AJO155"/>
      <c r="AJP155"/>
      <c r="AJQ155"/>
      <c r="AJR155"/>
      <c r="AJS155"/>
      <c r="AJT155"/>
      <c r="AJU155"/>
      <c r="AJV155"/>
      <c r="AJW155"/>
      <c r="AJX155"/>
      <c r="AJY155"/>
      <c r="AJZ155"/>
      <c r="AKA155"/>
      <c r="AKB155"/>
      <c r="AKC155"/>
      <c r="AKD155"/>
      <c r="AKE155"/>
      <c r="AKF155"/>
      <c r="AKG155"/>
      <c r="AKH155"/>
      <c r="AKI155"/>
      <c r="AKJ155"/>
      <c r="AKK155"/>
      <c r="AKL155"/>
      <c r="AKM155"/>
      <c r="AKN155"/>
      <c r="AKO155"/>
      <c r="AKP155"/>
      <c r="AKQ155"/>
      <c r="AKR155"/>
      <c r="AKS155"/>
      <c r="AKT155"/>
      <c r="AKU155"/>
      <c r="AKV155"/>
      <c r="AKW155"/>
      <c r="AKX155"/>
      <c r="AKY155"/>
      <c r="AKZ155"/>
      <c r="ALA155"/>
      <c r="ALB155"/>
      <c r="ALC155"/>
      <c r="ALD155"/>
      <c r="ALE155"/>
      <c r="ALF155"/>
      <c r="ALG155"/>
      <c r="ALH155"/>
      <c r="ALI155"/>
      <c r="ALJ155"/>
      <c r="ALK155"/>
      <c r="ALL155"/>
      <c r="ALM155"/>
      <c r="ALN155"/>
      <c r="ALO155"/>
      <c r="ALP155"/>
      <c r="ALQ155"/>
      <c r="ALR155"/>
      <c r="ALS155"/>
      <c r="ALT155"/>
      <c r="ALU155"/>
      <c r="ALV155"/>
      <c r="ALW155"/>
      <c r="ALX155"/>
      <c r="ALY155"/>
      <c r="ALZ155"/>
      <c r="AMA155"/>
      <c r="AMB155"/>
      <c r="AMC155"/>
      <c r="AMD155"/>
      <c r="AME155"/>
      <c r="AMF155"/>
      <c r="AMG155"/>
      <c r="AMH155"/>
      <c r="AMI155"/>
      <c r="AMJ155"/>
      <c r="AMK155"/>
      <c r="AML155"/>
      <c r="AMM155"/>
      <c r="AMN155"/>
      <c r="AMO155"/>
      <c r="AMP155"/>
      <c r="AMQ155"/>
      <c r="AMR155"/>
      <c r="AMS155"/>
      <c r="AMT155"/>
      <c r="AMU155"/>
      <c r="AMV155"/>
      <c r="AMW155"/>
      <c r="AMX155"/>
      <c r="AMY155"/>
      <c r="AMZ155"/>
      <c r="ANA155"/>
      <c r="ANB155"/>
      <c r="ANC155"/>
      <c r="AND155"/>
      <c r="ANE155"/>
      <c r="ANF155"/>
      <c r="ANG155"/>
      <c r="ANH155"/>
      <c r="ANI155"/>
      <c r="ANJ155"/>
      <c r="ANK155"/>
      <c r="ANL155"/>
      <c r="ANM155"/>
      <c r="ANN155"/>
      <c r="ANO155"/>
      <c r="ANP155"/>
      <c r="ANQ155"/>
      <c r="ANR155"/>
      <c r="ANS155"/>
      <c r="ANT155"/>
      <c r="ANU155"/>
      <c r="ANV155"/>
      <c r="ANW155"/>
      <c r="ANX155"/>
      <c r="ANY155"/>
      <c r="ANZ155"/>
      <c r="AOA155"/>
      <c r="AOB155"/>
      <c r="AOC155"/>
      <c r="AOD155"/>
      <c r="AOE155"/>
      <c r="AOF155"/>
      <c r="AOG155"/>
      <c r="AOH155"/>
      <c r="AOI155"/>
      <c r="AOJ155"/>
      <c r="AOK155"/>
      <c r="AOL155"/>
      <c r="AOM155"/>
      <c r="AON155"/>
      <c r="AOO155"/>
      <c r="AOP155"/>
      <c r="AOQ155"/>
      <c r="AOR155"/>
      <c r="AOS155"/>
      <c r="AOT155"/>
      <c r="AOU155"/>
      <c r="AOV155"/>
      <c r="AOW155"/>
      <c r="AOX155"/>
      <c r="AOY155"/>
      <c r="AOZ155"/>
      <c r="APA155"/>
      <c r="APB155"/>
      <c r="APC155"/>
      <c r="APD155"/>
      <c r="APE155"/>
      <c r="APF155"/>
      <c r="APG155"/>
      <c r="APH155"/>
      <c r="API155"/>
      <c r="APJ155"/>
      <c r="APK155"/>
      <c r="APL155"/>
      <c r="APM155"/>
      <c r="APN155"/>
      <c r="APO155"/>
      <c r="APP155"/>
      <c r="APQ155"/>
      <c r="APR155"/>
      <c r="APS155"/>
      <c r="APT155"/>
      <c r="APU155"/>
      <c r="APV155"/>
      <c r="APW155"/>
      <c r="APX155"/>
      <c r="APY155"/>
      <c r="APZ155"/>
      <c r="AQA155"/>
      <c r="AQB155"/>
      <c r="AQC155"/>
      <c r="AQD155"/>
      <c r="AQE155"/>
      <c r="AQF155"/>
      <c r="AQG155"/>
      <c r="AQH155"/>
      <c r="AQI155"/>
      <c r="AQJ155"/>
      <c r="AQK155"/>
      <c r="AQL155"/>
      <c r="AQM155"/>
      <c r="AQN155"/>
      <c r="AQO155"/>
      <c r="AQP155"/>
      <c r="AQQ155"/>
      <c r="AQR155"/>
      <c r="AQS155"/>
      <c r="AQT155"/>
      <c r="AQU155"/>
      <c r="AQV155"/>
      <c r="AQW155"/>
      <c r="AQX155"/>
      <c r="AQY155"/>
      <c r="AQZ155"/>
      <c r="ARA155"/>
      <c r="ARB155"/>
      <c r="ARC155"/>
      <c r="ARD155"/>
      <c r="ARE155"/>
      <c r="ARF155"/>
      <c r="ARG155"/>
      <c r="ARH155"/>
      <c r="ARI155"/>
      <c r="ARJ155"/>
      <c r="ARK155"/>
      <c r="ARL155"/>
      <c r="ARM155"/>
      <c r="ARN155"/>
      <c r="ARO155"/>
      <c r="ARP155"/>
      <c r="ARQ155"/>
      <c r="ARR155"/>
      <c r="ARS155"/>
      <c r="ART155"/>
      <c r="ARU155"/>
      <c r="ARV155"/>
      <c r="ARW155"/>
      <c r="ARX155"/>
      <c r="ARY155"/>
      <c r="ARZ155"/>
      <c r="ASA155"/>
      <c r="ASB155"/>
      <c r="ASC155"/>
      <c r="ASD155"/>
      <c r="ASE155"/>
      <c r="ASF155"/>
      <c r="ASG155"/>
      <c r="ASH155"/>
      <c r="ASI155"/>
      <c r="ASJ155"/>
      <c r="ASK155"/>
      <c r="ASL155"/>
      <c r="ASM155"/>
      <c r="ASN155"/>
      <c r="ASO155"/>
      <c r="ASP155"/>
      <c r="ASQ155"/>
      <c r="ASR155"/>
      <c r="ASS155"/>
      <c r="AST155"/>
      <c r="ASU155"/>
      <c r="ASV155"/>
      <c r="ASW155"/>
      <c r="ASX155"/>
      <c r="ASY155"/>
      <c r="ASZ155"/>
      <c r="ATA155"/>
      <c r="ATB155"/>
      <c r="ATC155"/>
      <c r="ATD155"/>
      <c r="ATE155"/>
      <c r="ATF155"/>
      <c r="ATG155"/>
      <c r="ATH155"/>
      <c r="ATI155"/>
      <c r="ATJ155"/>
      <c r="ATK155"/>
      <c r="ATL155"/>
      <c r="ATM155"/>
      <c r="ATN155"/>
      <c r="ATO155"/>
      <c r="ATP155"/>
      <c r="ATQ155"/>
      <c r="ATR155"/>
      <c r="ATS155"/>
      <c r="ATT155"/>
      <c r="ATU155"/>
      <c r="ATV155"/>
      <c r="ATW155"/>
      <c r="ATX155"/>
      <c r="ATY155"/>
      <c r="ATZ155"/>
      <c r="AUA155"/>
      <c r="AUB155"/>
      <c r="AUC155"/>
      <c r="AUD155"/>
      <c r="AUE155"/>
      <c r="AUF155"/>
      <c r="AUG155"/>
      <c r="AUH155"/>
      <c r="AUI155"/>
      <c r="AUJ155"/>
      <c r="AUK155"/>
      <c r="AUL155"/>
      <c r="AUM155"/>
      <c r="AUN155"/>
      <c r="AUO155"/>
      <c r="AUP155"/>
      <c r="AUQ155"/>
      <c r="AUR155"/>
      <c r="AUS155"/>
      <c r="AUT155"/>
      <c r="AUU155"/>
      <c r="AUV155"/>
      <c r="AUW155"/>
      <c r="AUX155"/>
      <c r="AUY155"/>
      <c r="AUZ155"/>
      <c r="AVA155"/>
      <c r="AVB155"/>
      <c r="AVC155"/>
      <c r="AVD155"/>
      <c r="AVE155"/>
      <c r="AVF155"/>
      <c r="AVG155"/>
      <c r="AVH155"/>
      <c r="AVI155"/>
      <c r="AVJ155"/>
      <c r="AVK155"/>
      <c r="AVL155"/>
      <c r="AVM155"/>
      <c r="AVN155"/>
      <c r="AVO155"/>
      <c r="AVP155"/>
      <c r="AVQ155"/>
      <c r="AVR155"/>
      <c r="AVS155"/>
      <c r="AVT155"/>
      <c r="AVU155"/>
      <c r="AVV155"/>
      <c r="AVW155"/>
      <c r="AVX155"/>
      <c r="AVY155"/>
      <c r="AVZ155"/>
      <c r="AWA155"/>
      <c r="AWB155"/>
      <c r="AWC155"/>
      <c r="AWD155"/>
      <c r="AWE155"/>
      <c r="AWF155"/>
      <c r="AWG155"/>
      <c r="AWH155"/>
      <c r="AWI155"/>
      <c r="AWJ155"/>
      <c r="AWK155"/>
      <c r="AWL155"/>
      <c r="AWM155"/>
      <c r="AWN155"/>
      <c r="AWO155"/>
      <c r="AWP155"/>
      <c r="AWQ155"/>
      <c r="AWR155"/>
      <c r="AWS155"/>
    </row>
    <row r="156" spans="1:1293" s="57" customFormat="1" ht="15.75" customHeight="1" x14ac:dyDescent="0.2">
      <c r="A156" s="270"/>
      <c r="B156" s="304">
        <v>3236</v>
      </c>
      <c r="C156" s="207"/>
      <c r="D156" s="162" t="s">
        <v>83</v>
      </c>
      <c r="E156" s="268">
        <v>1109.97</v>
      </c>
      <c r="F156" s="268">
        <v>0</v>
      </c>
      <c r="G156" s="268">
        <v>73.430000000000007</v>
      </c>
      <c r="H156" s="332">
        <f t="shared" si="22"/>
        <v>6.6154941124534901</v>
      </c>
      <c r="I156" s="333">
        <v>0</v>
      </c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  <c r="RG156"/>
      <c r="RH156"/>
      <c r="RI156"/>
      <c r="RJ156"/>
      <c r="RK156"/>
      <c r="RL156"/>
      <c r="RM156"/>
      <c r="RN156"/>
      <c r="RO156"/>
      <c r="RP156"/>
      <c r="RQ156"/>
      <c r="RR156"/>
      <c r="RS156"/>
      <c r="RT156"/>
      <c r="RU156"/>
      <c r="RV156"/>
      <c r="RW156"/>
      <c r="RX156"/>
      <c r="RY156"/>
      <c r="RZ156"/>
      <c r="SA156"/>
      <c r="SB156"/>
      <c r="SC156"/>
      <c r="SD156"/>
      <c r="SE156"/>
      <c r="SF156"/>
      <c r="SG156"/>
      <c r="SH156"/>
      <c r="SI156"/>
      <c r="SJ156"/>
      <c r="SK156"/>
      <c r="SL156"/>
      <c r="SM156"/>
      <c r="SN156"/>
      <c r="SO156"/>
      <c r="SP156"/>
      <c r="SQ156"/>
      <c r="SR156"/>
      <c r="SS156"/>
      <c r="ST156"/>
      <c r="SU156"/>
      <c r="SV156"/>
      <c r="SW156"/>
      <c r="SX156"/>
      <c r="SY156"/>
      <c r="SZ156"/>
      <c r="TA156"/>
      <c r="TB156"/>
      <c r="TC156"/>
      <c r="TD156"/>
      <c r="TE156"/>
      <c r="TF156"/>
      <c r="TG156"/>
      <c r="TH156"/>
      <c r="TI156"/>
      <c r="TJ156"/>
      <c r="TK156"/>
      <c r="TL156"/>
      <c r="TM156"/>
      <c r="TN156"/>
      <c r="TO156"/>
      <c r="TP156"/>
      <c r="TQ156"/>
      <c r="TR156"/>
      <c r="TS156"/>
      <c r="TT156"/>
      <c r="TU156"/>
      <c r="TV156"/>
      <c r="TW156"/>
      <c r="TX156"/>
      <c r="TY156"/>
      <c r="TZ156"/>
      <c r="UA156"/>
      <c r="UB156"/>
      <c r="UC156"/>
      <c r="UD156"/>
      <c r="UE156"/>
      <c r="UF156"/>
      <c r="UG156"/>
      <c r="UH156"/>
      <c r="UI156"/>
      <c r="UJ156"/>
      <c r="UK156"/>
      <c r="UL156"/>
      <c r="UM156"/>
      <c r="UN156"/>
      <c r="UO156"/>
      <c r="UP156"/>
      <c r="UQ156"/>
      <c r="UR156"/>
      <c r="US156"/>
      <c r="UT156"/>
      <c r="UU156"/>
      <c r="UV156"/>
      <c r="UW156"/>
      <c r="UX156"/>
      <c r="UY156"/>
      <c r="UZ156"/>
      <c r="VA156"/>
      <c r="VB156"/>
      <c r="VC156"/>
      <c r="VD156"/>
      <c r="VE156"/>
      <c r="VF156"/>
      <c r="VG156"/>
      <c r="VH156"/>
      <c r="VI156"/>
      <c r="VJ156"/>
      <c r="VK156"/>
      <c r="VL156"/>
      <c r="VM156"/>
      <c r="VN156"/>
      <c r="VO156"/>
      <c r="VP156"/>
      <c r="VQ156"/>
      <c r="VR156"/>
      <c r="VS156"/>
      <c r="VT156"/>
      <c r="VU156"/>
      <c r="VV156"/>
      <c r="VW156"/>
      <c r="VX156"/>
      <c r="VY156"/>
      <c r="VZ156"/>
      <c r="WA156"/>
      <c r="WB156"/>
      <c r="WC156"/>
      <c r="WD156"/>
      <c r="WE156"/>
      <c r="WF156"/>
      <c r="WG156"/>
      <c r="WH156"/>
      <c r="WI156"/>
      <c r="WJ156"/>
      <c r="WK156"/>
      <c r="WL156"/>
      <c r="WM156"/>
      <c r="WN156"/>
      <c r="WO156"/>
      <c r="WP156"/>
      <c r="WQ156"/>
      <c r="WR156"/>
      <c r="WS156"/>
      <c r="WT156"/>
      <c r="WU156"/>
      <c r="WV156"/>
      <c r="WW156"/>
      <c r="WX156"/>
      <c r="WY156"/>
      <c r="WZ156"/>
      <c r="XA156"/>
      <c r="XB156"/>
      <c r="XC156"/>
      <c r="XD156"/>
      <c r="XE156"/>
      <c r="XF156"/>
      <c r="XG156"/>
      <c r="XH156"/>
      <c r="XI156"/>
      <c r="XJ156"/>
      <c r="XK156"/>
      <c r="XL156"/>
      <c r="XM156"/>
      <c r="XN156"/>
      <c r="XO156"/>
      <c r="XP156"/>
      <c r="XQ156"/>
      <c r="XR156"/>
      <c r="XS156"/>
      <c r="XT156"/>
      <c r="XU156"/>
      <c r="XV156"/>
      <c r="XW156"/>
      <c r="XX156"/>
      <c r="XY156"/>
      <c r="XZ156"/>
      <c r="YA156"/>
      <c r="YB156"/>
      <c r="YC156"/>
      <c r="YD156"/>
      <c r="YE156"/>
      <c r="YF156"/>
      <c r="YG156"/>
      <c r="YH156"/>
      <c r="YI156"/>
      <c r="YJ156"/>
      <c r="YK156"/>
      <c r="YL156"/>
      <c r="YM156"/>
      <c r="YN156"/>
      <c r="YO156"/>
      <c r="YP156"/>
      <c r="YQ156"/>
      <c r="YR156"/>
      <c r="YS156"/>
      <c r="YT156"/>
      <c r="YU156"/>
      <c r="YV156"/>
      <c r="YW156"/>
      <c r="YX156"/>
      <c r="YY156"/>
      <c r="YZ156"/>
      <c r="ZA156"/>
      <c r="ZB156"/>
      <c r="ZC156"/>
      <c r="ZD156"/>
      <c r="ZE156"/>
      <c r="ZF156"/>
      <c r="ZG156"/>
      <c r="ZH156"/>
      <c r="ZI156"/>
      <c r="ZJ156"/>
      <c r="ZK156"/>
      <c r="ZL156"/>
      <c r="ZM156"/>
      <c r="ZN156"/>
      <c r="ZO156"/>
      <c r="ZP156"/>
      <c r="ZQ156"/>
      <c r="ZR156"/>
      <c r="ZS156"/>
      <c r="ZT156"/>
      <c r="ZU156"/>
      <c r="ZV156"/>
      <c r="ZW156"/>
      <c r="ZX156"/>
      <c r="ZY156"/>
      <c r="ZZ156"/>
      <c r="AAA156"/>
      <c r="AAB156"/>
      <c r="AAC156"/>
      <c r="AAD156"/>
      <c r="AAE156"/>
      <c r="AAF156"/>
      <c r="AAG156"/>
      <c r="AAH156"/>
      <c r="AAI156"/>
      <c r="AAJ156"/>
      <c r="AAK156"/>
      <c r="AAL156"/>
      <c r="AAM156"/>
      <c r="AAN156"/>
      <c r="AAO156"/>
      <c r="AAP156"/>
      <c r="AAQ156"/>
      <c r="AAR156"/>
      <c r="AAS156"/>
      <c r="AAT156"/>
      <c r="AAU156"/>
      <c r="AAV156"/>
      <c r="AAW156"/>
      <c r="AAX156"/>
      <c r="AAY156"/>
      <c r="AAZ156"/>
      <c r="ABA156"/>
      <c r="ABB156"/>
      <c r="ABC156"/>
      <c r="ABD156"/>
      <c r="ABE156"/>
      <c r="ABF156"/>
      <c r="ABG156"/>
      <c r="ABH156"/>
      <c r="ABI156"/>
      <c r="ABJ156"/>
      <c r="ABK156"/>
      <c r="ABL156"/>
      <c r="ABM156"/>
      <c r="ABN156"/>
      <c r="ABO156"/>
      <c r="ABP156"/>
      <c r="ABQ156"/>
      <c r="ABR156"/>
      <c r="ABS156"/>
      <c r="ABT156"/>
      <c r="ABU156"/>
      <c r="ABV156"/>
      <c r="ABW156"/>
      <c r="ABX156"/>
      <c r="ABY156"/>
      <c r="ABZ156"/>
      <c r="ACA156"/>
      <c r="ACB156"/>
      <c r="ACC156"/>
      <c r="ACD156"/>
      <c r="ACE156"/>
      <c r="ACF156"/>
      <c r="ACG156"/>
      <c r="ACH156"/>
      <c r="ACI156"/>
      <c r="ACJ156"/>
      <c r="ACK156"/>
      <c r="ACL156"/>
      <c r="ACM156"/>
      <c r="ACN156"/>
      <c r="ACO156"/>
      <c r="ACP156"/>
      <c r="ACQ156"/>
      <c r="ACR156"/>
      <c r="ACS156"/>
      <c r="ACT156"/>
      <c r="ACU156"/>
      <c r="ACV156"/>
      <c r="ACW156"/>
      <c r="ACX156"/>
      <c r="ACY156"/>
      <c r="ACZ156"/>
      <c r="ADA156"/>
      <c r="ADB156"/>
      <c r="ADC156"/>
      <c r="ADD156"/>
      <c r="ADE156"/>
      <c r="ADF156"/>
      <c r="ADG156"/>
      <c r="ADH156"/>
      <c r="ADI156"/>
      <c r="ADJ156"/>
      <c r="ADK156"/>
      <c r="ADL156"/>
      <c r="ADM156"/>
      <c r="ADN156"/>
      <c r="ADO156"/>
      <c r="ADP156"/>
      <c r="ADQ156"/>
      <c r="ADR156"/>
      <c r="ADS156"/>
      <c r="ADT156"/>
      <c r="ADU156"/>
      <c r="ADV156"/>
      <c r="ADW156"/>
      <c r="ADX156"/>
      <c r="ADY156"/>
      <c r="ADZ156"/>
      <c r="AEA156"/>
      <c r="AEB156"/>
      <c r="AEC156"/>
      <c r="AED156"/>
      <c r="AEE156"/>
      <c r="AEF156"/>
      <c r="AEG156"/>
      <c r="AEH156"/>
      <c r="AEI156"/>
      <c r="AEJ156"/>
      <c r="AEK156"/>
      <c r="AEL156"/>
      <c r="AEM156"/>
      <c r="AEN156"/>
      <c r="AEO156"/>
      <c r="AEP156"/>
      <c r="AEQ156"/>
      <c r="AER156"/>
      <c r="AES156"/>
      <c r="AET156"/>
      <c r="AEU156"/>
      <c r="AEV156"/>
      <c r="AEW156"/>
      <c r="AEX156"/>
      <c r="AEY156"/>
      <c r="AEZ156"/>
      <c r="AFA156"/>
      <c r="AFB156"/>
      <c r="AFC156"/>
      <c r="AFD156"/>
      <c r="AFE156"/>
      <c r="AFF156"/>
      <c r="AFG156"/>
      <c r="AFH156"/>
      <c r="AFI156"/>
      <c r="AFJ156"/>
      <c r="AFK156"/>
      <c r="AFL156"/>
      <c r="AFM156"/>
      <c r="AFN156"/>
      <c r="AFO156"/>
      <c r="AFP156"/>
      <c r="AFQ156"/>
      <c r="AFR156"/>
      <c r="AFS156"/>
      <c r="AFT156"/>
      <c r="AFU156"/>
      <c r="AFV156"/>
      <c r="AFW156"/>
      <c r="AFX156"/>
      <c r="AFY156"/>
      <c r="AFZ156"/>
      <c r="AGA156"/>
      <c r="AGB156"/>
      <c r="AGC156"/>
      <c r="AGD156"/>
      <c r="AGE156"/>
      <c r="AGF156"/>
      <c r="AGG156"/>
      <c r="AGH156"/>
      <c r="AGI156"/>
      <c r="AGJ156"/>
      <c r="AGK156"/>
      <c r="AGL156"/>
      <c r="AGM156"/>
      <c r="AGN156"/>
      <c r="AGO156"/>
      <c r="AGP156"/>
      <c r="AGQ156"/>
      <c r="AGR156"/>
      <c r="AGS156"/>
      <c r="AGT156"/>
      <c r="AGU156"/>
      <c r="AGV156"/>
      <c r="AGW156"/>
      <c r="AGX156"/>
      <c r="AGY156"/>
      <c r="AGZ156"/>
      <c r="AHA156"/>
      <c r="AHB156"/>
      <c r="AHC156"/>
      <c r="AHD156"/>
      <c r="AHE156"/>
      <c r="AHF156"/>
      <c r="AHG156"/>
      <c r="AHH156"/>
      <c r="AHI156"/>
      <c r="AHJ156"/>
      <c r="AHK156"/>
      <c r="AHL156"/>
      <c r="AHM156"/>
      <c r="AHN156"/>
      <c r="AHO156"/>
      <c r="AHP156"/>
      <c r="AHQ156"/>
      <c r="AHR156"/>
      <c r="AHS156"/>
      <c r="AHT156"/>
      <c r="AHU156"/>
      <c r="AHV156"/>
      <c r="AHW156"/>
      <c r="AHX156"/>
      <c r="AHY156"/>
      <c r="AHZ156"/>
      <c r="AIA156"/>
      <c r="AIB156"/>
      <c r="AIC156"/>
      <c r="AID156"/>
      <c r="AIE156"/>
      <c r="AIF156"/>
      <c r="AIG156"/>
      <c r="AIH156"/>
      <c r="AII156"/>
      <c r="AIJ156"/>
      <c r="AIK156"/>
      <c r="AIL156"/>
      <c r="AIM156"/>
      <c r="AIN156"/>
      <c r="AIO156"/>
      <c r="AIP156"/>
      <c r="AIQ156"/>
      <c r="AIR156"/>
      <c r="AIS156"/>
      <c r="AIT156"/>
      <c r="AIU156"/>
      <c r="AIV156"/>
      <c r="AIW156"/>
      <c r="AIX156"/>
      <c r="AIY156"/>
      <c r="AIZ156"/>
      <c r="AJA156"/>
      <c r="AJB156"/>
      <c r="AJC156"/>
      <c r="AJD156"/>
      <c r="AJE156"/>
      <c r="AJF156"/>
      <c r="AJG156"/>
      <c r="AJH156"/>
      <c r="AJI156"/>
      <c r="AJJ156"/>
      <c r="AJK156"/>
      <c r="AJL156"/>
      <c r="AJM156"/>
      <c r="AJN156"/>
      <c r="AJO156"/>
      <c r="AJP156"/>
      <c r="AJQ156"/>
      <c r="AJR156"/>
      <c r="AJS156"/>
      <c r="AJT156"/>
      <c r="AJU156"/>
      <c r="AJV156"/>
      <c r="AJW156"/>
      <c r="AJX156"/>
      <c r="AJY156"/>
      <c r="AJZ156"/>
      <c r="AKA156"/>
      <c r="AKB156"/>
      <c r="AKC156"/>
      <c r="AKD156"/>
      <c r="AKE156"/>
      <c r="AKF156"/>
      <c r="AKG156"/>
      <c r="AKH156"/>
      <c r="AKI156"/>
      <c r="AKJ156"/>
      <c r="AKK156"/>
      <c r="AKL156"/>
      <c r="AKM156"/>
      <c r="AKN156"/>
      <c r="AKO156"/>
      <c r="AKP156"/>
      <c r="AKQ156"/>
      <c r="AKR156"/>
      <c r="AKS156"/>
      <c r="AKT156"/>
      <c r="AKU156"/>
      <c r="AKV156"/>
      <c r="AKW156"/>
      <c r="AKX156"/>
      <c r="AKY156"/>
      <c r="AKZ156"/>
      <c r="ALA156"/>
      <c r="ALB156"/>
      <c r="ALC156"/>
      <c r="ALD156"/>
      <c r="ALE156"/>
      <c r="ALF156"/>
      <c r="ALG156"/>
      <c r="ALH156"/>
      <c r="ALI156"/>
      <c r="ALJ156"/>
      <c r="ALK156"/>
      <c r="ALL156"/>
      <c r="ALM156"/>
      <c r="ALN156"/>
      <c r="ALO156"/>
      <c r="ALP156"/>
      <c r="ALQ156"/>
      <c r="ALR156"/>
      <c r="ALS156"/>
      <c r="ALT156"/>
      <c r="ALU156"/>
      <c r="ALV156"/>
      <c r="ALW156"/>
      <c r="ALX156"/>
      <c r="ALY156"/>
      <c r="ALZ156"/>
      <c r="AMA156"/>
      <c r="AMB156"/>
      <c r="AMC156"/>
      <c r="AMD156"/>
      <c r="AME156"/>
      <c r="AMF156"/>
      <c r="AMG156"/>
      <c r="AMH156"/>
      <c r="AMI156"/>
      <c r="AMJ156"/>
      <c r="AMK156"/>
      <c r="AML156"/>
      <c r="AMM156"/>
      <c r="AMN156"/>
      <c r="AMO156"/>
      <c r="AMP156"/>
      <c r="AMQ156"/>
      <c r="AMR156"/>
      <c r="AMS156"/>
      <c r="AMT156"/>
      <c r="AMU156"/>
      <c r="AMV156"/>
      <c r="AMW156"/>
      <c r="AMX156"/>
      <c r="AMY156"/>
      <c r="AMZ156"/>
      <c r="ANA156"/>
      <c r="ANB156"/>
      <c r="ANC156"/>
      <c r="AND156"/>
      <c r="ANE156"/>
      <c r="ANF156"/>
      <c r="ANG156"/>
      <c r="ANH156"/>
      <c r="ANI156"/>
      <c r="ANJ156"/>
      <c r="ANK156"/>
      <c r="ANL156"/>
      <c r="ANM156"/>
      <c r="ANN156"/>
      <c r="ANO156"/>
      <c r="ANP156"/>
      <c r="ANQ156"/>
      <c r="ANR156"/>
      <c r="ANS156"/>
      <c r="ANT156"/>
      <c r="ANU156"/>
      <c r="ANV156"/>
      <c r="ANW156"/>
      <c r="ANX156"/>
      <c r="ANY156"/>
      <c r="ANZ156"/>
      <c r="AOA156"/>
      <c r="AOB156"/>
      <c r="AOC156"/>
      <c r="AOD156"/>
      <c r="AOE156"/>
      <c r="AOF156"/>
      <c r="AOG156"/>
      <c r="AOH156"/>
      <c r="AOI156"/>
      <c r="AOJ156"/>
      <c r="AOK156"/>
      <c r="AOL156"/>
      <c r="AOM156"/>
      <c r="AON156"/>
      <c r="AOO156"/>
      <c r="AOP156"/>
      <c r="AOQ156"/>
      <c r="AOR156"/>
      <c r="AOS156"/>
      <c r="AOT156"/>
      <c r="AOU156"/>
      <c r="AOV156"/>
      <c r="AOW156"/>
      <c r="AOX156"/>
      <c r="AOY156"/>
      <c r="AOZ156"/>
      <c r="APA156"/>
      <c r="APB156"/>
      <c r="APC156"/>
      <c r="APD156"/>
      <c r="APE156"/>
      <c r="APF156"/>
      <c r="APG156"/>
      <c r="APH156"/>
      <c r="API156"/>
      <c r="APJ156"/>
      <c r="APK156"/>
      <c r="APL156"/>
      <c r="APM156"/>
      <c r="APN156"/>
      <c r="APO156"/>
      <c r="APP156"/>
      <c r="APQ156"/>
      <c r="APR156"/>
      <c r="APS156"/>
      <c r="APT156"/>
      <c r="APU156"/>
      <c r="APV156"/>
      <c r="APW156"/>
      <c r="APX156"/>
      <c r="APY156"/>
      <c r="APZ156"/>
      <c r="AQA156"/>
      <c r="AQB156"/>
      <c r="AQC156"/>
      <c r="AQD156"/>
      <c r="AQE156"/>
      <c r="AQF156"/>
      <c r="AQG156"/>
      <c r="AQH156"/>
      <c r="AQI156"/>
      <c r="AQJ156"/>
      <c r="AQK156"/>
      <c r="AQL156"/>
      <c r="AQM156"/>
      <c r="AQN156"/>
      <c r="AQO156"/>
      <c r="AQP156"/>
      <c r="AQQ156"/>
      <c r="AQR156"/>
      <c r="AQS156"/>
      <c r="AQT156"/>
      <c r="AQU156"/>
      <c r="AQV156"/>
      <c r="AQW156"/>
      <c r="AQX156"/>
      <c r="AQY156"/>
      <c r="AQZ156"/>
      <c r="ARA156"/>
      <c r="ARB156"/>
      <c r="ARC156"/>
      <c r="ARD156"/>
      <c r="ARE156"/>
      <c r="ARF156"/>
      <c r="ARG156"/>
      <c r="ARH156"/>
      <c r="ARI156"/>
      <c r="ARJ156"/>
      <c r="ARK156"/>
      <c r="ARL156"/>
      <c r="ARM156"/>
      <c r="ARN156"/>
      <c r="ARO156"/>
      <c r="ARP156"/>
      <c r="ARQ156"/>
      <c r="ARR156"/>
      <c r="ARS156"/>
      <c r="ART156"/>
      <c r="ARU156"/>
      <c r="ARV156"/>
      <c r="ARW156"/>
      <c r="ARX156"/>
      <c r="ARY156"/>
      <c r="ARZ156"/>
      <c r="ASA156"/>
      <c r="ASB156"/>
      <c r="ASC156"/>
      <c r="ASD156"/>
      <c r="ASE156"/>
      <c r="ASF156"/>
      <c r="ASG156"/>
      <c r="ASH156"/>
      <c r="ASI156"/>
      <c r="ASJ156"/>
      <c r="ASK156"/>
      <c r="ASL156"/>
      <c r="ASM156"/>
      <c r="ASN156"/>
      <c r="ASO156"/>
      <c r="ASP156"/>
      <c r="ASQ156"/>
      <c r="ASR156"/>
      <c r="ASS156"/>
      <c r="AST156"/>
      <c r="ASU156"/>
      <c r="ASV156"/>
      <c r="ASW156"/>
      <c r="ASX156"/>
      <c r="ASY156"/>
      <c r="ASZ156"/>
      <c r="ATA156"/>
      <c r="ATB156"/>
      <c r="ATC156"/>
      <c r="ATD156"/>
      <c r="ATE156"/>
      <c r="ATF156"/>
      <c r="ATG156"/>
      <c r="ATH156"/>
      <c r="ATI156"/>
      <c r="ATJ156"/>
      <c r="ATK156"/>
      <c r="ATL156"/>
      <c r="ATM156"/>
      <c r="ATN156"/>
      <c r="ATO156"/>
      <c r="ATP156"/>
      <c r="ATQ156"/>
      <c r="ATR156"/>
      <c r="ATS156"/>
      <c r="ATT156"/>
      <c r="ATU156"/>
      <c r="ATV156"/>
      <c r="ATW156"/>
      <c r="ATX156"/>
      <c r="ATY156"/>
      <c r="ATZ156"/>
      <c r="AUA156"/>
      <c r="AUB156"/>
      <c r="AUC156"/>
      <c r="AUD156"/>
      <c r="AUE156"/>
      <c r="AUF156"/>
      <c r="AUG156"/>
      <c r="AUH156"/>
      <c r="AUI156"/>
      <c r="AUJ156"/>
      <c r="AUK156"/>
      <c r="AUL156"/>
      <c r="AUM156"/>
      <c r="AUN156"/>
      <c r="AUO156"/>
      <c r="AUP156"/>
      <c r="AUQ156"/>
      <c r="AUR156"/>
      <c r="AUS156"/>
      <c r="AUT156"/>
      <c r="AUU156"/>
      <c r="AUV156"/>
      <c r="AUW156"/>
      <c r="AUX156"/>
      <c r="AUY156"/>
      <c r="AUZ156"/>
      <c r="AVA156"/>
      <c r="AVB156"/>
      <c r="AVC156"/>
      <c r="AVD156"/>
      <c r="AVE156"/>
      <c r="AVF156"/>
      <c r="AVG156"/>
      <c r="AVH156"/>
      <c r="AVI156"/>
      <c r="AVJ156"/>
      <c r="AVK156"/>
      <c r="AVL156"/>
      <c r="AVM156"/>
      <c r="AVN156"/>
      <c r="AVO156"/>
      <c r="AVP156"/>
      <c r="AVQ156"/>
      <c r="AVR156"/>
      <c r="AVS156"/>
      <c r="AVT156"/>
      <c r="AVU156"/>
      <c r="AVV156"/>
      <c r="AVW156"/>
      <c r="AVX156"/>
      <c r="AVY156"/>
      <c r="AVZ156"/>
      <c r="AWA156"/>
      <c r="AWB156"/>
      <c r="AWC156"/>
      <c r="AWD156"/>
      <c r="AWE156"/>
      <c r="AWF156"/>
      <c r="AWG156"/>
      <c r="AWH156"/>
      <c r="AWI156"/>
      <c r="AWJ156"/>
      <c r="AWK156"/>
      <c r="AWL156"/>
      <c r="AWM156"/>
      <c r="AWN156"/>
      <c r="AWO156"/>
      <c r="AWP156"/>
      <c r="AWQ156"/>
      <c r="AWR156"/>
      <c r="AWS156"/>
    </row>
    <row r="157" spans="1:1293" s="57" customFormat="1" ht="15.75" customHeight="1" x14ac:dyDescent="0.2">
      <c r="A157" s="270"/>
      <c r="B157" s="304">
        <v>3237</v>
      </c>
      <c r="C157" s="207"/>
      <c r="D157" s="162" t="s">
        <v>84</v>
      </c>
      <c r="E157" s="268">
        <v>38735.56</v>
      </c>
      <c r="F157" s="268">
        <v>0</v>
      </c>
      <c r="G157" s="268">
        <v>22027.48</v>
      </c>
      <c r="H157" s="332">
        <f t="shared" si="22"/>
        <v>56.866300629189304</v>
      </c>
      <c r="I157" s="333">
        <v>0</v>
      </c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  <c r="RG157"/>
      <c r="RH157"/>
      <c r="RI157"/>
      <c r="RJ157"/>
      <c r="RK157"/>
      <c r="RL157"/>
      <c r="RM157"/>
      <c r="RN157"/>
      <c r="RO157"/>
      <c r="RP157"/>
      <c r="RQ157"/>
      <c r="RR157"/>
      <c r="RS157"/>
      <c r="RT157"/>
      <c r="RU157"/>
      <c r="RV157"/>
      <c r="RW157"/>
      <c r="RX157"/>
      <c r="RY157"/>
      <c r="RZ157"/>
      <c r="SA157"/>
      <c r="SB157"/>
      <c r="SC157"/>
      <c r="SD157"/>
      <c r="SE157"/>
      <c r="SF157"/>
      <c r="SG157"/>
      <c r="SH157"/>
      <c r="SI157"/>
      <c r="SJ157"/>
      <c r="SK157"/>
      <c r="SL157"/>
      <c r="SM157"/>
      <c r="SN157"/>
      <c r="SO157"/>
      <c r="SP157"/>
      <c r="SQ157"/>
      <c r="SR157"/>
      <c r="SS157"/>
      <c r="ST157"/>
      <c r="SU157"/>
      <c r="SV157"/>
      <c r="SW157"/>
      <c r="SX157"/>
      <c r="SY157"/>
      <c r="SZ157"/>
      <c r="TA157"/>
      <c r="TB157"/>
      <c r="TC157"/>
      <c r="TD157"/>
      <c r="TE157"/>
      <c r="TF157"/>
      <c r="TG157"/>
      <c r="TH157"/>
      <c r="TI157"/>
      <c r="TJ157"/>
      <c r="TK157"/>
      <c r="TL157"/>
      <c r="TM157"/>
      <c r="TN157"/>
      <c r="TO157"/>
      <c r="TP157"/>
      <c r="TQ157"/>
      <c r="TR157"/>
      <c r="TS157"/>
      <c r="TT157"/>
      <c r="TU157"/>
      <c r="TV157"/>
      <c r="TW157"/>
      <c r="TX157"/>
      <c r="TY157"/>
      <c r="TZ157"/>
      <c r="UA157"/>
      <c r="UB157"/>
      <c r="UC157"/>
      <c r="UD157"/>
      <c r="UE157"/>
      <c r="UF157"/>
      <c r="UG157"/>
      <c r="UH157"/>
      <c r="UI157"/>
      <c r="UJ157"/>
      <c r="UK157"/>
      <c r="UL157"/>
      <c r="UM157"/>
      <c r="UN157"/>
      <c r="UO157"/>
      <c r="UP157"/>
      <c r="UQ157"/>
      <c r="UR157"/>
      <c r="US157"/>
      <c r="UT157"/>
      <c r="UU157"/>
      <c r="UV157"/>
      <c r="UW157"/>
      <c r="UX157"/>
      <c r="UY157"/>
      <c r="UZ157"/>
      <c r="VA157"/>
      <c r="VB157"/>
      <c r="VC157"/>
      <c r="VD157"/>
      <c r="VE157"/>
      <c r="VF157"/>
      <c r="VG157"/>
      <c r="VH157"/>
      <c r="VI157"/>
      <c r="VJ157"/>
      <c r="VK157"/>
      <c r="VL157"/>
      <c r="VM157"/>
      <c r="VN157"/>
      <c r="VO157"/>
      <c r="VP157"/>
      <c r="VQ157"/>
      <c r="VR157"/>
      <c r="VS157"/>
      <c r="VT157"/>
      <c r="VU157"/>
      <c r="VV157"/>
      <c r="VW157"/>
      <c r="VX157"/>
      <c r="VY157"/>
      <c r="VZ157"/>
      <c r="WA157"/>
      <c r="WB157"/>
      <c r="WC157"/>
      <c r="WD157"/>
      <c r="WE157"/>
      <c r="WF157"/>
      <c r="WG157"/>
      <c r="WH157"/>
      <c r="WI157"/>
      <c r="WJ157"/>
      <c r="WK157"/>
      <c r="WL157"/>
      <c r="WM157"/>
      <c r="WN157"/>
      <c r="WO157"/>
      <c r="WP157"/>
      <c r="WQ157"/>
      <c r="WR157"/>
      <c r="WS157"/>
      <c r="WT157"/>
      <c r="WU157"/>
      <c r="WV157"/>
      <c r="WW157"/>
      <c r="WX157"/>
      <c r="WY157"/>
      <c r="WZ157"/>
      <c r="XA157"/>
      <c r="XB157"/>
      <c r="XC157"/>
      <c r="XD157"/>
      <c r="XE157"/>
      <c r="XF157"/>
      <c r="XG157"/>
      <c r="XH157"/>
      <c r="XI157"/>
      <c r="XJ157"/>
      <c r="XK157"/>
      <c r="XL157"/>
      <c r="XM157"/>
      <c r="XN157"/>
      <c r="XO157"/>
      <c r="XP157"/>
      <c r="XQ157"/>
      <c r="XR157"/>
      <c r="XS157"/>
      <c r="XT157"/>
      <c r="XU157"/>
      <c r="XV157"/>
      <c r="XW157"/>
      <c r="XX157"/>
      <c r="XY157"/>
      <c r="XZ157"/>
      <c r="YA157"/>
      <c r="YB157"/>
      <c r="YC157"/>
      <c r="YD157"/>
      <c r="YE157"/>
      <c r="YF157"/>
      <c r="YG157"/>
      <c r="YH157"/>
      <c r="YI157"/>
      <c r="YJ157"/>
      <c r="YK157"/>
      <c r="YL157"/>
      <c r="YM157"/>
      <c r="YN157"/>
      <c r="YO157"/>
      <c r="YP157"/>
      <c r="YQ157"/>
      <c r="YR157"/>
      <c r="YS157"/>
      <c r="YT157"/>
      <c r="YU157"/>
      <c r="YV157"/>
      <c r="YW157"/>
      <c r="YX157"/>
      <c r="YY157"/>
      <c r="YZ157"/>
      <c r="ZA157"/>
      <c r="ZB157"/>
      <c r="ZC157"/>
      <c r="ZD157"/>
      <c r="ZE157"/>
      <c r="ZF157"/>
      <c r="ZG157"/>
      <c r="ZH157"/>
      <c r="ZI157"/>
      <c r="ZJ157"/>
      <c r="ZK157"/>
      <c r="ZL157"/>
      <c r="ZM157"/>
      <c r="ZN157"/>
      <c r="ZO157"/>
      <c r="ZP157"/>
      <c r="ZQ157"/>
      <c r="ZR157"/>
      <c r="ZS157"/>
      <c r="ZT157"/>
      <c r="ZU157"/>
      <c r="ZV157"/>
      <c r="ZW157"/>
      <c r="ZX157"/>
      <c r="ZY157"/>
      <c r="ZZ157"/>
      <c r="AAA157"/>
      <c r="AAB157"/>
      <c r="AAC157"/>
      <c r="AAD157"/>
      <c r="AAE157"/>
      <c r="AAF157"/>
      <c r="AAG157"/>
      <c r="AAH157"/>
      <c r="AAI157"/>
      <c r="AAJ157"/>
      <c r="AAK157"/>
      <c r="AAL157"/>
      <c r="AAM157"/>
      <c r="AAN157"/>
      <c r="AAO157"/>
      <c r="AAP157"/>
      <c r="AAQ157"/>
      <c r="AAR157"/>
      <c r="AAS157"/>
      <c r="AAT157"/>
      <c r="AAU157"/>
      <c r="AAV157"/>
      <c r="AAW157"/>
      <c r="AAX157"/>
      <c r="AAY157"/>
      <c r="AAZ157"/>
      <c r="ABA157"/>
      <c r="ABB157"/>
      <c r="ABC157"/>
      <c r="ABD157"/>
      <c r="ABE157"/>
      <c r="ABF157"/>
      <c r="ABG157"/>
      <c r="ABH157"/>
      <c r="ABI157"/>
      <c r="ABJ157"/>
      <c r="ABK157"/>
      <c r="ABL157"/>
      <c r="ABM157"/>
      <c r="ABN157"/>
      <c r="ABO157"/>
      <c r="ABP157"/>
      <c r="ABQ157"/>
      <c r="ABR157"/>
      <c r="ABS157"/>
      <c r="ABT157"/>
      <c r="ABU157"/>
      <c r="ABV157"/>
      <c r="ABW157"/>
      <c r="ABX157"/>
      <c r="ABY157"/>
      <c r="ABZ157"/>
      <c r="ACA157"/>
      <c r="ACB157"/>
      <c r="ACC157"/>
      <c r="ACD157"/>
      <c r="ACE157"/>
      <c r="ACF157"/>
      <c r="ACG157"/>
      <c r="ACH157"/>
      <c r="ACI157"/>
      <c r="ACJ157"/>
      <c r="ACK157"/>
      <c r="ACL157"/>
      <c r="ACM157"/>
      <c r="ACN157"/>
      <c r="ACO157"/>
      <c r="ACP157"/>
      <c r="ACQ157"/>
      <c r="ACR157"/>
      <c r="ACS157"/>
      <c r="ACT157"/>
      <c r="ACU157"/>
      <c r="ACV157"/>
      <c r="ACW157"/>
      <c r="ACX157"/>
      <c r="ACY157"/>
      <c r="ACZ157"/>
      <c r="ADA157"/>
      <c r="ADB157"/>
      <c r="ADC157"/>
      <c r="ADD157"/>
      <c r="ADE157"/>
      <c r="ADF157"/>
      <c r="ADG157"/>
      <c r="ADH157"/>
      <c r="ADI157"/>
      <c r="ADJ157"/>
      <c r="ADK157"/>
      <c r="ADL157"/>
      <c r="ADM157"/>
      <c r="ADN157"/>
      <c r="ADO157"/>
      <c r="ADP157"/>
      <c r="ADQ157"/>
      <c r="ADR157"/>
      <c r="ADS157"/>
      <c r="ADT157"/>
      <c r="ADU157"/>
      <c r="ADV157"/>
      <c r="ADW157"/>
      <c r="ADX157"/>
      <c r="ADY157"/>
      <c r="ADZ157"/>
      <c r="AEA157"/>
      <c r="AEB157"/>
      <c r="AEC157"/>
      <c r="AED157"/>
      <c r="AEE157"/>
      <c r="AEF157"/>
      <c r="AEG157"/>
      <c r="AEH157"/>
      <c r="AEI157"/>
      <c r="AEJ157"/>
      <c r="AEK157"/>
      <c r="AEL157"/>
      <c r="AEM157"/>
      <c r="AEN157"/>
      <c r="AEO157"/>
      <c r="AEP157"/>
      <c r="AEQ157"/>
      <c r="AER157"/>
      <c r="AES157"/>
      <c r="AET157"/>
      <c r="AEU157"/>
      <c r="AEV157"/>
      <c r="AEW157"/>
      <c r="AEX157"/>
      <c r="AEY157"/>
      <c r="AEZ157"/>
      <c r="AFA157"/>
      <c r="AFB157"/>
      <c r="AFC157"/>
      <c r="AFD157"/>
      <c r="AFE157"/>
      <c r="AFF157"/>
      <c r="AFG157"/>
      <c r="AFH157"/>
      <c r="AFI157"/>
      <c r="AFJ157"/>
      <c r="AFK157"/>
      <c r="AFL157"/>
      <c r="AFM157"/>
      <c r="AFN157"/>
      <c r="AFO157"/>
      <c r="AFP157"/>
      <c r="AFQ157"/>
      <c r="AFR157"/>
      <c r="AFS157"/>
      <c r="AFT157"/>
      <c r="AFU157"/>
      <c r="AFV157"/>
      <c r="AFW157"/>
      <c r="AFX157"/>
      <c r="AFY157"/>
      <c r="AFZ157"/>
      <c r="AGA157"/>
      <c r="AGB157"/>
      <c r="AGC157"/>
      <c r="AGD157"/>
      <c r="AGE157"/>
      <c r="AGF157"/>
      <c r="AGG157"/>
      <c r="AGH157"/>
      <c r="AGI157"/>
      <c r="AGJ157"/>
      <c r="AGK157"/>
      <c r="AGL157"/>
      <c r="AGM157"/>
      <c r="AGN157"/>
      <c r="AGO157"/>
      <c r="AGP157"/>
      <c r="AGQ157"/>
      <c r="AGR157"/>
      <c r="AGS157"/>
      <c r="AGT157"/>
      <c r="AGU157"/>
      <c r="AGV157"/>
      <c r="AGW157"/>
      <c r="AGX157"/>
      <c r="AGY157"/>
      <c r="AGZ157"/>
      <c r="AHA157"/>
      <c r="AHB157"/>
      <c r="AHC157"/>
      <c r="AHD157"/>
      <c r="AHE157"/>
      <c r="AHF157"/>
      <c r="AHG157"/>
      <c r="AHH157"/>
      <c r="AHI157"/>
      <c r="AHJ157"/>
      <c r="AHK157"/>
      <c r="AHL157"/>
      <c r="AHM157"/>
      <c r="AHN157"/>
      <c r="AHO157"/>
      <c r="AHP157"/>
      <c r="AHQ157"/>
      <c r="AHR157"/>
      <c r="AHS157"/>
      <c r="AHT157"/>
      <c r="AHU157"/>
      <c r="AHV157"/>
      <c r="AHW157"/>
      <c r="AHX157"/>
      <c r="AHY157"/>
      <c r="AHZ157"/>
      <c r="AIA157"/>
      <c r="AIB157"/>
      <c r="AIC157"/>
      <c r="AID157"/>
      <c r="AIE157"/>
      <c r="AIF157"/>
      <c r="AIG157"/>
      <c r="AIH157"/>
      <c r="AII157"/>
      <c r="AIJ157"/>
      <c r="AIK157"/>
      <c r="AIL157"/>
      <c r="AIM157"/>
      <c r="AIN157"/>
      <c r="AIO157"/>
      <c r="AIP157"/>
      <c r="AIQ157"/>
      <c r="AIR157"/>
      <c r="AIS157"/>
      <c r="AIT157"/>
      <c r="AIU157"/>
      <c r="AIV157"/>
      <c r="AIW157"/>
      <c r="AIX157"/>
      <c r="AIY157"/>
      <c r="AIZ157"/>
      <c r="AJA157"/>
      <c r="AJB157"/>
      <c r="AJC157"/>
      <c r="AJD157"/>
      <c r="AJE157"/>
      <c r="AJF157"/>
      <c r="AJG157"/>
      <c r="AJH157"/>
      <c r="AJI157"/>
      <c r="AJJ157"/>
      <c r="AJK157"/>
      <c r="AJL157"/>
      <c r="AJM157"/>
      <c r="AJN157"/>
      <c r="AJO157"/>
      <c r="AJP157"/>
      <c r="AJQ157"/>
      <c r="AJR157"/>
      <c r="AJS157"/>
      <c r="AJT157"/>
      <c r="AJU157"/>
      <c r="AJV157"/>
      <c r="AJW157"/>
      <c r="AJX157"/>
      <c r="AJY157"/>
      <c r="AJZ157"/>
      <c r="AKA157"/>
      <c r="AKB157"/>
      <c r="AKC157"/>
      <c r="AKD157"/>
      <c r="AKE157"/>
      <c r="AKF157"/>
      <c r="AKG157"/>
      <c r="AKH157"/>
      <c r="AKI157"/>
      <c r="AKJ157"/>
      <c r="AKK157"/>
      <c r="AKL157"/>
      <c r="AKM157"/>
      <c r="AKN157"/>
      <c r="AKO157"/>
      <c r="AKP157"/>
      <c r="AKQ157"/>
      <c r="AKR157"/>
      <c r="AKS157"/>
      <c r="AKT157"/>
      <c r="AKU157"/>
      <c r="AKV157"/>
      <c r="AKW157"/>
      <c r="AKX157"/>
      <c r="AKY157"/>
      <c r="AKZ157"/>
      <c r="ALA157"/>
      <c r="ALB157"/>
      <c r="ALC157"/>
      <c r="ALD157"/>
      <c r="ALE157"/>
      <c r="ALF157"/>
      <c r="ALG157"/>
      <c r="ALH157"/>
      <c r="ALI157"/>
      <c r="ALJ157"/>
      <c r="ALK157"/>
      <c r="ALL157"/>
      <c r="ALM157"/>
      <c r="ALN157"/>
      <c r="ALO157"/>
      <c r="ALP157"/>
      <c r="ALQ157"/>
      <c r="ALR157"/>
      <c r="ALS157"/>
      <c r="ALT157"/>
      <c r="ALU157"/>
      <c r="ALV157"/>
      <c r="ALW157"/>
      <c r="ALX157"/>
      <c r="ALY157"/>
      <c r="ALZ157"/>
      <c r="AMA157"/>
      <c r="AMB157"/>
      <c r="AMC157"/>
      <c r="AMD157"/>
      <c r="AME157"/>
      <c r="AMF157"/>
      <c r="AMG157"/>
      <c r="AMH157"/>
      <c r="AMI157"/>
      <c r="AMJ157"/>
      <c r="AMK157"/>
      <c r="AML157"/>
      <c r="AMM157"/>
      <c r="AMN157"/>
      <c r="AMO157"/>
      <c r="AMP157"/>
      <c r="AMQ157"/>
      <c r="AMR157"/>
      <c r="AMS157"/>
      <c r="AMT157"/>
      <c r="AMU157"/>
      <c r="AMV157"/>
      <c r="AMW157"/>
      <c r="AMX157"/>
      <c r="AMY157"/>
      <c r="AMZ157"/>
      <c r="ANA157"/>
      <c r="ANB157"/>
      <c r="ANC157"/>
      <c r="AND157"/>
      <c r="ANE157"/>
      <c r="ANF157"/>
      <c r="ANG157"/>
      <c r="ANH157"/>
      <c r="ANI157"/>
      <c r="ANJ157"/>
      <c r="ANK157"/>
      <c r="ANL157"/>
      <c r="ANM157"/>
      <c r="ANN157"/>
      <c r="ANO157"/>
      <c r="ANP157"/>
      <c r="ANQ157"/>
      <c r="ANR157"/>
      <c r="ANS157"/>
      <c r="ANT157"/>
      <c r="ANU157"/>
      <c r="ANV157"/>
      <c r="ANW157"/>
      <c r="ANX157"/>
      <c r="ANY157"/>
      <c r="ANZ157"/>
      <c r="AOA157"/>
      <c r="AOB157"/>
      <c r="AOC157"/>
      <c r="AOD157"/>
      <c r="AOE157"/>
      <c r="AOF157"/>
      <c r="AOG157"/>
      <c r="AOH157"/>
      <c r="AOI157"/>
      <c r="AOJ157"/>
      <c r="AOK157"/>
      <c r="AOL157"/>
      <c r="AOM157"/>
      <c r="AON157"/>
      <c r="AOO157"/>
      <c r="AOP157"/>
      <c r="AOQ157"/>
      <c r="AOR157"/>
      <c r="AOS157"/>
      <c r="AOT157"/>
      <c r="AOU157"/>
      <c r="AOV157"/>
      <c r="AOW157"/>
      <c r="AOX157"/>
      <c r="AOY157"/>
      <c r="AOZ157"/>
      <c r="APA157"/>
      <c r="APB157"/>
      <c r="APC157"/>
      <c r="APD157"/>
      <c r="APE157"/>
      <c r="APF157"/>
      <c r="APG157"/>
      <c r="APH157"/>
      <c r="API157"/>
      <c r="APJ157"/>
      <c r="APK157"/>
      <c r="APL157"/>
      <c r="APM157"/>
      <c r="APN157"/>
      <c r="APO157"/>
      <c r="APP157"/>
      <c r="APQ157"/>
      <c r="APR157"/>
      <c r="APS157"/>
      <c r="APT157"/>
      <c r="APU157"/>
      <c r="APV157"/>
      <c r="APW157"/>
      <c r="APX157"/>
      <c r="APY157"/>
      <c r="APZ157"/>
      <c r="AQA157"/>
      <c r="AQB157"/>
      <c r="AQC157"/>
      <c r="AQD157"/>
      <c r="AQE157"/>
      <c r="AQF157"/>
      <c r="AQG157"/>
      <c r="AQH157"/>
      <c r="AQI157"/>
      <c r="AQJ157"/>
      <c r="AQK157"/>
      <c r="AQL157"/>
      <c r="AQM157"/>
      <c r="AQN157"/>
      <c r="AQO157"/>
      <c r="AQP157"/>
      <c r="AQQ157"/>
      <c r="AQR157"/>
      <c r="AQS157"/>
      <c r="AQT157"/>
      <c r="AQU157"/>
      <c r="AQV157"/>
      <c r="AQW157"/>
      <c r="AQX157"/>
      <c r="AQY157"/>
      <c r="AQZ157"/>
      <c r="ARA157"/>
      <c r="ARB157"/>
      <c r="ARC157"/>
      <c r="ARD157"/>
      <c r="ARE157"/>
      <c r="ARF157"/>
      <c r="ARG157"/>
      <c r="ARH157"/>
      <c r="ARI157"/>
      <c r="ARJ157"/>
      <c r="ARK157"/>
      <c r="ARL157"/>
      <c r="ARM157"/>
      <c r="ARN157"/>
      <c r="ARO157"/>
      <c r="ARP157"/>
      <c r="ARQ157"/>
      <c r="ARR157"/>
      <c r="ARS157"/>
      <c r="ART157"/>
      <c r="ARU157"/>
      <c r="ARV157"/>
      <c r="ARW157"/>
      <c r="ARX157"/>
      <c r="ARY157"/>
      <c r="ARZ157"/>
      <c r="ASA157"/>
      <c r="ASB157"/>
      <c r="ASC157"/>
      <c r="ASD157"/>
      <c r="ASE157"/>
      <c r="ASF157"/>
      <c r="ASG157"/>
      <c r="ASH157"/>
      <c r="ASI157"/>
      <c r="ASJ157"/>
      <c r="ASK157"/>
      <c r="ASL157"/>
      <c r="ASM157"/>
      <c r="ASN157"/>
      <c r="ASO157"/>
      <c r="ASP157"/>
      <c r="ASQ157"/>
      <c r="ASR157"/>
      <c r="ASS157"/>
      <c r="AST157"/>
      <c r="ASU157"/>
      <c r="ASV157"/>
      <c r="ASW157"/>
      <c r="ASX157"/>
      <c r="ASY157"/>
      <c r="ASZ157"/>
      <c r="ATA157"/>
      <c r="ATB157"/>
      <c r="ATC157"/>
      <c r="ATD157"/>
      <c r="ATE157"/>
      <c r="ATF157"/>
      <c r="ATG157"/>
      <c r="ATH157"/>
      <c r="ATI157"/>
      <c r="ATJ157"/>
      <c r="ATK157"/>
      <c r="ATL157"/>
      <c r="ATM157"/>
      <c r="ATN157"/>
      <c r="ATO157"/>
      <c r="ATP157"/>
      <c r="ATQ157"/>
      <c r="ATR157"/>
      <c r="ATS157"/>
      <c r="ATT157"/>
      <c r="ATU157"/>
      <c r="ATV157"/>
      <c r="ATW157"/>
      <c r="ATX157"/>
      <c r="ATY157"/>
      <c r="ATZ157"/>
      <c r="AUA157"/>
      <c r="AUB157"/>
      <c r="AUC157"/>
      <c r="AUD157"/>
      <c r="AUE157"/>
      <c r="AUF157"/>
      <c r="AUG157"/>
      <c r="AUH157"/>
      <c r="AUI157"/>
      <c r="AUJ157"/>
      <c r="AUK157"/>
      <c r="AUL157"/>
      <c r="AUM157"/>
      <c r="AUN157"/>
      <c r="AUO157"/>
      <c r="AUP157"/>
      <c r="AUQ157"/>
      <c r="AUR157"/>
      <c r="AUS157"/>
      <c r="AUT157"/>
      <c r="AUU157"/>
      <c r="AUV157"/>
      <c r="AUW157"/>
      <c r="AUX157"/>
      <c r="AUY157"/>
      <c r="AUZ157"/>
      <c r="AVA157"/>
      <c r="AVB157"/>
      <c r="AVC157"/>
      <c r="AVD157"/>
      <c r="AVE157"/>
      <c r="AVF157"/>
      <c r="AVG157"/>
      <c r="AVH157"/>
      <c r="AVI157"/>
      <c r="AVJ157"/>
      <c r="AVK157"/>
      <c r="AVL157"/>
      <c r="AVM157"/>
      <c r="AVN157"/>
      <c r="AVO157"/>
      <c r="AVP157"/>
      <c r="AVQ157"/>
      <c r="AVR157"/>
      <c r="AVS157"/>
      <c r="AVT157"/>
      <c r="AVU157"/>
      <c r="AVV157"/>
      <c r="AVW157"/>
      <c r="AVX157"/>
      <c r="AVY157"/>
      <c r="AVZ157"/>
      <c r="AWA157"/>
      <c r="AWB157"/>
      <c r="AWC157"/>
      <c r="AWD157"/>
      <c r="AWE157"/>
      <c r="AWF157"/>
      <c r="AWG157"/>
      <c r="AWH157"/>
      <c r="AWI157"/>
      <c r="AWJ157"/>
      <c r="AWK157"/>
      <c r="AWL157"/>
      <c r="AWM157"/>
      <c r="AWN157"/>
      <c r="AWO157"/>
      <c r="AWP157"/>
      <c r="AWQ157"/>
      <c r="AWR157"/>
      <c r="AWS157"/>
    </row>
    <row r="158" spans="1:1293" s="54" customFormat="1" x14ac:dyDescent="0.2">
      <c r="A158" s="270"/>
      <c r="B158" s="304" t="s">
        <v>115</v>
      </c>
      <c r="C158" s="207"/>
      <c r="D158" s="162" t="s">
        <v>116</v>
      </c>
      <c r="E158" s="268">
        <v>21316.11</v>
      </c>
      <c r="F158" s="268">
        <v>0</v>
      </c>
      <c r="G158" s="268">
        <v>13309.36</v>
      </c>
      <c r="H158" s="332">
        <f t="shared" si="22"/>
        <v>62.438033956477042</v>
      </c>
      <c r="I158" s="333">
        <v>0</v>
      </c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  <c r="RG158"/>
      <c r="RH158"/>
      <c r="RI158"/>
      <c r="RJ158"/>
      <c r="RK158"/>
      <c r="RL158"/>
      <c r="RM158"/>
      <c r="RN158"/>
      <c r="RO158"/>
      <c r="RP158"/>
      <c r="RQ158"/>
      <c r="RR158"/>
      <c r="RS158"/>
      <c r="RT158"/>
      <c r="RU158"/>
      <c r="RV158"/>
      <c r="RW158"/>
      <c r="RX158"/>
      <c r="RY158"/>
      <c r="RZ158"/>
      <c r="SA158"/>
      <c r="SB158"/>
      <c r="SC158"/>
      <c r="SD158"/>
      <c r="SE158"/>
      <c r="SF158"/>
      <c r="SG158"/>
      <c r="SH158"/>
      <c r="SI158"/>
      <c r="SJ158"/>
      <c r="SK158"/>
      <c r="SL158"/>
      <c r="SM158"/>
      <c r="SN158"/>
      <c r="SO158"/>
      <c r="SP158"/>
      <c r="SQ158"/>
      <c r="SR158"/>
      <c r="SS158"/>
      <c r="ST158"/>
      <c r="SU158"/>
      <c r="SV158"/>
      <c r="SW158"/>
      <c r="SX158"/>
      <c r="SY158"/>
      <c r="SZ158"/>
      <c r="TA158"/>
      <c r="TB158"/>
      <c r="TC158"/>
      <c r="TD158"/>
      <c r="TE158"/>
      <c r="TF158"/>
      <c r="TG158"/>
      <c r="TH158"/>
      <c r="TI158"/>
      <c r="TJ158"/>
      <c r="TK158"/>
      <c r="TL158"/>
      <c r="TM158"/>
      <c r="TN158"/>
      <c r="TO158"/>
      <c r="TP158"/>
      <c r="TQ158"/>
      <c r="TR158"/>
      <c r="TS158"/>
      <c r="TT158"/>
      <c r="TU158"/>
      <c r="TV158"/>
      <c r="TW158"/>
      <c r="TX158"/>
      <c r="TY158"/>
      <c r="TZ158"/>
      <c r="UA158"/>
      <c r="UB158"/>
      <c r="UC158"/>
      <c r="UD158"/>
      <c r="UE158"/>
      <c r="UF158"/>
      <c r="UG158"/>
      <c r="UH158"/>
      <c r="UI158"/>
      <c r="UJ158"/>
      <c r="UK158"/>
      <c r="UL158"/>
      <c r="UM158"/>
      <c r="UN158"/>
      <c r="UO158"/>
      <c r="UP158"/>
      <c r="UQ158"/>
      <c r="UR158"/>
      <c r="US158"/>
      <c r="UT158"/>
      <c r="UU158"/>
      <c r="UV158"/>
      <c r="UW158"/>
      <c r="UX158"/>
      <c r="UY158"/>
      <c r="UZ158"/>
      <c r="VA158"/>
      <c r="VB158"/>
      <c r="VC158"/>
      <c r="VD158"/>
      <c r="VE158"/>
      <c r="VF158"/>
      <c r="VG158"/>
      <c r="VH158"/>
      <c r="VI158"/>
      <c r="VJ158"/>
      <c r="VK158"/>
      <c r="VL158"/>
      <c r="VM158"/>
      <c r="VN158"/>
      <c r="VO158"/>
      <c r="VP158"/>
      <c r="VQ158"/>
      <c r="VR158"/>
      <c r="VS158"/>
      <c r="VT158"/>
      <c r="VU158"/>
      <c r="VV158"/>
      <c r="VW158"/>
      <c r="VX158"/>
      <c r="VY158"/>
      <c r="VZ158"/>
      <c r="WA158"/>
      <c r="WB158"/>
      <c r="WC158"/>
      <c r="WD158"/>
      <c r="WE158"/>
      <c r="WF158"/>
      <c r="WG158"/>
      <c r="WH158"/>
      <c r="WI158"/>
      <c r="WJ158"/>
      <c r="WK158"/>
      <c r="WL158"/>
      <c r="WM158"/>
      <c r="WN158"/>
      <c r="WO158"/>
      <c r="WP158"/>
      <c r="WQ158"/>
      <c r="WR158"/>
      <c r="WS158"/>
      <c r="WT158"/>
      <c r="WU158"/>
      <c r="WV158"/>
      <c r="WW158"/>
      <c r="WX158"/>
      <c r="WY158"/>
      <c r="WZ158"/>
      <c r="XA158"/>
      <c r="XB158"/>
      <c r="XC158"/>
      <c r="XD158"/>
      <c r="XE158"/>
      <c r="XF158"/>
      <c r="XG158"/>
      <c r="XH158"/>
      <c r="XI158"/>
      <c r="XJ158"/>
      <c r="XK158"/>
      <c r="XL158"/>
      <c r="XM158"/>
      <c r="XN158"/>
      <c r="XO158"/>
      <c r="XP158"/>
      <c r="XQ158"/>
      <c r="XR158"/>
      <c r="XS158"/>
      <c r="XT158"/>
      <c r="XU158"/>
      <c r="XV158"/>
      <c r="XW158"/>
      <c r="XX158"/>
      <c r="XY158"/>
      <c r="XZ158"/>
      <c r="YA158"/>
      <c r="YB158"/>
      <c r="YC158"/>
      <c r="YD158"/>
      <c r="YE158"/>
      <c r="YF158"/>
      <c r="YG158"/>
      <c r="YH158"/>
      <c r="YI158"/>
      <c r="YJ158"/>
      <c r="YK158"/>
      <c r="YL158"/>
      <c r="YM158"/>
      <c r="YN158"/>
      <c r="YO158"/>
      <c r="YP158"/>
      <c r="YQ158"/>
      <c r="YR158"/>
      <c r="YS158"/>
      <c r="YT158"/>
      <c r="YU158"/>
      <c r="YV158"/>
      <c r="YW158"/>
      <c r="YX158"/>
      <c r="YY158"/>
      <c r="YZ158"/>
      <c r="ZA158"/>
      <c r="ZB158"/>
      <c r="ZC158"/>
      <c r="ZD158"/>
      <c r="ZE158"/>
      <c r="ZF158"/>
      <c r="ZG158"/>
      <c r="ZH158"/>
      <c r="ZI158"/>
      <c r="ZJ158"/>
      <c r="ZK158"/>
      <c r="ZL158"/>
      <c r="ZM158"/>
      <c r="ZN158"/>
      <c r="ZO158"/>
      <c r="ZP158"/>
      <c r="ZQ158"/>
      <c r="ZR158"/>
      <c r="ZS158"/>
      <c r="ZT158"/>
      <c r="ZU158"/>
      <c r="ZV158"/>
      <c r="ZW158"/>
      <c r="ZX158"/>
      <c r="ZY158"/>
      <c r="ZZ158"/>
      <c r="AAA158"/>
      <c r="AAB158"/>
      <c r="AAC158"/>
      <c r="AAD158"/>
      <c r="AAE158"/>
      <c r="AAF158"/>
      <c r="AAG158"/>
      <c r="AAH158"/>
      <c r="AAI158"/>
      <c r="AAJ158"/>
      <c r="AAK158"/>
      <c r="AAL158"/>
      <c r="AAM158"/>
      <c r="AAN158"/>
      <c r="AAO158"/>
      <c r="AAP158"/>
      <c r="AAQ158"/>
      <c r="AAR158"/>
      <c r="AAS158"/>
      <c r="AAT158"/>
      <c r="AAU158"/>
      <c r="AAV158"/>
      <c r="AAW158"/>
      <c r="AAX158"/>
      <c r="AAY158"/>
      <c r="AAZ158"/>
      <c r="ABA158"/>
      <c r="ABB158"/>
      <c r="ABC158"/>
      <c r="ABD158"/>
      <c r="ABE158"/>
      <c r="ABF158"/>
      <c r="ABG158"/>
      <c r="ABH158"/>
      <c r="ABI158"/>
      <c r="ABJ158"/>
      <c r="ABK158"/>
      <c r="ABL158"/>
      <c r="ABM158"/>
      <c r="ABN158"/>
      <c r="ABO158"/>
      <c r="ABP158"/>
      <c r="ABQ158"/>
      <c r="ABR158"/>
      <c r="ABS158"/>
      <c r="ABT158"/>
      <c r="ABU158"/>
      <c r="ABV158"/>
      <c r="ABW158"/>
      <c r="ABX158"/>
      <c r="ABY158"/>
      <c r="ABZ158"/>
      <c r="ACA158"/>
      <c r="ACB158"/>
      <c r="ACC158"/>
      <c r="ACD158"/>
      <c r="ACE158"/>
      <c r="ACF158"/>
      <c r="ACG158"/>
      <c r="ACH158"/>
      <c r="ACI158"/>
      <c r="ACJ158"/>
      <c r="ACK158"/>
      <c r="ACL158"/>
      <c r="ACM158"/>
      <c r="ACN158"/>
      <c r="ACO158"/>
      <c r="ACP158"/>
      <c r="ACQ158"/>
      <c r="ACR158"/>
      <c r="ACS158"/>
      <c r="ACT158"/>
      <c r="ACU158"/>
      <c r="ACV158"/>
      <c r="ACW158"/>
      <c r="ACX158"/>
      <c r="ACY158"/>
      <c r="ACZ158"/>
      <c r="ADA158"/>
      <c r="ADB158"/>
      <c r="ADC158"/>
      <c r="ADD158"/>
      <c r="ADE158"/>
      <c r="ADF158"/>
      <c r="ADG158"/>
      <c r="ADH158"/>
      <c r="ADI158"/>
      <c r="ADJ158"/>
      <c r="ADK158"/>
      <c r="ADL158"/>
      <c r="ADM158"/>
      <c r="ADN158"/>
      <c r="ADO158"/>
      <c r="ADP158"/>
      <c r="ADQ158"/>
      <c r="ADR158"/>
      <c r="ADS158"/>
      <c r="ADT158"/>
      <c r="ADU158"/>
      <c r="ADV158"/>
      <c r="ADW158"/>
      <c r="ADX158"/>
      <c r="ADY158"/>
      <c r="ADZ158"/>
      <c r="AEA158"/>
      <c r="AEB158"/>
      <c r="AEC158"/>
      <c r="AED158"/>
      <c r="AEE158"/>
      <c r="AEF158"/>
      <c r="AEG158"/>
      <c r="AEH158"/>
      <c r="AEI158"/>
      <c r="AEJ158"/>
      <c r="AEK158"/>
      <c r="AEL158"/>
      <c r="AEM158"/>
      <c r="AEN158"/>
      <c r="AEO158"/>
      <c r="AEP158"/>
      <c r="AEQ158"/>
      <c r="AER158"/>
      <c r="AES158"/>
      <c r="AET158"/>
      <c r="AEU158"/>
      <c r="AEV158"/>
      <c r="AEW158"/>
      <c r="AEX158"/>
      <c r="AEY158"/>
      <c r="AEZ158"/>
      <c r="AFA158"/>
      <c r="AFB158"/>
      <c r="AFC158"/>
      <c r="AFD158"/>
      <c r="AFE158"/>
      <c r="AFF158"/>
      <c r="AFG158"/>
      <c r="AFH158"/>
      <c r="AFI158"/>
      <c r="AFJ158"/>
      <c r="AFK158"/>
      <c r="AFL158"/>
      <c r="AFM158"/>
      <c r="AFN158"/>
      <c r="AFO158"/>
      <c r="AFP158"/>
      <c r="AFQ158"/>
      <c r="AFR158"/>
      <c r="AFS158"/>
      <c r="AFT158"/>
      <c r="AFU158"/>
      <c r="AFV158"/>
      <c r="AFW158"/>
      <c r="AFX158"/>
      <c r="AFY158"/>
      <c r="AFZ158"/>
      <c r="AGA158"/>
      <c r="AGB158"/>
      <c r="AGC158"/>
      <c r="AGD158"/>
      <c r="AGE158"/>
      <c r="AGF158"/>
      <c r="AGG158"/>
      <c r="AGH158"/>
      <c r="AGI158"/>
      <c r="AGJ158"/>
      <c r="AGK158"/>
      <c r="AGL158"/>
      <c r="AGM158"/>
      <c r="AGN158"/>
      <c r="AGO158"/>
      <c r="AGP158"/>
      <c r="AGQ158"/>
      <c r="AGR158"/>
      <c r="AGS158"/>
      <c r="AGT158"/>
      <c r="AGU158"/>
      <c r="AGV158"/>
      <c r="AGW158"/>
      <c r="AGX158"/>
      <c r="AGY158"/>
      <c r="AGZ158"/>
      <c r="AHA158"/>
      <c r="AHB158"/>
      <c r="AHC158"/>
      <c r="AHD158"/>
      <c r="AHE158"/>
      <c r="AHF158"/>
      <c r="AHG158"/>
      <c r="AHH158"/>
      <c r="AHI158"/>
      <c r="AHJ158"/>
      <c r="AHK158"/>
      <c r="AHL158"/>
      <c r="AHM158"/>
      <c r="AHN158"/>
      <c r="AHO158"/>
      <c r="AHP158"/>
      <c r="AHQ158"/>
      <c r="AHR158"/>
      <c r="AHS158"/>
      <c r="AHT158"/>
      <c r="AHU158"/>
      <c r="AHV158"/>
      <c r="AHW158"/>
      <c r="AHX158"/>
      <c r="AHY158"/>
      <c r="AHZ158"/>
      <c r="AIA158"/>
      <c r="AIB158"/>
      <c r="AIC158"/>
      <c r="AID158"/>
      <c r="AIE158"/>
      <c r="AIF158"/>
      <c r="AIG158"/>
      <c r="AIH158"/>
      <c r="AII158"/>
      <c r="AIJ158"/>
      <c r="AIK158"/>
      <c r="AIL158"/>
      <c r="AIM158"/>
      <c r="AIN158"/>
      <c r="AIO158"/>
      <c r="AIP158"/>
      <c r="AIQ158"/>
      <c r="AIR158"/>
      <c r="AIS158"/>
      <c r="AIT158"/>
      <c r="AIU158"/>
      <c r="AIV158"/>
      <c r="AIW158"/>
      <c r="AIX158"/>
      <c r="AIY158"/>
      <c r="AIZ158"/>
      <c r="AJA158"/>
      <c r="AJB158"/>
      <c r="AJC158"/>
      <c r="AJD158"/>
      <c r="AJE158"/>
      <c r="AJF158"/>
      <c r="AJG158"/>
      <c r="AJH158"/>
      <c r="AJI158"/>
      <c r="AJJ158"/>
      <c r="AJK158"/>
      <c r="AJL158"/>
      <c r="AJM158"/>
      <c r="AJN158"/>
      <c r="AJO158"/>
      <c r="AJP158"/>
      <c r="AJQ158"/>
      <c r="AJR158"/>
      <c r="AJS158"/>
      <c r="AJT158"/>
      <c r="AJU158"/>
      <c r="AJV158"/>
      <c r="AJW158"/>
      <c r="AJX158"/>
      <c r="AJY158"/>
      <c r="AJZ158"/>
      <c r="AKA158"/>
      <c r="AKB158"/>
      <c r="AKC158"/>
      <c r="AKD158"/>
      <c r="AKE158"/>
      <c r="AKF158"/>
      <c r="AKG158"/>
      <c r="AKH158"/>
      <c r="AKI158"/>
      <c r="AKJ158"/>
      <c r="AKK158"/>
      <c r="AKL158"/>
      <c r="AKM158"/>
      <c r="AKN158"/>
      <c r="AKO158"/>
      <c r="AKP158"/>
      <c r="AKQ158"/>
      <c r="AKR158"/>
      <c r="AKS158"/>
      <c r="AKT158"/>
      <c r="AKU158"/>
      <c r="AKV158"/>
      <c r="AKW158"/>
      <c r="AKX158"/>
      <c r="AKY158"/>
      <c r="AKZ158"/>
      <c r="ALA158"/>
      <c r="ALB158"/>
      <c r="ALC158"/>
      <c r="ALD158"/>
      <c r="ALE158"/>
      <c r="ALF158"/>
      <c r="ALG158"/>
      <c r="ALH158"/>
      <c r="ALI158"/>
      <c r="ALJ158"/>
      <c r="ALK158"/>
      <c r="ALL158"/>
      <c r="ALM158"/>
      <c r="ALN158"/>
      <c r="ALO158"/>
      <c r="ALP158"/>
      <c r="ALQ158"/>
      <c r="ALR158"/>
      <c r="ALS158"/>
      <c r="ALT158"/>
      <c r="ALU158"/>
      <c r="ALV158"/>
      <c r="ALW158"/>
      <c r="ALX158"/>
      <c r="ALY158"/>
      <c r="ALZ158"/>
      <c r="AMA158"/>
      <c r="AMB158"/>
      <c r="AMC158"/>
      <c r="AMD158"/>
      <c r="AME158"/>
      <c r="AMF158"/>
      <c r="AMG158"/>
      <c r="AMH158"/>
      <c r="AMI158"/>
      <c r="AMJ158"/>
      <c r="AMK158"/>
      <c r="AML158"/>
      <c r="AMM158"/>
      <c r="AMN158"/>
      <c r="AMO158"/>
      <c r="AMP158"/>
      <c r="AMQ158"/>
      <c r="AMR158"/>
      <c r="AMS158"/>
      <c r="AMT158"/>
      <c r="AMU158"/>
      <c r="AMV158"/>
      <c r="AMW158"/>
      <c r="AMX158"/>
      <c r="AMY158"/>
      <c r="AMZ158"/>
      <c r="ANA158"/>
      <c r="ANB158"/>
      <c r="ANC158"/>
      <c r="AND158"/>
      <c r="ANE158"/>
      <c r="ANF158"/>
      <c r="ANG158"/>
      <c r="ANH158"/>
      <c r="ANI158"/>
      <c r="ANJ158"/>
      <c r="ANK158"/>
      <c r="ANL158"/>
      <c r="ANM158"/>
      <c r="ANN158"/>
      <c r="ANO158"/>
      <c r="ANP158"/>
      <c r="ANQ158"/>
      <c r="ANR158"/>
      <c r="ANS158"/>
      <c r="ANT158"/>
      <c r="ANU158"/>
      <c r="ANV158"/>
      <c r="ANW158"/>
      <c r="ANX158"/>
      <c r="ANY158"/>
      <c r="ANZ158"/>
      <c r="AOA158"/>
      <c r="AOB158"/>
      <c r="AOC158"/>
      <c r="AOD158"/>
      <c r="AOE158"/>
      <c r="AOF158"/>
      <c r="AOG158"/>
      <c r="AOH158"/>
      <c r="AOI158"/>
      <c r="AOJ158"/>
      <c r="AOK158"/>
      <c r="AOL158"/>
      <c r="AOM158"/>
      <c r="AON158"/>
      <c r="AOO158"/>
      <c r="AOP158"/>
      <c r="AOQ158"/>
      <c r="AOR158"/>
      <c r="AOS158"/>
      <c r="AOT158"/>
      <c r="AOU158"/>
      <c r="AOV158"/>
      <c r="AOW158"/>
      <c r="AOX158"/>
      <c r="AOY158"/>
      <c r="AOZ158"/>
      <c r="APA158"/>
      <c r="APB158"/>
      <c r="APC158"/>
      <c r="APD158"/>
      <c r="APE158"/>
      <c r="APF158"/>
      <c r="APG158"/>
      <c r="APH158"/>
      <c r="API158"/>
      <c r="APJ158"/>
      <c r="APK158"/>
      <c r="APL158"/>
      <c r="APM158"/>
      <c r="APN158"/>
      <c r="APO158"/>
      <c r="APP158"/>
      <c r="APQ158"/>
      <c r="APR158"/>
      <c r="APS158"/>
      <c r="APT158"/>
      <c r="APU158"/>
      <c r="APV158"/>
      <c r="APW158"/>
      <c r="APX158"/>
      <c r="APY158"/>
      <c r="APZ158"/>
      <c r="AQA158"/>
      <c r="AQB158"/>
      <c r="AQC158"/>
      <c r="AQD158"/>
      <c r="AQE158"/>
      <c r="AQF158"/>
      <c r="AQG158"/>
      <c r="AQH158"/>
      <c r="AQI158"/>
      <c r="AQJ158"/>
      <c r="AQK158"/>
      <c r="AQL158"/>
      <c r="AQM158"/>
      <c r="AQN158"/>
      <c r="AQO158"/>
      <c r="AQP158"/>
      <c r="AQQ158"/>
      <c r="AQR158"/>
      <c r="AQS158"/>
      <c r="AQT158"/>
      <c r="AQU158"/>
      <c r="AQV158"/>
      <c r="AQW158"/>
      <c r="AQX158"/>
      <c r="AQY158"/>
      <c r="AQZ158"/>
      <c r="ARA158"/>
      <c r="ARB158"/>
      <c r="ARC158"/>
      <c r="ARD158"/>
      <c r="ARE158"/>
      <c r="ARF158"/>
      <c r="ARG158"/>
      <c r="ARH158"/>
      <c r="ARI158"/>
      <c r="ARJ158"/>
      <c r="ARK158"/>
      <c r="ARL158"/>
      <c r="ARM158"/>
      <c r="ARN158"/>
      <c r="ARO158"/>
      <c r="ARP158"/>
      <c r="ARQ158"/>
      <c r="ARR158"/>
      <c r="ARS158"/>
      <c r="ART158"/>
      <c r="ARU158"/>
      <c r="ARV158"/>
      <c r="ARW158"/>
      <c r="ARX158"/>
      <c r="ARY158"/>
      <c r="ARZ158"/>
      <c r="ASA158"/>
      <c r="ASB158"/>
      <c r="ASC158"/>
      <c r="ASD158"/>
      <c r="ASE158"/>
      <c r="ASF158"/>
      <c r="ASG158"/>
      <c r="ASH158"/>
      <c r="ASI158"/>
      <c r="ASJ158"/>
      <c r="ASK158"/>
      <c r="ASL158"/>
      <c r="ASM158"/>
      <c r="ASN158"/>
      <c r="ASO158"/>
      <c r="ASP158"/>
      <c r="ASQ158"/>
      <c r="ASR158"/>
      <c r="ASS158"/>
      <c r="AST158"/>
      <c r="ASU158"/>
      <c r="ASV158"/>
      <c r="ASW158"/>
      <c r="ASX158"/>
      <c r="ASY158"/>
      <c r="ASZ158"/>
      <c r="ATA158"/>
      <c r="ATB158"/>
      <c r="ATC158"/>
      <c r="ATD158"/>
      <c r="ATE158"/>
      <c r="ATF158"/>
      <c r="ATG158"/>
      <c r="ATH158"/>
      <c r="ATI158"/>
      <c r="ATJ158"/>
      <c r="ATK158"/>
      <c r="ATL158"/>
      <c r="ATM158"/>
      <c r="ATN158"/>
      <c r="ATO158"/>
      <c r="ATP158"/>
      <c r="ATQ158"/>
      <c r="ATR158"/>
      <c r="ATS158"/>
      <c r="ATT158"/>
      <c r="ATU158"/>
      <c r="ATV158"/>
      <c r="ATW158"/>
      <c r="ATX158"/>
      <c r="ATY158"/>
      <c r="ATZ158"/>
      <c r="AUA158"/>
      <c r="AUB158"/>
      <c r="AUC158"/>
      <c r="AUD158"/>
      <c r="AUE158"/>
      <c r="AUF158"/>
      <c r="AUG158"/>
      <c r="AUH158"/>
      <c r="AUI158"/>
      <c r="AUJ158"/>
      <c r="AUK158"/>
      <c r="AUL158"/>
      <c r="AUM158"/>
      <c r="AUN158"/>
      <c r="AUO158"/>
      <c r="AUP158"/>
      <c r="AUQ158"/>
      <c r="AUR158"/>
      <c r="AUS158"/>
      <c r="AUT158"/>
      <c r="AUU158"/>
      <c r="AUV158"/>
      <c r="AUW158"/>
      <c r="AUX158"/>
      <c r="AUY158"/>
      <c r="AUZ158"/>
      <c r="AVA158"/>
      <c r="AVB158"/>
      <c r="AVC158"/>
      <c r="AVD158"/>
      <c r="AVE158"/>
      <c r="AVF158"/>
      <c r="AVG158"/>
      <c r="AVH158"/>
      <c r="AVI158"/>
      <c r="AVJ158"/>
      <c r="AVK158"/>
      <c r="AVL158"/>
      <c r="AVM158"/>
      <c r="AVN158"/>
      <c r="AVO158"/>
      <c r="AVP158"/>
      <c r="AVQ158"/>
      <c r="AVR158"/>
      <c r="AVS158"/>
      <c r="AVT158"/>
      <c r="AVU158"/>
      <c r="AVV158"/>
      <c r="AVW158"/>
      <c r="AVX158"/>
      <c r="AVY158"/>
      <c r="AVZ158"/>
      <c r="AWA158"/>
      <c r="AWB158"/>
      <c r="AWC158"/>
      <c r="AWD158"/>
      <c r="AWE158"/>
      <c r="AWF158"/>
      <c r="AWG158"/>
      <c r="AWH158"/>
      <c r="AWI158"/>
      <c r="AWJ158"/>
      <c r="AWK158"/>
      <c r="AWL158"/>
      <c r="AWM158"/>
      <c r="AWN158"/>
      <c r="AWO158"/>
      <c r="AWP158"/>
      <c r="AWQ158"/>
      <c r="AWR158"/>
      <c r="AWS158"/>
    </row>
    <row r="159" spans="1:1293" s="54" customFormat="1" ht="15.75" customHeight="1" x14ac:dyDescent="0.2">
      <c r="A159" s="270"/>
      <c r="B159" s="304" t="s">
        <v>117</v>
      </c>
      <c r="C159" s="207"/>
      <c r="D159" s="162" t="s">
        <v>85</v>
      </c>
      <c r="E159" s="268">
        <v>20270.87</v>
      </c>
      <c r="F159" s="268">
        <v>0</v>
      </c>
      <c r="G159" s="268">
        <v>26495.73</v>
      </c>
      <c r="H159" s="332">
        <f t="shared" si="22"/>
        <v>130.70840077411577</v>
      </c>
      <c r="I159" s="333">
        <v>0</v>
      </c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  <c r="RG159"/>
      <c r="RH159"/>
      <c r="RI159"/>
      <c r="RJ159"/>
      <c r="RK159"/>
      <c r="RL159"/>
      <c r="RM159"/>
      <c r="RN159"/>
      <c r="RO159"/>
      <c r="RP159"/>
      <c r="RQ159"/>
      <c r="RR159"/>
      <c r="RS159"/>
      <c r="RT159"/>
      <c r="RU159"/>
      <c r="RV159"/>
      <c r="RW159"/>
      <c r="RX159"/>
      <c r="RY159"/>
      <c r="RZ159"/>
      <c r="SA159"/>
      <c r="SB159"/>
      <c r="SC159"/>
      <c r="SD159"/>
      <c r="SE159"/>
      <c r="SF159"/>
      <c r="SG159"/>
      <c r="SH159"/>
      <c r="SI159"/>
      <c r="SJ159"/>
      <c r="SK159"/>
      <c r="SL159"/>
      <c r="SM159"/>
      <c r="SN159"/>
      <c r="SO159"/>
      <c r="SP159"/>
      <c r="SQ159"/>
      <c r="SR159"/>
      <c r="SS159"/>
      <c r="ST159"/>
      <c r="SU159"/>
      <c r="SV159"/>
      <c r="SW159"/>
      <c r="SX159"/>
      <c r="SY159"/>
      <c r="SZ159"/>
      <c r="TA159"/>
      <c r="TB159"/>
      <c r="TC159"/>
      <c r="TD159"/>
      <c r="TE159"/>
      <c r="TF159"/>
      <c r="TG159"/>
      <c r="TH159"/>
      <c r="TI159"/>
      <c r="TJ159"/>
      <c r="TK159"/>
      <c r="TL159"/>
      <c r="TM159"/>
      <c r="TN159"/>
      <c r="TO159"/>
      <c r="TP159"/>
      <c r="TQ159"/>
      <c r="TR159"/>
      <c r="TS159"/>
      <c r="TT159"/>
      <c r="TU159"/>
      <c r="TV159"/>
      <c r="TW159"/>
      <c r="TX159"/>
      <c r="TY159"/>
      <c r="TZ159"/>
      <c r="UA159"/>
      <c r="UB159"/>
      <c r="UC159"/>
      <c r="UD159"/>
      <c r="UE159"/>
      <c r="UF159"/>
      <c r="UG159"/>
      <c r="UH159"/>
      <c r="UI159"/>
      <c r="UJ159"/>
      <c r="UK159"/>
      <c r="UL159"/>
      <c r="UM159"/>
      <c r="UN159"/>
      <c r="UO159"/>
      <c r="UP159"/>
      <c r="UQ159"/>
      <c r="UR159"/>
      <c r="US159"/>
      <c r="UT159"/>
      <c r="UU159"/>
      <c r="UV159"/>
      <c r="UW159"/>
      <c r="UX159"/>
      <c r="UY159"/>
      <c r="UZ159"/>
      <c r="VA159"/>
      <c r="VB159"/>
      <c r="VC159"/>
      <c r="VD159"/>
      <c r="VE159"/>
      <c r="VF159"/>
      <c r="VG159"/>
      <c r="VH159"/>
      <c r="VI159"/>
      <c r="VJ159"/>
      <c r="VK159"/>
      <c r="VL159"/>
      <c r="VM159"/>
      <c r="VN159"/>
      <c r="VO159"/>
      <c r="VP159"/>
      <c r="VQ159"/>
      <c r="VR159"/>
      <c r="VS159"/>
      <c r="VT159"/>
      <c r="VU159"/>
      <c r="VV159"/>
      <c r="VW159"/>
      <c r="VX159"/>
      <c r="VY159"/>
      <c r="VZ159"/>
      <c r="WA159"/>
      <c r="WB159"/>
      <c r="WC159"/>
      <c r="WD159"/>
      <c r="WE159"/>
      <c r="WF159"/>
      <c r="WG159"/>
      <c r="WH159"/>
      <c r="WI159"/>
      <c r="WJ159"/>
      <c r="WK159"/>
      <c r="WL159"/>
      <c r="WM159"/>
      <c r="WN159"/>
      <c r="WO159"/>
      <c r="WP159"/>
      <c r="WQ159"/>
      <c r="WR159"/>
      <c r="WS159"/>
      <c r="WT159"/>
      <c r="WU159"/>
      <c r="WV159"/>
      <c r="WW159"/>
      <c r="WX159"/>
      <c r="WY159"/>
      <c r="WZ159"/>
      <c r="XA159"/>
      <c r="XB159"/>
      <c r="XC159"/>
      <c r="XD159"/>
      <c r="XE159"/>
      <c r="XF159"/>
      <c r="XG159"/>
      <c r="XH159"/>
      <c r="XI159"/>
      <c r="XJ159"/>
      <c r="XK159"/>
      <c r="XL159"/>
      <c r="XM159"/>
      <c r="XN159"/>
      <c r="XO159"/>
      <c r="XP159"/>
      <c r="XQ159"/>
      <c r="XR159"/>
      <c r="XS159"/>
      <c r="XT159"/>
      <c r="XU159"/>
      <c r="XV159"/>
      <c r="XW159"/>
      <c r="XX159"/>
      <c r="XY159"/>
      <c r="XZ159"/>
      <c r="YA159"/>
      <c r="YB159"/>
      <c r="YC159"/>
      <c r="YD159"/>
      <c r="YE159"/>
      <c r="YF159"/>
      <c r="YG159"/>
      <c r="YH159"/>
      <c r="YI159"/>
      <c r="YJ159"/>
      <c r="YK159"/>
      <c r="YL159"/>
      <c r="YM159"/>
      <c r="YN159"/>
      <c r="YO159"/>
      <c r="YP159"/>
      <c r="YQ159"/>
      <c r="YR159"/>
      <c r="YS159"/>
      <c r="YT159"/>
      <c r="YU159"/>
      <c r="YV159"/>
      <c r="YW159"/>
      <c r="YX159"/>
      <c r="YY159"/>
      <c r="YZ159"/>
      <c r="ZA159"/>
      <c r="ZB159"/>
      <c r="ZC159"/>
      <c r="ZD159"/>
      <c r="ZE159"/>
      <c r="ZF159"/>
      <c r="ZG159"/>
      <c r="ZH159"/>
      <c r="ZI159"/>
      <c r="ZJ159"/>
      <c r="ZK159"/>
      <c r="ZL159"/>
      <c r="ZM159"/>
      <c r="ZN159"/>
      <c r="ZO159"/>
      <c r="ZP159"/>
      <c r="ZQ159"/>
      <c r="ZR159"/>
      <c r="ZS159"/>
      <c r="ZT159"/>
      <c r="ZU159"/>
      <c r="ZV159"/>
      <c r="ZW159"/>
      <c r="ZX159"/>
      <c r="ZY159"/>
      <c r="ZZ159"/>
      <c r="AAA159"/>
      <c r="AAB159"/>
      <c r="AAC159"/>
      <c r="AAD159"/>
      <c r="AAE159"/>
      <c r="AAF159"/>
      <c r="AAG159"/>
      <c r="AAH159"/>
      <c r="AAI159"/>
      <c r="AAJ159"/>
      <c r="AAK159"/>
      <c r="AAL159"/>
      <c r="AAM159"/>
      <c r="AAN159"/>
      <c r="AAO159"/>
      <c r="AAP159"/>
      <c r="AAQ159"/>
      <c r="AAR159"/>
      <c r="AAS159"/>
      <c r="AAT159"/>
      <c r="AAU159"/>
      <c r="AAV159"/>
      <c r="AAW159"/>
      <c r="AAX159"/>
      <c r="AAY159"/>
      <c r="AAZ159"/>
      <c r="ABA159"/>
      <c r="ABB159"/>
      <c r="ABC159"/>
      <c r="ABD159"/>
      <c r="ABE159"/>
      <c r="ABF159"/>
      <c r="ABG159"/>
      <c r="ABH159"/>
      <c r="ABI159"/>
      <c r="ABJ159"/>
      <c r="ABK159"/>
      <c r="ABL159"/>
      <c r="ABM159"/>
      <c r="ABN159"/>
      <c r="ABO159"/>
      <c r="ABP159"/>
      <c r="ABQ159"/>
      <c r="ABR159"/>
      <c r="ABS159"/>
      <c r="ABT159"/>
      <c r="ABU159"/>
      <c r="ABV159"/>
      <c r="ABW159"/>
      <c r="ABX159"/>
      <c r="ABY159"/>
      <c r="ABZ159"/>
      <c r="ACA159"/>
      <c r="ACB159"/>
      <c r="ACC159"/>
      <c r="ACD159"/>
      <c r="ACE159"/>
      <c r="ACF159"/>
      <c r="ACG159"/>
      <c r="ACH159"/>
      <c r="ACI159"/>
      <c r="ACJ159"/>
      <c r="ACK159"/>
      <c r="ACL159"/>
      <c r="ACM159"/>
      <c r="ACN159"/>
      <c r="ACO159"/>
      <c r="ACP159"/>
      <c r="ACQ159"/>
      <c r="ACR159"/>
      <c r="ACS159"/>
      <c r="ACT159"/>
      <c r="ACU159"/>
      <c r="ACV159"/>
      <c r="ACW159"/>
      <c r="ACX159"/>
      <c r="ACY159"/>
      <c r="ACZ159"/>
      <c r="ADA159"/>
      <c r="ADB159"/>
      <c r="ADC159"/>
      <c r="ADD159"/>
      <c r="ADE159"/>
      <c r="ADF159"/>
      <c r="ADG159"/>
      <c r="ADH159"/>
      <c r="ADI159"/>
      <c r="ADJ159"/>
      <c r="ADK159"/>
      <c r="ADL159"/>
      <c r="ADM159"/>
      <c r="ADN159"/>
      <c r="ADO159"/>
      <c r="ADP159"/>
      <c r="ADQ159"/>
      <c r="ADR159"/>
      <c r="ADS159"/>
      <c r="ADT159"/>
      <c r="ADU159"/>
      <c r="ADV159"/>
      <c r="ADW159"/>
      <c r="ADX159"/>
      <c r="ADY159"/>
      <c r="ADZ159"/>
      <c r="AEA159"/>
      <c r="AEB159"/>
      <c r="AEC159"/>
      <c r="AED159"/>
      <c r="AEE159"/>
      <c r="AEF159"/>
      <c r="AEG159"/>
      <c r="AEH159"/>
      <c r="AEI159"/>
      <c r="AEJ159"/>
      <c r="AEK159"/>
      <c r="AEL159"/>
      <c r="AEM159"/>
      <c r="AEN159"/>
      <c r="AEO159"/>
      <c r="AEP159"/>
      <c r="AEQ159"/>
      <c r="AER159"/>
      <c r="AES159"/>
      <c r="AET159"/>
      <c r="AEU159"/>
      <c r="AEV159"/>
      <c r="AEW159"/>
      <c r="AEX159"/>
      <c r="AEY159"/>
      <c r="AEZ159"/>
      <c r="AFA159"/>
      <c r="AFB159"/>
      <c r="AFC159"/>
      <c r="AFD159"/>
      <c r="AFE159"/>
      <c r="AFF159"/>
      <c r="AFG159"/>
      <c r="AFH159"/>
      <c r="AFI159"/>
      <c r="AFJ159"/>
      <c r="AFK159"/>
      <c r="AFL159"/>
      <c r="AFM159"/>
      <c r="AFN159"/>
      <c r="AFO159"/>
      <c r="AFP159"/>
      <c r="AFQ159"/>
      <c r="AFR159"/>
      <c r="AFS159"/>
      <c r="AFT159"/>
      <c r="AFU159"/>
      <c r="AFV159"/>
      <c r="AFW159"/>
      <c r="AFX159"/>
      <c r="AFY159"/>
      <c r="AFZ159"/>
      <c r="AGA159"/>
      <c r="AGB159"/>
      <c r="AGC159"/>
      <c r="AGD159"/>
      <c r="AGE159"/>
      <c r="AGF159"/>
      <c r="AGG159"/>
      <c r="AGH159"/>
      <c r="AGI159"/>
      <c r="AGJ159"/>
      <c r="AGK159"/>
      <c r="AGL159"/>
      <c r="AGM159"/>
      <c r="AGN159"/>
      <c r="AGO159"/>
      <c r="AGP159"/>
      <c r="AGQ159"/>
      <c r="AGR159"/>
      <c r="AGS159"/>
      <c r="AGT159"/>
      <c r="AGU159"/>
      <c r="AGV159"/>
      <c r="AGW159"/>
      <c r="AGX159"/>
      <c r="AGY159"/>
      <c r="AGZ159"/>
      <c r="AHA159"/>
      <c r="AHB159"/>
      <c r="AHC159"/>
      <c r="AHD159"/>
      <c r="AHE159"/>
      <c r="AHF159"/>
      <c r="AHG159"/>
      <c r="AHH159"/>
      <c r="AHI159"/>
      <c r="AHJ159"/>
      <c r="AHK159"/>
      <c r="AHL159"/>
      <c r="AHM159"/>
      <c r="AHN159"/>
      <c r="AHO159"/>
      <c r="AHP159"/>
      <c r="AHQ159"/>
      <c r="AHR159"/>
      <c r="AHS159"/>
      <c r="AHT159"/>
      <c r="AHU159"/>
      <c r="AHV159"/>
      <c r="AHW159"/>
      <c r="AHX159"/>
      <c r="AHY159"/>
      <c r="AHZ159"/>
      <c r="AIA159"/>
      <c r="AIB159"/>
      <c r="AIC159"/>
      <c r="AID159"/>
      <c r="AIE159"/>
      <c r="AIF159"/>
      <c r="AIG159"/>
      <c r="AIH159"/>
      <c r="AII159"/>
      <c r="AIJ159"/>
      <c r="AIK159"/>
      <c r="AIL159"/>
      <c r="AIM159"/>
      <c r="AIN159"/>
      <c r="AIO159"/>
      <c r="AIP159"/>
      <c r="AIQ159"/>
      <c r="AIR159"/>
      <c r="AIS159"/>
      <c r="AIT159"/>
      <c r="AIU159"/>
      <c r="AIV159"/>
      <c r="AIW159"/>
      <c r="AIX159"/>
      <c r="AIY159"/>
      <c r="AIZ159"/>
      <c r="AJA159"/>
      <c r="AJB159"/>
      <c r="AJC159"/>
      <c r="AJD159"/>
      <c r="AJE159"/>
      <c r="AJF159"/>
      <c r="AJG159"/>
      <c r="AJH159"/>
      <c r="AJI159"/>
      <c r="AJJ159"/>
      <c r="AJK159"/>
      <c r="AJL159"/>
      <c r="AJM159"/>
      <c r="AJN159"/>
      <c r="AJO159"/>
      <c r="AJP159"/>
      <c r="AJQ159"/>
      <c r="AJR159"/>
      <c r="AJS159"/>
      <c r="AJT159"/>
      <c r="AJU159"/>
      <c r="AJV159"/>
      <c r="AJW159"/>
      <c r="AJX159"/>
      <c r="AJY159"/>
      <c r="AJZ159"/>
      <c r="AKA159"/>
      <c r="AKB159"/>
      <c r="AKC159"/>
      <c r="AKD159"/>
      <c r="AKE159"/>
      <c r="AKF159"/>
      <c r="AKG159"/>
      <c r="AKH159"/>
      <c r="AKI159"/>
      <c r="AKJ159"/>
      <c r="AKK159"/>
      <c r="AKL159"/>
      <c r="AKM159"/>
      <c r="AKN159"/>
      <c r="AKO159"/>
      <c r="AKP159"/>
      <c r="AKQ159"/>
      <c r="AKR159"/>
      <c r="AKS159"/>
      <c r="AKT159"/>
      <c r="AKU159"/>
      <c r="AKV159"/>
      <c r="AKW159"/>
      <c r="AKX159"/>
      <c r="AKY159"/>
      <c r="AKZ159"/>
      <c r="ALA159"/>
      <c r="ALB159"/>
      <c r="ALC159"/>
      <c r="ALD159"/>
      <c r="ALE159"/>
      <c r="ALF159"/>
      <c r="ALG159"/>
      <c r="ALH159"/>
      <c r="ALI159"/>
      <c r="ALJ159"/>
      <c r="ALK159"/>
      <c r="ALL159"/>
      <c r="ALM159"/>
      <c r="ALN159"/>
      <c r="ALO159"/>
      <c r="ALP159"/>
      <c r="ALQ159"/>
      <c r="ALR159"/>
      <c r="ALS159"/>
      <c r="ALT159"/>
      <c r="ALU159"/>
      <c r="ALV159"/>
      <c r="ALW159"/>
      <c r="ALX159"/>
      <c r="ALY159"/>
      <c r="ALZ159"/>
      <c r="AMA159"/>
      <c r="AMB159"/>
      <c r="AMC159"/>
      <c r="AMD159"/>
      <c r="AME159"/>
      <c r="AMF159"/>
      <c r="AMG159"/>
      <c r="AMH159"/>
      <c r="AMI159"/>
      <c r="AMJ159"/>
      <c r="AMK159"/>
      <c r="AML159"/>
      <c r="AMM159"/>
      <c r="AMN159"/>
      <c r="AMO159"/>
      <c r="AMP159"/>
      <c r="AMQ159"/>
      <c r="AMR159"/>
      <c r="AMS159"/>
      <c r="AMT159"/>
      <c r="AMU159"/>
      <c r="AMV159"/>
      <c r="AMW159"/>
      <c r="AMX159"/>
      <c r="AMY159"/>
      <c r="AMZ159"/>
      <c r="ANA159"/>
      <c r="ANB159"/>
      <c r="ANC159"/>
      <c r="AND159"/>
      <c r="ANE159"/>
      <c r="ANF159"/>
      <c r="ANG159"/>
      <c r="ANH159"/>
      <c r="ANI159"/>
      <c r="ANJ159"/>
      <c r="ANK159"/>
      <c r="ANL159"/>
      <c r="ANM159"/>
      <c r="ANN159"/>
      <c r="ANO159"/>
      <c r="ANP159"/>
      <c r="ANQ159"/>
      <c r="ANR159"/>
      <c r="ANS159"/>
      <c r="ANT159"/>
      <c r="ANU159"/>
      <c r="ANV159"/>
      <c r="ANW159"/>
      <c r="ANX159"/>
      <c r="ANY159"/>
      <c r="ANZ159"/>
      <c r="AOA159"/>
      <c r="AOB159"/>
      <c r="AOC159"/>
      <c r="AOD159"/>
      <c r="AOE159"/>
      <c r="AOF159"/>
      <c r="AOG159"/>
      <c r="AOH159"/>
      <c r="AOI159"/>
      <c r="AOJ159"/>
      <c r="AOK159"/>
      <c r="AOL159"/>
      <c r="AOM159"/>
      <c r="AON159"/>
      <c r="AOO159"/>
      <c r="AOP159"/>
      <c r="AOQ159"/>
      <c r="AOR159"/>
      <c r="AOS159"/>
      <c r="AOT159"/>
      <c r="AOU159"/>
      <c r="AOV159"/>
      <c r="AOW159"/>
      <c r="AOX159"/>
      <c r="AOY159"/>
      <c r="AOZ159"/>
      <c r="APA159"/>
      <c r="APB159"/>
      <c r="APC159"/>
      <c r="APD159"/>
      <c r="APE159"/>
      <c r="APF159"/>
      <c r="APG159"/>
      <c r="APH159"/>
      <c r="API159"/>
      <c r="APJ159"/>
      <c r="APK159"/>
      <c r="APL159"/>
      <c r="APM159"/>
      <c r="APN159"/>
      <c r="APO159"/>
      <c r="APP159"/>
      <c r="APQ159"/>
      <c r="APR159"/>
      <c r="APS159"/>
      <c r="APT159"/>
      <c r="APU159"/>
      <c r="APV159"/>
      <c r="APW159"/>
      <c r="APX159"/>
      <c r="APY159"/>
      <c r="APZ159"/>
      <c r="AQA159"/>
      <c r="AQB159"/>
      <c r="AQC159"/>
      <c r="AQD159"/>
      <c r="AQE159"/>
      <c r="AQF159"/>
      <c r="AQG159"/>
      <c r="AQH159"/>
      <c r="AQI159"/>
      <c r="AQJ159"/>
      <c r="AQK159"/>
      <c r="AQL159"/>
      <c r="AQM159"/>
      <c r="AQN159"/>
      <c r="AQO159"/>
      <c r="AQP159"/>
      <c r="AQQ159"/>
      <c r="AQR159"/>
      <c r="AQS159"/>
      <c r="AQT159"/>
      <c r="AQU159"/>
      <c r="AQV159"/>
      <c r="AQW159"/>
      <c r="AQX159"/>
      <c r="AQY159"/>
      <c r="AQZ159"/>
      <c r="ARA159"/>
      <c r="ARB159"/>
      <c r="ARC159"/>
      <c r="ARD159"/>
      <c r="ARE159"/>
      <c r="ARF159"/>
      <c r="ARG159"/>
      <c r="ARH159"/>
      <c r="ARI159"/>
      <c r="ARJ159"/>
      <c r="ARK159"/>
      <c r="ARL159"/>
      <c r="ARM159"/>
      <c r="ARN159"/>
      <c r="ARO159"/>
      <c r="ARP159"/>
      <c r="ARQ159"/>
      <c r="ARR159"/>
      <c r="ARS159"/>
      <c r="ART159"/>
      <c r="ARU159"/>
      <c r="ARV159"/>
      <c r="ARW159"/>
      <c r="ARX159"/>
      <c r="ARY159"/>
      <c r="ARZ159"/>
      <c r="ASA159"/>
      <c r="ASB159"/>
      <c r="ASC159"/>
      <c r="ASD159"/>
      <c r="ASE159"/>
      <c r="ASF159"/>
      <c r="ASG159"/>
      <c r="ASH159"/>
      <c r="ASI159"/>
      <c r="ASJ159"/>
      <c r="ASK159"/>
      <c r="ASL159"/>
      <c r="ASM159"/>
      <c r="ASN159"/>
      <c r="ASO159"/>
      <c r="ASP159"/>
      <c r="ASQ159"/>
      <c r="ASR159"/>
      <c r="ASS159"/>
      <c r="AST159"/>
      <c r="ASU159"/>
      <c r="ASV159"/>
      <c r="ASW159"/>
      <c r="ASX159"/>
      <c r="ASY159"/>
      <c r="ASZ159"/>
      <c r="ATA159"/>
      <c r="ATB159"/>
      <c r="ATC159"/>
      <c r="ATD159"/>
      <c r="ATE159"/>
      <c r="ATF159"/>
      <c r="ATG159"/>
      <c r="ATH159"/>
      <c r="ATI159"/>
      <c r="ATJ159"/>
      <c r="ATK159"/>
      <c r="ATL159"/>
      <c r="ATM159"/>
      <c r="ATN159"/>
      <c r="ATO159"/>
      <c r="ATP159"/>
      <c r="ATQ159"/>
      <c r="ATR159"/>
      <c r="ATS159"/>
      <c r="ATT159"/>
      <c r="ATU159"/>
      <c r="ATV159"/>
      <c r="ATW159"/>
      <c r="ATX159"/>
      <c r="ATY159"/>
      <c r="ATZ159"/>
      <c r="AUA159"/>
      <c r="AUB159"/>
      <c r="AUC159"/>
      <c r="AUD159"/>
      <c r="AUE159"/>
      <c r="AUF159"/>
      <c r="AUG159"/>
      <c r="AUH159"/>
      <c r="AUI159"/>
      <c r="AUJ159"/>
      <c r="AUK159"/>
      <c r="AUL159"/>
      <c r="AUM159"/>
      <c r="AUN159"/>
      <c r="AUO159"/>
      <c r="AUP159"/>
      <c r="AUQ159"/>
      <c r="AUR159"/>
      <c r="AUS159"/>
      <c r="AUT159"/>
      <c r="AUU159"/>
      <c r="AUV159"/>
      <c r="AUW159"/>
      <c r="AUX159"/>
      <c r="AUY159"/>
      <c r="AUZ159"/>
      <c r="AVA159"/>
      <c r="AVB159"/>
      <c r="AVC159"/>
      <c r="AVD159"/>
      <c r="AVE159"/>
      <c r="AVF159"/>
      <c r="AVG159"/>
      <c r="AVH159"/>
      <c r="AVI159"/>
      <c r="AVJ159"/>
      <c r="AVK159"/>
      <c r="AVL159"/>
      <c r="AVM159"/>
      <c r="AVN159"/>
      <c r="AVO159"/>
      <c r="AVP159"/>
      <c r="AVQ159"/>
      <c r="AVR159"/>
      <c r="AVS159"/>
      <c r="AVT159"/>
      <c r="AVU159"/>
      <c r="AVV159"/>
      <c r="AVW159"/>
      <c r="AVX159"/>
      <c r="AVY159"/>
      <c r="AVZ159"/>
      <c r="AWA159"/>
      <c r="AWB159"/>
      <c r="AWC159"/>
      <c r="AWD159"/>
      <c r="AWE159"/>
      <c r="AWF159"/>
      <c r="AWG159"/>
      <c r="AWH159"/>
      <c r="AWI159"/>
      <c r="AWJ159"/>
      <c r="AWK159"/>
      <c r="AWL159"/>
      <c r="AWM159"/>
      <c r="AWN159"/>
      <c r="AWO159"/>
      <c r="AWP159"/>
      <c r="AWQ159"/>
      <c r="AWR159"/>
      <c r="AWS159"/>
    </row>
    <row r="160" spans="1:1293" s="54" customFormat="1" ht="28.5" customHeight="1" x14ac:dyDescent="0.2">
      <c r="A160" s="270"/>
      <c r="B160" s="305">
        <v>324</v>
      </c>
      <c r="C160" s="306"/>
      <c r="D160" s="210" t="s">
        <v>241</v>
      </c>
      <c r="E160" s="273">
        <f>E161</f>
        <v>6691.22</v>
      </c>
      <c r="F160" s="273">
        <v>0</v>
      </c>
      <c r="G160" s="273">
        <f>G161</f>
        <v>10453.52</v>
      </c>
      <c r="H160" s="284">
        <f t="shared" si="22"/>
        <v>156.22741443264457</v>
      </c>
      <c r="I160" s="294">
        <v>0</v>
      </c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  <c r="RG160"/>
      <c r="RH160"/>
      <c r="RI160"/>
      <c r="RJ160"/>
      <c r="RK160"/>
      <c r="RL160"/>
      <c r="RM160"/>
      <c r="RN160"/>
      <c r="RO160"/>
      <c r="RP160"/>
      <c r="RQ160"/>
      <c r="RR160"/>
      <c r="RS160"/>
      <c r="RT160"/>
      <c r="RU160"/>
      <c r="RV160"/>
      <c r="RW160"/>
      <c r="RX160"/>
      <c r="RY160"/>
      <c r="RZ160"/>
      <c r="SA160"/>
      <c r="SB160"/>
      <c r="SC160"/>
      <c r="SD160"/>
      <c r="SE160"/>
      <c r="SF160"/>
      <c r="SG160"/>
      <c r="SH160"/>
      <c r="SI160"/>
      <c r="SJ160"/>
      <c r="SK160"/>
      <c r="SL160"/>
      <c r="SM160"/>
      <c r="SN160"/>
      <c r="SO160"/>
      <c r="SP160"/>
      <c r="SQ160"/>
      <c r="SR160"/>
      <c r="SS160"/>
      <c r="ST160"/>
      <c r="SU160"/>
      <c r="SV160"/>
      <c r="SW160"/>
      <c r="SX160"/>
      <c r="SY160"/>
      <c r="SZ160"/>
      <c r="TA160"/>
      <c r="TB160"/>
      <c r="TC160"/>
      <c r="TD160"/>
      <c r="TE160"/>
      <c r="TF160"/>
      <c r="TG160"/>
      <c r="TH160"/>
      <c r="TI160"/>
      <c r="TJ160"/>
      <c r="TK160"/>
      <c r="TL160"/>
      <c r="TM160"/>
      <c r="TN160"/>
      <c r="TO160"/>
      <c r="TP160"/>
      <c r="TQ160"/>
      <c r="TR160"/>
      <c r="TS160"/>
      <c r="TT160"/>
      <c r="TU160"/>
      <c r="TV160"/>
      <c r="TW160"/>
      <c r="TX160"/>
      <c r="TY160"/>
      <c r="TZ160"/>
      <c r="UA160"/>
      <c r="UB160"/>
      <c r="UC160"/>
      <c r="UD160"/>
      <c r="UE160"/>
      <c r="UF160"/>
      <c r="UG160"/>
      <c r="UH160"/>
      <c r="UI160"/>
      <c r="UJ160"/>
      <c r="UK160"/>
      <c r="UL160"/>
      <c r="UM160"/>
      <c r="UN160"/>
      <c r="UO160"/>
      <c r="UP160"/>
      <c r="UQ160"/>
      <c r="UR160"/>
      <c r="US160"/>
      <c r="UT160"/>
      <c r="UU160"/>
      <c r="UV160"/>
      <c r="UW160"/>
      <c r="UX160"/>
      <c r="UY160"/>
      <c r="UZ160"/>
      <c r="VA160"/>
      <c r="VB160"/>
      <c r="VC160"/>
      <c r="VD160"/>
      <c r="VE160"/>
      <c r="VF160"/>
      <c r="VG160"/>
      <c r="VH160"/>
      <c r="VI160"/>
      <c r="VJ160"/>
      <c r="VK160"/>
      <c r="VL160"/>
      <c r="VM160"/>
      <c r="VN160"/>
      <c r="VO160"/>
      <c r="VP160"/>
      <c r="VQ160"/>
      <c r="VR160"/>
      <c r="VS160"/>
      <c r="VT160"/>
      <c r="VU160"/>
      <c r="VV160"/>
      <c r="VW160"/>
      <c r="VX160"/>
      <c r="VY160"/>
      <c r="VZ160"/>
      <c r="WA160"/>
      <c r="WB160"/>
      <c r="WC160"/>
      <c r="WD160"/>
      <c r="WE160"/>
      <c r="WF160"/>
      <c r="WG160"/>
      <c r="WH160"/>
      <c r="WI160"/>
      <c r="WJ160"/>
      <c r="WK160"/>
      <c r="WL160"/>
      <c r="WM160"/>
      <c r="WN160"/>
      <c r="WO160"/>
      <c r="WP160"/>
      <c r="WQ160"/>
      <c r="WR160"/>
      <c r="WS160"/>
      <c r="WT160"/>
      <c r="WU160"/>
      <c r="WV160"/>
      <c r="WW160"/>
      <c r="WX160"/>
      <c r="WY160"/>
      <c r="WZ160"/>
      <c r="XA160"/>
      <c r="XB160"/>
      <c r="XC160"/>
      <c r="XD160"/>
      <c r="XE160"/>
      <c r="XF160"/>
      <c r="XG160"/>
      <c r="XH160"/>
      <c r="XI160"/>
      <c r="XJ160"/>
      <c r="XK160"/>
      <c r="XL160"/>
      <c r="XM160"/>
      <c r="XN160"/>
      <c r="XO160"/>
      <c r="XP160"/>
      <c r="XQ160"/>
      <c r="XR160"/>
      <c r="XS160"/>
      <c r="XT160"/>
      <c r="XU160"/>
      <c r="XV160"/>
      <c r="XW160"/>
      <c r="XX160"/>
      <c r="XY160"/>
      <c r="XZ160"/>
      <c r="YA160"/>
      <c r="YB160"/>
      <c r="YC160"/>
      <c r="YD160"/>
      <c r="YE160"/>
      <c r="YF160"/>
      <c r="YG160"/>
      <c r="YH160"/>
      <c r="YI160"/>
      <c r="YJ160"/>
      <c r="YK160"/>
      <c r="YL160"/>
      <c r="YM160"/>
      <c r="YN160"/>
      <c r="YO160"/>
      <c r="YP160"/>
      <c r="YQ160"/>
      <c r="YR160"/>
      <c r="YS160"/>
      <c r="YT160"/>
      <c r="YU160"/>
      <c r="YV160"/>
      <c r="YW160"/>
      <c r="YX160"/>
      <c r="YY160"/>
      <c r="YZ160"/>
      <c r="ZA160"/>
      <c r="ZB160"/>
      <c r="ZC160"/>
      <c r="ZD160"/>
      <c r="ZE160"/>
      <c r="ZF160"/>
      <c r="ZG160"/>
      <c r="ZH160"/>
      <c r="ZI160"/>
      <c r="ZJ160"/>
      <c r="ZK160"/>
      <c r="ZL160"/>
      <c r="ZM160"/>
      <c r="ZN160"/>
      <c r="ZO160"/>
      <c r="ZP160"/>
      <c r="ZQ160"/>
      <c r="ZR160"/>
      <c r="ZS160"/>
      <c r="ZT160"/>
      <c r="ZU160"/>
      <c r="ZV160"/>
      <c r="ZW160"/>
      <c r="ZX160"/>
      <c r="ZY160"/>
      <c r="ZZ160"/>
      <c r="AAA160"/>
      <c r="AAB160"/>
      <c r="AAC160"/>
      <c r="AAD160"/>
      <c r="AAE160"/>
      <c r="AAF160"/>
      <c r="AAG160"/>
      <c r="AAH160"/>
      <c r="AAI160"/>
      <c r="AAJ160"/>
      <c r="AAK160"/>
      <c r="AAL160"/>
      <c r="AAM160"/>
      <c r="AAN160"/>
      <c r="AAO160"/>
      <c r="AAP160"/>
      <c r="AAQ160"/>
      <c r="AAR160"/>
      <c r="AAS160"/>
      <c r="AAT160"/>
      <c r="AAU160"/>
      <c r="AAV160"/>
      <c r="AAW160"/>
      <c r="AAX160"/>
      <c r="AAY160"/>
      <c r="AAZ160"/>
      <c r="ABA160"/>
      <c r="ABB160"/>
      <c r="ABC160"/>
      <c r="ABD160"/>
      <c r="ABE160"/>
      <c r="ABF160"/>
      <c r="ABG160"/>
      <c r="ABH160"/>
      <c r="ABI160"/>
      <c r="ABJ160"/>
      <c r="ABK160"/>
      <c r="ABL160"/>
      <c r="ABM160"/>
      <c r="ABN160"/>
      <c r="ABO160"/>
      <c r="ABP160"/>
      <c r="ABQ160"/>
      <c r="ABR160"/>
      <c r="ABS160"/>
      <c r="ABT160"/>
      <c r="ABU160"/>
      <c r="ABV160"/>
      <c r="ABW160"/>
      <c r="ABX160"/>
      <c r="ABY160"/>
      <c r="ABZ160"/>
      <c r="ACA160"/>
      <c r="ACB160"/>
      <c r="ACC160"/>
      <c r="ACD160"/>
      <c r="ACE160"/>
      <c r="ACF160"/>
      <c r="ACG160"/>
      <c r="ACH160"/>
      <c r="ACI160"/>
      <c r="ACJ160"/>
      <c r="ACK160"/>
      <c r="ACL160"/>
      <c r="ACM160"/>
      <c r="ACN160"/>
      <c r="ACO160"/>
      <c r="ACP160"/>
      <c r="ACQ160"/>
      <c r="ACR160"/>
      <c r="ACS160"/>
      <c r="ACT160"/>
      <c r="ACU160"/>
      <c r="ACV160"/>
      <c r="ACW160"/>
      <c r="ACX160"/>
      <c r="ACY160"/>
      <c r="ACZ160"/>
      <c r="ADA160"/>
      <c r="ADB160"/>
      <c r="ADC160"/>
      <c r="ADD160"/>
      <c r="ADE160"/>
      <c r="ADF160"/>
      <c r="ADG160"/>
      <c r="ADH160"/>
      <c r="ADI160"/>
      <c r="ADJ160"/>
      <c r="ADK160"/>
      <c r="ADL160"/>
      <c r="ADM160"/>
      <c r="ADN160"/>
      <c r="ADO160"/>
      <c r="ADP160"/>
      <c r="ADQ160"/>
      <c r="ADR160"/>
      <c r="ADS160"/>
      <c r="ADT160"/>
      <c r="ADU160"/>
      <c r="ADV160"/>
      <c r="ADW160"/>
      <c r="ADX160"/>
      <c r="ADY160"/>
      <c r="ADZ160"/>
      <c r="AEA160"/>
      <c r="AEB160"/>
      <c r="AEC160"/>
      <c r="AED160"/>
      <c r="AEE160"/>
      <c r="AEF160"/>
      <c r="AEG160"/>
      <c r="AEH160"/>
      <c r="AEI160"/>
      <c r="AEJ160"/>
      <c r="AEK160"/>
      <c r="AEL160"/>
      <c r="AEM160"/>
      <c r="AEN160"/>
      <c r="AEO160"/>
      <c r="AEP160"/>
      <c r="AEQ160"/>
      <c r="AER160"/>
      <c r="AES160"/>
      <c r="AET160"/>
      <c r="AEU160"/>
      <c r="AEV160"/>
      <c r="AEW160"/>
      <c r="AEX160"/>
      <c r="AEY160"/>
      <c r="AEZ160"/>
      <c r="AFA160"/>
      <c r="AFB160"/>
      <c r="AFC160"/>
      <c r="AFD160"/>
      <c r="AFE160"/>
      <c r="AFF160"/>
      <c r="AFG160"/>
      <c r="AFH160"/>
      <c r="AFI160"/>
      <c r="AFJ160"/>
      <c r="AFK160"/>
      <c r="AFL160"/>
      <c r="AFM160"/>
      <c r="AFN160"/>
      <c r="AFO160"/>
      <c r="AFP160"/>
      <c r="AFQ160"/>
      <c r="AFR160"/>
      <c r="AFS160"/>
      <c r="AFT160"/>
      <c r="AFU160"/>
      <c r="AFV160"/>
      <c r="AFW160"/>
      <c r="AFX160"/>
      <c r="AFY160"/>
      <c r="AFZ160"/>
      <c r="AGA160"/>
      <c r="AGB160"/>
      <c r="AGC160"/>
      <c r="AGD160"/>
      <c r="AGE160"/>
      <c r="AGF160"/>
      <c r="AGG160"/>
      <c r="AGH160"/>
      <c r="AGI160"/>
      <c r="AGJ160"/>
      <c r="AGK160"/>
      <c r="AGL160"/>
      <c r="AGM160"/>
      <c r="AGN160"/>
      <c r="AGO160"/>
      <c r="AGP160"/>
      <c r="AGQ160"/>
      <c r="AGR160"/>
      <c r="AGS160"/>
      <c r="AGT160"/>
      <c r="AGU160"/>
      <c r="AGV160"/>
      <c r="AGW160"/>
      <c r="AGX160"/>
      <c r="AGY160"/>
      <c r="AGZ160"/>
      <c r="AHA160"/>
      <c r="AHB160"/>
      <c r="AHC160"/>
      <c r="AHD160"/>
      <c r="AHE160"/>
      <c r="AHF160"/>
      <c r="AHG160"/>
      <c r="AHH160"/>
      <c r="AHI160"/>
      <c r="AHJ160"/>
      <c r="AHK160"/>
      <c r="AHL160"/>
      <c r="AHM160"/>
      <c r="AHN160"/>
      <c r="AHO160"/>
      <c r="AHP160"/>
      <c r="AHQ160"/>
      <c r="AHR160"/>
      <c r="AHS160"/>
      <c r="AHT160"/>
      <c r="AHU160"/>
      <c r="AHV160"/>
      <c r="AHW160"/>
      <c r="AHX160"/>
      <c r="AHY160"/>
      <c r="AHZ160"/>
      <c r="AIA160"/>
      <c r="AIB160"/>
      <c r="AIC160"/>
      <c r="AID160"/>
      <c r="AIE160"/>
      <c r="AIF160"/>
      <c r="AIG160"/>
      <c r="AIH160"/>
      <c r="AII160"/>
      <c r="AIJ160"/>
      <c r="AIK160"/>
      <c r="AIL160"/>
      <c r="AIM160"/>
      <c r="AIN160"/>
      <c r="AIO160"/>
      <c r="AIP160"/>
      <c r="AIQ160"/>
      <c r="AIR160"/>
      <c r="AIS160"/>
      <c r="AIT160"/>
      <c r="AIU160"/>
      <c r="AIV160"/>
      <c r="AIW160"/>
      <c r="AIX160"/>
      <c r="AIY160"/>
      <c r="AIZ160"/>
      <c r="AJA160"/>
      <c r="AJB160"/>
      <c r="AJC160"/>
      <c r="AJD160"/>
      <c r="AJE160"/>
      <c r="AJF160"/>
      <c r="AJG160"/>
      <c r="AJH160"/>
      <c r="AJI160"/>
      <c r="AJJ160"/>
      <c r="AJK160"/>
      <c r="AJL160"/>
      <c r="AJM160"/>
      <c r="AJN160"/>
      <c r="AJO160"/>
      <c r="AJP160"/>
      <c r="AJQ160"/>
      <c r="AJR160"/>
      <c r="AJS160"/>
      <c r="AJT160"/>
      <c r="AJU160"/>
      <c r="AJV160"/>
      <c r="AJW160"/>
      <c r="AJX160"/>
      <c r="AJY160"/>
      <c r="AJZ160"/>
      <c r="AKA160"/>
      <c r="AKB160"/>
      <c r="AKC160"/>
      <c r="AKD160"/>
      <c r="AKE160"/>
      <c r="AKF160"/>
      <c r="AKG160"/>
      <c r="AKH160"/>
      <c r="AKI160"/>
      <c r="AKJ160"/>
      <c r="AKK160"/>
      <c r="AKL160"/>
      <c r="AKM160"/>
      <c r="AKN160"/>
      <c r="AKO160"/>
      <c r="AKP160"/>
      <c r="AKQ160"/>
      <c r="AKR160"/>
      <c r="AKS160"/>
      <c r="AKT160"/>
      <c r="AKU160"/>
      <c r="AKV160"/>
      <c r="AKW160"/>
      <c r="AKX160"/>
      <c r="AKY160"/>
      <c r="AKZ160"/>
      <c r="ALA160"/>
      <c r="ALB160"/>
      <c r="ALC160"/>
      <c r="ALD160"/>
      <c r="ALE160"/>
      <c r="ALF160"/>
      <c r="ALG160"/>
      <c r="ALH160"/>
      <c r="ALI160"/>
      <c r="ALJ160"/>
      <c r="ALK160"/>
      <c r="ALL160"/>
      <c r="ALM160"/>
      <c r="ALN160"/>
      <c r="ALO160"/>
      <c r="ALP160"/>
      <c r="ALQ160"/>
      <c r="ALR160"/>
      <c r="ALS160"/>
      <c r="ALT160"/>
      <c r="ALU160"/>
      <c r="ALV160"/>
      <c r="ALW160"/>
      <c r="ALX160"/>
      <c r="ALY160"/>
      <c r="ALZ160"/>
      <c r="AMA160"/>
      <c r="AMB160"/>
      <c r="AMC160"/>
      <c r="AMD160"/>
      <c r="AME160"/>
      <c r="AMF160"/>
      <c r="AMG160"/>
      <c r="AMH160"/>
      <c r="AMI160"/>
      <c r="AMJ160"/>
      <c r="AMK160"/>
      <c r="AML160"/>
      <c r="AMM160"/>
      <c r="AMN160"/>
      <c r="AMO160"/>
      <c r="AMP160"/>
      <c r="AMQ160"/>
      <c r="AMR160"/>
      <c r="AMS160"/>
      <c r="AMT160"/>
      <c r="AMU160"/>
      <c r="AMV160"/>
      <c r="AMW160"/>
      <c r="AMX160"/>
      <c r="AMY160"/>
      <c r="AMZ160"/>
      <c r="ANA160"/>
      <c r="ANB160"/>
      <c r="ANC160"/>
      <c r="AND160"/>
      <c r="ANE160"/>
      <c r="ANF160"/>
      <c r="ANG160"/>
      <c r="ANH160"/>
      <c r="ANI160"/>
      <c r="ANJ160"/>
      <c r="ANK160"/>
      <c r="ANL160"/>
      <c r="ANM160"/>
      <c r="ANN160"/>
      <c r="ANO160"/>
      <c r="ANP160"/>
      <c r="ANQ160"/>
      <c r="ANR160"/>
      <c r="ANS160"/>
      <c r="ANT160"/>
      <c r="ANU160"/>
      <c r="ANV160"/>
      <c r="ANW160"/>
      <c r="ANX160"/>
      <c r="ANY160"/>
      <c r="ANZ160"/>
      <c r="AOA160"/>
      <c r="AOB160"/>
      <c r="AOC160"/>
      <c r="AOD160"/>
      <c r="AOE160"/>
      <c r="AOF160"/>
      <c r="AOG160"/>
      <c r="AOH160"/>
      <c r="AOI160"/>
      <c r="AOJ160"/>
      <c r="AOK160"/>
      <c r="AOL160"/>
      <c r="AOM160"/>
      <c r="AON160"/>
      <c r="AOO160"/>
      <c r="AOP160"/>
      <c r="AOQ160"/>
      <c r="AOR160"/>
      <c r="AOS160"/>
      <c r="AOT160"/>
      <c r="AOU160"/>
      <c r="AOV160"/>
      <c r="AOW160"/>
      <c r="AOX160"/>
      <c r="AOY160"/>
      <c r="AOZ160"/>
      <c r="APA160"/>
      <c r="APB160"/>
      <c r="APC160"/>
      <c r="APD160"/>
      <c r="APE160"/>
      <c r="APF160"/>
      <c r="APG160"/>
      <c r="APH160"/>
      <c r="API160"/>
      <c r="APJ160"/>
      <c r="APK160"/>
      <c r="APL160"/>
      <c r="APM160"/>
      <c r="APN160"/>
      <c r="APO160"/>
      <c r="APP160"/>
      <c r="APQ160"/>
      <c r="APR160"/>
      <c r="APS160"/>
      <c r="APT160"/>
      <c r="APU160"/>
      <c r="APV160"/>
      <c r="APW160"/>
      <c r="APX160"/>
      <c r="APY160"/>
      <c r="APZ160"/>
      <c r="AQA160"/>
      <c r="AQB160"/>
      <c r="AQC160"/>
      <c r="AQD160"/>
      <c r="AQE160"/>
      <c r="AQF160"/>
      <c r="AQG160"/>
      <c r="AQH160"/>
      <c r="AQI160"/>
      <c r="AQJ160"/>
      <c r="AQK160"/>
      <c r="AQL160"/>
      <c r="AQM160"/>
      <c r="AQN160"/>
      <c r="AQO160"/>
      <c r="AQP160"/>
      <c r="AQQ160"/>
      <c r="AQR160"/>
      <c r="AQS160"/>
      <c r="AQT160"/>
      <c r="AQU160"/>
      <c r="AQV160"/>
      <c r="AQW160"/>
      <c r="AQX160"/>
      <c r="AQY160"/>
      <c r="AQZ160"/>
      <c r="ARA160"/>
      <c r="ARB160"/>
      <c r="ARC160"/>
      <c r="ARD160"/>
      <c r="ARE160"/>
      <c r="ARF160"/>
      <c r="ARG160"/>
      <c r="ARH160"/>
      <c r="ARI160"/>
      <c r="ARJ160"/>
      <c r="ARK160"/>
      <c r="ARL160"/>
      <c r="ARM160"/>
      <c r="ARN160"/>
      <c r="ARO160"/>
      <c r="ARP160"/>
      <c r="ARQ160"/>
      <c r="ARR160"/>
      <c r="ARS160"/>
      <c r="ART160"/>
      <c r="ARU160"/>
      <c r="ARV160"/>
      <c r="ARW160"/>
      <c r="ARX160"/>
      <c r="ARY160"/>
      <c r="ARZ160"/>
      <c r="ASA160"/>
      <c r="ASB160"/>
      <c r="ASC160"/>
      <c r="ASD160"/>
      <c r="ASE160"/>
      <c r="ASF160"/>
      <c r="ASG160"/>
      <c r="ASH160"/>
      <c r="ASI160"/>
      <c r="ASJ160"/>
      <c r="ASK160"/>
      <c r="ASL160"/>
      <c r="ASM160"/>
      <c r="ASN160"/>
      <c r="ASO160"/>
      <c r="ASP160"/>
      <c r="ASQ160"/>
      <c r="ASR160"/>
      <c r="ASS160"/>
      <c r="AST160"/>
      <c r="ASU160"/>
      <c r="ASV160"/>
      <c r="ASW160"/>
      <c r="ASX160"/>
      <c r="ASY160"/>
      <c r="ASZ160"/>
      <c r="ATA160"/>
      <c r="ATB160"/>
      <c r="ATC160"/>
      <c r="ATD160"/>
      <c r="ATE160"/>
      <c r="ATF160"/>
      <c r="ATG160"/>
      <c r="ATH160"/>
      <c r="ATI160"/>
      <c r="ATJ160"/>
      <c r="ATK160"/>
      <c r="ATL160"/>
      <c r="ATM160"/>
      <c r="ATN160"/>
      <c r="ATO160"/>
      <c r="ATP160"/>
      <c r="ATQ160"/>
      <c r="ATR160"/>
      <c r="ATS160"/>
      <c r="ATT160"/>
      <c r="ATU160"/>
      <c r="ATV160"/>
      <c r="ATW160"/>
      <c r="ATX160"/>
      <c r="ATY160"/>
      <c r="ATZ160"/>
      <c r="AUA160"/>
      <c r="AUB160"/>
      <c r="AUC160"/>
      <c r="AUD160"/>
      <c r="AUE160"/>
      <c r="AUF160"/>
      <c r="AUG160"/>
      <c r="AUH160"/>
      <c r="AUI160"/>
      <c r="AUJ160"/>
      <c r="AUK160"/>
      <c r="AUL160"/>
      <c r="AUM160"/>
      <c r="AUN160"/>
      <c r="AUO160"/>
      <c r="AUP160"/>
      <c r="AUQ160"/>
      <c r="AUR160"/>
      <c r="AUS160"/>
      <c r="AUT160"/>
      <c r="AUU160"/>
      <c r="AUV160"/>
      <c r="AUW160"/>
      <c r="AUX160"/>
      <c r="AUY160"/>
      <c r="AUZ160"/>
      <c r="AVA160"/>
      <c r="AVB160"/>
      <c r="AVC160"/>
      <c r="AVD160"/>
      <c r="AVE160"/>
      <c r="AVF160"/>
      <c r="AVG160"/>
      <c r="AVH160"/>
      <c r="AVI160"/>
      <c r="AVJ160"/>
      <c r="AVK160"/>
      <c r="AVL160"/>
      <c r="AVM160"/>
      <c r="AVN160"/>
      <c r="AVO160"/>
      <c r="AVP160"/>
      <c r="AVQ160"/>
      <c r="AVR160"/>
      <c r="AVS160"/>
      <c r="AVT160"/>
      <c r="AVU160"/>
      <c r="AVV160"/>
      <c r="AVW160"/>
      <c r="AVX160"/>
      <c r="AVY160"/>
      <c r="AVZ160"/>
      <c r="AWA160"/>
      <c r="AWB160"/>
      <c r="AWC160"/>
      <c r="AWD160"/>
      <c r="AWE160"/>
      <c r="AWF160"/>
      <c r="AWG160"/>
      <c r="AWH160"/>
      <c r="AWI160"/>
      <c r="AWJ160"/>
      <c r="AWK160"/>
      <c r="AWL160"/>
      <c r="AWM160"/>
      <c r="AWN160"/>
      <c r="AWO160"/>
      <c r="AWP160"/>
      <c r="AWQ160"/>
      <c r="AWR160"/>
      <c r="AWS160"/>
    </row>
    <row r="161" spans="1:1293" s="54" customFormat="1" ht="30" customHeight="1" x14ac:dyDescent="0.2">
      <c r="A161" s="270"/>
      <c r="B161" s="304">
        <v>3241</v>
      </c>
      <c r="C161" s="207"/>
      <c r="D161" s="170" t="s">
        <v>242</v>
      </c>
      <c r="E161" s="268">
        <v>6691.22</v>
      </c>
      <c r="F161" s="268">
        <v>0</v>
      </c>
      <c r="G161" s="268">
        <v>10453.52</v>
      </c>
      <c r="H161" s="332">
        <f t="shared" si="22"/>
        <v>156.22741443264457</v>
      </c>
      <c r="I161" s="333">
        <v>0</v>
      </c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  <c r="RG161"/>
      <c r="RH161"/>
      <c r="RI161"/>
      <c r="RJ161"/>
      <c r="RK161"/>
      <c r="RL161"/>
      <c r="RM161"/>
      <c r="RN161"/>
      <c r="RO161"/>
      <c r="RP161"/>
      <c r="RQ161"/>
      <c r="RR161"/>
      <c r="RS161"/>
      <c r="RT161"/>
      <c r="RU161"/>
      <c r="RV161"/>
      <c r="RW161"/>
      <c r="RX161"/>
      <c r="RY161"/>
      <c r="RZ161"/>
      <c r="SA161"/>
      <c r="SB161"/>
      <c r="SC161"/>
      <c r="SD161"/>
      <c r="SE161"/>
      <c r="SF161"/>
      <c r="SG161"/>
      <c r="SH161"/>
      <c r="SI161"/>
      <c r="SJ161"/>
      <c r="SK161"/>
      <c r="SL161"/>
      <c r="SM161"/>
      <c r="SN161"/>
      <c r="SO161"/>
      <c r="SP161"/>
      <c r="SQ161"/>
      <c r="SR161"/>
      <c r="SS161"/>
      <c r="ST161"/>
      <c r="SU161"/>
      <c r="SV161"/>
      <c r="SW161"/>
      <c r="SX161"/>
      <c r="SY161"/>
      <c r="SZ161"/>
      <c r="TA161"/>
      <c r="TB161"/>
      <c r="TC161"/>
      <c r="TD161"/>
      <c r="TE161"/>
      <c r="TF161"/>
      <c r="TG161"/>
      <c r="TH161"/>
      <c r="TI161"/>
      <c r="TJ161"/>
      <c r="TK161"/>
      <c r="TL161"/>
      <c r="TM161"/>
      <c r="TN161"/>
      <c r="TO161"/>
      <c r="TP161"/>
      <c r="TQ161"/>
      <c r="TR161"/>
      <c r="TS161"/>
      <c r="TT161"/>
      <c r="TU161"/>
      <c r="TV161"/>
      <c r="TW161"/>
      <c r="TX161"/>
      <c r="TY161"/>
      <c r="TZ161"/>
      <c r="UA161"/>
      <c r="UB161"/>
      <c r="UC161"/>
      <c r="UD161"/>
      <c r="UE161"/>
      <c r="UF161"/>
      <c r="UG161"/>
      <c r="UH161"/>
      <c r="UI161"/>
      <c r="UJ161"/>
      <c r="UK161"/>
      <c r="UL161"/>
      <c r="UM161"/>
      <c r="UN161"/>
      <c r="UO161"/>
      <c r="UP161"/>
      <c r="UQ161"/>
      <c r="UR161"/>
      <c r="US161"/>
      <c r="UT161"/>
      <c r="UU161"/>
      <c r="UV161"/>
      <c r="UW161"/>
      <c r="UX161"/>
      <c r="UY161"/>
      <c r="UZ161"/>
      <c r="VA161"/>
      <c r="VB161"/>
      <c r="VC161"/>
      <c r="VD161"/>
      <c r="VE161"/>
      <c r="VF161"/>
      <c r="VG161"/>
      <c r="VH161"/>
      <c r="VI161"/>
      <c r="VJ161"/>
      <c r="VK161"/>
      <c r="VL161"/>
      <c r="VM161"/>
      <c r="VN161"/>
      <c r="VO161"/>
      <c r="VP161"/>
      <c r="VQ161"/>
      <c r="VR161"/>
      <c r="VS161"/>
      <c r="VT161"/>
      <c r="VU161"/>
      <c r="VV161"/>
      <c r="VW161"/>
      <c r="VX161"/>
      <c r="VY161"/>
      <c r="VZ161"/>
      <c r="WA161"/>
      <c r="WB161"/>
      <c r="WC161"/>
      <c r="WD161"/>
      <c r="WE161"/>
      <c r="WF161"/>
      <c r="WG161"/>
      <c r="WH161"/>
      <c r="WI161"/>
      <c r="WJ161"/>
      <c r="WK161"/>
      <c r="WL161"/>
      <c r="WM161"/>
      <c r="WN161"/>
      <c r="WO161"/>
      <c r="WP161"/>
      <c r="WQ161"/>
      <c r="WR161"/>
      <c r="WS161"/>
      <c r="WT161"/>
      <c r="WU161"/>
      <c r="WV161"/>
      <c r="WW161"/>
      <c r="WX161"/>
      <c r="WY161"/>
      <c r="WZ161"/>
      <c r="XA161"/>
      <c r="XB161"/>
      <c r="XC161"/>
      <c r="XD161"/>
      <c r="XE161"/>
      <c r="XF161"/>
      <c r="XG161"/>
      <c r="XH161"/>
      <c r="XI161"/>
      <c r="XJ161"/>
      <c r="XK161"/>
      <c r="XL161"/>
      <c r="XM161"/>
      <c r="XN161"/>
      <c r="XO161"/>
      <c r="XP161"/>
      <c r="XQ161"/>
      <c r="XR161"/>
      <c r="XS161"/>
      <c r="XT161"/>
      <c r="XU161"/>
      <c r="XV161"/>
      <c r="XW161"/>
      <c r="XX161"/>
      <c r="XY161"/>
      <c r="XZ161"/>
      <c r="YA161"/>
      <c r="YB161"/>
      <c r="YC161"/>
      <c r="YD161"/>
      <c r="YE161"/>
      <c r="YF161"/>
      <c r="YG161"/>
      <c r="YH161"/>
      <c r="YI161"/>
      <c r="YJ161"/>
      <c r="YK161"/>
      <c r="YL161"/>
      <c r="YM161"/>
      <c r="YN161"/>
      <c r="YO161"/>
      <c r="YP161"/>
      <c r="YQ161"/>
      <c r="YR161"/>
      <c r="YS161"/>
      <c r="YT161"/>
      <c r="YU161"/>
      <c r="YV161"/>
      <c r="YW161"/>
      <c r="YX161"/>
      <c r="YY161"/>
      <c r="YZ161"/>
      <c r="ZA161"/>
      <c r="ZB161"/>
      <c r="ZC161"/>
      <c r="ZD161"/>
      <c r="ZE161"/>
      <c r="ZF161"/>
      <c r="ZG161"/>
      <c r="ZH161"/>
      <c r="ZI161"/>
      <c r="ZJ161"/>
      <c r="ZK161"/>
      <c r="ZL161"/>
      <c r="ZM161"/>
      <c r="ZN161"/>
      <c r="ZO161"/>
      <c r="ZP161"/>
      <c r="ZQ161"/>
      <c r="ZR161"/>
      <c r="ZS161"/>
      <c r="ZT161"/>
      <c r="ZU161"/>
      <c r="ZV161"/>
      <c r="ZW161"/>
      <c r="ZX161"/>
      <c r="ZY161"/>
      <c r="ZZ161"/>
      <c r="AAA161"/>
      <c r="AAB161"/>
      <c r="AAC161"/>
      <c r="AAD161"/>
      <c r="AAE161"/>
      <c r="AAF161"/>
      <c r="AAG161"/>
      <c r="AAH161"/>
      <c r="AAI161"/>
      <c r="AAJ161"/>
      <c r="AAK161"/>
      <c r="AAL161"/>
      <c r="AAM161"/>
      <c r="AAN161"/>
      <c r="AAO161"/>
      <c r="AAP161"/>
      <c r="AAQ161"/>
      <c r="AAR161"/>
      <c r="AAS161"/>
      <c r="AAT161"/>
      <c r="AAU161"/>
      <c r="AAV161"/>
      <c r="AAW161"/>
      <c r="AAX161"/>
      <c r="AAY161"/>
      <c r="AAZ161"/>
      <c r="ABA161"/>
      <c r="ABB161"/>
      <c r="ABC161"/>
      <c r="ABD161"/>
      <c r="ABE161"/>
      <c r="ABF161"/>
      <c r="ABG161"/>
      <c r="ABH161"/>
      <c r="ABI161"/>
      <c r="ABJ161"/>
      <c r="ABK161"/>
      <c r="ABL161"/>
      <c r="ABM161"/>
      <c r="ABN161"/>
      <c r="ABO161"/>
      <c r="ABP161"/>
      <c r="ABQ161"/>
      <c r="ABR161"/>
      <c r="ABS161"/>
      <c r="ABT161"/>
      <c r="ABU161"/>
      <c r="ABV161"/>
      <c r="ABW161"/>
      <c r="ABX161"/>
      <c r="ABY161"/>
      <c r="ABZ161"/>
      <c r="ACA161"/>
      <c r="ACB161"/>
      <c r="ACC161"/>
      <c r="ACD161"/>
      <c r="ACE161"/>
      <c r="ACF161"/>
      <c r="ACG161"/>
      <c r="ACH161"/>
      <c r="ACI161"/>
      <c r="ACJ161"/>
      <c r="ACK161"/>
      <c r="ACL161"/>
      <c r="ACM161"/>
      <c r="ACN161"/>
      <c r="ACO161"/>
      <c r="ACP161"/>
      <c r="ACQ161"/>
      <c r="ACR161"/>
      <c r="ACS161"/>
      <c r="ACT161"/>
      <c r="ACU161"/>
      <c r="ACV161"/>
      <c r="ACW161"/>
      <c r="ACX161"/>
      <c r="ACY161"/>
      <c r="ACZ161"/>
      <c r="ADA161"/>
      <c r="ADB161"/>
      <c r="ADC161"/>
      <c r="ADD161"/>
      <c r="ADE161"/>
      <c r="ADF161"/>
      <c r="ADG161"/>
      <c r="ADH161"/>
      <c r="ADI161"/>
      <c r="ADJ161"/>
      <c r="ADK161"/>
      <c r="ADL161"/>
      <c r="ADM161"/>
      <c r="ADN161"/>
      <c r="ADO161"/>
      <c r="ADP161"/>
      <c r="ADQ161"/>
      <c r="ADR161"/>
      <c r="ADS161"/>
      <c r="ADT161"/>
      <c r="ADU161"/>
      <c r="ADV161"/>
      <c r="ADW161"/>
      <c r="ADX161"/>
      <c r="ADY161"/>
      <c r="ADZ161"/>
      <c r="AEA161"/>
      <c r="AEB161"/>
      <c r="AEC161"/>
      <c r="AED161"/>
      <c r="AEE161"/>
      <c r="AEF161"/>
      <c r="AEG161"/>
      <c r="AEH161"/>
      <c r="AEI161"/>
      <c r="AEJ161"/>
      <c r="AEK161"/>
      <c r="AEL161"/>
      <c r="AEM161"/>
      <c r="AEN161"/>
      <c r="AEO161"/>
      <c r="AEP161"/>
      <c r="AEQ161"/>
      <c r="AER161"/>
      <c r="AES161"/>
      <c r="AET161"/>
      <c r="AEU161"/>
      <c r="AEV161"/>
      <c r="AEW161"/>
      <c r="AEX161"/>
      <c r="AEY161"/>
      <c r="AEZ161"/>
      <c r="AFA161"/>
      <c r="AFB161"/>
      <c r="AFC161"/>
      <c r="AFD161"/>
      <c r="AFE161"/>
      <c r="AFF161"/>
      <c r="AFG161"/>
      <c r="AFH161"/>
      <c r="AFI161"/>
      <c r="AFJ161"/>
      <c r="AFK161"/>
      <c r="AFL161"/>
      <c r="AFM161"/>
      <c r="AFN161"/>
      <c r="AFO161"/>
      <c r="AFP161"/>
      <c r="AFQ161"/>
      <c r="AFR161"/>
      <c r="AFS161"/>
      <c r="AFT161"/>
      <c r="AFU161"/>
      <c r="AFV161"/>
      <c r="AFW161"/>
      <c r="AFX161"/>
      <c r="AFY161"/>
      <c r="AFZ161"/>
      <c r="AGA161"/>
      <c r="AGB161"/>
      <c r="AGC161"/>
      <c r="AGD161"/>
      <c r="AGE161"/>
      <c r="AGF161"/>
      <c r="AGG161"/>
      <c r="AGH161"/>
      <c r="AGI161"/>
      <c r="AGJ161"/>
      <c r="AGK161"/>
      <c r="AGL161"/>
      <c r="AGM161"/>
      <c r="AGN161"/>
      <c r="AGO161"/>
      <c r="AGP161"/>
      <c r="AGQ161"/>
      <c r="AGR161"/>
      <c r="AGS161"/>
      <c r="AGT161"/>
      <c r="AGU161"/>
      <c r="AGV161"/>
      <c r="AGW161"/>
      <c r="AGX161"/>
      <c r="AGY161"/>
      <c r="AGZ161"/>
      <c r="AHA161"/>
      <c r="AHB161"/>
      <c r="AHC161"/>
      <c r="AHD161"/>
      <c r="AHE161"/>
      <c r="AHF161"/>
      <c r="AHG161"/>
      <c r="AHH161"/>
      <c r="AHI161"/>
      <c r="AHJ161"/>
      <c r="AHK161"/>
      <c r="AHL161"/>
      <c r="AHM161"/>
      <c r="AHN161"/>
      <c r="AHO161"/>
      <c r="AHP161"/>
      <c r="AHQ161"/>
      <c r="AHR161"/>
      <c r="AHS161"/>
      <c r="AHT161"/>
      <c r="AHU161"/>
      <c r="AHV161"/>
      <c r="AHW161"/>
      <c r="AHX161"/>
      <c r="AHY161"/>
      <c r="AHZ161"/>
      <c r="AIA161"/>
      <c r="AIB161"/>
      <c r="AIC161"/>
      <c r="AID161"/>
      <c r="AIE161"/>
      <c r="AIF161"/>
      <c r="AIG161"/>
      <c r="AIH161"/>
      <c r="AII161"/>
      <c r="AIJ161"/>
      <c r="AIK161"/>
      <c r="AIL161"/>
      <c r="AIM161"/>
      <c r="AIN161"/>
      <c r="AIO161"/>
      <c r="AIP161"/>
      <c r="AIQ161"/>
      <c r="AIR161"/>
      <c r="AIS161"/>
      <c r="AIT161"/>
      <c r="AIU161"/>
      <c r="AIV161"/>
      <c r="AIW161"/>
      <c r="AIX161"/>
      <c r="AIY161"/>
      <c r="AIZ161"/>
      <c r="AJA161"/>
      <c r="AJB161"/>
      <c r="AJC161"/>
      <c r="AJD161"/>
      <c r="AJE161"/>
      <c r="AJF161"/>
      <c r="AJG161"/>
      <c r="AJH161"/>
      <c r="AJI161"/>
      <c r="AJJ161"/>
      <c r="AJK161"/>
      <c r="AJL161"/>
      <c r="AJM161"/>
      <c r="AJN161"/>
      <c r="AJO161"/>
      <c r="AJP161"/>
      <c r="AJQ161"/>
      <c r="AJR161"/>
      <c r="AJS161"/>
      <c r="AJT161"/>
      <c r="AJU161"/>
      <c r="AJV161"/>
      <c r="AJW161"/>
      <c r="AJX161"/>
      <c r="AJY161"/>
      <c r="AJZ161"/>
      <c r="AKA161"/>
      <c r="AKB161"/>
      <c r="AKC161"/>
      <c r="AKD161"/>
      <c r="AKE161"/>
      <c r="AKF161"/>
      <c r="AKG161"/>
      <c r="AKH161"/>
      <c r="AKI161"/>
      <c r="AKJ161"/>
      <c r="AKK161"/>
      <c r="AKL161"/>
      <c r="AKM161"/>
      <c r="AKN161"/>
      <c r="AKO161"/>
      <c r="AKP161"/>
      <c r="AKQ161"/>
      <c r="AKR161"/>
      <c r="AKS161"/>
      <c r="AKT161"/>
      <c r="AKU161"/>
      <c r="AKV161"/>
      <c r="AKW161"/>
      <c r="AKX161"/>
      <c r="AKY161"/>
      <c r="AKZ161"/>
      <c r="ALA161"/>
      <c r="ALB161"/>
      <c r="ALC161"/>
      <c r="ALD161"/>
      <c r="ALE161"/>
      <c r="ALF161"/>
      <c r="ALG161"/>
      <c r="ALH161"/>
      <c r="ALI161"/>
      <c r="ALJ161"/>
      <c r="ALK161"/>
      <c r="ALL161"/>
      <c r="ALM161"/>
      <c r="ALN161"/>
      <c r="ALO161"/>
      <c r="ALP161"/>
      <c r="ALQ161"/>
      <c r="ALR161"/>
      <c r="ALS161"/>
      <c r="ALT161"/>
      <c r="ALU161"/>
      <c r="ALV161"/>
      <c r="ALW161"/>
      <c r="ALX161"/>
      <c r="ALY161"/>
      <c r="ALZ161"/>
      <c r="AMA161"/>
      <c r="AMB161"/>
      <c r="AMC161"/>
      <c r="AMD161"/>
      <c r="AME161"/>
      <c r="AMF161"/>
      <c r="AMG161"/>
      <c r="AMH161"/>
      <c r="AMI161"/>
      <c r="AMJ161"/>
      <c r="AMK161"/>
      <c r="AML161"/>
      <c r="AMM161"/>
      <c r="AMN161"/>
      <c r="AMO161"/>
      <c r="AMP161"/>
      <c r="AMQ161"/>
      <c r="AMR161"/>
      <c r="AMS161"/>
      <c r="AMT161"/>
      <c r="AMU161"/>
      <c r="AMV161"/>
      <c r="AMW161"/>
      <c r="AMX161"/>
      <c r="AMY161"/>
      <c r="AMZ161"/>
      <c r="ANA161"/>
      <c r="ANB161"/>
      <c r="ANC161"/>
      <c r="AND161"/>
      <c r="ANE161"/>
      <c r="ANF161"/>
      <c r="ANG161"/>
      <c r="ANH161"/>
      <c r="ANI161"/>
      <c r="ANJ161"/>
      <c r="ANK161"/>
      <c r="ANL161"/>
      <c r="ANM161"/>
      <c r="ANN161"/>
      <c r="ANO161"/>
      <c r="ANP161"/>
      <c r="ANQ161"/>
      <c r="ANR161"/>
      <c r="ANS161"/>
      <c r="ANT161"/>
      <c r="ANU161"/>
      <c r="ANV161"/>
      <c r="ANW161"/>
      <c r="ANX161"/>
      <c r="ANY161"/>
      <c r="ANZ161"/>
      <c r="AOA161"/>
      <c r="AOB161"/>
      <c r="AOC161"/>
      <c r="AOD161"/>
      <c r="AOE161"/>
      <c r="AOF161"/>
      <c r="AOG161"/>
      <c r="AOH161"/>
      <c r="AOI161"/>
      <c r="AOJ161"/>
      <c r="AOK161"/>
      <c r="AOL161"/>
      <c r="AOM161"/>
      <c r="AON161"/>
      <c r="AOO161"/>
      <c r="AOP161"/>
      <c r="AOQ161"/>
      <c r="AOR161"/>
      <c r="AOS161"/>
      <c r="AOT161"/>
      <c r="AOU161"/>
      <c r="AOV161"/>
      <c r="AOW161"/>
      <c r="AOX161"/>
      <c r="AOY161"/>
      <c r="AOZ161"/>
      <c r="APA161"/>
      <c r="APB161"/>
      <c r="APC161"/>
      <c r="APD161"/>
      <c r="APE161"/>
      <c r="APF161"/>
      <c r="APG161"/>
      <c r="APH161"/>
      <c r="API161"/>
      <c r="APJ161"/>
      <c r="APK161"/>
      <c r="APL161"/>
      <c r="APM161"/>
      <c r="APN161"/>
      <c r="APO161"/>
      <c r="APP161"/>
      <c r="APQ161"/>
      <c r="APR161"/>
      <c r="APS161"/>
      <c r="APT161"/>
      <c r="APU161"/>
      <c r="APV161"/>
      <c r="APW161"/>
      <c r="APX161"/>
      <c r="APY161"/>
      <c r="APZ161"/>
      <c r="AQA161"/>
      <c r="AQB161"/>
      <c r="AQC161"/>
      <c r="AQD161"/>
      <c r="AQE161"/>
      <c r="AQF161"/>
      <c r="AQG161"/>
      <c r="AQH161"/>
      <c r="AQI161"/>
      <c r="AQJ161"/>
      <c r="AQK161"/>
      <c r="AQL161"/>
      <c r="AQM161"/>
      <c r="AQN161"/>
      <c r="AQO161"/>
      <c r="AQP161"/>
      <c r="AQQ161"/>
      <c r="AQR161"/>
      <c r="AQS161"/>
      <c r="AQT161"/>
      <c r="AQU161"/>
      <c r="AQV161"/>
      <c r="AQW161"/>
      <c r="AQX161"/>
      <c r="AQY161"/>
      <c r="AQZ161"/>
      <c r="ARA161"/>
      <c r="ARB161"/>
      <c r="ARC161"/>
      <c r="ARD161"/>
      <c r="ARE161"/>
      <c r="ARF161"/>
      <c r="ARG161"/>
      <c r="ARH161"/>
      <c r="ARI161"/>
      <c r="ARJ161"/>
      <c r="ARK161"/>
      <c r="ARL161"/>
      <c r="ARM161"/>
      <c r="ARN161"/>
      <c r="ARO161"/>
      <c r="ARP161"/>
      <c r="ARQ161"/>
      <c r="ARR161"/>
      <c r="ARS161"/>
      <c r="ART161"/>
      <c r="ARU161"/>
      <c r="ARV161"/>
      <c r="ARW161"/>
      <c r="ARX161"/>
      <c r="ARY161"/>
      <c r="ARZ161"/>
      <c r="ASA161"/>
      <c r="ASB161"/>
      <c r="ASC161"/>
      <c r="ASD161"/>
      <c r="ASE161"/>
      <c r="ASF161"/>
      <c r="ASG161"/>
      <c r="ASH161"/>
      <c r="ASI161"/>
      <c r="ASJ161"/>
      <c r="ASK161"/>
      <c r="ASL161"/>
      <c r="ASM161"/>
      <c r="ASN161"/>
      <c r="ASO161"/>
      <c r="ASP161"/>
      <c r="ASQ161"/>
      <c r="ASR161"/>
      <c r="ASS161"/>
      <c r="AST161"/>
      <c r="ASU161"/>
      <c r="ASV161"/>
      <c r="ASW161"/>
      <c r="ASX161"/>
      <c r="ASY161"/>
      <c r="ASZ161"/>
      <c r="ATA161"/>
      <c r="ATB161"/>
      <c r="ATC161"/>
      <c r="ATD161"/>
      <c r="ATE161"/>
      <c r="ATF161"/>
      <c r="ATG161"/>
      <c r="ATH161"/>
      <c r="ATI161"/>
      <c r="ATJ161"/>
      <c r="ATK161"/>
      <c r="ATL161"/>
      <c r="ATM161"/>
      <c r="ATN161"/>
      <c r="ATO161"/>
      <c r="ATP161"/>
      <c r="ATQ161"/>
      <c r="ATR161"/>
      <c r="ATS161"/>
      <c r="ATT161"/>
      <c r="ATU161"/>
      <c r="ATV161"/>
      <c r="ATW161"/>
      <c r="ATX161"/>
      <c r="ATY161"/>
      <c r="ATZ161"/>
      <c r="AUA161"/>
      <c r="AUB161"/>
      <c r="AUC161"/>
      <c r="AUD161"/>
      <c r="AUE161"/>
      <c r="AUF161"/>
      <c r="AUG161"/>
      <c r="AUH161"/>
      <c r="AUI161"/>
      <c r="AUJ161"/>
      <c r="AUK161"/>
      <c r="AUL161"/>
      <c r="AUM161"/>
      <c r="AUN161"/>
      <c r="AUO161"/>
      <c r="AUP161"/>
      <c r="AUQ161"/>
      <c r="AUR161"/>
      <c r="AUS161"/>
      <c r="AUT161"/>
      <c r="AUU161"/>
      <c r="AUV161"/>
      <c r="AUW161"/>
      <c r="AUX161"/>
      <c r="AUY161"/>
      <c r="AUZ161"/>
      <c r="AVA161"/>
      <c r="AVB161"/>
      <c r="AVC161"/>
      <c r="AVD161"/>
      <c r="AVE161"/>
      <c r="AVF161"/>
      <c r="AVG161"/>
      <c r="AVH161"/>
      <c r="AVI161"/>
      <c r="AVJ161"/>
      <c r="AVK161"/>
      <c r="AVL161"/>
      <c r="AVM161"/>
      <c r="AVN161"/>
      <c r="AVO161"/>
      <c r="AVP161"/>
      <c r="AVQ161"/>
      <c r="AVR161"/>
      <c r="AVS161"/>
      <c r="AVT161"/>
      <c r="AVU161"/>
      <c r="AVV161"/>
      <c r="AVW161"/>
      <c r="AVX161"/>
      <c r="AVY161"/>
      <c r="AVZ161"/>
      <c r="AWA161"/>
      <c r="AWB161"/>
      <c r="AWC161"/>
      <c r="AWD161"/>
      <c r="AWE161"/>
      <c r="AWF161"/>
      <c r="AWG161"/>
      <c r="AWH161"/>
      <c r="AWI161"/>
      <c r="AWJ161"/>
      <c r="AWK161"/>
      <c r="AWL161"/>
      <c r="AWM161"/>
      <c r="AWN161"/>
      <c r="AWO161"/>
      <c r="AWP161"/>
      <c r="AWQ161"/>
      <c r="AWR161"/>
      <c r="AWS161"/>
    </row>
    <row r="162" spans="1:1293" s="54" customFormat="1" x14ac:dyDescent="0.2">
      <c r="A162" s="159"/>
      <c r="B162" s="168">
        <v>329</v>
      </c>
      <c r="C162" s="161"/>
      <c r="D162" s="166" t="s">
        <v>74</v>
      </c>
      <c r="E162" s="164">
        <f>E163+E164+E166+E167+E165</f>
        <v>21093.949999999997</v>
      </c>
      <c r="F162" s="164">
        <f>SUM(POSEBNI_DIO_!C159)</f>
        <v>20257</v>
      </c>
      <c r="G162" s="164">
        <f>G163+G164+G165+G166+G167</f>
        <v>95129.16</v>
      </c>
      <c r="H162" s="284">
        <f t="shared" si="22"/>
        <v>450.97840850101579</v>
      </c>
      <c r="I162" s="294">
        <f t="shared" si="23"/>
        <v>469.61129486103567</v>
      </c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  <c r="RG162"/>
      <c r="RH162"/>
      <c r="RI162"/>
      <c r="RJ162"/>
      <c r="RK162"/>
      <c r="RL162"/>
      <c r="RM162"/>
      <c r="RN162"/>
      <c r="RO162"/>
      <c r="RP162"/>
      <c r="RQ162"/>
      <c r="RR162"/>
      <c r="RS162"/>
      <c r="RT162"/>
      <c r="RU162"/>
      <c r="RV162"/>
      <c r="RW162"/>
      <c r="RX162"/>
      <c r="RY162"/>
      <c r="RZ162"/>
      <c r="SA162"/>
      <c r="SB162"/>
      <c r="SC162"/>
      <c r="SD162"/>
      <c r="SE162"/>
      <c r="SF162"/>
      <c r="SG162"/>
      <c r="SH162"/>
      <c r="SI162"/>
      <c r="SJ162"/>
      <c r="SK162"/>
      <c r="SL162"/>
      <c r="SM162"/>
      <c r="SN162"/>
      <c r="SO162"/>
      <c r="SP162"/>
      <c r="SQ162"/>
      <c r="SR162"/>
      <c r="SS162"/>
      <c r="ST162"/>
      <c r="SU162"/>
      <c r="SV162"/>
      <c r="SW162"/>
      <c r="SX162"/>
      <c r="SY162"/>
      <c r="SZ162"/>
      <c r="TA162"/>
      <c r="TB162"/>
      <c r="TC162"/>
      <c r="TD162"/>
      <c r="TE162"/>
      <c r="TF162"/>
      <c r="TG162"/>
      <c r="TH162"/>
      <c r="TI162"/>
      <c r="TJ162"/>
      <c r="TK162"/>
      <c r="TL162"/>
      <c r="TM162"/>
      <c r="TN162"/>
      <c r="TO162"/>
      <c r="TP162"/>
      <c r="TQ162"/>
      <c r="TR162"/>
      <c r="TS162"/>
      <c r="TT162"/>
      <c r="TU162"/>
      <c r="TV162"/>
      <c r="TW162"/>
      <c r="TX162"/>
      <c r="TY162"/>
      <c r="TZ162"/>
      <c r="UA162"/>
      <c r="UB162"/>
      <c r="UC162"/>
      <c r="UD162"/>
      <c r="UE162"/>
      <c r="UF162"/>
      <c r="UG162"/>
      <c r="UH162"/>
      <c r="UI162"/>
      <c r="UJ162"/>
      <c r="UK162"/>
      <c r="UL162"/>
      <c r="UM162"/>
      <c r="UN162"/>
      <c r="UO162"/>
      <c r="UP162"/>
      <c r="UQ162"/>
      <c r="UR162"/>
      <c r="US162"/>
      <c r="UT162"/>
      <c r="UU162"/>
      <c r="UV162"/>
      <c r="UW162"/>
      <c r="UX162"/>
      <c r="UY162"/>
      <c r="UZ162"/>
      <c r="VA162"/>
      <c r="VB162"/>
      <c r="VC162"/>
      <c r="VD162"/>
      <c r="VE162"/>
      <c r="VF162"/>
      <c r="VG162"/>
      <c r="VH162"/>
      <c r="VI162"/>
      <c r="VJ162"/>
      <c r="VK162"/>
      <c r="VL162"/>
      <c r="VM162"/>
      <c r="VN162"/>
      <c r="VO162"/>
      <c r="VP162"/>
      <c r="VQ162"/>
      <c r="VR162"/>
      <c r="VS162"/>
      <c r="VT162"/>
      <c r="VU162"/>
      <c r="VV162"/>
      <c r="VW162"/>
      <c r="VX162"/>
      <c r="VY162"/>
      <c r="VZ162"/>
      <c r="WA162"/>
      <c r="WB162"/>
      <c r="WC162"/>
      <c r="WD162"/>
      <c r="WE162"/>
      <c r="WF162"/>
      <c r="WG162"/>
      <c r="WH162"/>
      <c r="WI162"/>
      <c r="WJ162"/>
      <c r="WK162"/>
      <c r="WL162"/>
      <c r="WM162"/>
      <c r="WN162"/>
      <c r="WO162"/>
      <c r="WP162"/>
      <c r="WQ162"/>
      <c r="WR162"/>
      <c r="WS162"/>
      <c r="WT162"/>
      <c r="WU162"/>
      <c r="WV162"/>
      <c r="WW162"/>
      <c r="WX162"/>
      <c r="WY162"/>
      <c r="WZ162"/>
      <c r="XA162"/>
      <c r="XB162"/>
      <c r="XC162"/>
      <c r="XD162"/>
      <c r="XE162"/>
      <c r="XF162"/>
      <c r="XG162"/>
      <c r="XH162"/>
      <c r="XI162"/>
      <c r="XJ162"/>
      <c r="XK162"/>
      <c r="XL162"/>
      <c r="XM162"/>
      <c r="XN162"/>
      <c r="XO162"/>
      <c r="XP162"/>
      <c r="XQ162"/>
      <c r="XR162"/>
      <c r="XS162"/>
      <c r="XT162"/>
      <c r="XU162"/>
      <c r="XV162"/>
      <c r="XW162"/>
      <c r="XX162"/>
      <c r="XY162"/>
      <c r="XZ162"/>
      <c r="YA162"/>
      <c r="YB162"/>
      <c r="YC162"/>
      <c r="YD162"/>
      <c r="YE162"/>
      <c r="YF162"/>
      <c r="YG162"/>
      <c r="YH162"/>
      <c r="YI162"/>
      <c r="YJ162"/>
      <c r="YK162"/>
      <c r="YL162"/>
      <c r="YM162"/>
      <c r="YN162"/>
      <c r="YO162"/>
      <c r="YP162"/>
      <c r="YQ162"/>
      <c r="YR162"/>
      <c r="YS162"/>
      <c r="YT162"/>
      <c r="YU162"/>
      <c r="YV162"/>
      <c r="YW162"/>
      <c r="YX162"/>
      <c r="YY162"/>
      <c r="YZ162"/>
      <c r="ZA162"/>
      <c r="ZB162"/>
      <c r="ZC162"/>
      <c r="ZD162"/>
      <c r="ZE162"/>
      <c r="ZF162"/>
      <c r="ZG162"/>
      <c r="ZH162"/>
      <c r="ZI162"/>
      <c r="ZJ162"/>
      <c r="ZK162"/>
      <c r="ZL162"/>
      <c r="ZM162"/>
      <c r="ZN162"/>
      <c r="ZO162"/>
      <c r="ZP162"/>
      <c r="ZQ162"/>
      <c r="ZR162"/>
      <c r="ZS162"/>
      <c r="ZT162"/>
      <c r="ZU162"/>
      <c r="ZV162"/>
      <c r="ZW162"/>
      <c r="ZX162"/>
      <c r="ZY162"/>
      <c r="ZZ162"/>
      <c r="AAA162"/>
      <c r="AAB162"/>
      <c r="AAC162"/>
      <c r="AAD162"/>
      <c r="AAE162"/>
      <c r="AAF162"/>
      <c r="AAG162"/>
      <c r="AAH162"/>
      <c r="AAI162"/>
      <c r="AAJ162"/>
      <c r="AAK162"/>
      <c r="AAL162"/>
      <c r="AAM162"/>
      <c r="AAN162"/>
      <c r="AAO162"/>
      <c r="AAP162"/>
      <c r="AAQ162"/>
      <c r="AAR162"/>
      <c r="AAS162"/>
      <c r="AAT162"/>
      <c r="AAU162"/>
      <c r="AAV162"/>
      <c r="AAW162"/>
      <c r="AAX162"/>
      <c r="AAY162"/>
      <c r="AAZ162"/>
      <c r="ABA162"/>
      <c r="ABB162"/>
      <c r="ABC162"/>
      <c r="ABD162"/>
      <c r="ABE162"/>
      <c r="ABF162"/>
      <c r="ABG162"/>
      <c r="ABH162"/>
      <c r="ABI162"/>
      <c r="ABJ162"/>
      <c r="ABK162"/>
      <c r="ABL162"/>
      <c r="ABM162"/>
      <c r="ABN162"/>
      <c r="ABO162"/>
      <c r="ABP162"/>
      <c r="ABQ162"/>
      <c r="ABR162"/>
      <c r="ABS162"/>
      <c r="ABT162"/>
      <c r="ABU162"/>
      <c r="ABV162"/>
      <c r="ABW162"/>
      <c r="ABX162"/>
      <c r="ABY162"/>
      <c r="ABZ162"/>
      <c r="ACA162"/>
      <c r="ACB162"/>
      <c r="ACC162"/>
      <c r="ACD162"/>
      <c r="ACE162"/>
      <c r="ACF162"/>
      <c r="ACG162"/>
      <c r="ACH162"/>
      <c r="ACI162"/>
      <c r="ACJ162"/>
      <c r="ACK162"/>
      <c r="ACL162"/>
      <c r="ACM162"/>
      <c r="ACN162"/>
      <c r="ACO162"/>
      <c r="ACP162"/>
      <c r="ACQ162"/>
      <c r="ACR162"/>
      <c r="ACS162"/>
      <c r="ACT162"/>
      <c r="ACU162"/>
      <c r="ACV162"/>
      <c r="ACW162"/>
      <c r="ACX162"/>
      <c r="ACY162"/>
      <c r="ACZ162"/>
      <c r="ADA162"/>
      <c r="ADB162"/>
      <c r="ADC162"/>
      <c r="ADD162"/>
      <c r="ADE162"/>
      <c r="ADF162"/>
      <c r="ADG162"/>
      <c r="ADH162"/>
      <c r="ADI162"/>
      <c r="ADJ162"/>
      <c r="ADK162"/>
      <c r="ADL162"/>
      <c r="ADM162"/>
      <c r="ADN162"/>
      <c r="ADO162"/>
      <c r="ADP162"/>
      <c r="ADQ162"/>
      <c r="ADR162"/>
      <c r="ADS162"/>
      <c r="ADT162"/>
      <c r="ADU162"/>
      <c r="ADV162"/>
      <c r="ADW162"/>
      <c r="ADX162"/>
      <c r="ADY162"/>
      <c r="ADZ162"/>
      <c r="AEA162"/>
      <c r="AEB162"/>
      <c r="AEC162"/>
      <c r="AED162"/>
      <c r="AEE162"/>
      <c r="AEF162"/>
      <c r="AEG162"/>
      <c r="AEH162"/>
      <c r="AEI162"/>
      <c r="AEJ162"/>
      <c r="AEK162"/>
      <c r="AEL162"/>
      <c r="AEM162"/>
      <c r="AEN162"/>
      <c r="AEO162"/>
      <c r="AEP162"/>
      <c r="AEQ162"/>
      <c r="AER162"/>
      <c r="AES162"/>
      <c r="AET162"/>
      <c r="AEU162"/>
      <c r="AEV162"/>
      <c r="AEW162"/>
      <c r="AEX162"/>
      <c r="AEY162"/>
      <c r="AEZ162"/>
      <c r="AFA162"/>
      <c r="AFB162"/>
      <c r="AFC162"/>
      <c r="AFD162"/>
      <c r="AFE162"/>
      <c r="AFF162"/>
      <c r="AFG162"/>
      <c r="AFH162"/>
      <c r="AFI162"/>
      <c r="AFJ162"/>
      <c r="AFK162"/>
      <c r="AFL162"/>
      <c r="AFM162"/>
      <c r="AFN162"/>
      <c r="AFO162"/>
      <c r="AFP162"/>
      <c r="AFQ162"/>
      <c r="AFR162"/>
      <c r="AFS162"/>
      <c r="AFT162"/>
      <c r="AFU162"/>
      <c r="AFV162"/>
      <c r="AFW162"/>
      <c r="AFX162"/>
      <c r="AFY162"/>
      <c r="AFZ162"/>
      <c r="AGA162"/>
      <c r="AGB162"/>
      <c r="AGC162"/>
      <c r="AGD162"/>
      <c r="AGE162"/>
      <c r="AGF162"/>
      <c r="AGG162"/>
      <c r="AGH162"/>
      <c r="AGI162"/>
      <c r="AGJ162"/>
      <c r="AGK162"/>
      <c r="AGL162"/>
      <c r="AGM162"/>
      <c r="AGN162"/>
      <c r="AGO162"/>
      <c r="AGP162"/>
      <c r="AGQ162"/>
      <c r="AGR162"/>
      <c r="AGS162"/>
      <c r="AGT162"/>
      <c r="AGU162"/>
      <c r="AGV162"/>
      <c r="AGW162"/>
      <c r="AGX162"/>
      <c r="AGY162"/>
      <c r="AGZ162"/>
      <c r="AHA162"/>
      <c r="AHB162"/>
      <c r="AHC162"/>
      <c r="AHD162"/>
      <c r="AHE162"/>
      <c r="AHF162"/>
      <c r="AHG162"/>
      <c r="AHH162"/>
      <c r="AHI162"/>
      <c r="AHJ162"/>
      <c r="AHK162"/>
      <c r="AHL162"/>
      <c r="AHM162"/>
      <c r="AHN162"/>
      <c r="AHO162"/>
      <c r="AHP162"/>
      <c r="AHQ162"/>
      <c r="AHR162"/>
      <c r="AHS162"/>
      <c r="AHT162"/>
      <c r="AHU162"/>
      <c r="AHV162"/>
      <c r="AHW162"/>
      <c r="AHX162"/>
      <c r="AHY162"/>
      <c r="AHZ162"/>
      <c r="AIA162"/>
      <c r="AIB162"/>
      <c r="AIC162"/>
      <c r="AID162"/>
      <c r="AIE162"/>
      <c r="AIF162"/>
      <c r="AIG162"/>
      <c r="AIH162"/>
      <c r="AII162"/>
      <c r="AIJ162"/>
      <c r="AIK162"/>
      <c r="AIL162"/>
      <c r="AIM162"/>
      <c r="AIN162"/>
      <c r="AIO162"/>
      <c r="AIP162"/>
      <c r="AIQ162"/>
      <c r="AIR162"/>
      <c r="AIS162"/>
      <c r="AIT162"/>
      <c r="AIU162"/>
      <c r="AIV162"/>
      <c r="AIW162"/>
      <c r="AIX162"/>
      <c r="AIY162"/>
      <c r="AIZ162"/>
      <c r="AJA162"/>
      <c r="AJB162"/>
      <c r="AJC162"/>
      <c r="AJD162"/>
      <c r="AJE162"/>
      <c r="AJF162"/>
      <c r="AJG162"/>
      <c r="AJH162"/>
      <c r="AJI162"/>
      <c r="AJJ162"/>
      <c r="AJK162"/>
      <c r="AJL162"/>
      <c r="AJM162"/>
      <c r="AJN162"/>
      <c r="AJO162"/>
      <c r="AJP162"/>
      <c r="AJQ162"/>
      <c r="AJR162"/>
      <c r="AJS162"/>
      <c r="AJT162"/>
      <c r="AJU162"/>
      <c r="AJV162"/>
      <c r="AJW162"/>
      <c r="AJX162"/>
      <c r="AJY162"/>
      <c r="AJZ162"/>
      <c r="AKA162"/>
      <c r="AKB162"/>
      <c r="AKC162"/>
      <c r="AKD162"/>
      <c r="AKE162"/>
      <c r="AKF162"/>
      <c r="AKG162"/>
      <c r="AKH162"/>
      <c r="AKI162"/>
      <c r="AKJ162"/>
      <c r="AKK162"/>
      <c r="AKL162"/>
      <c r="AKM162"/>
      <c r="AKN162"/>
      <c r="AKO162"/>
      <c r="AKP162"/>
      <c r="AKQ162"/>
      <c r="AKR162"/>
      <c r="AKS162"/>
      <c r="AKT162"/>
      <c r="AKU162"/>
      <c r="AKV162"/>
      <c r="AKW162"/>
      <c r="AKX162"/>
      <c r="AKY162"/>
      <c r="AKZ162"/>
      <c r="ALA162"/>
      <c r="ALB162"/>
      <c r="ALC162"/>
      <c r="ALD162"/>
      <c r="ALE162"/>
      <c r="ALF162"/>
      <c r="ALG162"/>
      <c r="ALH162"/>
      <c r="ALI162"/>
      <c r="ALJ162"/>
      <c r="ALK162"/>
      <c r="ALL162"/>
      <c r="ALM162"/>
      <c r="ALN162"/>
      <c r="ALO162"/>
      <c r="ALP162"/>
      <c r="ALQ162"/>
      <c r="ALR162"/>
      <c r="ALS162"/>
      <c r="ALT162"/>
      <c r="ALU162"/>
      <c r="ALV162"/>
      <c r="ALW162"/>
      <c r="ALX162"/>
      <c r="ALY162"/>
      <c r="ALZ162"/>
      <c r="AMA162"/>
      <c r="AMB162"/>
      <c r="AMC162"/>
      <c r="AMD162"/>
      <c r="AME162"/>
      <c r="AMF162"/>
      <c r="AMG162"/>
      <c r="AMH162"/>
      <c r="AMI162"/>
      <c r="AMJ162"/>
      <c r="AMK162"/>
      <c r="AML162"/>
      <c r="AMM162"/>
      <c r="AMN162"/>
      <c r="AMO162"/>
      <c r="AMP162"/>
      <c r="AMQ162"/>
      <c r="AMR162"/>
      <c r="AMS162"/>
      <c r="AMT162"/>
      <c r="AMU162"/>
      <c r="AMV162"/>
      <c r="AMW162"/>
      <c r="AMX162"/>
      <c r="AMY162"/>
      <c r="AMZ162"/>
      <c r="ANA162"/>
      <c r="ANB162"/>
      <c r="ANC162"/>
      <c r="AND162"/>
      <c r="ANE162"/>
      <c r="ANF162"/>
      <c r="ANG162"/>
      <c r="ANH162"/>
      <c r="ANI162"/>
      <c r="ANJ162"/>
      <c r="ANK162"/>
      <c r="ANL162"/>
      <c r="ANM162"/>
      <c r="ANN162"/>
      <c r="ANO162"/>
      <c r="ANP162"/>
      <c r="ANQ162"/>
      <c r="ANR162"/>
      <c r="ANS162"/>
      <c r="ANT162"/>
      <c r="ANU162"/>
      <c r="ANV162"/>
      <c r="ANW162"/>
      <c r="ANX162"/>
      <c r="ANY162"/>
      <c r="ANZ162"/>
      <c r="AOA162"/>
      <c r="AOB162"/>
      <c r="AOC162"/>
      <c r="AOD162"/>
      <c r="AOE162"/>
      <c r="AOF162"/>
      <c r="AOG162"/>
      <c r="AOH162"/>
      <c r="AOI162"/>
      <c r="AOJ162"/>
      <c r="AOK162"/>
      <c r="AOL162"/>
      <c r="AOM162"/>
      <c r="AON162"/>
      <c r="AOO162"/>
      <c r="AOP162"/>
      <c r="AOQ162"/>
      <c r="AOR162"/>
      <c r="AOS162"/>
      <c r="AOT162"/>
      <c r="AOU162"/>
      <c r="AOV162"/>
      <c r="AOW162"/>
      <c r="AOX162"/>
      <c r="AOY162"/>
      <c r="AOZ162"/>
      <c r="APA162"/>
      <c r="APB162"/>
      <c r="APC162"/>
      <c r="APD162"/>
      <c r="APE162"/>
      <c r="APF162"/>
      <c r="APG162"/>
      <c r="APH162"/>
      <c r="API162"/>
      <c r="APJ162"/>
      <c r="APK162"/>
      <c r="APL162"/>
      <c r="APM162"/>
      <c r="APN162"/>
      <c r="APO162"/>
      <c r="APP162"/>
      <c r="APQ162"/>
      <c r="APR162"/>
      <c r="APS162"/>
      <c r="APT162"/>
      <c r="APU162"/>
      <c r="APV162"/>
      <c r="APW162"/>
      <c r="APX162"/>
      <c r="APY162"/>
      <c r="APZ162"/>
      <c r="AQA162"/>
      <c r="AQB162"/>
      <c r="AQC162"/>
      <c r="AQD162"/>
      <c r="AQE162"/>
      <c r="AQF162"/>
      <c r="AQG162"/>
      <c r="AQH162"/>
      <c r="AQI162"/>
      <c r="AQJ162"/>
      <c r="AQK162"/>
      <c r="AQL162"/>
      <c r="AQM162"/>
      <c r="AQN162"/>
      <c r="AQO162"/>
      <c r="AQP162"/>
      <c r="AQQ162"/>
      <c r="AQR162"/>
      <c r="AQS162"/>
      <c r="AQT162"/>
      <c r="AQU162"/>
      <c r="AQV162"/>
      <c r="AQW162"/>
      <c r="AQX162"/>
      <c r="AQY162"/>
      <c r="AQZ162"/>
      <c r="ARA162"/>
      <c r="ARB162"/>
      <c r="ARC162"/>
      <c r="ARD162"/>
      <c r="ARE162"/>
      <c r="ARF162"/>
      <c r="ARG162"/>
      <c r="ARH162"/>
      <c r="ARI162"/>
      <c r="ARJ162"/>
      <c r="ARK162"/>
      <c r="ARL162"/>
      <c r="ARM162"/>
      <c r="ARN162"/>
      <c r="ARO162"/>
      <c r="ARP162"/>
      <c r="ARQ162"/>
      <c r="ARR162"/>
      <c r="ARS162"/>
      <c r="ART162"/>
      <c r="ARU162"/>
      <c r="ARV162"/>
      <c r="ARW162"/>
      <c r="ARX162"/>
      <c r="ARY162"/>
      <c r="ARZ162"/>
      <c r="ASA162"/>
      <c r="ASB162"/>
      <c r="ASC162"/>
      <c r="ASD162"/>
      <c r="ASE162"/>
      <c r="ASF162"/>
      <c r="ASG162"/>
      <c r="ASH162"/>
      <c r="ASI162"/>
      <c r="ASJ162"/>
      <c r="ASK162"/>
      <c r="ASL162"/>
      <c r="ASM162"/>
      <c r="ASN162"/>
      <c r="ASO162"/>
      <c r="ASP162"/>
      <c r="ASQ162"/>
      <c r="ASR162"/>
      <c r="ASS162"/>
      <c r="AST162"/>
      <c r="ASU162"/>
      <c r="ASV162"/>
      <c r="ASW162"/>
      <c r="ASX162"/>
      <c r="ASY162"/>
      <c r="ASZ162"/>
      <c r="ATA162"/>
      <c r="ATB162"/>
      <c r="ATC162"/>
      <c r="ATD162"/>
      <c r="ATE162"/>
      <c r="ATF162"/>
      <c r="ATG162"/>
      <c r="ATH162"/>
      <c r="ATI162"/>
      <c r="ATJ162"/>
      <c r="ATK162"/>
      <c r="ATL162"/>
      <c r="ATM162"/>
      <c r="ATN162"/>
      <c r="ATO162"/>
      <c r="ATP162"/>
      <c r="ATQ162"/>
      <c r="ATR162"/>
      <c r="ATS162"/>
      <c r="ATT162"/>
      <c r="ATU162"/>
      <c r="ATV162"/>
      <c r="ATW162"/>
      <c r="ATX162"/>
      <c r="ATY162"/>
      <c r="ATZ162"/>
      <c r="AUA162"/>
      <c r="AUB162"/>
      <c r="AUC162"/>
      <c r="AUD162"/>
      <c r="AUE162"/>
      <c r="AUF162"/>
      <c r="AUG162"/>
      <c r="AUH162"/>
      <c r="AUI162"/>
      <c r="AUJ162"/>
      <c r="AUK162"/>
      <c r="AUL162"/>
      <c r="AUM162"/>
      <c r="AUN162"/>
      <c r="AUO162"/>
      <c r="AUP162"/>
      <c r="AUQ162"/>
      <c r="AUR162"/>
      <c r="AUS162"/>
      <c r="AUT162"/>
      <c r="AUU162"/>
      <c r="AUV162"/>
      <c r="AUW162"/>
      <c r="AUX162"/>
      <c r="AUY162"/>
      <c r="AUZ162"/>
      <c r="AVA162"/>
      <c r="AVB162"/>
      <c r="AVC162"/>
      <c r="AVD162"/>
      <c r="AVE162"/>
      <c r="AVF162"/>
      <c r="AVG162"/>
      <c r="AVH162"/>
      <c r="AVI162"/>
      <c r="AVJ162"/>
      <c r="AVK162"/>
      <c r="AVL162"/>
      <c r="AVM162"/>
      <c r="AVN162"/>
      <c r="AVO162"/>
      <c r="AVP162"/>
      <c r="AVQ162"/>
      <c r="AVR162"/>
      <c r="AVS162"/>
      <c r="AVT162"/>
      <c r="AVU162"/>
      <c r="AVV162"/>
      <c r="AVW162"/>
      <c r="AVX162"/>
      <c r="AVY162"/>
      <c r="AVZ162"/>
      <c r="AWA162"/>
      <c r="AWB162"/>
      <c r="AWC162"/>
      <c r="AWD162"/>
      <c r="AWE162"/>
      <c r="AWF162"/>
      <c r="AWG162"/>
      <c r="AWH162"/>
      <c r="AWI162"/>
      <c r="AWJ162"/>
      <c r="AWK162"/>
      <c r="AWL162"/>
      <c r="AWM162"/>
      <c r="AWN162"/>
      <c r="AWO162"/>
      <c r="AWP162"/>
      <c r="AWQ162"/>
      <c r="AWR162"/>
      <c r="AWS162"/>
    </row>
    <row r="163" spans="1:1293" s="54" customFormat="1" ht="15" customHeight="1" x14ac:dyDescent="0.2">
      <c r="A163" s="270"/>
      <c r="B163" s="304">
        <v>3292</v>
      </c>
      <c r="C163" s="207"/>
      <c r="D163" s="170" t="s">
        <v>243</v>
      </c>
      <c r="E163" s="268">
        <v>2477.41</v>
      </c>
      <c r="F163" s="268">
        <v>0</v>
      </c>
      <c r="G163" s="268">
        <v>6799.19</v>
      </c>
      <c r="H163" s="332">
        <f t="shared" si="22"/>
        <v>274.44750767939098</v>
      </c>
      <c r="I163" s="333">
        <v>0</v>
      </c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  <c r="RG163"/>
      <c r="RH163"/>
      <c r="RI163"/>
      <c r="RJ163"/>
      <c r="RK163"/>
      <c r="RL163"/>
      <c r="RM163"/>
      <c r="RN163"/>
      <c r="RO163"/>
      <c r="RP163"/>
      <c r="RQ163"/>
      <c r="RR163"/>
      <c r="RS163"/>
      <c r="RT163"/>
      <c r="RU163"/>
      <c r="RV163"/>
      <c r="RW163"/>
      <c r="RX163"/>
      <c r="RY163"/>
      <c r="RZ163"/>
      <c r="SA163"/>
      <c r="SB163"/>
      <c r="SC163"/>
      <c r="SD163"/>
      <c r="SE163"/>
      <c r="SF163"/>
      <c r="SG163"/>
      <c r="SH163"/>
      <c r="SI163"/>
      <c r="SJ163"/>
      <c r="SK163"/>
      <c r="SL163"/>
      <c r="SM163"/>
      <c r="SN163"/>
      <c r="SO163"/>
      <c r="SP163"/>
      <c r="SQ163"/>
      <c r="SR163"/>
      <c r="SS163"/>
      <c r="ST163"/>
      <c r="SU163"/>
      <c r="SV163"/>
      <c r="SW163"/>
      <c r="SX163"/>
      <c r="SY163"/>
      <c r="SZ163"/>
      <c r="TA163"/>
      <c r="TB163"/>
      <c r="TC163"/>
      <c r="TD163"/>
      <c r="TE163"/>
      <c r="TF163"/>
      <c r="TG163"/>
      <c r="TH163"/>
      <c r="TI163"/>
      <c r="TJ163"/>
      <c r="TK163"/>
      <c r="TL163"/>
      <c r="TM163"/>
      <c r="TN163"/>
      <c r="TO163"/>
      <c r="TP163"/>
      <c r="TQ163"/>
      <c r="TR163"/>
      <c r="TS163"/>
      <c r="TT163"/>
      <c r="TU163"/>
      <c r="TV163"/>
      <c r="TW163"/>
      <c r="TX163"/>
      <c r="TY163"/>
      <c r="TZ163"/>
      <c r="UA163"/>
      <c r="UB163"/>
      <c r="UC163"/>
      <c r="UD163"/>
      <c r="UE163"/>
      <c r="UF163"/>
      <c r="UG163"/>
      <c r="UH163"/>
      <c r="UI163"/>
      <c r="UJ163"/>
      <c r="UK163"/>
      <c r="UL163"/>
      <c r="UM163"/>
      <c r="UN163"/>
      <c r="UO163"/>
      <c r="UP163"/>
      <c r="UQ163"/>
      <c r="UR163"/>
      <c r="US163"/>
      <c r="UT163"/>
      <c r="UU163"/>
      <c r="UV163"/>
      <c r="UW163"/>
      <c r="UX163"/>
      <c r="UY163"/>
      <c r="UZ163"/>
      <c r="VA163"/>
      <c r="VB163"/>
      <c r="VC163"/>
      <c r="VD163"/>
      <c r="VE163"/>
      <c r="VF163"/>
      <c r="VG163"/>
      <c r="VH163"/>
      <c r="VI163"/>
      <c r="VJ163"/>
      <c r="VK163"/>
      <c r="VL163"/>
      <c r="VM163"/>
      <c r="VN163"/>
      <c r="VO163"/>
      <c r="VP163"/>
      <c r="VQ163"/>
      <c r="VR163"/>
      <c r="VS163"/>
      <c r="VT163"/>
      <c r="VU163"/>
      <c r="VV163"/>
      <c r="VW163"/>
      <c r="VX163"/>
      <c r="VY163"/>
      <c r="VZ163"/>
      <c r="WA163"/>
      <c r="WB163"/>
      <c r="WC163"/>
      <c r="WD163"/>
      <c r="WE163"/>
      <c r="WF163"/>
      <c r="WG163"/>
      <c r="WH163"/>
      <c r="WI163"/>
      <c r="WJ163"/>
      <c r="WK163"/>
      <c r="WL163"/>
      <c r="WM163"/>
      <c r="WN163"/>
      <c r="WO163"/>
      <c r="WP163"/>
      <c r="WQ163"/>
      <c r="WR163"/>
      <c r="WS163"/>
      <c r="WT163"/>
      <c r="WU163"/>
      <c r="WV163"/>
      <c r="WW163"/>
      <c r="WX163"/>
      <c r="WY163"/>
      <c r="WZ163"/>
      <c r="XA163"/>
      <c r="XB163"/>
      <c r="XC163"/>
      <c r="XD163"/>
      <c r="XE163"/>
      <c r="XF163"/>
      <c r="XG163"/>
      <c r="XH163"/>
      <c r="XI163"/>
      <c r="XJ163"/>
      <c r="XK163"/>
      <c r="XL163"/>
      <c r="XM163"/>
      <c r="XN163"/>
      <c r="XO163"/>
      <c r="XP163"/>
      <c r="XQ163"/>
      <c r="XR163"/>
      <c r="XS163"/>
      <c r="XT163"/>
      <c r="XU163"/>
      <c r="XV163"/>
      <c r="XW163"/>
      <c r="XX163"/>
      <c r="XY163"/>
      <c r="XZ163"/>
      <c r="YA163"/>
      <c r="YB163"/>
      <c r="YC163"/>
      <c r="YD163"/>
      <c r="YE163"/>
      <c r="YF163"/>
      <c r="YG163"/>
      <c r="YH163"/>
      <c r="YI163"/>
      <c r="YJ163"/>
      <c r="YK163"/>
      <c r="YL163"/>
      <c r="YM163"/>
      <c r="YN163"/>
      <c r="YO163"/>
      <c r="YP163"/>
      <c r="YQ163"/>
      <c r="YR163"/>
      <c r="YS163"/>
      <c r="YT163"/>
      <c r="YU163"/>
      <c r="YV163"/>
      <c r="YW163"/>
      <c r="YX163"/>
      <c r="YY163"/>
      <c r="YZ163"/>
      <c r="ZA163"/>
      <c r="ZB163"/>
      <c r="ZC163"/>
      <c r="ZD163"/>
      <c r="ZE163"/>
      <c r="ZF163"/>
      <c r="ZG163"/>
      <c r="ZH163"/>
      <c r="ZI163"/>
      <c r="ZJ163"/>
      <c r="ZK163"/>
      <c r="ZL163"/>
      <c r="ZM163"/>
      <c r="ZN163"/>
      <c r="ZO163"/>
      <c r="ZP163"/>
      <c r="ZQ163"/>
      <c r="ZR163"/>
      <c r="ZS163"/>
      <c r="ZT163"/>
      <c r="ZU163"/>
      <c r="ZV163"/>
      <c r="ZW163"/>
      <c r="ZX163"/>
      <c r="ZY163"/>
      <c r="ZZ163"/>
      <c r="AAA163"/>
      <c r="AAB163"/>
      <c r="AAC163"/>
      <c r="AAD163"/>
      <c r="AAE163"/>
      <c r="AAF163"/>
      <c r="AAG163"/>
      <c r="AAH163"/>
      <c r="AAI163"/>
      <c r="AAJ163"/>
      <c r="AAK163"/>
      <c r="AAL163"/>
      <c r="AAM163"/>
      <c r="AAN163"/>
      <c r="AAO163"/>
      <c r="AAP163"/>
      <c r="AAQ163"/>
      <c r="AAR163"/>
      <c r="AAS163"/>
      <c r="AAT163"/>
      <c r="AAU163"/>
      <c r="AAV163"/>
      <c r="AAW163"/>
      <c r="AAX163"/>
      <c r="AAY163"/>
      <c r="AAZ163"/>
      <c r="ABA163"/>
      <c r="ABB163"/>
      <c r="ABC163"/>
      <c r="ABD163"/>
      <c r="ABE163"/>
      <c r="ABF163"/>
      <c r="ABG163"/>
      <c r="ABH163"/>
      <c r="ABI163"/>
      <c r="ABJ163"/>
      <c r="ABK163"/>
      <c r="ABL163"/>
      <c r="ABM163"/>
      <c r="ABN163"/>
      <c r="ABO163"/>
      <c r="ABP163"/>
      <c r="ABQ163"/>
      <c r="ABR163"/>
      <c r="ABS163"/>
      <c r="ABT163"/>
      <c r="ABU163"/>
      <c r="ABV163"/>
      <c r="ABW163"/>
      <c r="ABX163"/>
      <c r="ABY163"/>
      <c r="ABZ163"/>
      <c r="ACA163"/>
      <c r="ACB163"/>
      <c r="ACC163"/>
      <c r="ACD163"/>
      <c r="ACE163"/>
      <c r="ACF163"/>
      <c r="ACG163"/>
      <c r="ACH163"/>
      <c r="ACI163"/>
      <c r="ACJ163"/>
      <c r="ACK163"/>
      <c r="ACL163"/>
      <c r="ACM163"/>
      <c r="ACN163"/>
      <c r="ACO163"/>
      <c r="ACP163"/>
      <c r="ACQ163"/>
      <c r="ACR163"/>
      <c r="ACS163"/>
      <c r="ACT163"/>
      <c r="ACU163"/>
      <c r="ACV163"/>
      <c r="ACW163"/>
      <c r="ACX163"/>
      <c r="ACY163"/>
      <c r="ACZ163"/>
      <c r="ADA163"/>
      <c r="ADB163"/>
      <c r="ADC163"/>
      <c r="ADD163"/>
      <c r="ADE163"/>
      <c r="ADF163"/>
      <c r="ADG163"/>
      <c r="ADH163"/>
      <c r="ADI163"/>
      <c r="ADJ163"/>
      <c r="ADK163"/>
      <c r="ADL163"/>
      <c r="ADM163"/>
      <c r="ADN163"/>
      <c r="ADO163"/>
      <c r="ADP163"/>
      <c r="ADQ163"/>
      <c r="ADR163"/>
      <c r="ADS163"/>
      <c r="ADT163"/>
      <c r="ADU163"/>
      <c r="ADV163"/>
      <c r="ADW163"/>
      <c r="ADX163"/>
      <c r="ADY163"/>
      <c r="ADZ163"/>
      <c r="AEA163"/>
      <c r="AEB163"/>
      <c r="AEC163"/>
      <c r="AED163"/>
      <c r="AEE163"/>
      <c r="AEF163"/>
      <c r="AEG163"/>
      <c r="AEH163"/>
      <c r="AEI163"/>
      <c r="AEJ163"/>
      <c r="AEK163"/>
      <c r="AEL163"/>
      <c r="AEM163"/>
      <c r="AEN163"/>
      <c r="AEO163"/>
      <c r="AEP163"/>
      <c r="AEQ163"/>
      <c r="AER163"/>
      <c r="AES163"/>
      <c r="AET163"/>
      <c r="AEU163"/>
      <c r="AEV163"/>
      <c r="AEW163"/>
      <c r="AEX163"/>
      <c r="AEY163"/>
      <c r="AEZ163"/>
      <c r="AFA163"/>
      <c r="AFB163"/>
      <c r="AFC163"/>
      <c r="AFD163"/>
      <c r="AFE163"/>
      <c r="AFF163"/>
      <c r="AFG163"/>
      <c r="AFH163"/>
      <c r="AFI163"/>
      <c r="AFJ163"/>
      <c r="AFK163"/>
      <c r="AFL163"/>
      <c r="AFM163"/>
      <c r="AFN163"/>
      <c r="AFO163"/>
      <c r="AFP163"/>
      <c r="AFQ163"/>
      <c r="AFR163"/>
      <c r="AFS163"/>
      <c r="AFT163"/>
      <c r="AFU163"/>
      <c r="AFV163"/>
      <c r="AFW163"/>
      <c r="AFX163"/>
      <c r="AFY163"/>
      <c r="AFZ163"/>
      <c r="AGA163"/>
      <c r="AGB163"/>
      <c r="AGC163"/>
      <c r="AGD163"/>
      <c r="AGE163"/>
      <c r="AGF163"/>
      <c r="AGG163"/>
      <c r="AGH163"/>
      <c r="AGI163"/>
      <c r="AGJ163"/>
      <c r="AGK163"/>
      <c r="AGL163"/>
      <c r="AGM163"/>
      <c r="AGN163"/>
      <c r="AGO163"/>
      <c r="AGP163"/>
      <c r="AGQ163"/>
      <c r="AGR163"/>
      <c r="AGS163"/>
      <c r="AGT163"/>
      <c r="AGU163"/>
      <c r="AGV163"/>
      <c r="AGW163"/>
      <c r="AGX163"/>
      <c r="AGY163"/>
      <c r="AGZ163"/>
      <c r="AHA163"/>
      <c r="AHB163"/>
      <c r="AHC163"/>
      <c r="AHD163"/>
      <c r="AHE163"/>
      <c r="AHF163"/>
      <c r="AHG163"/>
      <c r="AHH163"/>
      <c r="AHI163"/>
      <c r="AHJ163"/>
      <c r="AHK163"/>
      <c r="AHL163"/>
      <c r="AHM163"/>
      <c r="AHN163"/>
      <c r="AHO163"/>
      <c r="AHP163"/>
      <c r="AHQ163"/>
      <c r="AHR163"/>
      <c r="AHS163"/>
      <c r="AHT163"/>
      <c r="AHU163"/>
      <c r="AHV163"/>
      <c r="AHW163"/>
      <c r="AHX163"/>
      <c r="AHY163"/>
      <c r="AHZ163"/>
      <c r="AIA163"/>
      <c r="AIB163"/>
      <c r="AIC163"/>
      <c r="AID163"/>
      <c r="AIE163"/>
      <c r="AIF163"/>
      <c r="AIG163"/>
      <c r="AIH163"/>
      <c r="AII163"/>
      <c r="AIJ163"/>
      <c r="AIK163"/>
      <c r="AIL163"/>
      <c r="AIM163"/>
      <c r="AIN163"/>
      <c r="AIO163"/>
      <c r="AIP163"/>
      <c r="AIQ163"/>
      <c r="AIR163"/>
      <c r="AIS163"/>
      <c r="AIT163"/>
      <c r="AIU163"/>
      <c r="AIV163"/>
      <c r="AIW163"/>
      <c r="AIX163"/>
      <c r="AIY163"/>
      <c r="AIZ163"/>
      <c r="AJA163"/>
      <c r="AJB163"/>
      <c r="AJC163"/>
      <c r="AJD163"/>
      <c r="AJE163"/>
      <c r="AJF163"/>
      <c r="AJG163"/>
      <c r="AJH163"/>
      <c r="AJI163"/>
      <c r="AJJ163"/>
      <c r="AJK163"/>
      <c r="AJL163"/>
      <c r="AJM163"/>
      <c r="AJN163"/>
      <c r="AJO163"/>
      <c r="AJP163"/>
      <c r="AJQ163"/>
      <c r="AJR163"/>
      <c r="AJS163"/>
      <c r="AJT163"/>
      <c r="AJU163"/>
      <c r="AJV163"/>
      <c r="AJW163"/>
      <c r="AJX163"/>
      <c r="AJY163"/>
      <c r="AJZ163"/>
      <c r="AKA163"/>
      <c r="AKB163"/>
      <c r="AKC163"/>
      <c r="AKD163"/>
      <c r="AKE163"/>
      <c r="AKF163"/>
      <c r="AKG163"/>
      <c r="AKH163"/>
      <c r="AKI163"/>
      <c r="AKJ163"/>
      <c r="AKK163"/>
      <c r="AKL163"/>
      <c r="AKM163"/>
      <c r="AKN163"/>
      <c r="AKO163"/>
      <c r="AKP163"/>
      <c r="AKQ163"/>
      <c r="AKR163"/>
      <c r="AKS163"/>
      <c r="AKT163"/>
      <c r="AKU163"/>
      <c r="AKV163"/>
      <c r="AKW163"/>
      <c r="AKX163"/>
      <c r="AKY163"/>
      <c r="AKZ163"/>
      <c r="ALA163"/>
      <c r="ALB163"/>
      <c r="ALC163"/>
      <c r="ALD163"/>
      <c r="ALE163"/>
      <c r="ALF163"/>
      <c r="ALG163"/>
      <c r="ALH163"/>
      <c r="ALI163"/>
      <c r="ALJ163"/>
      <c r="ALK163"/>
      <c r="ALL163"/>
      <c r="ALM163"/>
      <c r="ALN163"/>
      <c r="ALO163"/>
      <c r="ALP163"/>
      <c r="ALQ163"/>
      <c r="ALR163"/>
      <c r="ALS163"/>
      <c r="ALT163"/>
      <c r="ALU163"/>
      <c r="ALV163"/>
      <c r="ALW163"/>
      <c r="ALX163"/>
      <c r="ALY163"/>
      <c r="ALZ163"/>
      <c r="AMA163"/>
      <c r="AMB163"/>
      <c r="AMC163"/>
      <c r="AMD163"/>
      <c r="AME163"/>
      <c r="AMF163"/>
      <c r="AMG163"/>
      <c r="AMH163"/>
      <c r="AMI163"/>
      <c r="AMJ163"/>
      <c r="AMK163"/>
      <c r="AML163"/>
      <c r="AMM163"/>
      <c r="AMN163"/>
      <c r="AMO163"/>
      <c r="AMP163"/>
      <c r="AMQ163"/>
      <c r="AMR163"/>
      <c r="AMS163"/>
      <c r="AMT163"/>
      <c r="AMU163"/>
      <c r="AMV163"/>
      <c r="AMW163"/>
      <c r="AMX163"/>
      <c r="AMY163"/>
      <c r="AMZ163"/>
      <c r="ANA163"/>
      <c r="ANB163"/>
      <c r="ANC163"/>
      <c r="AND163"/>
      <c r="ANE163"/>
      <c r="ANF163"/>
      <c r="ANG163"/>
      <c r="ANH163"/>
      <c r="ANI163"/>
      <c r="ANJ163"/>
      <c r="ANK163"/>
      <c r="ANL163"/>
      <c r="ANM163"/>
      <c r="ANN163"/>
      <c r="ANO163"/>
      <c r="ANP163"/>
      <c r="ANQ163"/>
      <c r="ANR163"/>
      <c r="ANS163"/>
      <c r="ANT163"/>
      <c r="ANU163"/>
      <c r="ANV163"/>
      <c r="ANW163"/>
      <c r="ANX163"/>
      <c r="ANY163"/>
      <c r="ANZ163"/>
      <c r="AOA163"/>
      <c r="AOB163"/>
      <c r="AOC163"/>
      <c r="AOD163"/>
      <c r="AOE163"/>
      <c r="AOF163"/>
      <c r="AOG163"/>
      <c r="AOH163"/>
      <c r="AOI163"/>
      <c r="AOJ163"/>
      <c r="AOK163"/>
      <c r="AOL163"/>
      <c r="AOM163"/>
      <c r="AON163"/>
      <c r="AOO163"/>
      <c r="AOP163"/>
      <c r="AOQ163"/>
      <c r="AOR163"/>
      <c r="AOS163"/>
      <c r="AOT163"/>
      <c r="AOU163"/>
      <c r="AOV163"/>
      <c r="AOW163"/>
      <c r="AOX163"/>
      <c r="AOY163"/>
      <c r="AOZ163"/>
      <c r="APA163"/>
      <c r="APB163"/>
      <c r="APC163"/>
      <c r="APD163"/>
      <c r="APE163"/>
      <c r="APF163"/>
      <c r="APG163"/>
      <c r="APH163"/>
      <c r="API163"/>
      <c r="APJ163"/>
      <c r="APK163"/>
      <c r="APL163"/>
      <c r="APM163"/>
      <c r="APN163"/>
      <c r="APO163"/>
      <c r="APP163"/>
      <c r="APQ163"/>
      <c r="APR163"/>
      <c r="APS163"/>
      <c r="APT163"/>
      <c r="APU163"/>
      <c r="APV163"/>
      <c r="APW163"/>
      <c r="APX163"/>
      <c r="APY163"/>
      <c r="APZ163"/>
      <c r="AQA163"/>
      <c r="AQB163"/>
      <c r="AQC163"/>
      <c r="AQD163"/>
      <c r="AQE163"/>
      <c r="AQF163"/>
      <c r="AQG163"/>
      <c r="AQH163"/>
      <c r="AQI163"/>
      <c r="AQJ163"/>
      <c r="AQK163"/>
      <c r="AQL163"/>
      <c r="AQM163"/>
      <c r="AQN163"/>
      <c r="AQO163"/>
      <c r="AQP163"/>
      <c r="AQQ163"/>
      <c r="AQR163"/>
      <c r="AQS163"/>
      <c r="AQT163"/>
      <c r="AQU163"/>
      <c r="AQV163"/>
      <c r="AQW163"/>
      <c r="AQX163"/>
      <c r="AQY163"/>
      <c r="AQZ163"/>
      <c r="ARA163"/>
      <c r="ARB163"/>
      <c r="ARC163"/>
      <c r="ARD163"/>
      <c r="ARE163"/>
      <c r="ARF163"/>
      <c r="ARG163"/>
      <c r="ARH163"/>
      <c r="ARI163"/>
      <c r="ARJ163"/>
      <c r="ARK163"/>
      <c r="ARL163"/>
      <c r="ARM163"/>
      <c r="ARN163"/>
      <c r="ARO163"/>
      <c r="ARP163"/>
      <c r="ARQ163"/>
      <c r="ARR163"/>
      <c r="ARS163"/>
      <c r="ART163"/>
      <c r="ARU163"/>
      <c r="ARV163"/>
      <c r="ARW163"/>
      <c r="ARX163"/>
      <c r="ARY163"/>
      <c r="ARZ163"/>
      <c r="ASA163"/>
      <c r="ASB163"/>
      <c r="ASC163"/>
      <c r="ASD163"/>
      <c r="ASE163"/>
      <c r="ASF163"/>
      <c r="ASG163"/>
      <c r="ASH163"/>
      <c r="ASI163"/>
      <c r="ASJ163"/>
      <c r="ASK163"/>
      <c r="ASL163"/>
      <c r="ASM163"/>
      <c r="ASN163"/>
      <c r="ASO163"/>
      <c r="ASP163"/>
      <c r="ASQ163"/>
      <c r="ASR163"/>
      <c r="ASS163"/>
      <c r="AST163"/>
      <c r="ASU163"/>
      <c r="ASV163"/>
      <c r="ASW163"/>
      <c r="ASX163"/>
      <c r="ASY163"/>
      <c r="ASZ163"/>
      <c r="ATA163"/>
      <c r="ATB163"/>
      <c r="ATC163"/>
      <c r="ATD163"/>
      <c r="ATE163"/>
      <c r="ATF163"/>
      <c r="ATG163"/>
      <c r="ATH163"/>
      <c r="ATI163"/>
      <c r="ATJ163"/>
      <c r="ATK163"/>
      <c r="ATL163"/>
      <c r="ATM163"/>
      <c r="ATN163"/>
      <c r="ATO163"/>
      <c r="ATP163"/>
      <c r="ATQ163"/>
      <c r="ATR163"/>
      <c r="ATS163"/>
      <c r="ATT163"/>
      <c r="ATU163"/>
      <c r="ATV163"/>
      <c r="ATW163"/>
      <c r="ATX163"/>
      <c r="ATY163"/>
      <c r="ATZ163"/>
      <c r="AUA163"/>
      <c r="AUB163"/>
      <c r="AUC163"/>
      <c r="AUD163"/>
      <c r="AUE163"/>
      <c r="AUF163"/>
      <c r="AUG163"/>
      <c r="AUH163"/>
      <c r="AUI163"/>
      <c r="AUJ163"/>
      <c r="AUK163"/>
      <c r="AUL163"/>
      <c r="AUM163"/>
      <c r="AUN163"/>
      <c r="AUO163"/>
      <c r="AUP163"/>
      <c r="AUQ163"/>
      <c r="AUR163"/>
      <c r="AUS163"/>
      <c r="AUT163"/>
      <c r="AUU163"/>
      <c r="AUV163"/>
      <c r="AUW163"/>
      <c r="AUX163"/>
      <c r="AUY163"/>
      <c r="AUZ163"/>
      <c r="AVA163"/>
      <c r="AVB163"/>
      <c r="AVC163"/>
      <c r="AVD163"/>
      <c r="AVE163"/>
      <c r="AVF163"/>
      <c r="AVG163"/>
      <c r="AVH163"/>
      <c r="AVI163"/>
      <c r="AVJ163"/>
      <c r="AVK163"/>
      <c r="AVL163"/>
      <c r="AVM163"/>
      <c r="AVN163"/>
      <c r="AVO163"/>
      <c r="AVP163"/>
      <c r="AVQ163"/>
      <c r="AVR163"/>
      <c r="AVS163"/>
      <c r="AVT163"/>
      <c r="AVU163"/>
      <c r="AVV163"/>
      <c r="AVW163"/>
      <c r="AVX163"/>
      <c r="AVY163"/>
      <c r="AVZ163"/>
      <c r="AWA163"/>
      <c r="AWB163"/>
      <c r="AWC163"/>
      <c r="AWD163"/>
      <c r="AWE163"/>
      <c r="AWF163"/>
      <c r="AWG163"/>
      <c r="AWH163"/>
      <c r="AWI163"/>
      <c r="AWJ163"/>
      <c r="AWK163"/>
      <c r="AWL163"/>
      <c r="AWM163"/>
      <c r="AWN163"/>
      <c r="AWO163"/>
      <c r="AWP163"/>
      <c r="AWQ163"/>
      <c r="AWR163"/>
      <c r="AWS163"/>
    </row>
    <row r="164" spans="1:1293" s="57" customFormat="1" ht="15.75" customHeight="1" x14ac:dyDescent="0.2">
      <c r="A164" s="270"/>
      <c r="B164" s="304" t="s">
        <v>118</v>
      </c>
      <c r="C164" s="207"/>
      <c r="D164" s="162" t="s">
        <v>119</v>
      </c>
      <c r="E164" s="268">
        <v>7389.19</v>
      </c>
      <c r="F164" s="268">
        <v>0</v>
      </c>
      <c r="G164" s="268">
        <v>10732.58</v>
      </c>
      <c r="H164" s="332">
        <f t="shared" si="22"/>
        <v>145.24704331597914</v>
      </c>
      <c r="I164" s="333">
        <v>0</v>
      </c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  <c r="RG164"/>
      <c r="RH164"/>
      <c r="RI164"/>
      <c r="RJ164"/>
      <c r="RK164"/>
      <c r="RL164"/>
      <c r="RM164"/>
      <c r="RN164"/>
      <c r="RO164"/>
      <c r="RP164"/>
      <c r="RQ164"/>
      <c r="RR164"/>
      <c r="RS164"/>
      <c r="RT164"/>
      <c r="RU164"/>
      <c r="RV164"/>
      <c r="RW164"/>
      <c r="RX164"/>
      <c r="RY164"/>
      <c r="RZ164"/>
      <c r="SA164"/>
      <c r="SB164"/>
      <c r="SC164"/>
      <c r="SD164"/>
      <c r="SE164"/>
      <c r="SF164"/>
      <c r="SG164"/>
      <c r="SH164"/>
      <c r="SI164"/>
      <c r="SJ164"/>
      <c r="SK164"/>
      <c r="SL164"/>
      <c r="SM164"/>
      <c r="SN164"/>
      <c r="SO164"/>
      <c r="SP164"/>
      <c r="SQ164"/>
      <c r="SR164"/>
      <c r="SS164"/>
      <c r="ST164"/>
      <c r="SU164"/>
      <c r="SV164"/>
      <c r="SW164"/>
      <c r="SX164"/>
      <c r="SY164"/>
      <c r="SZ164"/>
      <c r="TA164"/>
      <c r="TB164"/>
      <c r="TC164"/>
      <c r="TD164"/>
      <c r="TE164"/>
      <c r="TF164"/>
      <c r="TG164"/>
      <c r="TH164"/>
      <c r="TI164"/>
      <c r="TJ164"/>
      <c r="TK164"/>
      <c r="TL164"/>
      <c r="TM164"/>
      <c r="TN164"/>
      <c r="TO164"/>
      <c r="TP164"/>
      <c r="TQ164"/>
      <c r="TR164"/>
      <c r="TS164"/>
      <c r="TT164"/>
      <c r="TU164"/>
      <c r="TV164"/>
      <c r="TW164"/>
      <c r="TX164"/>
      <c r="TY164"/>
      <c r="TZ164"/>
      <c r="UA164"/>
      <c r="UB164"/>
      <c r="UC164"/>
      <c r="UD164"/>
      <c r="UE164"/>
      <c r="UF164"/>
      <c r="UG164"/>
      <c r="UH164"/>
      <c r="UI164"/>
      <c r="UJ164"/>
      <c r="UK164"/>
      <c r="UL164"/>
      <c r="UM164"/>
      <c r="UN164"/>
      <c r="UO164"/>
      <c r="UP164"/>
      <c r="UQ164"/>
      <c r="UR164"/>
      <c r="US164"/>
      <c r="UT164"/>
      <c r="UU164"/>
      <c r="UV164"/>
      <c r="UW164"/>
      <c r="UX164"/>
      <c r="UY164"/>
      <c r="UZ164"/>
      <c r="VA164"/>
      <c r="VB164"/>
      <c r="VC164"/>
      <c r="VD164"/>
      <c r="VE164"/>
      <c r="VF164"/>
      <c r="VG164"/>
      <c r="VH164"/>
      <c r="VI164"/>
      <c r="VJ164"/>
      <c r="VK164"/>
      <c r="VL164"/>
      <c r="VM164"/>
      <c r="VN164"/>
      <c r="VO164"/>
      <c r="VP164"/>
      <c r="VQ164"/>
      <c r="VR164"/>
      <c r="VS164"/>
      <c r="VT164"/>
      <c r="VU164"/>
      <c r="VV164"/>
      <c r="VW164"/>
      <c r="VX164"/>
      <c r="VY164"/>
      <c r="VZ164"/>
      <c r="WA164"/>
      <c r="WB164"/>
      <c r="WC164"/>
      <c r="WD164"/>
      <c r="WE164"/>
      <c r="WF164"/>
      <c r="WG164"/>
      <c r="WH164"/>
      <c r="WI164"/>
      <c r="WJ164"/>
      <c r="WK164"/>
      <c r="WL164"/>
      <c r="WM164"/>
      <c r="WN164"/>
      <c r="WO164"/>
      <c r="WP164"/>
      <c r="WQ164"/>
      <c r="WR164"/>
      <c r="WS164"/>
      <c r="WT164"/>
      <c r="WU164"/>
      <c r="WV164"/>
      <c r="WW164"/>
      <c r="WX164"/>
      <c r="WY164"/>
      <c r="WZ164"/>
      <c r="XA164"/>
      <c r="XB164"/>
      <c r="XC164"/>
      <c r="XD164"/>
      <c r="XE164"/>
      <c r="XF164"/>
      <c r="XG164"/>
      <c r="XH164"/>
      <c r="XI164"/>
      <c r="XJ164"/>
      <c r="XK164"/>
      <c r="XL164"/>
      <c r="XM164"/>
      <c r="XN164"/>
      <c r="XO164"/>
      <c r="XP164"/>
      <c r="XQ164"/>
      <c r="XR164"/>
      <c r="XS164"/>
      <c r="XT164"/>
      <c r="XU164"/>
      <c r="XV164"/>
      <c r="XW164"/>
      <c r="XX164"/>
      <c r="XY164"/>
      <c r="XZ164"/>
      <c r="YA164"/>
      <c r="YB164"/>
      <c r="YC164"/>
      <c r="YD164"/>
      <c r="YE164"/>
      <c r="YF164"/>
      <c r="YG164"/>
      <c r="YH164"/>
      <c r="YI164"/>
      <c r="YJ164"/>
      <c r="YK164"/>
      <c r="YL164"/>
      <c r="YM164"/>
      <c r="YN164"/>
      <c r="YO164"/>
      <c r="YP164"/>
      <c r="YQ164"/>
      <c r="YR164"/>
      <c r="YS164"/>
      <c r="YT164"/>
      <c r="YU164"/>
      <c r="YV164"/>
      <c r="YW164"/>
      <c r="YX164"/>
      <c r="YY164"/>
      <c r="YZ164"/>
      <c r="ZA164"/>
      <c r="ZB164"/>
      <c r="ZC164"/>
      <c r="ZD164"/>
      <c r="ZE164"/>
      <c r="ZF164"/>
      <c r="ZG164"/>
      <c r="ZH164"/>
      <c r="ZI164"/>
      <c r="ZJ164"/>
      <c r="ZK164"/>
      <c r="ZL164"/>
      <c r="ZM164"/>
      <c r="ZN164"/>
      <c r="ZO164"/>
      <c r="ZP164"/>
      <c r="ZQ164"/>
      <c r="ZR164"/>
      <c r="ZS164"/>
      <c r="ZT164"/>
      <c r="ZU164"/>
      <c r="ZV164"/>
      <c r="ZW164"/>
      <c r="ZX164"/>
      <c r="ZY164"/>
      <c r="ZZ164"/>
      <c r="AAA164"/>
      <c r="AAB164"/>
      <c r="AAC164"/>
      <c r="AAD164"/>
      <c r="AAE164"/>
      <c r="AAF164"/>
      <c r="AAG164"/>
      <c r="AAH164"/>
      <c r="AAI164"/>
      <c r="AAJ164"/>
      <c r="AAK164"/>
      <c r="AAL164"/>
      <c r="AAM164"/>
      <c r="AAN164"/>
      <c r="AAO164"/>
      <c r="AAP164"/>
      <c r="AAQ164"/>
      <c r="AAR164"/>
      <c r="AAS164"/>
      <c r="AAT164"/>
      <c r="AAU164"/>
      <c r="AAV164"/>
      <c r="AAW164"/>
      <c r="AAX164"/>
      <c r="AAY164"/>
      <c r="AAZ164"/>
      <c r="ABA164"/>
      <c r="ABB164"/>
      <c r="ABC164"/>
      <c r="ABD164"/>
      <c r="ABE164"/>
      <c r="ABF164"/>
      <c r="ABG164"/>
      <c r="ABH164"/>
      <c r="ABI164"/>
      <c r="ABJ164"/>
      <c r="ABK164"/>
      <c r="ABL164"/>
      <c r="ABM164"/>
      <c r="ABN164"/>
      <c r="ABO164"/>
      <c r="ABP164"/>
      <c r="ABQ164"/>
      <c r="ABR164"/>
      <c r="ABS164"/>
      <c r="ABT164"/>
      <c r="ABU164"/>
      <c r="ABV164"/>
      <c r="ABW164"/>
      <c r="ABX164"/>
      <c r="ABY164"/>
      <c r="ABZ164"/>
      <c r="ACA164"/>
      <c r="ACB164"/>
      <c r="ACC164"/>
      <c r="ACD164"/>
      <c r="ACE164"/>
      <c r="ACF164"/>
      <c r="ACG164"/>
      <c r="ACH164"/>
      <c r="ACI164"/>
      <c r="ACJ164"/>
      <c r="ACK164"/>
      <c r="ACL164"/>
      <c r="ACM164"/>
      <c r="ACN164"/>
      <c r="ACO164"/>
      <c r="ACP164"/>
      <c r="ACQ164"/>
      <c r="ACR164"/>
      <c r="ACS164"/>
      <c r="ACT164"/>
      <c r="ACU164"/>
      <c r="ACV164"/>
      <c r="ACW164"/>
      <c r="ACX164"/>
      <c r="ACY164"/>
      <c r="ACZ164"/>
      <c r="ADA164"/>
      <c r="ADB164"/>
      <c r="ADC164"/>
      <c r="ADD164"/>
      <c r="ADE164"/>
      <c r="ADF164"/>
      <c r="ADG164"/>
      <c r="ADH164"/>
      <c r="ADI164"/>
      <c r="ADJ164"/>
      <c r="ADK164"/>
      <c r="ADL164"/>
      <c r="ADM164"/>
      <c r="ADN164"/>
      <c r="ADO164"/>
      <c r="ADP164"/>
      <c r="ADQ164"/>
      <c r="ADR164"/>
      <c r="ADS164"/>
      <c r="ADT164"/>
      <c r="ADU164"/>
      <c r="ADV164"/>
      <c r="ADW164"/>
      <c r="ADX164"/>
      <c r="ADY164"/>
      <c r="ADZ164"/>
      <c r="AEA164"/>
      <c r="AEB164"/>
      <c r="AEC164"/>
      <c r="AED164"/>
      <c r="AEE164"/>
      <c r="AEF164"/>
      <c r="AEG164"/>
      <c r="AEH164"/>
      <c r="AEI164"/>
      <c r="AEJ164"/>
      <c r="AEK164"/>
      <c r="AEL164"/>
      <c r="AEM164"/>
      <c r="AEN164"/>
      <c r="AEO164"/>
      <c r="AEP164"/>
      <c r="AEQ164"/>
      <c r="AER164"/>
      <c r="AES164"/>
      <c r="AET164"/>
      <c r="AEU164"/>
      <c r="AEV164"/>
      <c r="AEW164"/>
      <c r="AEX164"/>
      <c r="AEY164"/>
      <c r="AEZ164"/>
      <c r="AFA164"/>
      <c r="AFB164"/>
      <c r="AFC164"/>
      <c r="AFD164"/>
      <c r="AFE164"/>
      <c r="AFF164"/>
      <c r="AFG164"/>
      <c r="AFH164"/>
      <c r="AFI164"/>
      <c r="AFJ164"/>
      <c r="AFK164"/>
      <c r="AFL164"/>
      <c r="AFM164"/>
      <c r="AFN164"/>
      <c r="AFO164"/>
      <c r="AFP164"/>
      <c r="AFQ164"/>
      <c r="AFR164"/>
      <c r="AFS164"/>
      <c r="AFT164"/>
      <c r="AFU164"/>
      <c r="AFV164"/>
      <c r="AFW164"/>
      <c r="AFX164"/>
      <c r="AFY164"/>
      <c r="AFZ164"/>
      <c r="AGA164"/>
      <c r="AGB164"/>
      <c r="AGC164"/>
      <c r="AGD164"/>
      <c r="AGE164"/>
      <c r="AGF164"/>
      <c r="AGG164"/>
      <c r="AGH164"/>
      <c r="AGI164"/>
      <c r="AGJ164"/>
      <c r="AGK164"/>
      <c r="AGL164"/>
      <c r="AGM164"/>
      <c r="AGN164"/>
      <c r="AGO164"/>
      <c r="AGP164"/>
      <c r="AGQ164"/>
      <c r="AGR164"/>
      <c r="AGS164"/>
      <c r="AGT164"/>
      <c r="AGU164"/>
      <c r="AGV164"/>
      <c r="AGW164"/>
      <c r="AGX164"/>
      <c r="AGY164"/>
      <c r="AGZ164"/>
      <c r="AHA164"/>
      <c r="AHB164"/>
      <c r="AHC164"/>
      <c r="AHD164"/>
      <c r="AHE164"/>
      <c r="AHF164"/>
      <c r="AHG164"/>
      <c r="AHH164"/>
      <c r="AHI164"/>
      <c r="AHJ164"/>
      <c r="AHK164"/>
      <c r="AHL164"/>
      <c r="AHM164"/>
      <c r="AHN164"/>
      <c r="AHO164"/>
      <c r="AHP164"/>
      <c r="AHQ164"/>
      <c r="AHR164"/>
      <c r="AHS164"/>
      <c r="AHT164"/>
      <c r="AHU164"/>
      <c r="AHV164"/>
      <c r="AHW164"/>
      <c r="AHX164"/>
      <c r="AHY164"/>
      <c r="AHZ164"/>
      <c r="AIA164"/>
      <c r="AIB164"/>
      <c r="AIC164"/>
      <c r="AID164"/>
      <c r="AIE164"/>
      <c r="AIF164"/>
      <c r="AIG164"/>
      <c r="AIH164"/>
      <c r="AII164"/>
      <c r="AIJ164"/>
      <c r="AIK164"/>
      <c r="AIL164"/>
      <c r="AIM164"/>
      <c r="AIN164"/>
      <c r="AIO164"/>
      <c r="AIP164"/>
      <c r="AIQ164"/>
      <c r="AIR164"/>
      <c r="AIS164"/>
      <c r="AIT164"/>
      <c r="AIU164"/>
      <c r="AIV164"/>
      <c r="AIW164"/>
      <c r="AIX164"/>
      <c r="AIY164"/>
      <c r="AIZ164"/>
      <c r="AJA164"/>
      <c r="AJB164"/>
      <c r="AJC164"/>
      <c r="AJD164"/>
      <c r="AJE164"/>
      <c r="AJF164"/>
      <c r="AJG164"/>
      <c r="AJH164"/>
      <c r="AJI164"/>
      <c r="AJJ164"/>
      <c r="AJK164"/>
      <c r="AJL164"/>
      <c r="AJM164"/>
      <c r="AJN164"/>
      <c r="AJO164"/>
      <c r="AJP164"/>
      <c r="AJQ164"/>
      <c r="AJR164"/>
      <c r="AJS164"/>
      <c r="AJT164"/>
      <c r="AJU164"/>
      <c r="AJV164"/>
      <c r="AJW164"/>
      <c r="AJX164"/>
      <c r="AJY164"/>
      <c r="AJZ164"/>
      <c r="AKA164"/>
      <c r="AKB164"/>
      <c r="AKC164"/>
      <c r="AKD164"/>
      <c r="AKE164"/>
      <c r="AKF164"/>
      <c r="AKG164"/>
      <c r="AKH164"/>
      <c r="AKI164"/>
      <c r="AKJ164"/>
      <c r="AKK164"/>
      <c r="AKL164"/>
      <c r="AKM164"/>
      <c r="AKN164"/>
      <c r="AKO164"/>
      <c r="AKP164"/>
      <c r="AKQ164"/>
      <c r="AKR164"/>
      <c r="AKS164"/>
      <c r="AKT164"/>
      <c r="AKU164"/>
      <c r="AKV164"/>
      <c r="AKW164"/>
      <c r="AKX164"/>
      <c r="AKY164"/>
      <c r="AKZ164"/>
      <c r="ALA164"/>
      <c r="ALB164"/>
      <c r="ALC164"/>
      <c r="ALD164"/>
      <c r="ALE164"/>
      <c r="ALF164"/>
      <c r="ALG164"/>
      <c r="ALH164"/>
      <c r="ALI164"/>
      <c r="ALJ164"/>
      <c r="ALK164"/>
      <c r="ALL164"/>
      <c r="ALM164"/>
      <c r="ALN164"/>
      <c r="ALO164"/>
      <c r="ALP164"/>
      <c r="ALQ164"/>
      <c r="ALR164"/>
      <c r="ALS164"/>
      <c r="ALT164"/>
      <c r="ALU164"/>
      <c r="ALV164"/>
      <c r="ALW164"/>
      <c r="ALX164"/>
      <c r="ALY164"/>
      <c r="ALZ164"/>
      <c r="AMA164"/>
      <c r="AMB164"/>
      <c r="AMC164"/>
      <c r="AMD164"/>
      <c r="AME164"/>
      <c r="AMF164"/>
      <c r="AMG164"/>
      <c r="AMH164"/>
      <c r="AMI164"/>
      <c r="AMJ164"/>
      <c r="AMK164"/>
      <c r="AML164"/>
      <c r="AMM164"/>
      <c r="AMN164"/>
      <c r="AMO164"/>
      <c r="AMP164"/>
      <c r="AMQ164"/>
      <c r="AMR164"/>
      <c r="AMS164"/>
      <c r="AMT164"/>
      <c r="AMU164"/>
      <c r="AMV164"/>
      <c r="AMW164"/>
      <c r="AMX164"/>
      <c r="AMY164"/>
      <c r="AMZ164"/>
      <c r="ANA164"/>
      <c r="ANB164"/>
      <c r="ANC164"/>
      <c r="AND164"/>
      <c r="ANE164"/>
      <c r="ANF164"/>
      <c r="ANG164"/>
      <c r="ANH164"/>
      <c r="ANI164"/>
      <c r="ANJ164"/>
      <c r="ANK164"/>
      <c r="ANL164"/>
      <c r="ANM164"/>
      <c r="ANN164"/>
      <c r="ANO164"/>
      <c r="ANP164"/>
      <c r="ANQ164"/>
      <c r="ANR164"/>
      <c r="ANS164"/>
      <c r="ANT164"/>
      <c r="ANU164"/>
      <c r="ANV164"/>
      <c r="ANW164"/>
      <c r="ANX164"/>
      <c r="ANY164"/>
      <c r="ANZ164"/>
      <c r="AOA164"/>
      <c r="AOB164"/>
      <c r="AOC164"/>
      <c r="AOD164"/>
      <c r="AOE164"/>
      <c r="AOF164"/>
      <c r="AOG164"/>
      <c r="AOH164"/>
      <c r="AOI164"/>
      <c r="AOJ164"/>
      <c r="AOK164"/>
      <c r="AOL164"/>
      <c r="AOM164"/>
      <c r="AON164"/>
      <c r="AOO164"/>
      <c r="AOP164"/>
      <c r="AOQ164"/>
      <c r="AOR164"/>
      <c r="AOS164"/>
      <c r="AOT164"/>
      <c r="AOU164"/>
      <c r="AOV164"/>
      <c r="AOW164"/>
      <c r="AOX164"/>
      <c r="AOY164"/>
      <c r="AOZ164"/>
      <c r="APA164"/>
      <c r="APB164"/>
      <c r="APC164"/>
      <c r="APD164"/>
      <c r="APE164"/>
      <c r="APF164"/>
      <c r="APG164"/>
      <c r="APH164"/>
      <c r="API164"/>
      <c r="APJ164"/>
      <c r="APK164"/>
      <c r="APL164"/>
      <c r="APM164"/>
      <c r="APN164"/>
      <c r="APO164"/>
      <c r="APP164"/>
      <c r="APQ164"/>
      <c r="APR164"/>
      <c r="APS164"/>
      <c r="APT164"/>
      <c r="APU164"/>
      <c r="APV164"/>
      <c r="APW164"/>
      <c r="APX164"/>
      <c r="APY164"/>
      <c r="APZ164"/>
      <c r="AQA164"/>
      <c r="AQB164"/>
      <c r="AQC164"/>
      <c r="AQD164"/>
      <c r="AQE164"/>
      <c r="AQF164"/>
      <c r="AQG164"/>
      <c r="AQH164"/>
      <c r="AQI164"/>
      <c r="AQJ164"/>
      <c r="AQK164"/>
      <c r="AQL164"/>
      <c r="AQM164"/>
      <c r="AQN164"/>
      <c r="AQO164"/>
      <c r="AQP164"/>
      <c r="AQQ164"/>
      <c r="AQR164"/>
      <c r="AQS164"/>
      <c r="AQT164"/>
      <c r="AQU164"/>
      <c r="AQV164"/>
      <c r="AQW164"/>
      <c r="AQX164"/>
      <c r="AQY164"/>
      <c r="AQZ164"/>
      <c r="ARA164"/>
      <c r="ARB164"/>
      <c r="ARC164"/>
      <c r="ARD164"/>
      <c r="ARE164"/>
      <c r="ARF164"/>
      <c r="ARG164"/>
      <c r="ARH164"/>
      <c r="ARI164"/>
      <c r="ARJ164"/>
      <c r="ARK164"/>
      <c r="ARL164"/>
      <c r="ARM164"/>
      <c r="ARN164"/>
      <c r="ARO164"/>
      <c r="ARP164"/>
      <c r="ARQ164"/>
      <c r="ARR164"/>
      <c r="ARS164"/>
      <c r="ART164"/>
      <c r="ARU164"/>
      <c r="ARV164"/>
      <c r="ARW164"/>
      <c r="ARX164"/>
      <c r="ARY164"/>
      <c r="ARZ164"/>
      <c r="ASA164"/>
      <c r="ASB164"/>
      <c r="ASC164"/>
      <c r="ASD164"/>
      <c r="ASE164"/>
      <c r="ASF164"/>
      <c r="ASG164"/>
      <c r="ASH164"/>
      <c r="ASI164"/>
      <c r="ASJ164"/>
      <c r="ASK164"/>
      <c r="ASL164"/>
      <c r="ASM164"/>
      <c r="ASN164"/>
      <c r="ASO164"/>
      <c r="ASP164"/>
      <c r="ASQ164"/>
      <c r="ASR164"/>
      <c r="ASS164"/>
      <c r="AST164"/>
      <c r="ASU164"/>
      <c r="ASV164"/>
      <c r="ASW164"/>
      <c r="ASX164"/>
      <c r="ASY164"/>
      <c r="ASZ164"/>
      <c r="ATA164"/>
      <c r="ATB164"/>
      <c r="ATC164"/>
      <c r="ATD164"/>
      <c r="ATE164"/>
      <c r="ATF164"/>
      <c r="ATG164"/>
      <c r="ATH164"/>
      <c r="ATI164"/>
      <c r="ATJ164"/>
      <c r="ATK164"/>
      <c r="ATL164"/>
      <c r="ATM164"/>
      <c r="ATN164"/>
      <c r="ATO164"/>
      <c r="ATP164"/>
      <c r="ATQ164"/>
      <c r="ATR164"/>
      <c r="ATS164"/>
      <c r="ATT164"/>
      <c r="ATU164"/>
      <c r="ATV164"/>
      <c r="ATW164"/>
      <c r="ATX164"/>
      <c r="ATY164"/>
      <c r="ATZ164"/>
      <c r="AUA164"/>
      <c r="AUB164"/>
      <c r="AUC164"/>
      <c r="AUD164"/>
      <c r="AUE164"/>
      <c r="AUF164"/>
      <c r="AUG164"/>
      <c r="AUH164"/>
      <c r="AUI164"/>
      <c r="AUJ164"/>
      <c r="AUK164"/>
      <c r="AUL164"/>
      <c r="AUM164"/>
      <c r="AUN164"/>
      <c r="AUO164"/>
      <c r="AUP164"/>
      <c r="AUQ164"/>
      <c r="AUR164"/>
      <c r="AUS164"/>
      <c r="AUT164"/>
      <c r="AUU164"/>
      <c r="AUV164"/>
      <c r="AUW164"/>
      <c r="AUX164"/>
      <c r="AUY164"/>
      <c r="AUZ164"/>
      <c r="AVA164"/>
      <c r="AVB164"/>
      <c r="AVC164"/>
      <c r="AVD164"/>
      <c r="AVE164"/>
      <c r="AVF164"/>
      <c r="AVG164"/>
      <c r="AVH164"/>
      <c r="AVI164"/>
      <c r="AVJ164"/>
      <c r="AVK164"/>
      <c r="AVL164"/>
      <c r="AVM164"/>
      <c r="AVN164"/>
      <c r="AVO164"/>
      <c r="AVP164"/>
      <c r="AVQ164"/>
      <c r="AVR164"/>
      <c r="AVS164"/>
      <c r="AVT164"/>
      <c r="AVU164"/>
      <c r="AVV164"/>
      <c r="AVW164"/>
      <c r="AVX164"/>
      <c r="AVY164"/>
      <c r="AVZ164"/>
      <c r="AWA164"/>
      <c r="AWB164"/>
      <c r="AWC164"/>
      <c r="AWD164"/>
      <c r="AWE164"/>
      <c r="AWF164"/>
      <c r="AWG164"/>
      <c r="AWH164"/>
      <c r="AWI164"/>
      <c r="AWJ164"/>
      <c r="AWK164"/>
      <c r="AWL164"/>
      <c r="AWM164"/>
      <c r="AWN164"/>
      <c r="AWO164"/>
      <c r="AWP164"/>
      <c r="AWQ164"/>
      <c r="AWR164"/>
      <c r="AWS164"/>
    </row>
    <row r="165" spans="1:1293" s="57" customFormat="1" ht="15.75" customHeight="1" x14ac:dyDescent="0.2">
      <c r="A165" s="270"/>
      <c r="B165" s="304">
        <v>3294</v>
      </c>
      <c r="C165" s="207"/>
      <c r="D165" s="162" t="s">
        <v>210</v>
      </c>
      <c r="E165" s="268">
        <v>8892.43</v>
      </c>
      <c r="F165" s="268">
        <v>0</v>
      </c>
      <c r="G165" s="268">
        <v>9773.74</v>
      </c>
      <c r="H165" s="332">
        <v>0</v>
      </c>
      <c r="I165" s="333">
        <v>0</v>
      </c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  <c r="RG165"/>
      <c r="RH165"/>
      <c r="RI165"/>
      <c r="RJ165"/>
      <c r="RK165"/>
      <c r="RL165"/>
      <c r="RM165"/>
      <c r="RN165"/>
      <c r="RO165"/>
      <c r="RP165"/>
      <c r="RQ165"/>
      <c r="RR165"/>
      <c r="RS165"/>
      <c r="RT165"/>
      <c r="RU165"/>
      <c r="RV165"/>
      <c r="RW165"/>
      <c r="RX165"/>
      <c r="RY165"/>
      <c r="RZ165"/>
      <c r="SA165"/>
      <c r="SB165"/>
      <c r="SC165"/>
      <c r="SD165"/>
      <c r="SE165"/>
      <c r="SF165"/>
      <c r="SG165"/>
      <c r="SH165"/>
      <c r="SI165"/>
      <c r="SJ165"/>
      <c r="SK165"/>
      <c r="SL165"/>
      <c r="SM165"/>
      <c r="SN165"/>
      <c r="SO165"/>
      <c r="SP165"/>
      <c r="SQ165"/>
      <c r="SR165"/>
      <c r="SS165"/>
      <c r="ST165"/>
      <c r="SU165"/>
      <c r="SV165"/>
      <c r="SW165"/>
      <c r="SX165"/>
      <c r="SY165"/>
      <c r="SZ165"/>
      <c r="TA165"/>
      <c r="TB165"/>
      <c r="TC165"/>
      <c r="TD165"/>
      <c r="TE165"/>
      <c r="TF165"/>
      <c r="TG165"/>
      <c r="TH165"/>
      <c r="TI165"/>
      <c r="TJ165"/>
      <c r="TK165"/>
      <c r="TL165"/>
      <c r="TM165"/>
      <c r="TN165"/>
      <c r="TO165"/>
      <c r="TP165"/>
      <c r="TQ165"/>
      <c r="TR165"/>
      <c r="TS165"/>
      <c r="TT165"/>
      <c r="TU165"/>
      <c r="TV165"/>
      <c r="TW165"/>
      <c r="TX165"/>
      <c r="TY165"/>
      <c r="TZ165"/>
      <c r="UA165"/>
      <c r="UB165"/>
      <c r="UC165"/>
      <c r="UD165"/>
      <c r="UE165"/>
      <c r="UF165"/>
      <c r="UG165"/>
      <c r="UH165"/>
      <c r="UI165"/>
      <c r="UJ165"/>
      <c r="UK165"/>
      <c r="UL165"/>
      <c r="UM165"/>
      <c r="UN165"/>
      <c r="UO165"/>
      <c r="UP165"/>
      <c r="UQ165"/>
      <c r="UR165"/>
      <c r="US165"/>
      <c r="UT165"/>
      <c r="UU165"/>
      <c r="UV165"/>
      <c r="UW165"/>
      <c r="UX165"/>
      <c r="UY165"/>
      <c r="UZ165"/>
      <c r="VA165"/>
      <c r="VB165"/>
      <c r="VC165"/>
      <c r="VD165"/>
      <c r="VE165"/>
      <c r="VF165"/>
      <c r="VG165"/>
      <c r="VH165"/>
      <c r="VI165"/>
      <c r="VJ165"/>
      <c r="VK165"/>
      <c r="VL165"/>
      <c r="VM165"/>
      <c r="VN165"/>
      <c r="VO165"/>
      <c r="VP165"/>
      <c r="VQ165"/>
      <c r="VR165"/>
      <c r="VS165"/>
      <c r="VT165"/>
      <c r="VU165"/>
      <c r="VV165"/>
      <c r="VW165"/>
      <c r="VX165"/>
      <c r="VY165"/>
      <c r="VZ165"/>
      <c r="WA165"/>
      <c r="WB165"/>
      <c r="WC165"/>
      <c r="WD165"/>
      <c r="WE165"/>
      <c r="WF165"/>
      <c r="WG165"/>
      <c r="WH165"/>
      <c r="WI165"/>
      <c r="WJ165"/>
      <c r="WK165"/>
      <c r="WL165"/>
      <c r="WM165"/>
      <c r="WN165"/>
      <c r="WO165"/>
      <c r="WP165"/>
      <c r="WQ165"/>
      <c r="WR165"/>
      <c r="WS165"/>
      <c r="WT165"/>
      <c r="WU165"/>
      <c r="WV165"/>
      <c r="WW165"/>
      <c r="WX165"/>
      <c r="WY165"/>
      <c r="WZ165"/>
      <c r="XA165"/>
      <c r="XB165"/>
      <c r="XC165"/>
      <c r="XD165"/>
      <c r="XE165"/>
      <c r="XF165"/>
      <c r="XG165"/>
      <c r="XH165"/>
      <c r="XI165"/>
      <c r="XJ165"/>
      <c r="XK165"/>
      <c r="XL165"/>
      <c r="XM165"/>
      <c r="XN165"/>
      <c r="XO165"/>
      <c r="XP165"/>
      <c r="XQ165"/>
      <c r="XR165"/>
      <c r="XS165"/>
      <c r="XT165"/>
      <c r="XU165"/>
      <c r="XV165"/>
      <c r="XW165"/>
      <c r="XX165"/>
      <c r="XY165"/>
      <c r="XZ165"/>
      <c r="YA165"/>
      <c r="YB165"/>
      <c r="YC165"/>
      <c r="YD165"/>
      <c r="YE165"/>
      <c r="YF165"/>
      <c r="YG165"/>
      <c r="YH165"/>
      <c r="YI165"/>
      <c r="YJ165"/>
      <c r="YK165"/>
      <c r="YL165"/>
      <c r="YM165"/>
      <c r="YN165"/>
      <c r="YO165"/>
      <c r="YP165"/>
      <c r="YQ165"/>
      <c r="YR165"/>
      <c r="YS165"/>
      <c r="YT165"/>
      <c r="YU165"/>
      <c r="YV165"/>
      <c r="YW165"/>
      <c r="YX165"/>
      <c r="YY165"/>
      <c r="YZ165"/>
      <c r="ZA165"/>
      <c r="ZB165"/>
      <c r="ZC165"/>
      <c r="ZD165"/>
      <c r="ZE165"/>
      <c r="ZF165"/>
      <c r="ZG165"/>
      <c r="ZH165"/>
      <c r="ZI165"/>
      <c r="ZJ165"/>
      <c r="ZK165"/>
      <c r="ZL165"/>
      <c r="ZM165"/>
      <c r="ZN165"/>
      <c r="ZO165"/>
      <c r="ZP165"/>
      <c r="ZQ165"/>
      <c r="ZR165"/>
      <c r="ZS165"/>
      <c r="ZT165"/>
      <c r="ZU165"/>
      <c r="ZV165"/>
      <c r="ZW165"/>
      <c r="ZX165"/>
      <c r="ZY165"/>
      <c r="ZZ165"/>
      <c r="AAA165"/>
      <c r="AAB165"/>
      <c r="AAC165"/>
      <c r="AAD165"/>
      <c r="AAE165"/>
      <c r="AAF165"/>
      <c r="AAG165"/>
      <c r="AAH165"/>
      <c r="AAI165"/>
      <c r="AAJ165"/>
      <c r="AAK165"/>
      <c r="AAL165"/>
      <c r="AAM165"/>
      <c r="AAN165"/>
      <c r="AAO165"/>
      <c r="AAP165"/>
      <c r="AAQ165"/>
      <c r="AAR165"/>
      <c r="AAS165"/>
      <c r="AAT165"/>
      <c r="AAU165"/>
      <c r="AAV165"/>
      <c r="AAW165"/>
      <c r="AAX165"/>
      <c r="AAY165"/>
      <c r="AAZ165"/>
      <c r="ABA165"/>
      <c r="ABB165"/>
      <c r="ABC165"/>
      <c r="ABD165"/>
      <c r="ABE165"/>
      <c r="ABF165"/>
      <c r="ABG165"/>
      <c r="ABH165"/>
      <c r="ABI165"/>
      <c r="ABJ165"/>
      <c r="ABK165"/>
      <c r="ABL165"/>
      <c r="ABM165"/>
      <c r="ABN165"/>
      <c r="ABO165"/>
      <c r="ABP165"/>
      <c r="ABQ165"/>
      <c r="ABR165"/>
      <c r="ABS165"/>
      <c r="ABT165"/>
      <c r="ABU165"/>
      <c r="ABV165"/>
      <c r="ABW165"/>
      <c r="ABX165"/>
      <c r="ABY165"/>
      <c r="ABZ165"/>
      <c r="ACA165"/>
      <c r="ACB165"/>
      <c r="ACC165"/>
      <c r="ACD165"/>
      <c r="ACE165"/>
      <c r="ACF165"/>
      <c r="ACG165"/>
      <c r="ACH165"/>
      <c r="ACI165"/>
      <c r="ACJ165"/>
      <c r="ACK165"/>
      <c r="ACL165"/>
      <c r="ACM165"/>
      <c r="ACN165"/>
      <c r="ACO165"/>
      <c r="ACP165"/>
      <c r="ACQ165"/>
      <c r="ACR165"/>
      <c r="ACS165"/>
      <c r="ACT165"/>
      <c r="ACU165"/>
      <c r="ACV165"/>
      <c r="ACW165"/>
      <c r="ACX165"/>
      <c r="ACY165"/>
      <c r="ACZ165"/>
      <c r="ADA165"/>
      <c r="ADB165"/>
      <c r="ADC165"/>
      <c r="ADD165"/>
      <c r="ADE165"/>
      <c r="ADF165"/>
      <c r="ADG165"/>
      <c r="ADH165"/>
      <c r="ADI165"/>
      <c r="ADJ165"/>
      <c r="ADK165"/>
      <c r="ADL165"/>
      <c r="ADM165"/>
      <c r="ADN165"/>
      <c r="ADO165"/>
      <c r="ADP165"/>
      <c r="ADQ165"/>
      <c r="ADR165"/>
      <c r="ADS165"/>
      <c r="ADT165"/>
      <c r="ADU165"/>
      <c r="ADV165"/>
      <c r="ADW165"/>
      <c r="ADX165"/>
      <c r="ADY165"/>
      <c r="ADZ165"/>
      <c r="AEA165"/>
      <c r="AEB165"/>
      <c r="AEC165"/>
      <c r="AED165"/>
      <c r="AEE165"/>
      <c r="AEF165"/>
      <c r="AEG165"/>
      <c r="AEH165"/>
      <c r="AEI165"/>
      <c r="AEJ165"/>
      <c r="AEK165"/>
      <c r="AEL165"/>
      <c r="AEM165"/>
      <c r="AEN165"/>
      <c r="AEO165"/>
      <c r="AEP165"/>
      <c r="AEQ165"/>
      <c r="AER165"/>
      <c r="AES165"/>
      <c r="AET165"/>
      <c r="AEU165"/>
      <c r="AEV165"/>
      <c r="AEW165"/>
      <c r="AEX165"/>
      <c r="AEY165"/>
      <c r="AEZ165"/>
      <c r="AFA165"/>
      <c r="AFB165"/>
      <c r="AFC165"/>
      <c r="AFD165"/>
      <c r="AFE165"/>
      <c r="AFF165"/>
      <c r="AFG165"/>
      <c r="AFH165"/>
      <c r="AFI165"/>
      <c r="AFJ165"/>
      <c r="AFK165"/>
      <c r="AFL165"/>
      <c r="AFM165"/>
      <c r="AFN165"/>
      <c r="AFO165"/>
      <c r="AFP165"/>
      <c r="AFQ165"/>
      <c r="AFR165"/>
      <c r="AFS165"/>
      <c r="AFT165"/>
      <c r="AFU165"/>
      <c r="AFV165"/>
      <c r="AFW165"/>
      <c r="AFX165"/>
      <c r="AFY165"/>
      <c r="AFZ165"/>
      <c r="AGA165"/>
      <c r="AGB165"/>
      <c r="AGC165"/>
      <c r="AGD165"/>
      <c r="AGE165"/>
      <c r="AGF165"/>
      <c r="AGG165"/>
      <c r="AGH165"/>
      <c r="AGI165"/>
      <c r="AGJ165"/>
      <c r="AGK165"/>
      <c r="AGL165"/>
      <c r="AGM165"/>
      <c r="AGN165"/>
      <c r="AGO165"/>
      <c r="AGP165"/>
      <c r="AGQ165"/>
      <c r="AGR165"/>
      <c r="AGS165"/>
      <c r="AGT165"/>
      <c r="AGU165"/>
      <c r="AGV165"/>
      <c r="AGW165"/>
      <c r="AGX165"/>
      <c r="AGY165"/>
      <c r="AGZ165"/>
      <c r="AHA165"/>
      <c r="AHB165"/>
      <c r="AHC165"/>
      <c r="AHD165"/>
      <c r="AHE165"/>
      <c r="AHF165"/>
      <c r="AHG165"/>
      <c r="AHH165"/>
      <c r="AHI165"/>
      <c r="AHJ165"/>
      <c r="AHK165"/>
      <c r="AHL165"/>
      <c r="AHM165"/>
      <c r="AHN165"/>
      <c r="AHO165"/>
      <c r="AHP165"/>
      <c r="AHQ165"/>
      <c r="AHR165"/>
      <c r="AHS165"/>
      <c r="AHT165"/>
      <c r="AHU165"/>
      <c r="AHV165"/>
      <c r="AHW165"/>
      <c r="AHX165"/>
      <c r="AHY165"/>
      <c r="AHZ165"/>
      <c r="AIA165"/>
      <c r="AIB165"/>
      <c r="AIC165"/>
      <c r="AID165"/>
      <c r="AIE165"/>
      <c r="AIF165"/>
      <c r="AIG165"/>
      <c r="AIH165"/>
      <c r="AII165"/>
      <c r="AIJ165"/>
      <c r="AIK165"/>
      <c r="AIL165"/>
      <c r="AIM165"/>
      <c r="AIN165"/>
      <c r="AIO165"/>
      <c r="AIP165"/>
      <c r="AIQ165"/>
      <c r="AIR165"/>
      <c r="AIS165"/>
      <c r="AIT165"/>
      <c r="AIU165"/>
      <c r="AIV165"/>
      <c r="AIW165"/>
      <c r="AIX165"/>
      <c r="AIY165"/>
      <c r="AIZ165"/>
      <c r="AJA165"/>
      <c r="AJB165"/>
      <c r="AJC165"/>
      <c r="AJD165"/>
      <c r="AJE165"/>
      <c r="AJF165"/>
      <c r="AJG165"/>
      <c r="AJH165"/>
      <c r="AJI165"/>
      <c r="AJJ165"/>
      <c r="AJK165"/>
      <c r="AJL165"/>
      <c r="AJM165"/>
      <c r="AJN165"/>
      <c r="AJO165"/>
      <c r="AJP165"/>
      <c r="AJQ165"/>
      <c r="AJR165"/>
      <c r="AJS165"/>
      <c r="AJT165"/>
      <c r="AJU165"/>
      <c r="AJV165"/>
      <c r="AJW165"/>
      <c r="AJX165"/>
      <c r="AJY165"/>
      <c r="AJZ165"/>
      <c r="AKA165"/>
      <c r="AKB165"/>
      <c r="AKC165"/>
      <c r="AKD165"/>
      <c r="AKE165"/>
      <c r="AKF165"/>
      <c r="AKG165"/>
      <c r="AKH165"/>
      <c r="AKI165"/>
      <c r="AKJ165"/>
      <c r="AKK165"/>
      <c r="AKL165"/>
      <c r="AKM165"/>
      <c r="AKN165"/>
      <c r="AKO165"/>
      <c r="AKP165"/>
      <c r="AKQ165"/>
      <c r="AKR165"/>
      <c r="AKS165"/>
      <c r="AKT165"/>
      <c r="AKU165"/>
      <c r="AKV165"/>
      <c r="AKW165"/>
      <c r="AKX165"/>
      <c r="AKY165"/>
      <c r="AKZ165"/>
      <c r="ALA165"/>
      <c r="ALB165"/>
      <c r="ALC165"/>
      <c r="ALD165"/>
      <c r="ALE165"/>
      <c r="ALF165"/>
      <c r="ALG165"/>
      <c r="ALH165"/>
      <c r="ALI165"/>
      <c r="ALJ165"/>
      <c r="ALK165"/>
      <c r="ALL165"/>
      <c r="ALM165"/>
      <c r="ALN165"/>
      <c r="ALO165"/>
      <c r="ALP165"/>
      <c r="ALQ165"/>
      <c r="ALR165"/>
      <c r="ALS165"/>
      <c r="ALT165"/>
      <c r="ALU165"/>
      <c r="ALV165"/>
      <c r="ALW165"/>
      <c r="ALX165"/>
      <c r="ALY165"/>
      <c r="ALZ165"/>
      <c r="AMA165"/>
      <c r="AMB165"/>
      <c r="AMC165"/>
      <c r="AMD165"/>
      <c r="AME165"/>
      <c r="AMF165"/>
      <c r="AMG165"/>
      <c r="AMH165"/>
      <c r="AMI165"/>
      <c r="AMJ165"/>
      <c r="AMK165"/>
      <c r="AML165"/>
      <c r="AMM165"/>
      <c r="AMN165"/>
      <c r="AMO165"/>
      <c r="AMP165"/>
      <c r="AMQ165"/>
      <c r="AMR165"/>
      <c r="AMS165"/>
      <c r="AMT165"/>
      <c r="AMU165"/>
      <c r="AMV165"/>
      <c r="AMW165"/>
      <c r="AMX165"/>
      <c r="AMY165"/>
      <c r="AMZ165"/>
      <c r="ANA165"/>
      <c r="ANB165"/>
      <c r="ANC165"/>
      <c r="AND165"/>
      <c r="ANE165"/>
      <c r="ANF165"/>
      <c r="ANG165"/>
      <c r="ANH165"/>
      <c r="ANI165"/>
      <c r="ANJ165"/>
      <c r="ANK165"/>
      <c r="ANL165"/>
      <c r="ANM165"/>
      <c r="ANN165"/>
      <c r="ANO165"/>
      <c r="ANP165"/>
      <c r="ANQ165"/>
      <c r="ANR165"/>
      <c r="ANS165"/>
      <c r="ANT165"/>
      <c r="ANU165"/>
      <c r="ANV165"/>
      <c r="ANW165"/>
      <c r="ANX165"/>
      <c r="ANY165"/>
      <c r="ANZ165"/>
      <c r="AOA165"/>
      <c r="AOB165"/>
      <c r="AOC165"/>
      <c r="AOD165"/>
      <c r="AOE165"/>
      <c r="AOF165"/>
      <c r="AOG165"/>
      <c r="AOH165"/>
      <c r="AOI165"/>
      <c r="AOJ165"/>
      <c r="AOK165"/>
      <c r="AOL165"/>
      <c r="AOM165"/>
      <c r="AON165"/>
      <c r="AOO165"/>
      <c r="AOP165"/>
      <c r="AOQ165"/>
      <c r="AOR165"/>
      <c r="AOS165"/>
      <c r="AOT165"/>
      <c r="AOU165"/>
      <c r="AOV165"/>
      <c r="AOW165"/>
      <c r="AOX165"/>
      <c r="AOY165"/>
      <c r="AOZ165"/>
      <c r="APA165"/>
      <c r="APB165"/>
      <c r="APC165"/>
      <c r="APD165"/>
      <c r="APE165"/>
      <c r="APF165"/>
      <c r="APG165"/>
      <c r="APH165"/>
      <c r="API165"/>
      <c r="APJ165"/>
      <c r="APK165"/>
      <c r="APL165"/>
      <c r="APM165"/>
      <c r="APN165"/>
      <c r="APO165"/>
      <c r="APP165"/>
      <c r="APQ165"/>
      <c r="APR165"/>
      <c r="APS165"/>
      <c r="APT165"/>
      <c r="APU165"/>
      <c r="APV165"/>
      <c r="APW165"/>
      <c r="APX165"/>
      <c r="APY165"/>
      <c r="APZ165"/>
      <c r="AQA165"/>
      <c r="AQB165"/>
      <c r="AQC165"/>
      <c r="AQD165"/>
      <c r="AQE165"/>
      <c r="AQF165"/>
      <c r="AQG165"/>
      <c r="AQH165"/>
      <c r="AQI165"/>
      <c r="AQJ165"/>
      <c r="AQK165"/>
      <c r="AQL165"/>
      <c r="AQM165"/>
      <c r="AQN165"/>
      <c r="AQO165"/>
      <c r="AQP165"/>
      <c r="AQQ165"/>
      <c r="AQR165"/>
      <c r="AQS165"/>
      <c r="AQT165"/>
      <c r="AQU165"/>
      <c r="AQV165"/>
      <c r="AQW165"/>
      <c r="AQX165"/>
      <c r="AQY165"/>
      <c r="AQZ165"/>
      <c r="ARA165"/>
      <c r="ARB165"/>
      <c r="ARC165"/>
      <c r="ARD165"/>
      <c r="ARE165"/>
      <c r="ARF165"/>
      <c r="ARG165"/>
      <c r="ARH165"/>
      <c r="ARI165"/>
      <c r="ARJ165"/>
      <c r="ARK165"/>
      <c r="ARL165"/>
      <c r="ARM165"/>
      <c r="ARN165"/>
      <c r="ARO165"/>
      <c r="ARP165"/>
      <c r="ARQ165"/>
      <c r="ARR165"/>
      <c r="ARS165"/>
      <c r="ART165"/>
      <c r="ARU165"/>
      <c r="ARV165"/>
      <c r="ARW165"/>
      <c r="ARX165"/>
      <c r="ARY165"/>
      <c r="ARZ165"/>
      <c r="ASA165"/>
      <c r="ASB165"/>
      <c r="ASC165"/>
      <c r="ASD165"/>
      <c r="ASE165"/>
      <c r="ASF165"/>
      <c r="ASG165"/>
      <c r="ASH165"/>
      <c r="ASI165"/>
      <c r="ASJ165"/>
      <c r="ASK165"/>
      <c r="ASL165"/>
      <c r="ASM165"/>
      <c r="ASN165"/>
      <c r="ASO165"/>
      <c r="ASP165"/>
      <c r="ASQ165"/>
      <c r="ASR165"/>
      <c r="ASS165"/>
      <c r="AST165"/>
      <c r="ASU165"/>
      <c r="ASV165"/>
      <c r="ASW165"/>
      <c r="ASX165"/>
      <c r="ASY165"/>
      <c r="ASZ165"/>
      <c r="ATA165"/>
      <c r="ATB165"/>
      <c r="ATC165"/>
      <c r="ATD165"/>
      <c r="ATE165"/>
      <c r="ATF165"/>
      <c r="ATG165"/>
      <c r="ATH165"/>
      <c r="ATI165"/>
      <c r="ATJ165"/>
      <c r="ATK165"/>
      <c r="ATL165"/>
      <c r="ATM165"/>
      <c r="ATN165"/>
      <c r="ATO165"/>
      <c r="ATP165"/>
      <c r="ATQ165"/>
      <c r="ATR165"/>
      <c r="ATS165"/>
      <c r="ATT165"/>
      <c r="ATU165"/>
      <c r="ATV165"/>
      <c r="ATW165"/>
      <c r="ATX165"/>
      <c r="ATY165"/>
      <c r="ATZ165"/>
      <c r="AUA165"/>
      <c r="AUB165"/>
      <c r="AUC165"/>
      <c r="AUD165"/>
      <c r="AUE165"/>
      <c r="AUF165"/>
      <c r="AUG165"/>
      <c r="AUH165"/>
      <c r="AUI165"/>
      <c r="AUJ165"/>
      <c r="AUK165"/>
      <c r="AUL165"/>
      <c r="AUM165"/>
      <c r="AUN165"/>
      <c r="AUO165"/>
      <c r="AUP165"/>
      <c r="AUQ165"/>
      <c r="AUR165"/>
      <c r="AUS165"/>
      <c r="AUT165"/>
      <c r="AUU165"/>
      <c r="AUV165"/>
      <c r="AUW165"/>
      <c r="AUX165"/>
      <c r="AUY165"/>
      <c r="AUZ165"/>
      <c r="AVA165"/>
      <c r="AVB165"/>
      <c r="AVC165"/>
      <c r="AVD165"/>
      <c r="AVE165"/>
      <c r="AVF165"/>
      <c r="AVG165"/>
      <c r="AVH165"/>
      <c r="AVI165"/>
      <c r="AVJ165"/>
      <c r="AVK165"/>
      <c r="AVL165"/>
      <c r="AVM165"/>
      <c r="AVN165"/>
      <c r="AVO165"/>
      <c r="AVP165"/>
      <c r="AVQ165"/>
      <c r="AVR165"/>
      <c r="AVS165"/>
      <c r="AVT165"/>
      <c r="AVU165"/>
      <c r="AVV165"/>
      <c r="AVW165"/>
      <c r="AVX165"/>
      <c r="AVY165"/>
      <c r="AVZ165"/>
      <c r="AWA165"/>
      <c r="AWB165"/>
      <c r="AWC165"/>
      <c r="AWD165"/>
      <c r="AWE165"/>
      <c r="AWF165"/>
      <c r="AWG165"/>
      <c r="AWH165"/>
      <c r="AWI165"/>
      <c r="AWJ165"/>
      <c r="AWK165"/>
      <c r="AWL165"/>
      <c r="AWM165"/>
      <c r="AWN165"/>
      <c r="AWO165"/>
      <c r="AWP165"/>
      <c r="AWQ165"/>
      <c r="AWR165"/>
      <c r="AWS165"/>
    </row>
    <row r="166" spans="1:1293" s="57" customFormat="1" ht="15.75" customHeight="1" x14ac:dyDescent="0.2">
      <c r="A166" s="270"/>
      <c r="B166" s="307">
        <v>3295</v>
      </c>
      <c r="C166" s="207"/>
      <c r="D166" s="308" t="s">
        <v>120</v>
      </c>
      <c r="E166" s="268">
        <v>620.54999999999995</v>
      </c>
      <c r="F166" s="268">
        <v>0</v>
      </c>
      <c r="G166" s="268">
        <v>3330.89</v>
      </c>
      <c r="H166" s="332">
        <f t="shared" si="22"/>
        <v>536.76416082507455</v>
      </c>
      <c r="I166" s="333">
        <v>0</v>
      </c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  <c r="RG166"/>
      <c r="RH166"/>
      <c r="RI166"/>
      <c r="RJ166"/>
      <c r="RK166"/>
      <c r="RL166"/>
      <c r="RM166"/>
      <c r="RN166"/>
      <c r="RO166"/>
      <c r="RP166"/>
      <c r="RQ166"/>
      <c r="RR166"/>
      <c r="RS166"/>
      <c r="RT166"/>
      <c r="RU166"/>
      <c r="RV166"/>
      <c r="RW166"/>
      <c r="RX166"/>
      <c r="RY166"/>
      <c r="RZ166"/>
      <c r="SA166"/>
      <c r="SB166"/>
      <c r="SC166"/>
      <c r="SD166"/>
      <c r="SE166"/>
      <c r="SF166"/>
      <c r="SG166"/>
      <c r="SH166"/>
      <c r="SI166"/>
      <c r="SJ166"/>
      <c r="SK166"/>
      <c r="SL166"/>
      <c r="SM166"/>
      <c r="SN166"/>
      <c r="SO166"/>
      <c r="SP166"/>
      <c r="SQ166"/>
      <c r="SR166"/>
      <c r="SS166"/>
      <c r="ST166"/>
      <c r="SU166"/>
      <c r="SV166"/>
      <c r="SW166"/>
      <c r="SX166"/>
      <c r="SY166"/>
      <c r="SZ166"/>
      <c r="TA166"/>
      <c r="TB166"/>
      <c r="TC166"/>
      <c r="TD166"/>
      <c r="TE166"/>
      <c r="TF166"/>
      <c r="TG166"/>
      <c r="TH166"/>
      <c r="TI166"/>
      <c r="TJ166"/>
      <c r="TK166"/>
      <c r="TL166"/>
      <c r="TM166"/>
      <c r="TN166"/>
      <c r="TO166"/>
      <c r="TP166"/>
      <c r="TQ166"/>
      <c r="TR166"/>
      <c r="TS166"/>
      <c r="TT166"/>
      <c r="TU166"/>
      <c r="TV166"/>
      <c r="TW166"/>
      <c r="TX166"/>
      <c r="TY166"/>
      <c r="TZ166"/>
      <c r="UA166"/>
      <c r="UB166"/>
      <c r="UC166"/>
      <c r="UD166"/>
      <c r="UE166"/>
      <c r="UF166"/>
      <c r="UG166"/>
      <c r="UH166"/>
      <c r="UI166"/>
      <c r="UJ166"/>
      <c r="UK166"/>
      <c r="UL166"/>
      <c r="UM166"/>
      <c r="UN166"/>
      <c r="UO166"/>
      <c r="UP166"/>
      <c r="UQ166"/>
      <c r="UR166"/>
      <c r="US166"/>
      <c r="UT166"/>
      <c r="UU166"/>
      <c r="UV166"/>
      <c r="UW166"/>
      <c r="UX166"/>
      <c r="UY166"/>
      <c r="UZ166"/>
      <c r="VA166"/>
      <c r="VB166"/>
      <c r="VC166"/>
      <c r="VD166"/>
      <c r="VE166"/>
      <c r="VF166"/>
      <c r="VG166"/>
      <c r="VH166"/>
      <c r="VI166"/>
      <c r="VJ166"/>
      <c r="VK166"/>
      <c r="VL166"/>
      <c r="VM166"/>
      <c r="VN166"/>
      <c r="VO166"/>
      <c r="VP166"/>
      <c r="VQ166"/>
      <c r="VR166"/>
      <c r="VS166"/>
      <c r="VT166"/>
      <c r="VU166"/>
      <c r="VV166"/>
      <c r="VW166"/>
      <c r="VX166"/>
      <c r="VY166"/>
      <c r="VZ166"/>
      <c r="WA166"/>
      <c r="WB166"/>
      <c r="WC166"/>
      <c r="WD166"/>
      <c r="WE166"/>
      <c r="WF166"/>
      <c r="WG166"/>
      <c r="WH166"/>
      <c r="WI166"/>
      <c r="WJ166"/>
      <c r="WK166"/>
      <c r="WL166"/>
      <c r="WM166"/>
      <c r="WN166"/>
      <c r="WO166"/>
      <c r="WP166"/>
      <c r="WQ166"/>
      <c r="WR166"/>
      <c r="WS166"/>
      <c r="WT166"/>
      <c r="WU166"/>
      <c r="WV166"/>
      <c r="WW166"/>
      <c r="WX166"/>
      <c r="WY166"/>
      <c r="WZ166"/>
      <c r="XA166"/>
      <c r="XB166"/>
      <c r="XC166"/>
      <c r="XD166"/>
      <c r="XE166"/>
      <c r="XF166"/>
      <c r="XG166"/>
      <c r="XH166"/>
      <c r="XI166"/>
      <c r="XJ166"/>
      <c r="XK166"/>
      <c r="XL166"/>
      <c r="XM166"/>
      <c r="XN166"/>
      <c r="XO166"/>
      <c r="XP166"/>
      <c r="XQ166"/>
      <c r="XR166"/>
      <c r="XS166"/>
      <c r="XT166"/>
      <c r="XU166"/>
      <c r="XV166"/>
      <c r="XW166"/>
      <c r="XX166"/>
      <c r="XY166"/>
      <c r="XZ166"/>
      <c r="YA166"/>
      <c r="YB166"/>
      <c r="YC166"/>
      <c r="YD166"/>
      <c r="YE166"/>
      <c r="YF166"/>
      <c r="YG166"/>
      <c r="YH166"/>
      <c r="YI166"/>
      <c r="YJ166"/>
      <c r="YK166"/>
      <c r="YL166"/>
      <c r="YM166"/>
      <c r="YN166"/>
      <c r="YO166"/>
      <c r="YP166"/>
      <c r="YQ166"/>
      <c r="YR166"/>
      <c r="YS166"/>
      <c r="YT166"/>
      <c r="YU166"/>
      <c r="YV166"/>
      <c r="YW166"/>
      <c r="YX166"/>
      <c r="YY166"/>
      <c r="YZ166"/>
      <c r="ZA166"/>
      <c r="ZB166"/>
      <c r="ZC166"/>
      <c r="ZD166"/>
      <c r="ZE166"/>
      <c r="ZF166"/>
      <c r="ZG166"/>
      <c r="ZH166"/>
      <c r="ZI166"/>
      <c r="ZJ166"/>
      <c r="ZK166"/>
      <c r="ZL166"/>
      <c r="ZM166"/>
      <c r="ZN166"/>
      <c r="ZO166"/>
      <c r="ZP166"/>
      <c r="ZQ166"/>
      <c r="ZR166"/>
      <c r="ZS166"/>
      <c r="ZT166"/>
      <c r="ZU166"/>
      <c r="ZV166"/>
      <c r="ZW166"/>
      <c r="ZX166"/>
      <c r="ZY166"/>
      <c r="ZZ166"/>
      <c r="AAA166"/>
      <c r="AAB166"/>
      <c r="AAC166"/>
      <c r="AAD166"/>
      <c r="AAE166"/>
      <c r="AAF166"/>
      <c r="AAG166"/>
      <c r="AAH166"/>
      <c r="AAI166"/>
      <c r="AAJ166"/>
      <c r="AAK166"/>
      <c r="AAL166"/>
      <c r="AAM166"/>
      <c r="AAN166"/>
      <c r="AAO166"/>
      <c r="AAP166"/>
      <c r="AAQ166"/>
      <c r="AAR166"/>
      <c r="AAS166"/>
      <c r="AAT166"/>
      <c r="AAU166"/>
      <c r="AAV166"/>
      <c r="AAW166"/>
      <c r="AAX166"/>
      <c r="AAY166"/>
      <c r="AAZ166"/>
      <c r="ABA166"/>
      <c r="ABB166"/>
      <c r="ABC166"/>
      <c r="ABD166"/>
      <c r="ABE166"/>
      <c r="ABF166"/>
      <c r="ABG166"/>
      <c r="ABH166"/>
      <c r="ABI166"/>
      <c r="ABJ166"/>
      <c r="ABK166"/>
      <c r="ABL166"/>
      <c r="ABM166"/>
      <c r="ABN166"/>
      <c r="ABO166"/>
      <c r="ABP166"/>
      <c r="ABQ166"/>
      <c r="ABR166"/>
      <c r="ABS166"/>
      <c r="ABT166"/>
      <c r="ABU166"/>
      <c r="ABV166"/>
      <c r="ABW166"/>
      <c r="ABX166"/>
      <c r="ABY166"/>
      <c r="ABZ166"/>
      <c r="ACA166"/>
      <c r="ACB166"/>
      <c r="ACC166"/>
      <c r="ACD166"/>
      <c r="ACE166"/>
      <c r="ACF166"/>
      <c r="ACG166"/>
      <c r="ACH166"/>
      <c r="ACI166"/>
      <c r="ACJ166"/>
      <c r="ACK166"/>
      <c r="ACL166"/>
      <c r="ACM166"/>
      <c r="ACN166"/>
      <c r="ACO166"/>
      <c r="ACP166"/>
      <c r="ACQ166"/>
      <c r="ACR166"/>
      <c r="ACS166"/>
      <c r="ACT166"/>
      <c r="ACU166"/>
      <c r="ACV166"/>
      <c r="ACW166"/>
      <c r="ACX166"/>
      <c r="ACY166"/>
      <c r="ACZ166"/>
      <c r="ADA166"/>
      <c r="ADB166"/>
      <c r="ADC166"/>
      <c r="ADD166"/>
      <c r="ADE166"/>
      <c r="ADF166"/>
      <c r="ADG166"/>
      <c r="ADH166"/>
      <c r="ADI166"/>
      <c r="ADJ166"/>
      <c r="ADK166"/>
      <c r="ADL166"/>
      <c r="ADM166"/>
      <c r="ADN166"/>
      <c r="ADO166"/>
      <c r="ADP166"/>
      <c r="ADQ166"/>
      <c r="ADR166"/>
      <c r="ADS166"/>
      <c r="ADT166"/>
      <c r="ADU166"/>
      <c r="ADV166"/>
      <c r="ADW166"/>
      <c r="ADX166"/>
      <c r="ADY166"/>
      <c r="ADZ166"/>
      <c r="AEA166"/>
      <c r="AEB166"/>
      <c r="AEC166"/>
      <c r="AED166"/>
      <c r="AEE166"/>
      <c r="AEF166"/>
      <c r="AEG166"/>
      <c r="AEH166"/>
      <c r="AEI166"/>
      <c r="AEJ166"/>
      <c r="AEK166"/>
      <c r="AEL166"/>
      <c r="AEM166"/>
      <c r="AEN166"/>
      <c r="AEO166"/>
      <c r="AEP166"/>
      <c r="AEQ166"/>
      <c r="AER166"/>
      <c r="AES166"/>
      <c r="AET166"/>
      <c r="AEU166"/>
      <c r="AEV166"/>
      <c r="AEW166"/>
      <c r="AEX166"/>
      <c r="AEY166"/>
      <c r="AEZ166"/>
      <c r="AFA166"/>
      <c r="AFB166"/>
      <c r="AFC166"/>
      <c r="AFD166"/>
      <c r="AFE166"/>
      <c r="AFF166"/>
      <c r="AFG166"/>
      <c r="AFH166"/>
      <c r="AFI166"/>
      <c r="AFJ166"/>
      <c r="AFK166"/>
      <c r="AFL166"/>
      <c r="AFM166"/>
      <c r="AFN166"/>
      <c r="AFO166"/>
      <c r="AFP166"/>
      <c r="AFQ166"/>
      <c r="AFR166"/>
      <c r="AFS166"/>
      <c r="AFT166"/>
      <c r="AFU166"/>
      <c r="AFV166"/>
      <c r="AFW166"/>
      <c r="AFX166"/>
      <c r="AFY166"/>
      <c r="AFZ166"/>
      <c r="AGA166"/>
      <c r="AGB166"/>
      <c r="AGC166"/>
      <c r="AGD166"/>
      <c r="AGE166"/>
      <c r="AGF166"/>
      <c r="AGG166"/>
      <c r="AGH166"/>
      <c r="AGI166"/>
      <c r="AGJ166"/>
      <c r="AGK166"/>
      <c r="AGL166"/>
      <c r="AGM166"/>
      <c r="AGN166"/>
      <c r="AGO166"/>
      <c r="AGP166"/>
      <c r="AGQ166"/>
      <c r="AGR166"/>
      <c r="AGS166"/>
      <c r="AGT166"/>
      <c r="AGU166"/>
      <c r="AGV166"/>
      <c r="AGW166"/>
      <c r="AGX166"/>
      <c r="AGY166"/>
      <c r="AGZ166"/>
      <c r="AHA166"/>
      <c r="AHB166"/>
      <c r="AHC166"/>
      <c r="AHD166"/>
      <c r="AHE166"/>
      <c r="AHF166"/>
      <c r="AHG166"/>
      <c r="AHH166"/>
      <c r="AHI166"/>
      <c r="AHJ166"/>
      <c r="AHK166"/>
      <c r="AHL166"/>
      <c r="AHM166"/>
      <c r="AHN166"/>
      <c r="AHO166"/>
      <c r="AHP166"/>
      <c r="AHQ166"/>
      <c r="AHR166"/>
      <c r="AHS166"/>
      <c r="AHT166"/>
      <c r="AHU166"/>
      <c r="AHV166"/>
      <c r="AHW166"/>
      <c r="AHX166"/>
      <c r="AHY166"/>
      <c r="AHZ166"/>
      <c r="AIA166"/>
      <c r="AIB166"/>
      <c r="AIC166"/>
      <c r="AID166"/>
      <c r="AIE166"/>
      <c r="AIF166"/>
      <c r="AIG166"/>
      <c r="AIH166"/>
      <c r="AII166"/>
      <c r="AIJ166"/>
      <c r="AIK166"/>
      <c r="AIL166"/>
      <c r="AIM166"/>
      <c r="AIN166"/>
      <c r="AIO166"/>
      <c r="AIP166"/>
      <c r="AIQ166"/>
      <c r="AIR166"/>
      <c r="AIS166"/>
      <c r="AIT166"/>
      <c r="AIU166"/>
      <c r="AIV166"/>
      <c r="AIW166"/>
      <c r="AIX166"/>
      <c r="AIY166"/>
      <c r="AIZ166"/>
      <c r="AJA166"/>
      <c r="AJB166"/>
      <c r="AJC166"/>
      <c r="AJD166"/>
      <c r="AJE166"/>
      <c r="AJF166"/>
      <c r="AJG166"/>
      <c r="AJH166"/>
      <c r="AJI166"/>
      <c r="AJJ166"/>
      <c r="AJK166"/>
      <c r="AJL166"/>
      <c r="AJM166"/>
      <c r="AJN166"/>
      <c r="AJO166"/>
      <c r="AJP166"/>
      <c r="AJQ166"/>
      <c r="AJR166"/>
      <c r="AJS166"/>
      <c r="AJT166"/>
      <c r="AJU166"/>
      <c r="AJV166"/>
      <c r="AJW166"/>
      <c r="AJX166"/>
      <c r="AJY166"/>
      <c r="AJZ166"/>
      <c r="AKA166"/>
      <c r="AKB166"/>
      <c r="AKC166"/>
      <c r="AKD166"/>
      <c r="AKE166"/>
      <c r="AKF166"/>
      <c r="AKG166"/>
      <c r="AKH166"/>
      <c r="AKI166"/>
      <c r="AKJ166"/>
      <c r="AKK166"/>
      <c r="AKL166"/>
      <c r="AKM166"/>
      <c r="AKN166"/>
      <c r="AKO166"/>
      <c r="AKP166"/>
      <c r="AKQ166"/>
      <c r="AKR166"/>
      <c r="AKS166"/>
      <c r="AKT166"/>
      <c r="AKU166"/>
      <c r="AKV166"/>
      <c r="AKW166"/>
      <c r="AKX166"/>
      <c r="AKY166"/>
      <c r="AKZ166"/>
      <c r="ALA166"/>
      <c r="ALB166"/>
      <c r="ALC166"/>
      <c r="ALD166"/>
      <c r="ALE166"/>
      <c r="ALF166"/>
      <c r="ALG166"/>
      <c r="ALH166"/>
      <c r="ALI166"/>
      <c r="ALJ166"/>
      <c r="ALK166"/>
      <c r="ALL166"/>
      <c r="ALM166"/>
      <c r="ALN166"/>
      <c r="ALO166"/>
      <c r="ALP166"/>
      <c r="ALQ166"/>
      <c r="ALR166"/>
      <c r="ALS166"/>
      <c r="ALT166"/>
      <c r="ALU166"/>
      <c r="ALV166"/>
      <c r="ALW166"/>
      <c r="ALX166"/>
      <c r="ALY166"/>
      <c r="ALZ166"/>
      <c r="AMA166"/>
      <c r="AMB166"/>
      <c r="AMC166"/>
      <c r="AMD166"/>
      <c r="AME166"/>
      <c r="AMF166"/>
      <c r="AMG166"/>
      <c r="AMH166"/>
      <c r="AMI166"/>
      <c r="AMJ166"/>
      <c r="AMK166"/>
      <c r="AML166"/>
      <c r="AMM166"/>
      <c r="AMN166"/>
      <c r="AMO166"/>
      <c r="AMP166"/>
      <c r="AMQ166"/>
      <c r="AMR166"/>
      <c r="AMS166"/>
      <c r="AMT166"/>
      <c r="AMU166"/>
      <c r="AMV166"/>
      <c r="AMW166"/>
      <c r="AMX166"/>
      <c r="AMY166"/>
      <c r="AMZ166"/>
      <c r="ANA166"/>
      <c r="ANB166"/>
      <c r="ANC166"/>
      <c r="AND166"/>
      <c r="ANE166"/>
      <c r="ANF166"/>
      <c r="ANG166"/>
      <c r="ANH166"/>
      <c r="ANI166"/>
      <c r="ANJ166"/>
      <c r="ANK166"/>
      <c r="ANL166"/>
      <c r="ANM166"/>
      <c r="ANN166"/>
      <c r="ANO166"/>
      <c r="ANP166"/>
      <c r="ANQ166"/>
      <c r="ANR166"/>
      <c r="ANS166"/>
      <c r="ANT166"/>
      <c r="ANU166"/>
      <c r="ANV166"/>
      <c r="ANW166"/>
      <c r="ANX166"/>
      <c r="ANY166"/>
      <c r="ANZ166"/>
      <c r="AOA166"/>
      <c r="AOB166"/>
      <c r="AOC166"/>
      <c r="AOD166"/>
      <c r="AOE166"/>
      <c r="AOF166"/>
      <c r="AOG166"/>
      <c r="AOH166"/>
      <c r="AOI166"/>
      <c r="AOJ166"/>
      <c r="AOK166"/>
      <c r="AOL166"/>
      <c r="AOM166"/>
      <c r="AON166"/>
      <c r="AOO166"/>
      <c r="AOP166"/>
      <c r="AOQ166"/>
      <c r="AOR166"/>
      <c r="AOS166"/>
      <c r="AOT166"/>
      <c r="AOU166"/>
      <c r="AOV166"/>
      <c r="AOW166"/>
      <c r="AOX166"/>
      <c r="AOY166"/>
      <c r="AOZ166"/>
      <c r="APA166"/>
      <c r="APB166"/>
      <c r="APC166"/>
      <c r="APD166"/>
      <c r="APE166"/>
      <c r="APF166"/>
      <c r="APG166"/>
      <c r="APH166"/>
      <c r="API166"/>
      <c r="APJ166"/>
      <c r="APK166"/>
      <c r="APL166"/>
      <c r="APM166"/>
      <c r="APN166"/>
      <c r="APO166"/>
      <c r="APP166"/>
      <c r="APQ166"/>
      <c r="APR166"/>
      <c r="APS166"/>
      <c r="APT166"/>
      <c r="APU166"/>
      <c r="APV166"/>
      <c r="APW166"/>
      <c r="APX166"/>
      <c r="APY166"/>
      <c r="APZ166"/>
      <c r="AQA166"/>
      <c r="AQB166"/>
      <c r="AQC166"/>
      <c r="AQD166"/>
      <c r="AQE166"/>
      <c r="AQF166"/>
      <c r="AQG166"/>
      <c r="AQH166"/>
      <c r="AQI166"/>
      <c r="AQJ166"/>
      <c r="AQK166"/>
      <c r="AQL166"/>
      <c r="AQM166"/>
      <c r="AQN166"/>
      <c r="AQO166"/>
      <c r="AQP166"/>
      <c r="AQQ166"/>
      <c r="AQR166"/>
      <c r="AQS166"/>
      <c r="AQT166"/>
      <c r="AQU166"/>
      <c r="AQV166"/>
      <c r="AQW166"/>
      <c r="AQX166"/>
      <c r="AQY166"/>
      <c r="AQZ166"/>
      <c r="ARA166"/>
      <c r="ARB166"/>
      <c r="ARC166"/>
      <c r="ARD166"/>
      <c r="ARE166"/>
      <c r="ARF166"/>
      <c r="ARG166"/>
      <c r="ARH166"/>
      <c r="ARI166"/>
      <c r="ARJ166"/>
      <c r="ARK166"/>
      <c r="ARL166"/>
      <c r="ARM166"/>
      <c r="ARN166"/>
      <c r="ARO166"/>
      <c r="ARP166"/>
      <c r="ARQ166"/>
      <c r="ARR166"/>
      <c r="ARS166"/>
      <c r="ART166"/>
      <c r="ARU166"/>
      <c r="ARV166"/>
      <c r="ARW166"/>
      <c r="ARX166"/>
      <c r="ARY166"/>
      <c r="ARZ166"/>
      <c r="ASA166"/>
      <c r="ASB166"/>
      <c r="ASC166"/>
      <c r="ASD166"/>
      <c r="ASE166"/>
      <c r="ASF166"/>
      <c r="ASG166"/>
      <c r="ASH166"/>
      <c r="ASI166"/>
      <c r="ASJ166"/>
      <c r="ASK166"/>
      <c r="ASL166"/>
      <c r="ASM166"/>
      <c r="ASN166"/>
      <c r="ASO166"/>
      <c r="ASP166"/>
      <c r="ASQ166"/>
      <c r="ASR166"/>
      <c r="ASS166"/>
      <c r="AST166"/>
      <c r="ASU166"/>
      <c r="ASV166"/>
      <c r="ASW166"/>
      <c r="ASX166"/>
      <c r="ASY166"/>
      <c r="ASZ166"/>
      <c r="ATA166"/>
      <c r="ATB166"/>
      <c r="ATC166"/>
      <c r="ATD166"/>
      <c r="ATE166"/>
      <c r="ATF166"/>
      <c r="ATG166"/>
      <c r="ATH166"/>
      <c r="ATI166"/>
      <c r="ATJ166"/>
      <c r="ATK166"/>
      <c r="ATL166"/>
      <c r="ATM166"/>
      <c r="ATN166"/>
      <c r="ATO166"/>
      <c r="ATP166"/>
      <c r="ATQ166"/>
      <c r="ATR166"/>
      <c r="ATS166"/>
      <c r="ATT166"/>
      <c r="ATU166"/>
      <c r="ATV166"/>
      <c r="ATW166"/>
      <c r="ATX166"/>
      <c r="ATY166"/>
      <c r="ATZ166"/>
      <c r="AUA166"/>
      <c r="AUB166"/>
      <c r="AUC166"/>
      <c r="AUD166"/>
      <c r="AUE166"/>
      <c r="AUF166"/>
      <c r="AUG166"/>
      <c r="AUH166"/>
      <c r="AUI166"/>
      <c r="AUJ166"/>
      <c r="AUK166"/>
      <c r="AUL166"/>
      <c r="AUM166"/>
      <c r="AUN166"/>
      <c r="AUO166"/>
      <c r="AUP166"/>
      <c r="AUQ166"/>
      <c r="AUR166"/>
      <c r="AUS166"/>
      <c r="AUT166"/>
      <c r="AUU166"/>
      <c r="AUV166"/>
      <c r="AUW166"/>
      <c r="AUX166"/>
      <c r="AUY166"/>
      <c r="AUZ166"/>
      <c r="AVA166"/>
      <c r="AVB166"/>
      <c r="AVC166"/>
      <c r="AVD166"/>
      <c r="AVE166"/>
      <c r="AVF166"/>
      <c r="AVG166"/>
      <c r="AVH166"/>
      <c r="AVI166"/>
      <c r="AVJ166"/>
      <c r="AVK166"/>
      <c r="AVL166"/>
      <c r="AVM166"/>
      <c r="AVN166"/>
      <c r="AVO166"/>
      <c r="AVP166"/>
      <c r="AVQ166"/>
      <c r="AVR166"/>
      <c r="AVS166"/>
      <c r="AVT166"/>
      <c r="AVU166"/>
      <c r="AVV166"/>
      <c r="AVW166"/>
      <c r="AVX166"/>
      <c r="AVY166"/>
      <c r="AVZ166"/>
      <c r="AWA166"/>
      <c r="AWB166"/>
      <c r="AWC166"/>
      <c r="AWD166"/>
      <c r="AWE166"/>
      <c r="AWF166"/>
      <c r="AWG166"/>
      <c r="AWH166"/>
      <c r="AWI166"/>
      <c r="AWJ166"/>
      <c r="AWK166"/>
      <c r="AWL166"/>
      <c r="AWM166"/>
      <c r="AWN166"/>
      <c r="AWO166"/>
      <c r="AWP166"/>
      <c r="AWQ166"/>
      <c r="AWR166"/>
      <c r="AWS166"/>
    </row>
    <row r="167" spans="1:1293" s="54" customFormat="1" ht="15.75" customHeight="1" x14ac:dyDescent="0.2">
      <c r="A167" s="270"/>
      <c r="B167" s="307" t="s">
        <v>121</v>
      </c>
      <c r="C167" s="207"/>
      <c r="D167" s="308" t="s">
        <v>74</v>
      </c>
      <c r="E167" s="268">
        <v>1714.37</v>
      </c>
      <c r="F167" s="268">
        <v>0</v>
      </c>
      <c r="G167" s="268">
        <v>64492.76</v>
      </c>
      <c r="H167" s="332">
        <f t="shared" si="22"/>
        <v>3761.8927069419092</v>
      </c>
      <c r="I167" s="333">
        <v>0</v>
      </c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  <c r="RG167"/>
      <c r="RH167"/>
      <c r="RI167"/>
      <c r="RJ167"/>
      <c r="RK167"/>
      <c r="RL167"/>
      <c r="RM167"/>
      <c r="RN167"/>
      <c r="RO167"/>
      <c r="RP167"/>
      <c r="RQ167"/>
      <c r="RR167"/>
      <c r="RS167"/>
      <c r="RT167"/>
      <c r="RU167"/>
      <c r="RV167"/>
      <c r="RW167"/>
      <c r="RX167"/>
      <c r="RY167"/>
      <c r="RZ167"/>
      <c r="SA167"/>
      <c r="SB167"/>
      <c r="SC167"/>
      <c r="SD167"/>
      <c r="SE167"/>
      <c r="SF167"/>
      <c r="SG167"/>
      <c r="SH167"/>
      <c r="SI167"/>
      <c r="SJ167"/>
      <c r="SK167"/>
      <c r="SL167"/>
      <c r="SM167"/>
      <c r="SN167"/>
      <c r="SO167"/>
      <c r="SP167"/>
      <c r="SQ167"/>
      <c r="SR167"/>
      <c r="SS167"/>
      <c r="ST167"/>
      <c r="SU167"/>
      <c r="SV167"/>
      <c r="SW167"/>
      <c r="SX167"/>
      <c r="SY167"/>
      <c r="SZ167"/>
      <c r="TA167"/>
      <c r="TB167"/>
      <c r="TC167"/>
      <c r="TD167"/>
      <c r="TE167"/>
      <c r="TF167"/>
      <c r="TG167"/>
      <c r="TH167"/>
      <c r="TI167"/>
      <c r="TJ167"/>
      <c r="TK167"/>
      <c r="TL167"/>
      <c r="TM167"/>
      <c r="TN167"/>
      <c r="TO167"/>
      <c r="TP167"/>
      <c r="TQ167"/>
      <c r="TR167"/>
      <c r="TS167"/>
      <c r="TT167"/>
      <c r="TU167"/>
      <c r="TV167"/>
      <c r="TW167"/>
      <c r="TX167"/>
      <c r="TY167"/>
      <c r="TZ167"/>
      <c r="UA167"/>
      <c r="UB167"/>
      <c r="UC167"/>
      <c r="UD167"/>
      <c r="UE167"/>
      <c r="UF167"/>
      <c r="UG167"/>
      <c r="UH167"/>
      <c r="UI167"/>
      <c r="UJ167"/>
      <c r="UK167"/>
      <c r="UL167"/>
      <c r="UM167"/>
      <c r="UN167"/>
      <c r="UO167"/>
      <c r="UP167"/>
      <c r="UQ167"/>
      <c r="UR167"/>
      <c r="US167"/>
      <c r="UT167"/>
      <c r="UU167"/>
      <c r="UV167"/>
      <c r="UW167"/>
      <c r="UX167"/>
      <c r="UY167"/>
      <c r="UZ167"/>
      <c r="VA167"/>
      <c r="VB167"/>
      <c r="VC167"/>
      <c r="VD167"/>
      <c r="VE167"/>
      <c r="VF167"/>
      <c r="VG167"/>
      <c r="VH167"/>
      <c r="VI167"/>
      <c r="VJ167"/>
      <c r="VK167"/>
      <c r="VL167"/>
      <c r="VM167"/>
      <c r="VN167"/>
      <c r="VO167"/>
      <c r="VP167"/>
      <c r="VQ167"/>
      <c r="VR167"/>
      <c r="VS167"/>
      <c r="VT167"/>
      <c r="VU167"/>
      <c r="VV167"/>
      <c r="VW167"/>
      <c r="VX167"/>
      <c r="VY167"/>
      <c r="VZ167"/>
      <c r="WA167"/>
      <c r="WB167"/>
      <c r="WC167"/>
      <c r="WD167"/>
      <c r="WE167"/>
      <c r="WF167"/>
      <c r="WG167"/>
      <c r="WH167"/>
      <c r="WI167"/>
      <c r="WJ167"/>
      <c r="WK167"/>
      <c r="WL167"/>
      <c r="WM167"/>
      <c r="WN167"/>
      <c r="WO167"/>
      <c r="WP167"/>
      <c r="WQ167"/>
      <c r="WR167"/>
      <c r="WS167"/>
      <c r="WT167"/>
      <c r="WU167"/>
      <c r="WV167"/>
      <c r="WW167"/>
      <c r="WX167"/>
      <c r="WY167"/>
      <c r="WZ167"/>
      <c r="XA167"/>
      <c r="XB167"/>
      <c r="XC167"/>
      <c r="XD167"/>
      <c r="XE167"/>
      <c r="XF167"/>
      <c r="XG167"/>
      <c r="XH167"/>
      <c r="XI167"/>
      <c r="XJ167"/>
      <c r="XK167"/>
      <c r="XL167"/>
      <c r="XM167"/>
      <c r="XN167"/>
      <c r="XO167"/>
      <c r="XP167"/>
      <c r="XQ167"/>
      <c r="XR167"/>
      <c r="XS167"/>
      <c r="XT167"/>
      <c r="XU167"/>
      <c r="XV167"/>
      <c r="XW167"/>
      <c r="XX167"/>
      <c r="XY167"/>
      <c r="XZ167"/>
      <c r="YA167"/>
      <c r="YB167"/>
      <c r="YC167"/>
      <c r="YD167"/>
      <c r="YE167"/>
      <c r="YF167"/>
      <c r="YG167"/>
      <c r="YH167"/>
      <c r="YI167"/>
      <c r="YJ167"/>
      <c r="YK167"/>
      <c r="YL167"/>
      <c r="YM167"/>
      <c r="YN167"/>
      <c r="YO167"/>
      <c r="YP167"/>
      <c r="YQ167"/>
      <c r="YR167"/>
      <c r="YS167"/>
      <c r="YT167"/>
      <c r="YU167"/>
      <c r="YV167"/>
      <c r="YW167"/>
      <c r="YX167"/>
      <c r="YY167"/>
      <c r="YZ167"/>
      <c r="ZA167"/>
      <c r="ZB167"/>
      <c r="ZC167"/>
      <c r="ZD167"/>
      <c r="ZE167"/>
      <c r="ZF167"/>
      <c r="ZG167"/>
      <c r="ZH167"/>
      <c r="ZI167"/>
      <c r="ZJ167"/>
      <c r="ZK167"/>
      <c r="ZL167"/>
      <c r="ZM167"/>
      <c r="ZN167"/>
      <c r="ZO167"/>
      <c r="ZP167"/>
      <c r="ZQ167"/>
      <c r="ZR167"/>
      <c r="ZS167"/>
      <c r="ZT167"/>
      <c r="ZU167"/>
      <c r="ZV167"/>
      <c r="ZW167"/>
      <c r="ZX167"/>
      <c r="ZY167"/>
      <c r="ZZ167"/>
      <c r="AAA167"/>
      <c r="AAB167"/>
      <c r="AAC167"/>
      <c r="AAD167"/>
      <c r="AAE167"/>
      <c r="AAF167"/>
      <c r="AAG167"/>
      <c r="AAH167"/>
      <c r="AAI167"/>
      <c r="AAJ167"/>
      <c r="AAK167"/>
      <c r="AAL167"/>
      <c r="AAM167"/>
      <c r="AAN167"/>
      <c r="AAO167"/>
      <c r="AAP167"/>
      <c r="AAQ167"/>
      <c r="AAR167"/>
      <c r="AAS167"/>
      <c r="AAT167"/>
      <c r="AAU167"/>
      <c r="AAV167"/>
      <c r="AAW167"/>
      <c r="AAX167"/>
      <c r="AAY167"/>
      <c r="AAZ167"/>
      <c r="ABA167"/>
      <c r="ABB167"/>
      <c r="ABC167"/>
      <c r="ABD167"/>
      <c r="ABE167"/>
      <c r="ABF167"/>
      <c r="ABG167"/>
      <c r="ABH167"/>
      <c r="ABI167"/>
      <c r="ABJ167"/>
      <c r="ABK167"/>
      <c r="ABL167"/>
      <c r="ABM167"/>
      <c r="ABN167"/>
      <c r="ABO167"/>
      <c r="ABP167"/>
      <c r="ABQ167"/>
      <c r="ABR167"/>
      <c r="ABS167"/>
      <c r="ABT167"/>
      <c r="ABU167"/>
      <c r="ABV167"/>
      <c r="ABW167"/>
      <c r="ABX167"/>
      <c r="ABY167"/>
      <c r="ABZ167"/>
      <c r="ACA167"/>
      <c r="ACB167"/>
      <c r="ACC167"/>
      <c r="ACD167"/>
      <c r="ACE167"/>
      <c r="ACF167"/>
      <c r="ACG167"/>
      <c r="ACH167"/>
      <c r="ACI167"/>
      <c r="ACJ167"/>
      <c r="ACK167"/>
      <c r="ACL167"/>
      <c r="ACM167"/>
      <c r="ACN167"/>
      <c r="ACO167"/>
      <c r="ACP167"/>
      <c r="ACQ167"/>
      <c r="ACR167"/>
      <c r="ACS167"/>
      <c r="ACT167"/>
      <c r="ACU167"/>
      <c r="ACV167"/>
      <c r="ACW167"/>
      <c r="ACX167"/>
      <c r="ACY167"/>
      <c r="ACZ167"/>
      <c r="ADA167"/>
      <c r="ADB167"/>
      <c r="ADC167"/>
      <c r="ADD167"/>
      <c r="ADE167"/>
      <c r="ADF167"/>
      <c r="ADG167"/>
      <c r="ADH167"/>
      <c r="ADI167"/>
      <c r="ADJ167"/>
      <c r="ADK167"/>
      <c r="ADL167"/>
      <c r="ADM167"/>
      <c r="ADN167"/>
      <c r="ADO167"/>
      <c r="ADP167"/>
      <c r="ADQ167"/>
      <c r="ADR167"/>
      <c r="ADS167"/>
      <c r="ADT167"/>
      <c r="ADU167"/>
      <c r="ADV167"/>
      <c r="ADW167"/>
      <c r="ADX167"/>
      <c r="ADY167"/>
      <c r="ADZ167"/>
      <c r="AEA167"/>
      <c r="AEB167"/>
      <c r="AEC167"/>
      <c r="AED167"/>
      <c r="AEE167"/>
      <c r="AEF167"/>
      <c r="AEG167"/>
      <c r="AEH167"/>
      <c r="AEI167"/>
      <c r="AEJ167"/>
      <c r="AEK167"/>
      <c r="AEL167"/>
      <c r="AEM167"/>
      <c r="AEN167"/>
      <c r="AEO167"/>
      <c r="AEP167"/>
      <c r="AEQ167"/>
      <c r="AER167"/>
      <c r="AES167"/>
      <c r="AET167"/>
      <c r="AEU167"/>
      <c r="AEV167"/>
      <c r="AEW167"/>
      <c r="AEX167"/>
      <c r="AEY167"/>
      <c r="AEZ167"/>
      <c r="AFA167"/>
      <c r="AFB167"/>
      <c r="AFC167"/>
      <c r="AFD167"/>
      <c r="AFE167"/>
      <c r="AFF167"/>
      <c r="AFG167"/>
      <c r="AFH167"/>
      <c r="AFI167"/>
      <c r="AFJ167"/>
      <c r="AFK167"/>
      <c r="AFL167"/>
      <c r="AFM167"/>
      <c r="AFN167"/>
      <c r="AFO167"/>
      <c r="AFP167"/>
      <c r="AFQ167"/>
      <c r="AFR167"/>
      <c r="AFS167"/>
      <c r="AFT167"/>
      <c r="AFU167"/>
      <c r="AFV167"/>
      <c r="AFW167"/>
      <c r="AFX167"/>
      <c r="AFY167"/>
      <c r="AFZ167"/>
      <c r="AGA167"/>
      <c r="AGB167"/>
      <c r="AGC167"/>
      <c r="AGD167"/>
      <c r="AGE167"/>
      <c r="AGF167"/>
      <c r="AGG167"/>
      <c r="AGH167"/>
      <c r="AGI167"/>
      <c r="AGJ167"/>
      <c r="AGK167"/>
      <c r="AGL167"/>
      <c r="AGM167"/>
      <c r="AGN167"/>
      <c r="AGO167"/>
      <c r="AGP167"/>
      <c r="AGQ167"/>
      <c r="AGR167"/>
      <c r="AGS167"/>
      <c r="AGT167"/>
      <c r="AGU167"/>
      <c r="AGV167"/>
      <c r="AGW167"/>
      <c r="AGX167"/>
      <c r="AGY167"/>
      <c r="AGZ167"/>
      <c r="AHA167"/>
      <c r="AHB167"/>
      <c r="AHC167"/>
      <c r="AHD167"/>
      <c r="AHE167"/>
      <c r="AHF167"/>
      <c r="AHG167"/>
      <c r="AHH167"/>
      <c r="AHI167"/>
      <c r="AHJ167"/>
      <c r="AHK167"/>
      <c r="AHL167"/>
      <c r="AHM167"/>
      <c r="AHN167"/>
      <c r="AHO167"/>
      <c r="AHP167"/>
      <c r="AHQ167"/>
      <c r="AHR167"/>
      <c r="AHS167"/>
      <c r="AHT167"/>
      <c r="AHU167"/>
      <c r="AHV167"/>
      <c r="AHW167"/>
      <c r="AHX167"/>
      <c r="AHY167"/>
      <c r="AHZ167"/>
      <c r="AIA167"/>
      <c r="AIB167"/>
      <c r="AIC167"/>
      <c r="AID167"/>
      <c r="AIE167"/>
      <c r="AIF167"/>
      <c r="AIG167"/>
      <c r="AIH167"/>
      <c r="AII167"/>
      <c r="AIJ167"/>
      <c r="AIK167"/>
      <c r="AIL167"/>
      <c r="AIM167"/>
      <c r="AIN167"/>
      <c r="AIO167"/>
      <c r="AIP167"/>
      <c r="AIQ167"/>
      <c r="AIR167"/>
      <c r="AIS167"/>
      <c r="AIT167"/>
      <c r="AIU167"/>
      <c r="AIV167"/>
      <c r="AIW167"/>
      <c r="AIX167"/>
      <c r="AIY167"/>
      <c r="AIZ167"/>
      <c r="AJA167"/>
      <c r="AJB167"/>
      <c r="AJC167"/>
      <c r="AJD167"/>
      <c r="AJE167"/>
      <c r="AJF167"/>
      <c r="AJG167"/>
      <c r="AJH167"/>
      <c r="AJI167"/>
      <c r="AJJ167"/>
      <c r="AJK167"/>
      <c r="AJL167"/>
      <c r="AJM167"/>
      <c r="AJN167"/>
      <c r="AJO167"/>
      <c r="AJP167"/>
      <c r="AJQ167"/>
      <c r="AJR167"/>
      <c r="AJS167"/>
      <c r="AJT167"/>
      <c r="AJU167"/>
      <c r="AJV167"/>
      <c r="AJW167"/>
      <c r="AJX167"/>
      <c r="AJY167"/>
      <c r="AJZ167"/>
      <c r="AKA167"/>
      <c r="AKB167"/>
      <c r="AKC167"/>
      <c r="AKD167"/>
      <c r="AKE167"/>
      <c r="AKF167"/>
      <c r="AKG167"/>
      <c r="AKH167"/>
      <c r="AKI167"/>
      <c r="AKJ167"/>
      <c r="AKK167"/>
      <c r="AKL167"/>
      <c r="AKM167"/>
      <c r="AKN167"/>
      <c r="AKO167"/>
      <c r="AKP167"/>
      <c r="AKQ167"/>
      <c r="AKR167"/>
      <c r="AKS167"/>
      <c r="AKT167"/>
      <c r="AKU167"/>
      <c r="AKV167"/>
      <c r="AKW167"/>
      <c r="AKX167"/>
      <c r="AKY167"/>
      <c r="AKZ167"/>
      <c r="ALA167"/>
      <c r="ALB167"/>
      <c r="ALC167"/>
      <c r="ALD167"/>
      <c r="ALE167"/>
      <c r="ALF167"/>
      <c r="ALG167"/>
      <c r="ALH167"/>
      <c r="ALI167"/>
      <c r="ALJ167"/>
      <c r="ALK167"/>
      <c r="ALL167"/>
      <c r="ALM167"/>
      <c r="ALN167"/>
      <c r="ALO167"/>
      <c r="ALP167"/>
      <c r="ALQ167"/>
      <c r="ALR167"/>
      <c r="ALS167"/>
      <c r="ALT167"/>
      <c r="ALU167"/>
      <c r="ALV167"/>
      <c r="ALW167"/>
      <c r="ALX167"/>
      <c r="ALY167"/>
      <c r="ALZ167"/>
      <c r="AMA167"/>
      <c r="AMB167"/>
      <c r="AMC167"/>
      <c r="AMD167"/>
      <c r="AME167"/>
      <c r="AMF167"/>
      <c r="AMG167"/>
      <c r="AMH167"/>
      <c r="AMI167"/>
      <c r="AMJ167"/>
      <c r="AMK167"/>
      <c r="AML167"/>
      <c r="AMM167"/>
      <c r="AMN167"/>
      <c r="AMO167"/>
      <c r="AMP167"/>
      <c r="AMQ167"/>
      <c r="AMR167"/>
      <c r="AMS167"/>
      <c r="AMT167"/>
      <c r="AMU167"/>
      <c r="AMV167"/>
      <c r="AMW167"/>
      <c r="AMX167"/>
      <c r="AMY167"/>
      <c r="AMZ167"/>
      <c r="ANA167"/>
      <c r="ANB167"/>
      <c r="ANC167"/>
      <c r="AND167"/>
      <c r="ANE167"/>
      <c r="ANF167"/>
      <c r="ANG167"/>
      <c r="ANH167"/>
      <c r="ANI167"/>
      <c r="ANJ167"/>
      <c r="ANK167"/>
      <c r="ANL167"/>
      <c r="ANM167"/>
      <c r="ANN167"/>
      <c r="ANO167"/>
      <c r="ANP167"/>
      <c r="ANQ167"/>
      <c r="ANR167"/>
      <c r="ANS167"/>
      <c r="ANT167"/>
      <c r="ANU167"/>
      <c r="ANV167"/>
      <c r="ANW167"/>
      <c r="ANX167"/>
      <c r="ANY167"/>
      <c r="ANZ167"/>
      <c r="AOA167"/>
      <c r="AOB167"/>
      <c r="AOC167"/>
      <c r="AOD167"/>
      <c r="AOE167"/>
      <c r="AOF167"/>
      <c r="AOG167"/>
      <c r="AOH167"/>
      <c r="AOI167"/>
      <c r="AOJ167"/>
      <c r="AOK167"/>
      <c r="AOL167"/>
      <c r="AOM167"/>
      <c r="AON167"/>
      <c r="AOO167"/>
      <c r="AOP167"/>
      <c r="AOQ167"/>
      <c r="AOR167"/>
      <c r="AOS167"/>
      <c r="AOT167"/>
      <c r="AOU167"/>
      <c r="AOV167"/>
      <c r="AOW167"/>
      <c r="AOX167"/>
      <c r="AOY167"/>
      <c r="AOZ167"/>
      <c r="APA167"/>
      <c r="APB167"/>
      <c r="APC167"/>
      <c r="APD167"/>
      <c r="APE167"/>
      <c r="APF167"/>
      <c r="APG167"/>
      <c r="APH167"/>
      <c r="API167"/>
      <c r="APJ167"/>
      <c r="APK167"/>
      <c r="APL167"/>
      <c r="APM167"/>
      <c r="APN167"/>
      <c r="APO167"/>
      <c r="APP167"/>
      <c r="APQ167"/>
      <c r="APR167"/>
      <c r="APS167"/>
      <c r="APT167"/>
      <c r="APU167"/>
      <c r="APV167"/>
      <c r="APW167"/>
      <c r="APX167"/>
      <c r="APY167"/>
      <c r="APZ167"/>
      <c r="AQA167"/>
      <c r="AQB167"/>
      <c r="AQC167"/>
      <c r="AQD167"/>
      <c r="AQE167"/>
      <c r="AQF167"/>
      <c r="AQG167"/>
      <c r="AQH167"/>
      <c r="AQI167"/>
      <c r="AQJ167"/>
      <c r="AQK167"/>
      <c r="AQL167"/>
      <c r="AQM167"/>
      <c r="AQN167"/>
      <c r="AQO167"/>
      <c r="AQP167"/>
      <c r="AQQ167"/>
      <c r="AQR167"/>
      <c r="AQS167"/>
      <c r="AQT167"/>
      <c r="AQU167"/>
      <c r="AQV167"/>
      <c r="AQW167"/>
      <c r="AQX167"/>
      <c r="AQY167"/>
      <c r="AQZ167"/>
      <c r="ARA167"/>
      <c r="ARB167"/>
      <c r="ARC167"/>
      <c r="ARD167"/>
      <c r="ARE167"/>
      <c r="ARF167"/>
      <c r="ARG167"/>
      <c r="ARH167"/>
      <c r="ARI167"/>
      <c r="ARJ167"/>
      <c r="ARK167"/>
      <c r="ARL167"/>
      <c r="ARM167"/>
      <c r="ARN167"/>
      <c r="ARO167"/>
      <c r="ARP167"/>
      <c r="ARQ167"/>
      <c r="ARR167"/>
      <c r="ARS167"/>
      <c r="ART167"/>
      <c r="ARU167"/>
      <c r="ARV167"/>
      <c r="ARW167"/>
      <c r="ARX167"/>
      <c r="ARY167"/>
      <c r="ARZ167"/>
      <c r="ASA167"/>
      <c r="ASB167"/>
      <c r="ASC167"/>
      <c r="ASD167"/>
      <c r="ASE167"/>
      <c r="ASF167"/>
      <c r="ASG167"/>
      <c r="ASH167"/>
      <c r="ASI167"/>
      <c r="ASJ167"/>
      <c r="ASK167"/>
      <c r="ASL167"/>
      <c r="ASM167"/>
      <c r="ASN167"/>
      <c r="ASO167"/>
      <c r="ASP167"/>
      <c r="ASQ167"/>
      <c r="ASR167"/>
      <c r="ASS167"/>
      <c r="AST167"/>
      <c r="ASU167"/>
      <c r="ASV167"/>
      <c r="ASW167"/>
      <c r="ASX167"/>
      <c r="ASY167"/>
      <c r="ASZ167"/>
      <c r="ATA167"/>
      <c r="ATB167"/>
      <c r="ATC167"/>
      <c r="ATD167"/>
      <c r="ATE167"/>
      <c r="ATF167"/>
      <c r="ATG167"/>
      <c r="ATH167"/>
      <c r="ATI167"/>
      <c r="ATJ167"/>
      <c r="ATK167"/>
      <c r="ATL167"/>
      <c r="ATM167"/>
      <c r="ATN167"/>
      <c r="ATO167"/>
      <c r="ATP167"/>
      <c r="ATQ167"/>
      <c r="ATR167"/>
      <c r="ATS167"/>
      <c r="ATT167"/>
      <c r="ATU167"/>
      <c r="ATV167"/>
      <c r="ATW167"/>
      <c r="ATX167"/>
      <c r="ATY167"/>
      <c r="ATZ167"/>
      <c r="AUA167"/>
      <c r="AUB167"/>
      <c r="AUC167"/>
      <c r="AUD167"/>
      <c r="AUE167"/>
      <c r="AUF167"/>
      <c r="AUG167"/>
      <c r="AUH167"/>
      <c r="AUI167"/>
      <c r="AUJ167"/>
      <c r="AUK167"/>
      <c r="AUL167"/>
      <c r="AUM167"/>
      <c r="AUN167"/>
      <c r="AUO167"/>
      <c r="AUP167"/>
      <c r="AUQ167"/>
      <c r="AUR167"/>
      <c r="AUS167"/>
      <c r="AUT167"/>
      <c r="AUU167"/>
      <c r="AUV167"/>
      <c r="AUW167"/>
      <c r="AUX167"/>
      <c r="AUY167"/>
      <c r="AUZ167"/>
      <c r="AVA167"/>
      <c r="AVB167"/>
      <c r="AVC167"/>
      <c r="AVD167"/>
      <c r="AVE167"/>
      <c r="AVF167"/>
      <c r="AVG167"/>
      <c r="AVH167"/>
      <c r="AVI167"/>
      <c r="AVJ167"/>
      <c r="AVK167"/>
      <c r="AVL167"/>
      <c r="AVM167"/>
      <c r="AVN167"/>
      <c r="AVO167"/>
      <c r="AVP167"/>
      <c r="AVQ167"/>
      <c r="AVR167"/>
      <c r="AVS167"/>
      <c r="AVT167"/>
      <c r="AVU167"/>
      <c r="AVV167"/>
      <c r="AVW167"/>
      <c r="AVX167"/>
      <c r="AVY167"/>
      <c r="AVZ167"/>
      <c r="AWA167"/>
      <c r="AWB167"/>
      <c r="AWC167"/>
      <c r="AWD167"/>
      <c r="AWE167"/>
      <c r="AWF167"/>
      <c r="AWG167"/>
      <c r="AWH167"/>
      <c r="AWI167"/>
      <c r="AWJ167"/>
      <c r="AWK167"/>
      <c r="AWL167"/>
      <c r="AWM167"/>
      <c r="AWN167"/>
      <c r="AWO167"/>
      <c r="AWP167"/>
      <c r="AWQ167"/>
      <c r="AWR167"/>
      <c r="AWS167"/>
    </row>
    <row r="168" spans="1:1293" s="60" customFormat="1" x14ac:dyDescent="0.2">
      <c r="A168" s="291"/>
      <c r="B168" s="292">
        <v>34</v>
      </c>
      <c r="C168" s="293"/>
      <c r="D168" s="281" t="s">
        <v>18</v>
      </c>
      <c r="E168" s="283">
        <f>E169</f>
        <v>3319.92</v>
      </c>
      <c r="F168" s="283">
        <v>3981</v>
      </c>
      <c r="G168" s="283">
        <f>SUM(G169)</f>
        <v>3218.84</v>
      </c>
      <c r="H168" s="284">
        <f t="shared" si="22"/>
        <v>96.955348321646312</v>
      </c>
      <c r="I168" s="294">
        <f t="shared" si="23"/>
        <v>80.855061542326055</v>
      </c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  <c r="RG168"/>
      <c r="RH168"/>
      <c r="RI168"/>
      <c r="RJ168"/>
      <c r="RK168"/>
      <c r="RL168"/>
      <c r="RM168"/>
      <c r="RN168"/>
      <c r="RO168"/>
      <c r="RP168"/>
      <c r="RQ168"/>
      <c r="RR168"/>
      <c r="RS168"/>
      <c r="RT168"/>
      <c r="RU168"/>
      <c r="RV168"/>
      <c r="RW168"/>
      <c r="RX168"/>
      <c r="RY168"/>
      <c r="RZ168"/>
      <c r="SA168"/>
      <c r="SB168"/>
      <c r="SC168"/>
      <c r="SD168"/>
      <c r="SE168"/>
      <c r="SF168"/>
      <c r="SG168"/>
      <c r="SH168"/>
      <c r="SI168"/>
      <c r="SJ168"/>
      <c r="SK168"/>
      <c r="SL168"/>
      <c r="SM168"/>
      <c r="SN168"/>
      <c r="SO168"/>
      <c r="SP168"/>
      <c r="SQ168"/>
      <c r="SR168"/>
      <c r="SS168"/>
      <c r="ST168"/>
      <c r="SU168"/>
      <c r="SV168"/>
      <c r="SW168"/>
      <c r="SX168"/>
      <c r="SY168"/>
      <c r="SZ168"/>
      <c r="TA168"/>
      <c r="TB168"/>
      <c r="TC168"/>
      <c r="TD168"/>
      <c r="TE168"/>
      <c r="TF168"/>
      <c r="TG168"/>
      <c r="TH168"/>
      <c r="TI168"/>
      <c r="TJ168"/>
      <c r="TK168"/>
      <c r="TL168"/>
      <c r="TM168"/>
      <c r="TN168"/>
      <c r="TO168"/>
      <c r="TP168"/>
      <c r="TQ168"/>
      <c r="TR168"/>
      <c r="TS168"/>
      <c r="TT168"/>
      <c r="TU168"/>
      <c r="TV168"/>
      <c r="TW168"/>
      <c r="TX168"/>
      <c r="TY168"/>
      <c r="TZ168"/>
      <c r="UA168"/>
      <c r="UB168"/>
      <c r="UC168"/>
      <c r="UD168"/>
      <c r="UE168"/>
      <c r="UF168"/>
      <c r="UG168"/>
      <c r="UH168"/>
      <c r="UI168"/>
      <c r="UJ168"/>
      <c r="UK168"/>
      <c r="UL168"/>
      <c r="UM168"/>
      <c r="UN168"/>
      <c r="UO168"/>
      <c r="UP168"/>
      <c r="UQ168"/>
      <c r="UR168"/>
      <c r="US168"/>
      <c r="UT168"/>
      <c r="UU168"/>
      <c r="UV168"/>
      <c r="UW168"/>
      <c r="UX168"/>
      <c r="UY168"/>
      <c r="UZ168"/>
      <c r="VA168"/>
      <c r="VB168"/>
      <c r="VC168"/>
      <c r="VD168"/>
      <c r="VE168"/>
      <c r="VF168"/>
      <c r="VG168"/>
      <c r="VH168"/>
      <c r="VI168"/>
      <c r="VJ168"/>
      <c r="VK168"/>
      <c r="VL168"/>
      <c r="VM168"/>
      <c r="VN168"/>
      <c r="VO168"/>
      <c r="VP168"/>
      <c r="VQ168"/>
      <c r="VR168"/>
      <c r="VS168"/>
      <c r="VT168"/>
      <c r="VU168"/>
      <c r="VV168"/>
      <c r="VW168"/>
      <c r="VX168"/>
      <c r="VY168"/>
      <c r="VZ168"/>
      <c r="WA168"/>
      <c r="WB168"/>
      <c r="WC168"/>
      <c r="WD168"/>
      <c r="WE168"/>
      <c r="WF168"/>
      <c r="WG168"/>
      <c r="WH168"/>
      <c r="WI168"/>
      <c r="WJ168"/>
      <c r="WK168"/>
      <c r="WL168"/>
      <c r="WM168"/>
      <c r="WN168"/>
      <c r="WO168"/>
      <c r="WP168"/>
      <c r="WQ168"/>
      <c r="WR168"/>
      <c r="WS168"/>
      <c r="WT168"/>
      <c r="WU168"/>
      <c r="WV168"/>
      <c r="WW168"/>
      <c r="WX168"/>
      <c r="WY168"/>
      <c r="WZ168"/>
      <c r="XA168"/>
      <c r="XB168"/>
      <c r="XC168"/>
      <c r="XD168"/>
      <c r="XE168"/>
      <c r="XF168"/>
      <c r="XG168"/>
      <c r="XH168"/>
      <c r="XI168"/>
      <c r="XJ168"/>
      <c r="XK168"/>
      <c r="XL168"/>
      <c r="XM168"/>
      <c r="XN168"/>
      <c r="XO168"/>
      <c r="XP168"/>
      <c r="XQ168"/>
      <c r="XR168"/>
      <c r="XS168"/>
      <c r="XT168"/>
      <c r="XU168"/>
      <c r="XV168"/>
      <c r="XW168"/>
      <c r="XX168"/>
      <c r="XY168"/>
      <c r="XZ168"/>
      <c r="YA168"/>
      <c r="YB168"/>
      <c r="YC168"/>
      <c r="YD168"/>
      <c r="YE168"/>
      <c r="YF168"/>
      <c r="YG168"/>
      <c r="YH168"/>
      <c r="YI168"/>
      <c r="YJ168"/>
      <c r="YK168"/>
      <c r="YL168"/>
      <c r="YM168"/>
      <c r="YN168"/>
      <c r="YO168"/>
      <c r="YP168"/>
      <c r="YQ168"/>
      <c r="YR168"/>
      <c r="YS168"/>
      <c r="YT168"/>
      <c r="YU168"/>
      <c r="YV168"/>
      <c r="YW168"/>
      <c r="YX168"/>
      <c r="YY168"/>
      <c r="YZ168"/>
      <c r="ZA168"/>
      <c r="ZB168"/>
      <c r="ZC168"/>
      <c r="ZD168"/>
      <c r="ZE168"/>
      <c r="ZF168"/>
      <c r="ZG168"/>
      <c r="ZH168"/>
      <c r="ZI168"/>
      <c r="ZJ168"/>
      <c r="ZK168"/>
      <c r="ZL168"/>
      <c r="ZM168"/>
      <c r="ZN168"/>
      <c r="ZO168"/>
      <c r="ZP168"/>
      <c r="ZQ168"/>
      <c r="ZR168"/>
      <c r="ZS168"/>
      <c r="ZT168"/>
      <c r="ZU168"/>
      <c r="ZV168"/>
      <c r="ZW168"/>
      <c r="ZX168"/>
      <c r="ZY168"/>
      <c r="ZZ168"/>
      <c r="AAA168"/>
      <c r="AAB168"/>
      <c r="AAC168"/>
      <c r="AAD168"/>
      <c r="AAE168"/>
      <c r="AAF168"/>
      <c r="AAG168"/>
      <c r="AAH168"/>
      <c r="AAI168"/>
      <c r="AAJ168"/>
      <c r="AAK168"/>
      <c r="AAL168"/>
      <c r="AAM168"/>
      <c r="AAN168"/>
      <c r="AAO168"/>
      <c r="AAP168"/>
      <c r="AAQ168"/>
      <c r="AAR168"/>
      <c r="AAS168"/>
      <c r="AAT168"/>
      <c r="AAU168"/>
      <c r="AAV168"/>
      <c r="AAW168"/>
      <c r="AAX168"/>
      <c r="AAY168"/>
      <c r="AAZ168"/>
      <c r="ABA168"/>
      <c r="ABB168"/>
      <c r="ABC168"/>
      <c r="ABD168"/>
      <c r="ABE168"/>
      <c r="ABF168"/>
      <c r="ABG168"/>
      <c r="ABH168"/>
      <c r="ABI168"/>
      <c r="ABJ168"/>
      <c r="ABK168"/>
      <c r="ABL168"/>
      <c r="ABM168"/>
      <c r="ABN168"/>
      <c r="ABO168"/>
      <c r="ABP168"/>
      <c r="ABQ168"/>
      <c r="ABR168"/>
      <c r="ABS168"/>
      <c r="ABT168"/>
      <c r="ABU168"/>
      <c r="ABV168"/>
      <c r="ABW168"/>
      <c r="ABX168"/>
      <c r="ABY168"/>
      <c r="ABZ168"/>
      <c r="ACA168"/>
      <c r="ACB168"/>
      <c r="ACC168"/>
      <c r="ACD168"/>
      <c r="ACE168"/>
      <c r="ACF168"/>
      <c r="ACG168"/>
      <c r="ACH168"/>
      <c r="ACI168"/>
      <c r="ACJ168"/>
      <c r="ACK168"/>
      <c r="ACL168"/>
      <c r="ACM168"/>
      <c r="ACN168"/>
      <c r="ACO168"/>
      <c r="ACP168"/>
      <c r="ACQ168"/>
      <c r="ACR168"/>
      <c r="ACS168"/>
      <c r="ACT168"/>
      <c r="ACU168"/>
      <c r="ACV168"/>
      <c r="ACW168"/>
      <c r="ACX168"/>
      <c r="ACY168"/>
      <c r="ACZ168"/>
      <c r="ADA168"/>
      <c r="ADB168"/>
      <c r="ADC168"/>
      <c r="ADD168"/>
      <c r="ADE168"/>
      <c r="ADF168"/>
      <c r="ADG168"/>
      <c r="ADH168"/>
      <c r="ADI168"/>
      <c r="ADJ168"/>
      <c r="ADK168"/>
      <c r="ADL168"/>
      <c r="ADM168"/>
      <c r="ADN168"/>
      <c r="ADO168"/>
      <c r="ADP168"/>
      <c r="ADQ168"/>
      <c r="ADR168"/>
      <c r="ADS168"/>
      <c r="ADT168"/>
      <c r="ADU168"/>
      <c r="ADV168"/>
      <c r="ADW168"/>
      <c r="ADX168"/>
      <c r="ADY168"/>
      <c r="ADZ168"/>
      <c r="AEA168"/>
      <c r="AEB168"/>
      <c r="AEC168"/>
      <c r="AED168"/>
      <c r="AEE168"/>
      <c r="AEF168"/>
      <c r="AEG168"/>
      <c r="AEH168"/>
      <c r="AEI168"/>
      <c r="AEJ168"/>
      <c r="AEK168"/>
      <c r="AEL168"/>
      <c r="AEM168"/>
      <c r="AEN168"/>
      <c r="AEO168"/>
      <c r="AEP168"/>
      <c r="AEQ168"/>
      <c r="AER168"/>
      <c r="AES168"/>
      <c r="AET168"/>
      <c r="AEU168"/>
      <c r="AEV168"/>
      <c r="AEW168"/>
      <c r="AEX168"/>
      <c r="AEY168"/>
      <c r="AEZ168"/>
      <c r="AFA168"/>
      <c r="AFB168"/>
      <c r="AFC168"/>
      <c r="AFD168"/>
      <c r="AFE168"/>
      <c r="AFF168"/>
      <c r="AFG168"/>
      <c r="AFH168"/>
      <c r="AFI168"/>
      <c r="AFJ168"/>
      <c r="AFK168"/>
      <c r="AFL168"/>
      <c r="AFM168"/>
      <c r="AFN168"/>
      <c r="AFO168"/>
      <c r="AFP168"/>
      <c r="AFQ168"/>
      <c r="AFR168"/>
      <c r="AFS168"/>
      <c r="AFT168"/>
      <c r="AFU168"/>
      <c r="AFV168"/>
      <c r="AFW168"/>
      <c r="AFX168"/>
      <c r="AFY168"/>
      <c r="AFZ168"/>
      <c r="AGA168"/>
      <c r="AGB168"/>
      <c r="AGC168"/>
      <c r="AGD168"/>
      <c r="AGE168"/>
      <c r="AGF168"/>
      <c r="AGG168"/>
      <c r="AGH168"/>
      <c r="AGI168"/>
      <c r="AGJ168"/>
      <c r="AGK168"/>
      <c r="AGL168"/>
      <c r="AGM168"/>
      <c r="AGN168"/>
      <c r="AGO168"/>
      <c r="AGP168"/>
      <c r="AGQ168"/>
      <c r="AGR168"/>
      <c r="AGS168"/>
      <c r="AGT168"/>
      <c r="AGU168"/>
      <c r="AGV168"/>
      <c r="AGW168"/>
      <c r="AGX168"/>
      <c r="AGY168"/>
      <c r="AGZ168"/>
      <c r="AHA168"/>
      <c r="AHB168"/>
      <c r="AHC168"/>
      <c r="AHD168"/>
      <c r="AHE168"/>
      <c r="AHF168"/>
      <c r="AHG168"/>
      <c r="AHH168"/>
      <c r="AHI168"/>
      <c r="AHJ168"/>
      <c r="AHK168"/>
      <c r="AHL168"/>
      <c r="AHM168"/>
      <c r="AHN168"/>
      <c r="AHO168"/>
      <c r="AHP168"/>
      <c r="AHQ168"/>
      <c r="AHR168"/>
      <c r="AHS168"/>
      <c r="AHT168"/>
      <c r="AHU168"/>
      <c r="AHV168"/>
      <c r="AHW168"/>
      <c r="AHX168"/>
      <c r="AHY168"/>
      <c r="AHZ168"/>
      <c r="AIA168"/>
      <c r="AIB168"/>
      <c r="AIC168"/>
      <c r="AID168"/>
      <c r="AIE168"/>
      <c r="AIF168"/>
      <c r="AIG168"/>
      <c r="AIH168"/>
      <c r="AII168"/>
      <c r="AIJ168"/>
      <c r="AIK168"/>
      <c r="AIL168"/>
      <c r="AIM168"/>
      <c r="AIN168"/>
      <c r="AIO168"/>
      <c r="AIP168"/>
      <c r="AIQ168"/>
      <c r="AIR168"/>
      <c r="AIS168"/>
      <c r="AIT168"/>
      <c r="AIU168"/>
      <c r="AIV168"/>
      <c r="AIW168"/>
      <c r="AIX168"/>
      <c r="AIY168"/>
      <c r="AIZ168"/>
      <c r="AJA168"/>
      <c r="AJB168"/>
      <c r="AJC168"/>
      <c r="AJD168"/>
      <c r="AJE168"/>
      <c r="AJF168"/>
      <c r="AJG168"/>
      <c r="AJH168"/>
      <c r="AJI168"/>
      <c r="AJJ168"/>
      <c r="AJK168"/>
      <c r="AJL168"/>
      <c r="AJM168"/>
      <c r="AJN168"/>
      <c r="AJO168"/>
      <c r="AJP168"/>
      <c r="AJQ168"/>
      <c r="AJR168"/>
      <c r="AJS168"/>
      <c r="AJT168"/>
      <c r="AJU168"/>
      <c r="AJV168"/>
      <c r="AJW168"/>
      <c r="AJX168"/>
      <c r="AJY168"/>
      <c r="AJZ168"/>
      <c r="AKA168"/>
      <c r="AKB168"/>
      <c r="AKC168"/>
      <c r="AKD168"/>
      <c r="AKE168"/>
      <c r="AKF168"/>
      <c r="AKG168"/>
      <c r="AKH168"/>
      <c r="AKI168"/>
      <c r="AKJ168"/>
      <c r="AKK168"/>
      <c r="AKL168"/>
      <c r="AKM168"/>
      <c r="AKN168"/>
      <c r="AKO168"/>
      <c r="AKP168"/>
      <c r="AKQ168"/>
      <c r="AKR168"/>
      <c r="AKS168"/>
      <c r="AKT168"/>
      <c r="AKU168"/>
      <c r="AKV168"/>
      <c r="AKW168"/>
      <c r="AKX168"/>
      <c r="AKY168"/>
      <c r="AKZ168"/>
      <c r="ALA168"/>
      <c r="ALB168"/>
      <c r="ALC168"/>
      <c r="ALD168"/>
      <c r="ALE168"/>
      <c r="ALF168"/>
      <c r="ALG168"/>
      <c r="ALH168"/>
      <c r="ALI168"/>
      <c r="ALJ168"/>
      <c r="ALK168"/>
      <c r="ALL168"/>
      <c r="ALM168"/>
      <c r="ALN168"/>
      <c r="ALO168"/>
      <c r="ALP168"/>
      <c r="ALQ168"/>
      <c r="ALR168"/>
      <c r="ALS168"/>
      <c r="ALT168"/>
      <c r="ALU168"/>
      <c r="ALV168"/>
      <c r="ALW168"/>
      <c r="ALX168"/>
      <c r="ALY168"/>
      <c r="ALZ168"/>
      <c r="AMA168"/>
      <c r="AMB168"/>
      <c r="AMC168"/>
      <c r="AMD168"/>
      <c r="AME168"/>
      <c r="AMF168"/>
      <c r="AMG168"/>
      <c r="AMH168"/>
      <c r="AMI168"/>
      <c r="AMJ168"/>
      <c r="AMK168"/>
      <c r="AML168"/>
      <c r="AMM168"/>
      <c r="AMN168"/>
      <c r="AMO168"/>
      <c r="AMP168"/>
      <c r="AMQ168"/>
      <c r="AMR168"/>
      <c r="AMS168"/>
      <c r="AMT168"/>
      <c r="AMU168"/>
      <c r="AMV168"/>
      <c r="AMW168"/>
      <c r="AMX168"/>
      <c r="AMY168"/>
      <c r="AMZ168"/>
      <c r="ANA168"/>
      <c r="ANB168"/>
      <c r="ANC168"/>
      <c r="AND168"/>
      <c r="ANE168"/>
      <c r="ANF168"/>
      <c r="ANG168"/>
      <c r="ANH168"/>
      <c r="ANI168"/>
      <c r="ANJ168"/>
      <c r="ANK168"/>
      <c r="ANL168"/>
      <c r="ANM168"/>
      <c r="ANN168"/>
      <c r="ANO168"/>
      <c r="ANP168"/>
      <c r="ANQ168"/>
      <c r="ANR168"/>
      <c r="ANS168"/>
      <c r="ANT168"/>
      <c r="ANU168"/>
      <c r="ANV168"/>
      <c r="ANW168"/>
      <c r="ANX168"/>
      <c r="ANY168"/>
      <c r="ANZ168"/>
      <c r="AOA168"/>
      <c r="AOB168"/>
      <c r="AOC168"/>
      <c r="AOD168"/>
      <c r="AOE168"/>
      <c r="AOF168"/>
      <c r="AOG168"/>
      <c r="AOH168"/>
      <c r="AOI168"/>
      <c r="AOJ168"/>
      <c r="AOK168"/>
      <c r="AOL168"/>
      <c r="AOM168"/>
      <c r="AON168"/>
      <c r="AOO168"/>
      <c r="AOP168"/>
      <c r="AOQ168"/>
      <c r="AOR168"/>
      <c r="AOS168"/>
      <c r="AOT168"/>
      <c r="AOU168"/>
      <c r="AOV168"/>
      <c r="AOW168"/>
      <c r="AOX168"/>
      <c r="AOY168"/>
      <c r="AOZ168"/>
      <c r="APA168"/>
      <c r="APB168"/>
      <c r="APC168"/>
      <c r="APD168"/>
      <c r="APE168"/>
      <c r="APF168"/>
      <c r="APG168"/>
      <c r="APH168"/>
      <c r="API168"/>
      <c r="APJ168"/>
      <c r="APK168"/>
      <c r="APL168"/>
      <c r="APM168"/>
      <c r="APN168"/>
      <c r="APO168"/>
      <c r="APP168"/>
      <c r="APQ168"/>
      <c r="APR168"/>
      <c r="APS168"/>
      <c r="APT168"/>
      <c r="APU168"/>
      <c r="APV168"/>
      <c r="APW168"/>
      <c r="APX168"/>
      <c r="APY168"/>
      <c r="APZ168"/>
      <c r="AQA168"/>
      <c r="AQB168"/>
      <c r="AQC168"/>
      <c r="AQD168"/>
      <c r="AQE168"/>
      <c r="AQF168"/>
      <c r="AQG168"/>
      <c r="AQH168"/>
      <c r="AQI168"/>
      <c r="AQJ168"/>
      <c r="AQK168"/>
      <c r="AQL168"/>
      <c r="AQM168"/>
      <c r="AQN168"/>
      <c r="AQO168"/>
      <c r="AQP168"/>
      <c r="AQQ168"/>
      <c r="AQR168"/>
      <c r="AQS168"/>
      <c r="AQT168"/>
      <c r="AQU168"/>
      <c r="AQV168"/>
      <c r="AQW168"/>
      <c r="AQX168"/>
      <c r="AQY168"/>
      <c r="AQZ168"/>
      <c r="ARA168"/>
      <c r="ARB168"/>
      <c r="ARC168"/>
      <c r="ARD168"/>
      <c r="ARE168"/>
      <c r="ARF168"/>
      <c r="ARG168"/>
      <c r="ARH168"/>
      <c r="ARI168"/>
      <c r="ARJ168"/>
      <c r="ARK168"/>
      <c r="ARL168"/>
      <c r="ARM168"/>
      <c r="ARN168"/>
      <c r="ARO168"/>
      <c r="ARP168"/>
      <c r="ARQ168"/>
      <c r="ARR168"/>
      <c r="ARS168"/>
      <c r="ART168"/>
      <c r="ARU168"/>
      <c r="ARV168"/>
      <c r="ARW168"/>
      <c r="ARX168"/>
      <c r="ARY168"/>
      <c r="ARZ168"/>
      <c r="ASA168"/>
      <c r="ASB168"/>
      <c r="ASC168"/>
      <c r="ASD168"/>
      <c r="ASE168"/>
      <c r="ASF168"/>
      <c r="ASG168"/>
      <c r="ASH168"/>
      <c r="ASI168"/>
      <c r="ASJ168"/>
      <c r="ASK168"/>
      <c r="ASL168"/>
      <c r="ASM168"/>
      <c r="ASN168"/>
      <c r="ASO168"/>
      <c r="ASP168"/>
      <c r="ASQ168"/>
      <c r="ASR168"/>
      <c r="ASS168"/>
      <c r="AST168"/>
      <c r="ASU168"/>
      <c r="ASV168"/>
      <c r="ASW168"/>
      <c r="ASX168"/>
      <c r="ASY168"/>
      <c r="ASZ168"/>
      <c r="ATA168"/>
      <c r="ATB168"/>
      <c r="ATC168"/>
      <c r="ATD168"/>
      <c r="ATE168"/>
      <c r="ATF168"/>
      <c r="ATG168"/>
      <c r="ATH168"/>
      <c r="ATI168"/>
      <c r="ATJ168"/>
      <c r="ATK168"/>
      <c r="ATL168"/>
      <c r="ATM168"/>
      <c r="ATN168"/>
      <c r="ATO168"/>
      <c r="ATP168"/>
      <c r="ATQ168"/>
      <c r="ATR168"/>
      <c r="ATS168"/>
      <c r="ATT168"/>
      <c r="ATU168"/>
      <c r="ATV168"/>
      <c r="ATW168"/>
      <c r="ATX168"/>
      <c r="ATY168"/>
      <c r="ATZ168"/>
      <c r="AUA168"/>
      <c r="AUB168"/>
      <c r="AUC168"/>
      <c r="AUD168"/>
      <c r="AUE168"/>
      <c r="AUF168"/>
      <c r="AUG168"/>
      <c r="AUH168"/>
      <c r="AUI168"/>
      <c r="AUJ168"/>
      <c r="AUK168"/>
      <c r="AUL168"/>
      <c r="AUM168"/>
      <c r="AUN168"/>
      <c r="AUO168"/>
      <c r="AUP168"/>
      <c r="AUQ168"/>
      <c r="AUR168"/>
      <c r="AUS168"/>
      <c r="AUT168"/>
      <c r="AUU168"/>
      <c r="AUV168"/>
      <c r="AUW168"/>
      <c r="AUX168"/>
      <c r="AUY168"/>
      <c r="AUZ168"/>
      <c r="AVA168"/>
      <c r="AVB168"/>
      <c r="AVC168"/>
      <c r="AVD168"/>
      <c r="AVE168"/>
      <c r="AVF168"/>
      <c r="AVG168"/>
      <c r="AVH168"/>
      <c r="AVI168"/>
      <c r="AVJ168"/>
      <c r="AVK168"/>
      <c r="AVL168"/>
      <c r="AVM168"/>
      <c r="AVN168"/>
      <c r="AVO168"/>
      <c r="AVP168"/>
      <c r="AVQ168"/>
      <c r="AVR168"/>
      <c r="AVS168"/>
      <c r="AVT168"/>
      <c r="AVU168"/>
      <c r="AVV168"/>
      <c r="AVW168"/>
      <c r="AVX168"/>
      <c r="AVY168"/>
      <c r="AVZ168"/>
      <c r="AWA168"/>
      <c r="AWB168"/>
      <c r="AWC168"/>
      <c r="AWD168"/>
      <c r="AWE168"/>
      <c r="AWF168"/>
      <c r="AWG168"/>
      <c r="AWH168"/>
      <c r="AWI168"/>
      <c r="AWJ168"/>
      <c r="AWK168"/>
      <c r="AWL168"/>
      <c r="AWM168"/>
      <c r="AWN168"/>
      <c r="AWO168"/>
      <c r="AWP168"/>
      <c r="AWQ168"/>
      <c r="AWR168"/>
      <c r="AWS168"/>
    </row>
    <row r="169" spans="1:1293" s="57" customFormat="1" x14ac:dyDescent="0.2">
      <c r="A169" s="159"/>
      <c r="B169" s="168">
        <v>343</v>
      </c>
      <c r="C169" s="161"/>
      <c r="D169" s="166" t="s">
        <v>75</v>
      </c>
      <c r="E169" s="164">
        <f>E170+E171+E172</f>
        <v>3319.92</v>
      </c>
      <c r="F169" s="164">
        <f>SUM(POSEBNI_DIO_!C166)</f>
        <v>3981</v>
      </c>
      <c r="G169" s="164">
        <f>G170+G171+G172</f>
        <v>3218.84</v>
      </c>
      <c r="H169" s="284">
        <f t="shared" si="22"/>
        <v>96.955348321646312</v>
      </c>
      <c r="I169" s="294">
        <f t="shared" si="23"/>
        <v>80.855061542326055</v>
      </c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  <c r="RG169"/>
      <c r="RH169"/>
      <c r="RI169"/>
      <c r="RJ169"/>
      <c r="RK169"/>
      <c r="RL169"/>
      <c r="RM169"/>
      <c r="RN169"/>
      <c r="RO169"/>
      <c r="RP169"/>
      <c r="RQ169"/>
      <c r="RR169"/>
      <c r="RS169"/>
      <c r="RT169"/>
      <c r="RU169"/>
      <c r="RV169"/>
      <c r="RW169"/>
      <c r="RX169"/>
      <c r="RY169"/>
      <c r="RZ169"/>
      <c r="SA169"/>
      <c r="SB169"/>
      <c r="SC169"/>
      <c r="SD169"/>
      <c r="SE169"/>
      <c r="SF169"/>
      <c r="SG169"/>
      <c r="SH169"/>
      <c r="SI169"/>
      <c r="SJ169"/>
      <c r="SK169"/>
      <c r="SL169"/>
      <c r="SM169"/>
      <c r="SN169"/>
      <c r="SO169"/>
      <c r="SP169"/>
      <c r="SQ169"/>
      <c r="SR169"/>
      <c r="SS169"/>
      <c r="ST169"/>
      <c r="SU169"/>
      <c r="SV169"/>
      <c r="SW169"/>
      <c r="SX169"/>
      <c r="SY169"/>
      <c r="SZ169"/>
      <c r="TA169"/>
      <c r="TB169"/>
      <c r="TC169"/>
      <c r="TD169"/>
      <c r="TE169"/>
      <c r="TF169"/>
      <c r="TG169"/>
      <c r="TH169"/>
      <c r="TI169"/>
      <c r="TJ169"/>
      <c r="TK169"/>
      <c r="TL169"/>
      <c r="TM169"/>
      <c r="TN169"/>
      <c r="TO169"/>
      <c r="TP169"/>
      <c r="TQ169"/>
      <c r="TR169"/>
      <c r="TS169"/>
      <c r="TT169"/>
      <c r="TU169"/>
      <c r="TV169"/>
      <c r="TW169"/>
      <c r="TX169"/>
      <c r="TY169"/>
      <c r="TZ169"/>
      <c r="UA169"/>
      <c r="UB169"/>
      <c r="UC169"/>
      <c r="UD169"/>
      <c r="UE169"/>
      <c r="UF169"/>
      <c r="UG169"/>
      <c r="UH169"/>
      <c r="UI169"/>
      <c r="UJ169"/>
      <c r="UK169"/>
      <c r="UL169"/>
      <c r="UM169"/>
      <c r="UN169"/>
      <c r="UO169"/>
      <c r="UP169"/>
      <c r="UQ169"/>
      <c r="UR169"/>
      <c r="US169"/>
      <c r="UT169"/>
      <c r="UU169"/>
      <c r="UV169"/>
      <c r="UW169"/>
      <c r="UX169"/>
      <c r="UY169"/>
      <c r="UZ169"/>
      <c r="VA169"/>
      <c r="VB169"/>
      <c r="VC169"/>
      <c r="VD169"/>
      <c r="VE169"/>
      <c r="VF169"/>
      <c r="VG169"/>
      <c r="VH169"/>
      <c r="VI169"/>
      <c r="VJ169"/>
      <c r="VK169"/>
      <c r="VL169"/>
      <c r="VM169"/>
      <c r="VN169"/>
      <c r="VO169"/>
      <c r="VP169"/>
      <c r="VQ169"/>
      <c r="VR169"/>
      <c r="VS169"/>
      <c r="VT169"/>
      <c r="VU169"/>
      <c r="VV169"/>
      <c r="VW169"/>
      <c r="VX169"/>
      <c r="VY169"/>
      <c r="VZ169"/>
      <c r="WA169"/>
      <c r="WB169"/>
      <c r="WC169"/>
      <c r="WD169"/>
      <c r="WE169"/>
      <c r="WF169"/>
      <c r="WG169"/>
      <c r="WH169"/>
      <c r="WI169"/>
      <c r="WJ169"/>
      <c r="WK169"/>
      <c r="WL169"/>
      <c r="WM169"/>
      <c r="WN169"/>
      <c r="WO169"/>
      <c r="WP169"/>
      <c r="WQ169"/>
      <c r="WR169"/>
      <c r="WS169"/>
      <c r="WT169"/>
      <c r="WU169"/>
      <c r="WV169"/>
      <c r="WW169"/>
      <c r="WX169"/>
      <c r="WY169"/>
      <c r="WZ169"/>
      <c r="XA169"/>
      <c r="XB169"/>
      <c r="XC169"/>
      <c r="XD169"/>
      <c r="XE169"/>
      <c r="XF169"/>
      <c r="XG169"/>
      <c r="XH169"/>
      <c r="XI169"/>
      <c r="XJ169"/>
      <c r="XK169"/>
      <c r="XL169"/>
      <c r="XM169"/>
      <c r="XN169"/>
      <c r="XO169"/>
      <c r="XP169"/>
      <c r="XQ169"/>
      <c r="XR169"/>
      <c r="XS169"/>
      <c r="XT169"/>
      <c r="XU169"/>
      <c r="XV169"/>
      <c r="XW169"/>
      <c r="XX169"/>
      <c r="XY169"/>
      <c r="XZ169"/>
      <c r="YA169"/>
      <c r="YB169"/>
      <c r="YC169"/>
      <c r="YD169"/>
      <c r="YE169"/>
      <c r="YF169"/>
      <c r="YG169"/>
      <c r="YH169"/>
      <c r="YI169"/>
      <c r="YJ169"/>
      <c r="YK169"/>
      <c r="YL169"/>
      <c r="YM169"/>
      <c r="YN169"/>
      <c r="YO169"/>
      <c r="YP169"/>
      <c r="YQ169"/>
      <c r="YR169"/>
      <c r="YS169"/>
      <c r="YT169"/>
      <c r="YU169"/>
      <c r="YV169"/>
      <c r="YW169"/>
      <c r="YX169"/>
      <c r="YY169"/>
      <c r="YZ169"/>
      <c r="ZA169"/>
      <c r="ZB169"/>
      <c r="ZC169"/>
      <c r="ZD169"/>
      <c r="ZE169"/>
      <c r="ZF169"/>
      <c r="ZG169"/>
      <c r="ZH169"/>
      <c r="ZI169"/>
      <c r="ZJ169"/>
      <c r="ZK169"/>
      <c r="ZL169"/>
      <c r="ZM169"/>
      <c r="ZN169"/>
      <c r="ZO169"/>
      <c r="ZP169"/>
      <c r="ZQ169"/>
      <c r="ZR169"/>
      <c r="ZS169"/>
      <c r="ZT169"/>
      <c r="ZU169"/>
      <c r="ZV169"/>
      <c r="ZW169"/>
      <c r="ZX169"/>
      <c r="ZY169"/>
      <c r="ZZ169"/>
      <c r="AAA169"/>
      <c r="AAB169"/>
      <c r="AAC169"/>
      <c r="AAD169"/>
      <c r="AAE169"/>
      <c r="AAF169"/>
      <c r="AAG169"/>
      <c r="AAH169"/>
      <c r="AAI169"/>
      <c r="AAJ169"/>
      <c r="AAK169"/>
      <c r="AAL169"/>
      <c r="AAM169"/>
      <c r="AAN169"/>
      <c r="AAO169"/>
      <c r="AAP169"/>
      <c r="AAQ169"/>
      <c r="AAR169"/>
      <c r="AAS169"/>
      <c r="AAT169"/>
      <c r="AAU169"/>
      <c r="AAV169"/>
      <c r="AAW169"/>
      <c r="AAX169"/>
      <c r="AAY169"/>
      <c r="AAZ169"/>
      <c r="ABA169"/>
      <c r="ABB169"/>
      <c r="ABC169"/>
      <c r="ABD169"/>
      <c r="ABE169"/>
      <c r="ABF169"/>
      <c r="ABG169"/>
      <c r="ABH169"/>
      <c r="ABI169"/>
      <c r="ABJ169"/>
      <c r="ABK169"/>
      <c r="ABL169"/>
      <c r="ABM169"/>
      <c r="ABN169"/>
      <c r="ABO169"/>
      <c r="ABP169"/>
      <c r="ABQ169"/>
      <c r="ABR169"/>
      <c r="ABS169"/>
      <c r="ABT169"/>
      <c r="ABU169"/>
      <c r="ABV169"/>
      <c r="ABW169"/>
      <c r="ABX169"/>
      <c r="ABY169"/>
      <c r="ABZ169"/>
      <c r="ACA169"/>
      <c r="ACB169"/>
      <c r="ACC169"/>
      <c r="ACD169"/>
      <c r="ACE169"/>
      <c r="ACF169"/>
      <c r="ACG169"/>
      <c r="ACH169"/>
      <c r="ACI169"/>
      <c r="ACJ169"/>
      <c r="ACK169"/>
      <c r="ACL169"/>
      <c r="ACM169"/>
      <c r="ACN169"/>
      <c r="ACO169"/>
      <c r="ACP169"/>
      <c r="ACQ169"/>
      <c r="ACR169"/>
      <c r="ACS169"/>
      <c r="ACT169"/>
      <c r="ACU169"/>
      <c r="ACV169"/>
      <c r="ACW169"/>
      <c r="ACX169"/>
      <c r="ACY169"/>
      <c r="ACZ169"/>
      <c r="ADA169"/>
      <c r="ADB169"/>
      <c r="ADC169"/>
      <c r="ADD169"/>
      <c r="ADE169"/>
      <c r="ADF169"/>
      <c r="ADG169"/>
      <c r="ADH169"/>
      <c r="ADI169"/>
      <c r="ADJ169"/>
      <c r="ADK169"/>
      <c r="ADL169"/>
      <c r="ADM169"/>
      <c r="ADN169"/>
      <c r="ADO169"/>
      <c r="ADP169"/>
      <c r="ADQ169"/>
      <c r="ADR169"/>
      <c r="ADS169"/>
      <c r="ADT169"/>
      <c r="ADU169"/>
      <c r="ADV169"/>
      <c r="ADW169"/>
      <c r="ADX169"/>
      <c r="ADY169"/>
      <c r="ADZ169"/>
      <c r="AEA169"/>
      <c r="AEB169"/>
      <c r="AEC169"/>
      <c r="AED169"/>
      <c r="AEE169"/>
      <c r="AEF169"/>
      <c r="AEG169"/>
      <c r="AEH169"/>
      <c r="AEI169"/>
      <c r="AEJ169"/>
      <c r="AEK169"/>
      <c r="AEL169"/>
      <c r="AEM169"/>
      <c r="AEN169"/>
      <c r="AEO169"/>
      <c r="AEP169"/>
      <c r="AEQ169"/>
      <c r="AER169"/>
      <c r="AES169"/>
      <c r="AET169"/>
      <c r="AEU169"/>
      <c r="AEV169"/>
      <c r="AEW169"/>
      <c r="AEX169"/>
      <c r="AEY169"/>
      <c r="AEZ169"/>
      <c r="AFA169"/>
      <c r="AFB169"/>
      <c r="AFC169"/>
      <c r="AFD169"/>
      <c r="AFE169"/>
      <c r="AFF169"/>
      <c r="AFG169"/>
      <c r="AFH169"/>
      <c r="AFI169"/>
      <c r="AFJ169"/>
      <c r="AFK169"/>
      <c r="AFL169"/>
      <c r="AFM169"/>
      <c r="AFN169"/>
      <c r="AFO169"/>
      <c r="AFP169"/>
      <c r="AFQ169"/>
      <c r="AFR169"/>
      <c r="AFS169"/>
      <c r="AFT169"/>
      <c r="AFU169"/>
      <c r="AFV169"/>
      <c r="AFW169"/>
      <c r="AFX169"/>
      <c r="AFY169"/>
      <c r="AFZ169"/>
      <c r="AGA169"/>
      <c r="AGB169"/>
      <c r="AGC169"/>
      <c r="AGD169"/>
      <c r="AGE169"/>
      <c r="AGF169"/>
      <c r="AGG169"/>
      <c r="AGH169"/>
      <c r="AGI169"/>
      <c r="AGJ169"/>
      <c r="AGK169"/>
      <c r="AGL169"/>
      <c r="AGM169"/>
      <c r="AGN169"/>
      <c r="AGO169"/>
      <c r="AGP169"/>
      <c r="AGQ169"/>
      <c r="AGR169"/>
      <c r="AGS169"/>
      <c r="AGT169"/>
      <c r="AGU169"/>
      <c r="AGV169"/>
      <c r="AGW169"/>
      <c r="AGX169"/>
      <c r="AGY169"/>
      <c r="AGZ169"/>
      <c r="AHA169"/>
      <c r="AHB169"/>
      <c r="AHC169"/>
      <c r="AHD169"/>
      <c r="AHE169"/>
      <c r="AHF169"/>
      <c r="AHG169"/>
      <c r="AHH169"/>
      <c r="AHI169"/>
      <c r="AHJ169"/>
      <c r="AHK169"/>
      <c r="AHL169"/>
      <c r="AHM169"/>
      <c r="AHN169"/>
      <c r="AHO169"/>
      <c r="AHP169"/>
      <c r="AHQ169"/>
      <c r="AHR169"/>
      <c r="AHS169"/>
      <c r="AHT169"/>
      <c r="AHU169"/>
      <c r="AHV169"/>
      <c r="AHW169"/>
      <c r="AHX169"/>
      <c r="AHY169"/>
      <c r="AHZ169"/>
      <c r="AIA169"/>
      <c r="AIB169"/>
      <c r="AIC169"/>
      <c r="AID169"/>
      <c r="AIE169"/>
      <c r="AIF169"/>
      <c r="AIG169"/>
      <c r="AIH169"/>
      <c r="AII169"/>
      <c r="AIJ169"/>
      <c r="AIK169"/>
      <c r="AIL169"/>
      <c r="AIM169"/>
      <c r="AIN169"/>
      <c r="AIO169"/>
      <c r="AIP169"/>
      <c r="AIQ169"/>
      <c r="AIR169"/>
      <c r="AIS169"/>
      <c r="AIT169"/>
      <c r="AIU169"/>
      <c r="AIV169"/>
      <c r="AIW169"/>
      <c r="AIX169"/>
      <c r="AIY169"/>
      <c r="AIZ169"/>
      <c r="AJA169"/>
      <c r="AJB169"/>
      <c r="AJC169"/>
      <c r="AJD169"/>
      <c r="AJE169"/>
      <c r="AJF169"/>
      <c r="AJG169"/>
      <c r="AJH169"/>
      <c r="AJI169"/>
      <c r="AJJ169"/>
      <c r="AJK169"/>
      <c r="AJL169"/>
      <c r="AJM169"/>
      <c r="AJN169"/>
      <c r="AJO169"/>
      <c r="AJP169"/>
      <c r="AJQ169"/>
      <c r="AJR169"/>
      <c r="AJS169"/>
      <c r="AJT169"/>
      <c r="AJU169"/>
      <c r="AJV169"/>
      <c r="AJW169"/>
      <c r="AJX169"/>
      <c r="AJY169"/>
      <c r="AJZ169"/>
      <c r="AKA169"/>
      <c r="AKB169"/>
      <c r="AKC169"/>
      <c r="AKD169"/>
      <c r="AKE169"/>
      <c r="AKF169"/>
      <c r="AKG169"/>
      <c r="AKH169"/>
      <c r="AKI169"/>
      <c r="AKJ169"/>
      <c r="AKK169"/>
      <c r="AKL169"/>
      <c r="AKM169"/>
      <c r="AKN169"/>
      <c r="AKO169"/>
      <c r="AKP169"/>
      <c r="AKQ169"/>
      <c r="AKR169"/>
      <c r="AKS169"/>
      <c r="AKT169"/>
      <c r="AKU169"/>
      <c r="AKV169"/>
      <c r="AKW169"/>
      <c r="AKX169"/>
      <c r="AKY169"/>
      <c r="AKZ169"/>
      <c r="ALA169"/>
      <c r="ALB169"/>
      <c r="ALC169"/>
      <c r="ALD169"/>
      <c r="ALE169"/>
      <c r="ALF169"/>
      <c r="ALG169"/>
      <c r="ALH169"/>
      <c r="ALI169"/>
      <c r="ALJ169"/>
      <c r="ALK169"/>
      <c r="ALL169"/>
      <c r="ALM169"/>
      <c r="ALN169"/>
      <c r="ALO169"/>
      <c r="ALP169"/>
      <c r="ALQ169"/>
      <c r="ALR169"/>
      <c r="ALS169"/>
      <c r="ALT169"/>
      <c r="ALU169"/>
      <c r="ALV169"/>
      <c r="ALW169"/>
      <c r="ALX169"/>
      <c r="ALY169"/>
      <c r="ALZ169"/>
      <c r="AMA169"/>
      <c r="AMB169"/>
      <c r="AMC169"/>
      <c r="AMD169"/>
      <c r="AME169"/>
      <c r="AMF169"/>
      <c r="AMG169"/>
      <c r="AMH169"/>
      <c r="AMI169"/>
      <c r="AMJ169"/>
      <c r="AMK169"/>
      <c r="AML169"/>
      <c r="AMM169"/>
      <c r="AMN169"/>
      <c r="AMO169"/>
      <c r="AMP169"/>
      <c r="AMQ169"/>
      <c r="AMR169"/>
      <c r="AMS169"/>
      <c r="AMT169"/>
      <c r="AMU169"/>
      <c r="AMV169"/>
      <c r="AMW169"/>
      <c r="AMX169"/>
      <c r="AMY169"/>
      <c r="AMZ169"/>
      <c r="ANA169"/>
      <c r="ANB169"/>
      <c r="ANC169"/>
      <c r="AND169"/>
      <c r="ANE169"/>
      <c r="ANF169"/>
      <c r="ANG169"/>
      <c r="ANH169"/>
      <c r="ANI169"/>
      <c r="ANJ169"/>
      <c r="ANK169"/>
      <c r="ANL169"/>
      <c r="ANM169"/>
      <c r="ANN169"/>
      <c r="ANO169"/>
      <c r="ANP169"/>
      <c r="ANQ169"/>
      <c r="ANR169"/>
      <c r="ANS169"/>
      <c r="ANT169"/>
      <c r="ANU169"/>
      <c r="ANV169"/>
      <c r="ANW169"/>
      <c r="ANX169"/>
      <c r="ANY169"/>
      <c r="ANZ169"/>
      <c r="AOA169"/>
      <c r="AOB169"/>
      <c r="AOC169"/>
      <c r="AOD169"/>
      <c r="AOE169"/>
      <c r="AOF169"/>
      <c r="AOG169"/>
      <c r="AOH169"/>
      <c r="AOI169"/>
      <c r="AOJ169"/>
      <c r="AOK169"/>
      <c r="AOL169"/>
      <c r="AOM169"/>
      <c r="AON169"/>
      <c r="AOO169"/>
      <c r="AOP169"/>
      <c r="AOQ169"/>
      <c r="AOR169"/>
      <c r="AOS169"/>
      <c r="AOT169"/>
      <c r="AOU169"/>
      <c r="AOV169"/>
      <c r="AOW169"/>
      <c r="AOX169"/>
      <c r="AOY169"/>
      <c r="AOZ169"/>
      <c r="APA169"/>
      <c r="APB169"/>
      <c r="APC169"/>
      <c r="APD169"/>
      <c r="APE169"/>
      <c r="APF169"/>
      <c r="APG169"/>
      <c r="APH169"/>
      <c r="API169"/>
      <c r="APJ169"/>
      <c r="APK169"/>
      <c r="APL169"/>
      <c r="APM169"/>
      <c r="APN169"/>
      <c r="APO169"/>
      <c r="APP169"/>
      <c r="APQ169"/>
      <c r="APR169"/>
      <c r="APS169"/>
      <c r="APT169"/>
      <c r="APU169"/>
      <c r="APV169"/>
      <c r="APW169"/>
      <c r="APX169"/>
      <c r="APY169"/>
      <c r="APZ169"/>
      <c r="AQA169"/>
      <c r="AQB169"/>
      <c r="AQC169"/>
      <c r="AQD169"/>
      <c r="AQE169"/>
      <c r="AQF169"/>
      <c r="AQG169"/>
      <c r="AQH169"/>
      <c r="AQI169"/>
      <c r="AQJ169"/>
      <c r="AQK169"/>
      <c r="AQL169"/>
      <c r="AQM169"/>
      <c r="AQN169"/>
      <c r="AQO169"/>
      <c r="AQP169"/>
      <c r="AQQ169"/>
      <c r="AQR169"/>
      <c r="AQS169"/>
      <c r="AQT169"/>
      <c r="AQU169"/>
      <c r="AQV169"/>
      <c r="AQW169"/>
      <c r="AQX169"/>
      <c r="AQY169"/>
      <c r="AQZ169"/>
      <c r="ARA169"/>
      <c r="ARB169"/>
      <c r="ARC169"/>
      <c r="ARD169"/>
      <c r="ARE169"/>
      <c r="ARF169"/>
      <c r="ARG169"/>
      <c r="ARH169"/>
      <c r="ARI169"/>
      <c r="ARJ169"/>
      <c r="ARK169"/>
      <c r="ARL169"/>
      <c r="ARM169"/>
      <c r="ARN169"/>
      <c r="ARO169"/>
      <c r="ARP169"/>
      <c r="ARQ169"/>
      <c r="ARR169"/>
      <c r="ARS169"/>
      <c r="ART169"/>
      <c r="ARU169"/>
      <c r="ARV169"/>
      <c r="ARW169"/>
      <c r="ARX169"/>
      <c r="ARY169"/>
      <c r="ARZ169"/>
      <c r="ASA169"/>
      <c r="ASB169"/>
      <c r="ASC169"/>
      <c r="ASD169"/>
      <c r="ASE169"/>
      <c r="ASF169"/>
      <c r="ASG169"/>
      <c r="ASH169"/>
      <c r="ASI169"/>
      <c r="ASJ169"/>
      <c r="ASK169"/>
      <c r="ASL169"/>
      <c r="ASM169"/>
      <c r="ASN169"/>
      <c r="ASO169"/>
      <c r="ASP169"/>
      <c r="ASQ169"/>
      <c r="ASR169"/>
      <c r="ASS169"/>
      <c r="AST169"/>
      <c r="ASU169"/>
      <c r="ASV169"/>
      <c r="ASW169"/>
      <c r="ASX169"/>
      <c r="ASY169"/>
      <c r="ASZ169"/>
      <c r="ATA169"/>
      <c r="ATB169"/>
      <c r="ATC169"/>
      <c r="ATD169"/>
      <c r="ATE169"/>
      <c r="ATF169"/>
      <c r="ATG169"/>
      <c r="ATH169"/>
      <c r="ATI169"/>
      <c r="ATJ169"/>
      <c r="ATK169"/>
      <c r="ATL169"/>
      <c r="ATM169"/>
      <c r="ATN169"/>
      <c r="ATO169"/>
      <c r="ATP169"/>
      <c r="ATQ169"/>
      <c r="ATR169"/>
      <c r="ATS169"/>
      <c r="ATT169"/>
      <c r="ATU169"/>
      <c r="ATV169"/>
      <c r="ATW169"/>
      <c r="ATX169"/>
      <c r="ATY169"/>
      <c r="ATZ169"/>
      <c r="AUA169"/>
      <c r="AUB169"/>
      <c r="AUC169"/>
      <c r="AUD169"/>
      <c r="AUE169"/>
      <c r="AUF169"/>
      <c r="AUG169"/>
      <c r="AUH169"/>
      <c r="AUI169"/>
      <c r="AUJ169"/>
      <c r="AUK169"/>
      <c r="AUL169"/>
      <c r="AUM169"/>
      <c r="AUN169"/>
      <c r="AUO169"/>
      <c r="AUP169"/>
      <c r="AUQ169"/>
      <c r="AUR169"/>
      <c r="AUS169"/>
      <c r="AUT169"/>
      <c r="AUU169"/>
      <c r="AUV169"/>
      <c r="AUW169"/>
      <c r="AUX169"/>
      <c r="AUY169"/>
      <c r="AUZ169"/>
      <c r="AVA169"/>
      <c r="AVB169"/>
      <c r="AVC169"/>
      <c r="AVD169"/>
      <c r="AVE169"/>
      <c r="AVF169"/>
      <c r="AVG169"/>
      <c r="AVH169"/>
      <c r="AVI169"/>
      <c r="AVJ169"/>
      <c r="AVK169"/>
      <c r="AVL169"/>
      <c r="AVM169"/>
      <c r="AVN169"/>
      <c r="AVO169"/>
      <c r="AVP169"/>
      <c r="AVQ169"/>
      <c r="AVR169"/>
      <c r="AVS169"/>
      <c r="AVT169"/>
      <c r="AVU169"/>
      <c r="AVV169"/>
      <c r="AVW169"/>
      <c r="AVX169"/>
      <c r="AVY169"/>
      <c r="AVZ169"/>
      <c r="AWA169"/>
      <c r="AWB169"/>
      <c r="AWC169"/>
      <c r="AWD169"/>
      <c r="AWE169"/>
      <c r="AWF169"/>
      <c r="AWG169"/>
      <c r="AWH169"/>
      <c r="AWI169"/>
      <c r="AWJ169"/>
      <c r="AWK169"/>
      <c r="AWL169"/>
      <c r="AWM169"/>
      <c r="AWN169"/>
      <c r="AWO169"/>
      <c r="AWP169"/>
      <c r="AWQ169"/>
      <c r="AWR169"/>
      <c r="AWS169"/>
    </row>
    <row r="170" spans="1:1293" s="57" customFormat="1" x14ac:dyDescent="0.2">
      <c r="A170" s="270"/>
      <c r="B170" s="304" t="s">
        <v>122</v>
      </c>
      <c r="C170" s="207"/>
      <c r="D170" s="162" t="s">
        <v>123</v>
      </c>
      <c r="E170" s="268">
        <v>3031.41</v>
      </c>
      <c r="F170" s="268">
        <v>0</v>
      </c>
      <c r="G170" s="268">
        <v>2886.57</v>
      </c>
      <c r="H170" s="332">
        <f t="shared" si="22"/>
        <v>95.222025394123534</v>
      </c>
      <c r="I170" s="333">
        <v>0</v>
      </c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  <c r="RG170"/>
      <c r="RH170"/>
      <c r="RI170"/>
      <c r="RJ170"/>
      <c r="RK170"/>
      <c r="RL170"/>
      <c r="RM170"/>
      <c r="RN170"/>
      <c r="RO170"/>
      <c r="RP170"/>
      <c r="RQ170"/>
      <c r="RR170"/>
      <c r="RS170"/>
      <c r="RT170"/>
      <c r="RU170"/>
      <c r="RV170"/>
      <c r="RW170"/>
      <c r="RX170"/>
      <c r="RY170"/>
      <c r="RZ170"/>
      <c r="SA170"/>
      <c r="SB170"/>
      <c r="SC170"/>
      <c r="SD170"/>
      <c r="SE170"/>
      <c r="SF170"/>
      <c r="SG170"/>
      <c r="SH170"/>
      <c r="SI170"/>
      <c r="SJ170"/>
      <c r="SK170"/>
      <c r="SL170"/>
      <c r="SM170"/>
      <c r="SN170"/>
      <c r="SO170"/>
      <c r="SP170"/>
      <c r="SQ170"/>
      <c r="SR170"/>
      <c r="SS170"/>
      <c r="ST170"/>
      <c r="SU170"/>
      <c r="SV170"/>
      <c r="SW170"/>
      <c r="SX170"/>
      <c r="SY170"/>
      <c r="SZ170"/>
      <c r="TA170"/>
      <c r="TB170"/>
      <c r="TC170"/>
      <c r="TD170"/>
      <c r="TE170"/>
      <c r="TF170"/>
      <c r="TG170"/>
      <c r="TH170"/>
      <c r="TI170"/>
      <c r="TJ170"/>
      <c r="TK170"/>
      <c r="TL170"/>
      <c r="TM170"/>
      <c r="TN170"/>
      <c r="TO170"/>
      <c r="TP170"/>
      <c r="TQ170"/>
      <c r="TR170"/>
      <c r="TS170"/>
      <c r="TT170"/>
      <c r="TU170"/>
      <c r="TV170"/>
      <c r="TW170"/>
      <c r="TX170"/>
      <c r="TY170"/>
      <c r="TZ170"/>
      <c r="UA170"/>
      <c r="UB170"/>
      <c r="UC170"/>
      <c r="UD170"/>
      <c r="UE170"/>
      <c r="UF170"/>
      <c r="UG170"/>
      <c r="UH170"/>
      <c r="UI170"/>
      <c r="UJ170"/>
      <c r="UK170"/>
      <c r="UL170"/>
      <c r="UM170"/>
      <c r="UN170"/>
      <c r="UO170"/>
      <c r="UP170"/>
      <c r="UQ170"/>
      <c r="UR170"/>
      <c r="US170"/>
      <c r="UT170"/>
      <c r="UU170"/>
      <c r="UV170"/>
      <c r="UW170"/>
      <c r="UX170"/>
      <c r="UY170"/>
      <c r="UZ170"/>
      <c r="VA170"/>
      <c r="VB170"/>
      <c r="VC170"/>
      <c r="VD170"/>
      <c r="VE170"/>
      <c r="VF170"/>
      <c r="VG170"/>
      <c r="VH170"/>
      <c r="VI170"/>
      <c r="VJ170"/>
      <c r="VK170"/>
      <c r="VL170"/>
      <c r="VM170"/>
      <c r="VN170"/>
      <c r="VO170"/>
      <c r="VP170"/>
      <c r="VQ170"/>
      <c r="VR170"/>
      <c r="VS170"/>
      <c r="VT170"/>
      <c r="VU170"/>
      <c r="VV170"/>
      <c r="VW170"/>
      <c r="VX170"/>
      <c r="VY170"/>
      <c r="VZ170"/>
      <c r="WA170"/>
      <c r="WB170"/>
      <c r="WC170"/>
      <c r="WD170"/>
      <c r="WE170"/>
      <c r="WF170"/>
      <c r="WG170"/>
      <c r="WH170"/>
      <c r="WI170"/>
      <c r="WJ170"/>
      <c r="WK170"/>
      <c r="WL170"/>
      <c r="WM170"/>
      <c r="WN170"/>
      <c r="WO170"/>
      <c r="WP170"/>
      <c r="WQ170"/>
      <c r="WR170"/>
      <c r="WS170"/>
      <c r="WT170"/>
      <c r="WU170"/>
      <c r="WV170"/>
      <c r="WW170"/>
      <c r="WX170"/>
      <c r="WY170"/>
      <c r="WZ170"/>
      <c r="XA170"/>
      <c r="XB170"/>
      <c r="XC170"/>
      <c r="XD170"/>
      <c r="XE170"/>
      <c r="XF170"/>
      <c r="XG170"/>
      <c r="XH170"/>
      <c r="XI170"/>
      <c r="XJ170"/>
      <c r="XK170"/>
      <c r="XL170"/>
      <c r="XM170"/>
      <c r="XN170"/>
      <c r="XO170"/>
      <c r="XP170"/>
      <c r="XQ170"/>
      <c r="XR170"/>
      <c r="XS170"/>
      <c r="XT170"/>
      <c r="XU170"/>
      <c r="XV170"/>
      <c r="XW170"/>
      <c r="XX170"/>
      <c r="XY170"/>
      <c r="XZ170"/>
      <c r="YA170"/>
      <c r="YB170"/>
      <c r="YC170"/>
      <c r="YD170"/>
      <c r="YE170"/>
      <c r="YF170"/>
      <c r="YG170"/>
      <c r="YH170"/>
      <c r="YI170"/>
      <c r="YJ170"/>
      <c r="YK170"/>
      <c r="YL170"/>
      <c r="YM170"/>
      <c r="YN170"/>
      <c r="YO170"/>
      <c r="YP170"/>
      <c r="YQ170"/>
      <c r="YR170"/>
      <c r="YS170"/>
      <c r="YT170"/>
      <c r="YU170"/>
      <c r="YV170"/>
      <c r="YW170"/>
      <c r="YX170"/>
      <c r="YY170"/>
      <c r="YZ170"/>
      <c r="ZA170"/>
      <c r="ZB170"/>
      <c r="ZC170"/>
      <c r="ZD170"/>
      <c r="ZE170"/>
      <c r="ZF170"/>
      <c r="ZG170"/>
      <c r="ZH170"/>
      <c r="ZI170"/>
      <c r="ZJ170"/>
      <c r="ZK170"/>
      <c r="ZL170"/>
      <c r="ZM170"/>
      <c r="ZN170"/>
      <c r="ZO170"/>
      <c r="ZP170"/>
      <c r="ZQ170"/>
      <c r="ZR170"/>
      <c r="ZS170"/>
      <c r="ZT170"/>
      <c r="ZU170"/>
      <c r="ZV170"/>
      <c r="ZW170"/>
      <c r="ZX170"/>
      <c r="ZY170"/>
      <c r="ZZ170"/>
      <c r="AAA170"/>
      <c r="AAB170"/>
      <c r="AAC170"/>
      <c r="AAD170"/>
      <c r="AAE170"/>
      <c r="AAF170"/>
      <c r="AAG170"/>
      <c r="AAH170"/>
      <c r="AAI170"/>
      <c r="AAJ170"/>
      <c r="AAK170"/>
      <c r="AAL170"/>
      <c r="AAM170"/>
      <c r="AAN170"/>
      <c r="AAO170"/>
      <c r="AAP170"/>
      <c r="AAQ170"/>
      <c r="AAR170"/>
      <c r="AAS170"/>
      <c r="AAT170"/>
      <c r="AAU170"/>
      <c r="AAV170"/>
      <c r="AAW170"/>
      <c r="AAX170"/>
      <c r="AAY170"/>
      <c r="AAZ170"/>
      <c r="ABA170"/>
      <c r="ABB170"/>
      <c r="ABC170"/>
      <c r="ABD170"/>
      <c r="ABE170"/>
      <c r="ABF170"/>
      <c r="ABG170"/>
      <c r="ABH170"/>
      <c r="ABI170"/>
      <c r="ABJ170"/>
      <c r="ABK170"/>
      <c r="ABL170"/>
      <c r="ABM170"/>
      <c r="ABN170"/>
      <c r="ABO170"/>
      <c r="ABP170"/>
      <c r="ABQ170"/>
      <c r="ABR170"/>
      <c r="ABS170"/>
      <c r="ABT170"/>
      <c r="ABU170"/>
      <c r="ABV170"/>
      <c r="ABW170"/>
      <c r="ABX170"/>
      <c r="ABY170"/>
      <c r="ABZ170"/>
      <c r="ACA170"/>
      <c r="ACB170"/>
      <c r="ACC170"/>
      <c r="ACD170"/>
      <c r="ACE170"/>
      <c r="ACF170"/>
      <c r="ACG170"/>
      <c r="ACH170"/>
      <c r="ACI170"/>
      <c r="ACJ170"/>
      <c r="ACK170"/>
      <c r="ACL170"/>
      <c r="ACM170"/>
      <c r="ACN170"/>
      <c r="ACO170"/>
      <c r="ACP170"/>
      <c r="ACQ170"/>
      <c r="ACR170"/>
      <c r="ACS170"/>
      <c r="ACT170"/>
      <c r="ACU170"/>
      <c r="ACV170"/>
      <c r="ACW170"/>
      <c r="ACX170"/>
      <c r="ACY170"/>
      <c r="ACZ170"/>
      <c r="ADA170"/>
      <c r="ADB170"/>
      <c r="ADC170"/>
      <c r="ADD170"/>
      <c r="ADE170"/>
      <c r="ADF170"/>
      <c r="ADG170"/>
      <c r="ADH170"/>
      <c r="ADI170"/>
      <c r="ADJ170"/>
      <c r="ADK170"/>
      <c r="ADL170"/>
      <c r="ADM170"/>
      <c r="ADN170"/>
      <c r="ADO170"/>
      <c r="ADP170"/>
      <c r="ADQ170"/>
      <c r="ADR170"/>
      <c r="ADS170"/>
      <c r="ADT170"/>
      <c r="ADU170"/>
      <c r="ADV170"/>
      <c r="ADW170"/>
      <c r="ADX170"/>
      <c r="ADY170"/>
      <c r="ADZ170"/>
      <c r="AEA170"/>
      <c r="AEB170"/>
      <c r="AEC170"/>
      <c r="AED170"/>
      <c r="AEE170"/>
      <c r="AEF170"/>
      <c r="AEG170"/>
      <c r="AEH170"/>
      <c r="AEI170"/>
      <c r="AEJ170"/>
      <c r="AEK170"/>
      <c r="AEL170"/>
      <c r="AEM170"/>
      <c r="AEN170"/>
      <c r="AEO170"/>
      <c r="AEP170"/>
      <c r="AEQ170"/>
      <c r="AER170"/>
      <c r="AES170"/>
      <c r="AET170"/>
      <c r="AEU170"/>
      <c r="AEV170"/>
      <c r="AEW170"/>
      <c r="AEX170"/>
      <c r="AEY170"/>
      <c r="AEZ170"/>
      <c r="AFA170"/>
      <c r="AFB170"/>
      <c r="AFC170"/>
      <c r="AFD170"/>
      <c r="AFE170"/>
      <c r="AFF170"/>
      <c r="AFG170"/>
      <c r="AFH170"/>
      <c r="AFI170"/>
      <c r="AFJ170"/>
      <c r="AFK170"/>
      <c r="AFL170"/>
      <c r="AFM170"/>
      <c r="AFN170"/>
      <c r="AFO170"/>
      <c r="AFP170"/>
      <c r="AFQ170"/>
      <c r="AFR170"/>
      <c r="AFS170"/>
      <c r="AFT170"/>
      <c r="AFU170"/>
      <c r="AFV170"/>
      <c r="AFW170"/>
      <c r="AFX170"/>
      <c r="AFY170"/>
      <c r="AFZ170"/>
      <c r="AGA170"/>
      <c r="AGB170"/>
      <c r="AGC170"/>
      <c r="AGD170"/>
      <c r="AGE170"/>
      <c r="AGF170"/>
      <c r="AGG170"/>
      <c r="AGH170"/>
      <c r="AGI170"/>
      <c r="AGJ170"/>
      <c r="AGK170"/>
      <c r="AGL170"/>
      <c r="AGM170"/>
      <c r="AGN170"/>
      <c r="AGO170"/>
      <c r="AGP170"/>
      <c r="AGQ170"/>
      <c r="AGR170"/>
      <c r="AGS170"/>
      <c r="AGT170"/>
      <c r="AGU170"/>
      <c r="AGV170"/>
      <c r="AGW170"/>
      <c r="AGX170"/>
      <c r="AGY170"/>
      <c r="AGZ170"/>
      <c r="AHA170"/>
      <c r="AHB170"/>
      <c r="AHC170"/>
      <c r="AHD170"/>
      <c r="AHE170"/>
      <c r="AHF170"/>
      <c r="AHG170"/>
      <c r="AHH170"/>
      <c r="AHI170"/>
      <c r="AHJ170"/>
      <c r="AHK170"/>
      <c r="AHL170"/>
      <c r="AHM170"/>
      <c r="AHN170"/>
      <c r="AHO170"/>
      <c r="AHP170"/>
      <c r="AHQ170"/>
      <c r="AHR170"/>
      <c r="AHS170"/>
      <c r="AHT170"/>
      <c r="AHU170"/>
      <c r="AHV170"/>
      <c r="AHW170"/>
      <c r="AHX170"/>
      <c r="AHY170"/>
      <c r="AHZ170"/>
      <c r="AIA170"/>
      <c r="AIB170"/>
      <c r="AIC170"/>
      <c r="AID170"/>
      <c r="AIE170"/>
      <c r="AIF170"/>
      <c r="AIG170"/>
      <c r="AIH170"/>
      <c r="AII170"/>
      <c r="AIJ170"/>
      <c r="AIK170"/>
      <c r="AIL170"/>
      <c r="AIM170"/>
      <c r="AIN170"/>
      <c r="AIO170"/>
      <c r="AIP170"/>
      <c r="AIQ170"/>
      <c r="AIR170"/>
      <c r="AIS170"/>
      <c r="AIT170"/>
      <c r="AIU170"/>
      <c r="AIV170"/>
      <c r="AIW170"/>
      <c r="AIX170"/>
      <c r="AIY170"/>
      <c r="AIZ170"/>
      <c r="AJA170"/>
      <c r="AJB170"/>
      <c r="AJC170"/>
      <c r="AJD170"/>
      <c r="AJE170"/>
      <c r="AJF170"/>
      <c r="AJG170"/>
      <c r="AJH170"/>
      <c r="AJI170"/>
      <c r="AJJ170"/>
      <c r="AJK170"/>
      <c r="AJL170"/>
      <c r="AJM170"/>
      <c r="AJN170"/>
      <c r="AJO170"/>
      <c r="AJP170"/>
      <c r="AJQ170"/>
      <c r="AJR170"/>
      <c r="AJS170"/>
      <c r="AJT170"/>
      <c r="AJU170"/>
      <c r="AJV170"/>
      <c r="AJW170"/>
      <c r="AJX170"/>
      <c r="AJY170"/>
      <c r="AJZ170"/>
      <c r="AKA170"/>
      <c r="AKB170"/>
      <c r="AKC170"/>
      <c r="AKD170"/>
      <c r="AKE170"/>
      <c r="AKF170"/>
      <c r="AKG170"/>
      <c r="AKH170"/>
      <c r="AKI170"/>
      <c r="AKJ170"/>
      <c r="AKK170"/>
      <c r="AKL170"/>
      <c r="AKM170"/>
      <c r="AKN170"/>
      <c r="AKO170"/>
      <c r="AKP170"/>
      <c r="AKQ170"/>
      <c r="AKR170"/>
      <c r="AKS170"/>
      <c r="AKT170"/>
      <c r="AKU170"/>
      <c r="AKV170"/>
      <c r="AKW170"/>
      <c r="AKX170"/>
      <c r="AKY170"/>
      <c r="AKZ170"/>
      <c r="ALA170"/>
      <c r="ALB170"/>
      <c r="ALC170"/>
      <c r="ALD170"/>
      <c r="ALE170"/>
      <c r="ALF170"/>
      <c r="ALG170"/>
      <c r="ALH170"/>
      <c r="ALI170"/>
      <c r="ALJ170"/>
      <c r="ALK170"/>
      <c r="ALL170"/>
      <c r="ALM170"/>
      <c r="ALN170"/>
      <c r="ALO170"/>
      <c r="ALP170"/>
      <c r="ALQ170"/>
      <c r="ALR170"/>
      <c r="ALS170"/>
      <c r="ALT170"/>
      <c r="ALU170"/>
      <c r="ALV170"/>
      <c r="ALW170"/>
      <c r="ALX170"/>
      <c r="ALY170"/>
      <c r="ALZ170"/>
      <c r="AMA170"/>
      <c r="AMB170"/>
      <c r="AMC170"/>
      <c r="AMD170"/>
      <c r="AME170"/>
      <c r="AMF170"/>
      <c r="AMG170"/>
      <c r="AMH170"/>
      <c r="AMI170"/>
      <c r="AMJ170"/>
      <c r="AMK170"/>
      <c r="AML170"/>
      <c r="AMM170"/>
      <c r="AMN170"/>
      <c r="AMO170"/>
      <c r="AMP170"/>
      <c r="AMQ170"/>
      <c r="AMR170"/>
      <c r="AMS170"/>
      <c r="AMT170"/>
      <c r="AMU170"/>
      <c r="AMV170"/>
      <c r="AMW170"/>
      <c r="AMX170"/>
      <c r="AMY170"/>
      <c r="AMZ170"/>
      <c r="ANA170"/>
      <c r="ANB170"/>
      <c r="ANC170"/>
      <c r="AND170"/>
      <c r="ANE170"/>
      <c r="ANF170"/>
      <c r="ANG170"/>
      <c r="ANH170"/>
      <c r="ANI170"/>
      <c r="ANJ170"/>
      <c r="ANK170"/>
      <c r="ANL170"/>
      <c r="ANM170"/>
      <c r="ANN170"/>
      <c r="ANO170"/>
      <c r="ANP170"/>
      <c r="ANQ170"/>
      <c r="ANR170"/>
      <c r="ANS170"/>
      <c r="ANT170"/>
      <c r="ANU170"/>
      <c r="ANV170"/>
      <c r="ANW170"/>
      <c r="ANX170"/>
      <c r="ANY170"/>
      <c r="ANZ170"/>
      <c r="AOA170"/>
      <c r="AOB170"/>
      <c r="AOC170"/>
      <c r="AOD170"/>
      <c r="AOE170"/>
      <c r="AOF170"/>
      <c r="AOG170"/>
      <c r="AOH170"/>
      <c r="AOI170"/>
      <c r="AOJ170"/>
      <c r="AOK170"/>
      <c r="AOL170"/>
      <c r="AOM170"/>
      <c r="AON170"/>
      <c r="AOO170"/>
      <c r="AOP170"/>
      <c r="AOQ170"/>
      <c r="AOR170"/>
      <c r="AOS170"/>
      <c r="AOT170"/>
      <c r="AOU170"/>
      <c r="AOV170"/>
      <c r="AOW170"/>
      <c r="AOX170"/>
      <c r="AOY170"/>
      <c r="AOZ170"/>
      <c r="APA170"/>
      <c r="APB170"/>
      <c r="APC170"/>
      <c r="APD170"/>
      <c r="APE170"/>
      <c r="APF170"/>
      <c r="APG170"/>
      <c r="APH170"/>
      <c r="API170"/>
      <c r="APJ170"/>
      <c r="APK170"/>
      <c r="APL170"/>
      <c r="APM170"/>
      <c r="APN170"/>
      <c r="APO170"/>
      <c r="APP170"/>
      <c r="APQ170"/>
      <c r="APR170"/>
      <c r="APS170"/>
      <c r="APT170"/>
      <c r="APU170"/>
      <c r="APV170"/>
      <c r="APW170"/>
      <c r="APX170"/>
      <c r="APY170"/>
      <c r="APZ170"/>
      <c r="AQA170"/>
      <c r="AQB170"/>
      <c r="AQC170"/>
      <c r="AQD170"/>
      <c r="AQE170"/>
      <c r="AQF170"/>
      <c r="AQG170"/>
      <c r="AQH170"/>
      <c r="AQI170"/>
      <c r="AQJ170"/>
      <c r="AQK170"/>
      <c r="AQL170"/>
      <c r="AQM170"/>
      <c r="AQN170"/>
      <c r="AQO170"/>
      <c r="AQP170"/>
      <c r="AQQ170"/>
      <c r="AQR170"/>
      <c r="AQS170"/>
      <c r="AQT170"/>
      <c r="AQU170"/>
      <c r="AQV170"/>
      <c r="AQW170"/>
      <c r="AQX170"/>
      <c r="AQY170"/>
      <c r="AQZ170"/>
      <c r="ARA170"/>
      <c r="ARB170"/>
      <c r="ARC170"/>
      <c r="ARD170"/>
      <c r="ARE170"/>
      <c r="ARF170"/>
      <c r="ARG170"/>
      <c r="ARH170"/>
      <c r="ARI170"/>
      <c r="ARJ170"/>
      <c r="ARK170"/>
      <c r="ARL170"/>
      <c r="ARM170"/>
      <c r="ARN170"/>
      <c r="ARO170"/>
      <c r="ARP170"/>
      <c r="ARQ170"/>
      <c r="ARR170"/>
      <c r="ARS170"/>
      <c r="ART170"/>
      <c r="ARU170"/>
      <c r="ARV170"/>
      <c r="ARW170"/>
      <c r="ARX170"/>
      <c r="ARY170"/>
      <c r="ARZ170"/>
      <c r="ASA170"/>
      <c r="ASB170"/>
      <c r="ASC170"/>
      <c r="ASD170"/>
      <c r="ASE170"/>
      <c r="ASF170"/>
      <c r="ASG170"/>
      <c r="ASH170"/>
      <c r="ASI170"/>
      <c r="ASJ170"/>
      <c r="ASK170"/>
      <c r="ASL170"/>
      <c r="ASM170"/>
      <c r="ASN170"/>
      <c r="ASO170"/>
      <c r="ASP170"/>
      <c r="ASQ170"/>
      <c r="ASR170"/>
      <c r="ASS170"/>
      <c r="AST170"/>
      <c r="ASU170"/>
      <c r="ASV170"/>
      <c r="ASW170"/>
      <c r="ASX170"/>
      <c r="ASY170"/>
      <c r="ASZ170"/>
      <c r="ATA170"/>
      <c r="ATB170"/>
      <c r="ATC170"/>
      <c r="ATD170"/>
      <c r="ATE170"/>
      <c r="ATF170"/>
      <c r="ATG170"/>
      <c r="ATH170"/>
      <c r="ATI170"/>
      <c r="ATJ170"/>
      <c r="ATK170"/>
      <c r="ATL170"/>
      <c r="ATM170"/>
      <c r="ATN170"/>
      <c r="ATO170"/>
      <c r="ATP170"/>
      <c r="ATQ170"/>
      <c r="ATR170"/>
      <c r="ATS170"/>
      <c r="ATT170"/>
      <c r="ATU170"/>
      <c r="ATV170"/>
      <c r="ATW170"/>
      <c r="ATX170"/>
      <c r="ATY170"/>
      <c r="ATZ170"/>
      <c r="AUA170"/>
      <c r="AUB170"/>
      <c r="AUC170"/>
      <c r="AUD170"/>
      <c r="AUE170"/>
      <c r="AUF170"/>
      <c r="AUG170"/>
      <c r="AUH170"/>
      <c r="AUI170"/>
      <c r="AUJ170"/>
      <c r="AUK170"/>
      <c r="AUL170"/>
      <c r="AUM170"/>
      <c r="AUN170"/>
      <c r="AUO170"/>
      <c r="AUP170"/>
      <c r="AUQ170"/>
      <c r="AUR170"/>
      <c r="AUS170"/>
      <c r="AUT170"/>
      <c r="AUU170"/>
      <c r="AUV170"/>
      <c r="AUW170"/>
      <c r="AUX170"/>
      <c r="AUY170"/>
      <c r="AUZ170"/>
      <c r="AVA170"/>
      <c r="AVB170"/>
      <c r="AVC170"/>
      <c r="AVD170"/>
      <c r="AVE170"/>
      <c r="AVF170"/>
      <c r="AVG170"/>
      <c r="AVH170"/>
      <c r="AVI170"/>
      <c r="AVJ170"/>
      <c r="AVK170"/>
      <c r="AVL170"/>
      <c r="AVM170"/>
      <c r="AVN170"/>
      <c r="AVO170"/>
      <c r="AVP170"/>
      <c r="AVQ170"/>
      <c r="AVR170"/>
      <c r="AVS170"/>
      <c r="AVT170"/>
      <c r="AVU170"/>
      <c r="AVV170"/>
      <c r="AVW170"/>
      <c r="AVX170"/>
      <c r="AVY170"/>
      <c r="AVZ170"/>
      <c r="AWA170"/>
      <c r="AWB170"/>
      <c r="AWC170"/>
      <c r="AWD170"/>
      <c r="AWE170"/>
      <c r="AWF170"/>
      <c r="AWG170"/>
      <c r="AWH170"/>
      <c r="AWI170"/>
      <c r="AWJ170"/>
      <c r="AWK170"/>
      <c r="AWL170"/>
      <c r="AWM170"/>
      <c r="AWN170"/>
      <c r="AWO170"/>
      <c r="AWP170"/>
      <c r="AWQ170"/>
      <c r="AWR170"/>
      <c r="AWS170"/>
    </row>
    <row r="171" spans="1:1293" s="57" customFormat="1" ht="30" x14ac:dyDescent="0.2">
      <c r="A171" s="270"/>
      <c r="B171" s="304">
        <v>3432</v>
      </c>
      <c r="C171" s="207"/>
      <c r="D171" s="170" t="s">
        <v>244</v>
      </c>
      <c r="E171" s="268">
        <v>288.47000000000003</v>
      </c>
      <c r="F171" s="268">
        <v>0</v>
      </c>
      <c r="G171" s="268">
        <v>328.25</v>
      </c>
      <c r="H171" s="332">
        <f t="shared" si="22"/>
        <v>113.78999549346551</v>
      </c>
      <c r="I171" s="333">
        <v>0</v>
      </c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  <c r="RG171"/>
      <c r="RH171"/>
      <c r="RI171"/>
      <c r="RJ171"/>
      <c r="RK171"/>
      <c r="RL171"/>
      <c r="RM171"/>
      <c r="RN171"/>
      <c r="RO171"/>
      <c r="RP171"/>
      <c r="RQ171"/>
      <c r="RR171"/>
      <c r="RS171"/>
      <c r="RT171"/>
      <c r="RU171"/>
      <c r="RV171"/>
      <c r="RW171"/>
      <c r="RX171"/>
      <c r="RY171"/>
      <c r="RZ171"/>
      <c r="SA171"/>
      <c r="SB171"/>
      <c r="SC171"/>
      <c r="SD171"/>
      <c r="SE171"/>
      <c r="SF171"/>
      <c r="SG171"/>
      <c r="SH171"/>
      <c r="SI171"/>
      <c r="SJ171"/>
      <c r="SK171"/>
      <c r="SL171"/>
      <c r="SM171"/>
      <c r="SN171"/>
      <c r="SO171"/>
      <c r="SP171"/>
      <c r="SQ171"/>
      <c r="SR171"/>
      <c r="SS171"/>
      <c r="ST171"/>
      <c r="SU171"/>
      <c r="SV171"/>
      <c r="SW171"/>
      <c r="SX171"/>
      <c r="SY171"/>
      <c r="SZ171"/>
      <c r="TA171"/>
      <c r="TB171"/>
      <c r="TC171"/>
      <c r="TD171"/>
      <c r="TE171"/>
      <c r="TF171"/>
      <c r="TG171"/>
      <c r="TH171"/>
      <c r="TI171"/>
      <c r="TJ171"/>
      <c r="TK171"/>
      <c r="TL171"/>
      <c r="TM171"/>
      <c r="TN171"/>
      <c r="TO171"/>
      <c r="TP171"/>
      <c r="TQ171"/>
      <c r="TR171"/>
      <c r="TS171"/>
      <c r="TT171"/>
      <c r="TU171"/>
      <c r="TV171"/>
      <c r="TW171"/>
      <c r="TX171"/>
      <c r="TY171"/>
      <c r="TZ171"/>
      <c r="UA171"/>
      <c r="UB171"/>
      <c r="UC171"/>
      <c r="UD171"/>
      <c r="UE171"/>
      <c r="UF171"/>
      <c r="UG171"/>
      <c r="UH171"/>
      <c r="UI171"/>
      <c r="UJ171"/>
      <c r="UK171"/>
      <c r="UL171"/>
      <c r="UM171"/>
      <c r="UN171"/>
      <c r="UO171"/>
      <c r="UP171"/>
      <c r="UQ171"/>
      <c r="UR171"/>
      <c r="US171"/>
      <c r="UT171"/>
      <c r="UU171"/>
      <c r="UV171"/>
      <c r="UW171"/>
      <c r="UX171"/>
      <c r="UY171"/>
      <c r="UZ171"/>
      <c r="VA171"/>
      <c r="VB171"/>
      <c r="VC171"/>
      <c r="VD171"/>
      <c r="VE171"/>
      <c r="VF171"/>
      <c r="VG171"/>
      <c r="VH171"/>
      <c r="VI171"/>
      <c r="VJ171"/>
      <c r="VK171"/>
      <c r="VL171"/>
      <c r="VM171"/>
      <c r="VN171"/>
      <c r="VO171"/>
      <c r="VP171"/>
      <c r="VQ171"/>
      <c r="VR171"/>
      <c r="VS171"/>
      <c r="VT171"/>
      <c r="VU171"/>
      <c r="VV171"/>
      <c r="VW171"/>
      <c r="VX171"/>
      <c r="VY171"/>
      <c r="VZ171"/>
      <c r="WA171"/>
      <c r="WB171"/>
      <c r="WC171"/>
      <c r="WD171"/>
      <c r="WE171"/>
      <c r="WF171"/>
      <c r="WG171"/>
      <c r="WH171"/>
      <c r="WI171"/>
      <c r="WJ171"/>
      <c r="WK171"/>
      <c r="WL171"/>
      <c r="WM171"/>
      <c r="WN171"/>
      <c r="WO171"/>
      <c r="WP171"/>
      <c r="WQ171"/>
      <c r="WR171"/>
      <c r="WS171"/>
      <c r="WT171"/>
      <c r="WU171"/>
      <c r="WV171"/>
      <c r="WW171"/>
      <c r="WX171"/>
      <c r="WY171"/>
      <c r="WZ171"/>
      <c r="XA171"/>
      <c r="XB171"/>
      <c r="XC171"/>
      <c r="XD171"/>
      <c r="XE171"/>
      <c r="XF171"/>
      <c r="XG171"/>
      <c r="XH171"/>
      <c r="XI171"/>
      <c r="XJ171"/>
      <c r="XK171"/>
      <c r="XL171"/>
      <c r="XM171"/>
      <c r="XN171"/>
      <c r="XO171"/>
      <c r="XP171"/>
      <c r="XQ171"/>
      <c r="XR171"/>
      <c r="XS171"/>
      <c r="XT171"/>
      <c r="XU171"/>
      <c r="XV171"/>
      <c r="XW171"/>
      <c r="XX171"/>
      <c r="XY171"/>
      <c r="XZ171"/>
      <c r="YA171"/>
      <c r="YB171"/>
      <c r="YC171"/>
      <c r="YD171"/>
      <c r="YE171"/>
      <c r="YF171"/>
      <c r="YG171"/>
      <c r="YH171"/>
      <c r="YI171"/>
      <c r="YJ171"/>
      <c r="YK171"/>
      <c r="YL171"/>
      <c r="YM171"/>
      <c r="YN171"/>
      <c r="YO171"/>
      <c r="YP171"/>
      <c r="YQ171"/>
      <c r="YR171"/>
      <c r="YS171"/>
      <c r="YT171"/>
      <c r="YU171"/>
      <c r="YV171"/>
      <c r="YW171"/>
      <c r="YX171"/>
      <c r="YY171"/>
      <c r="YZ171"/>
      <c r="ZA171"/>
      <c r="ZB171"/>
      <c r="ZC171"/>
      <c r="ZD171"/>
      <c r="ZE171"/>
      <c r="ZF171"/>
      <c r="ZG171"/>
      <c r="ZH171"/>
      <c r="ZI171"/>
      <c r="ZJ171"/>
      <c r="ZK171"/>
      <c r="ZL171"/>
      <c r="ZM171"/>
      <c r="ZN171"/>
      <c r="ZO171"/>
      <c r="ZP171"/>
      <c r="ZQ171"/>
      <c r="ZR171"/>
      <c r="ZS171"/>
      <c r="ZT171"/>
      <c r="ZU171"/>
      <c r="ZV171"/>
      <c r="ZW171"/>
      <c r="ZX171"/>
      <c r="ZY171"/>
      <c r="ZZ171"/>
      <c r="AAA171"/>
      <c r="AAB171"/>
      <c r="AAC171"/>
      <c r="AAD171"/>
      <c r="AAE171"/>
      <c r="AAF171"/>
      <c r="AAG171"/>
      <c r="AAH171"/>
      <c r="AAI171"/>
      <c r="AAJ171"/>
      <c r="AAK171"/>
      <c r="AAL171"/>
      <c r="AAM171"/>
      <c r="AAN171"/>
      <c r="AAO171"/>
      <c r="AAP171"/>
      <c r="AAQ171"/>
      <c r="AAR171"/>
      <c r="AAS171"/>
      <c r="AAT171"/>
      <c r="AAU171"/>
      <c r="AAV171"/>
      <c r="AAW171"/>
      <c r="AAX171"/>
      <c r="AAY171"/>
      <c r="AAZ171"/>
      <c r="ABA171"/>
      <c r="ABB171"/>
      <c r="ABC171"/>
      <c r="ABD171"/>
      <c r="ABE171"/>
      <c r="ABF171"/>
      <c r="ABG171"/>
      <c r="ABH171"/>
      <c r="ABI171"/>
      <c r="ABJ171"/>
      <c r="ABK171"/>
      <c r="ABL171"/>
      <c r="ABM171"/>
      <c r="ABN171"/>
      <c r="ABO171"/>
      <c r="ABP171"/>
      <c r="ABQ171"/>
      <c r="ABR171"/>
      <c r="ABS171"/>
      <c r="ABT171"/>
      <c r="ABU171"/>
      <c r="ABV171"/>
      <c r="ABW171"/>
      <c r="ABX171"/>
      <c r="ABY171"/>
      <c r="ABZ171"/>
      <c r="ACA171"/>
      <c r="ACB171"/>
      <c r="ACC171"/>
      <c r="ACD171"/>
      <c r="ACE171"/>
      <c r="ACF171"/>
      <c r="ACG171"/>
      <c r="ACH171"/>
      <c r="ACI171"/>
      <c r="ACJ171"/>
      <c r="ACK171"/>
      <c r="ACL171"/>
      <c r="ACM171"/>
      <c r="ACN171"/>
      <c r="ACO171"/>
      <c r="ACP171"/>
      <c r="ACQ171"/>
      <c r="ACR171"/>
      <c r="ACS171"/>
      <c r="ACT171"/>
      <c r="ACU171"/>
      <c r="ACV171"/>
      <c r="ACW171"/>
      <c r="ACX171"/>
      <c r="ACY171"/>
      <c r="ACZ171"/>
      <c r="ADA171"/>
      <c r="ADB171"/>
      <c r="ADC171"/>
      <c r="ADD171"/>
      <c r="ADE171"/>
      <c r="ADF171"/>
      <c r="ADG171"/>
      <c r="ADH171"/>
      <c r="ADI171"/>
      <c r="ADJ171"/>
      <c r="ADK171"/>
      <c r="ADL171"/>
      <c r="ADM171"/>
      <c r="ADN171"/>
      <c r="ADO171"/>
      <c r="ADP171"/>
      <c r="ADQ171"/>
      <c r="ADR171"/>
      <c r="ADS171"/>
      <c r="ADT171"/>
      <c r="ADU171"/>
      <c r="ADV171"/>
      <c r="ADW171"/>
      <c r="ADX171"/>
      <c r="ADY171"/>
      <c r="ADZ171"/>
      <c r="AEA171"/>
      <c r="AEB171"/>
      <c r="AEC171"/>
      <c r="AED171"/>
      <c r="AEE171"/>
      <c r="AEF171"/>
      <c r="AEG171"/>
      <c r="AEH171"/>
      <c r="AEI171"/>
      <c r="AEJ171"/>
      <c r="AEK171"/>
      <c r="AEL171"/>
      <c r="AEM171"/>
      <c r="AEN171"/>
      <c r="AEO171"/>
      <c r="AEP171"/>
      <c r="AEQ171"/>
      <c r="AER171"/>
      <c r="AES171"/>
      <c r="AET171"/>
      <c r="AEU171"/>
      <c r="AEV171"/>
      <c r="AEW171"/>
      <c r="AEX171"/>
      <c r="AEY171"/>
      <c r="AEZ171"/>
      <c r="AFA171"/>
      <c r="AFB171"/>
      <c r="AFC171"/>
      <c r="AFD171"/>
      <c r="AFE171"/>
      <c r="AFF171"/>
      <c r="AFG171"/>
      <c r="AFH171"/>
      <c r="AFI171"/>
      <c r="AFJ171"/>
      <c r="AFK171"/>
      <c r="AFL171"/>
      <c r="AFM171"/>
      <c r="AFN171"/>
      <c r="AFO171"/>
      <c r="AFP171"/>
      <c r="AFQ171"/>
      <c r="AFR171"/>
      <c r="AFS171"/>
      <c r="AFT171"/>
      <c r="AFU171"/>
      <c r="AFV171"/>
      <c r="AFW171"/>
      <c r="AFX171"/>
      <c r="AFY171"/>
      <c r="AFZ171"/>
      <c r="AGA171"/>
      <c r="AGB171"/>
      <c r="AGC171"/>
      <c r="AGD171"/>
      <c r="AGE171"/>
      <c r="AGF171"/>
      <c r="AGG171"/>
      <c r="AGH171"/>
      <c r="AGI171"/>
      <c r="AGJ171"/>
      <c r="AGK171"/>
      <c r="AGL171"/>
      <c r="AGM171"/>
      <c r="AGN171"/>
      <c r="AGO171"/>
      <c r="AGP171"/>
      <c r="AGQ171"/>
      <c r="AGR171"/>
      <c r="AGS171"/>
      <c r="AGT171"/>
      <c r="AGU171"/>
      <c r="AGV171"/>
      <c r="AGW171"/>
      <c r="AGX171"/>
      <c r="AGY171"/>
      <c r="AGZ171"/>
      <c r="AHA171"/>
      <c r="AHB171"/>
      <c r="AHC171"/>
      <c r="AHD171"/>
      <c r="AHE171"/>
      <c r="AHF171"/>
      <c r="AHG171"/>
      <c r="AHH171"/>
      <c r="AHI171"/>
      <c r="AHJ171"/>
      <c r="AHK171"/>
      <c r="AHL171"/>
      <c r="AHM171"/>
      <c r="AHN171"/>
      <c r="AHO171"/>
      <c r="AHP171"/>
      <c r="AHQ171"/>
      <c r="AHR171"/>
      <c r="AHS171"/>
      <c r="AHT171"/>
      <c r="AHU171"/>
      <c r="AHV171"/>
      <c r="AHW171"/>
      <c r="AHX171"/>
      <c r="AHY171"/>
      <c r="AHZ171"/>
      <c r="AIA171"/>
      <c r="AIB171"/>
      <c r="AIC171"/>
      <c r="AID171"/>
      <c r="AIE171"/>
      <c r="AIF171"/>
      <c r="AIG171"/>
      <c r="AIH171"/>
      <c r="AII171"/>
      <c r="AIJ171"/>
      <c r="AIK171"/>
      <c r="AIL171"/>
      <c r="AIM171"/>
      <c r="AIN171"/>
      <c r="AIO171"/>
      <c r="AIP171"/>
      <c r="AIQ171"/>
      <c r="AIR171"/>
      <c r="AIS171"/>
      <c r="AIT171"/>
      <c r="AIU171"/>
      <c r="AIV171"/>
      <c r="AIW171"/>
      <c r="AIX171"/>
      <c r="AIY171"/>
      <c r="AIZ171"/>
      <c r="AJA171"/>
      <c r="AJB171"/>
      <c r="AJC171"/>
      <c r="AJD171"/>
      <c r="AJE171"/>
      <c r="AJF171"/>
      <c r="AJG171"/>
      <c r="AJH171"/>
      <c r="AJI171"/>
      <c r="AJJ171"/>
      <c r="AJK171"/>
      <c r="AJL171"/>
      <c r="AJM171"/>
      <c r="AJN171"/>
      <c r="AJO171"/>
      <c r="AJP171"/>
      <c r="AJQ171"/>
      <c r="AJR171"/>
      <c r="AJS171"/>
      <c r="AJT171"/>
      <c r="AJU171"/>
      <c r="AJV171"/>
      <c r="AJW171"/>
      <c r="AJX171"/>
      <c r="AJY171"/>
      <c r="AJZ171"/>
      <c r="AKA171"/>
      <c r="AKB171"/>
      <c r="AKC171"/>
      <c r="AKD171"/>
      <c r="AKE171"/>
      <c r="AKF171"/>
      <c r="AKG171"/>
      <c r="AKH171"/>
      <c r="AKI171"/>
      <c r="AKJ171"/>
      <c r="AKK171"/>
      <c r="AKL171"/>
      <c r="AKM171"/>
      <c r="AKN171"/>
      <c r="AKO171"/>
      <c r="AKP171"/>
      <c r="AKQ171"/>
      <c r="AKR171"/>
      <c r="AKS171"/>
      <c r="AKT171"/>
      <c r="AKU171"/>
      <c r="AKV171"/>
      <c r="AKW171"/>
      <c r="AKX171"/>
      <c r="AKY171"/>
      <c r="AKZ171"/>
      <c r="ALA171"/>
      <c r="ALB171"/>
      <c r="ALC171"/>
      <c r="ALD171"/>
      <c r="ALE171"/>
      <c r="ALF171"/>
      <c r="ALG171"/>
      <c r="ALH171"/>
      <c r="ALI171"/>
      <c r="ALJ171"/>
      <c r="ALK171"/>
      <c r="ALL171"/>
      <c r="ALM171"/>
      <c r="ALN171"/>
      <c r="ALO171"/>
      <c r="ALP171"/>
      <c r="ALQ171"/>
      <c r="ALR171"/>
      <c r="ALS171"/>
      <c r="ALT171"/>
      <c r="ALU171"/>
      <c r="ALV171"/>
      <c r="ALW171"/>
      <c r="ALX171"/>
      <c r="ALY171"/>
      <c r="ALZ171"/>
      <c r="AMA171"/>
      <c r="AMB171"/>
      <c r="AMC171"/>
      <c r="AMD171"/>
      <c r="AME171"/>
      <c r="AMF171"/>
      <c r="AMG171"/>
      <c r="AMH171"/>
      <c r="AMI171"/>
      <c r="AMJ171"/>
      <c r="AMK171"/>
      <c r="AML171"/>
      <c r="AMM171"/>
      <c r="AMN171"/>
      <c r="AMO171"/>
      <c r="AMP171"/>
      <c r="AMQ171"/>
      <c r="AMR171"/>
      <c r="AMS171"/>
      <c r="AMT171"/>
      <c r="AMU171"/>
      <c r="AMV171"/>
      <c r="AMW171"/>
      <c r="AMX171"/>
      <c r="AMY171"/>
      <c r="AMZ171"/>
      <c r="ANA171"/>
      <c r="ANB171"/>
      <c r="ANC171"/>
      <c r="AND171"/>
      <c r="ANE171"/>
      <c r="ANF171"/>
      <c r="ANG171"/>
      <c r="ANH171"/>
      <c r="ANI171"/>
      <c r="ANJ171"/>
      <c r="ANK171"/>
      <c r="ANL171"/>
      <c r="ANM171"/>
      <c r="ANN171"/>
      <c r="ANO171"/>
      <c r="ANP171"/>
      <c r="ANQ171"/>
      <c r="ANR171"/>
      <c r="ANS171"/>
      <c r="ANT171"/>
      <c r="ANU171"/>
      <c r="ANV171"/>
      <c r="ANW171"/>
      <c r="ANX171"/>
      <c r="ANY171"/>
      <c r="ANZ171"/>
      <c r="AOA171"/>
      <c r="AOB171"/>
      <c r="AOC171"/>
      <c r="AOD171"/>
      <c r="AOE171"/>
      <c r="AOF171"/>
      <c r="AOG171"/>
      <c r="AOH171"/>
      <c r="AOI171"/>
      <c r="AOJ171"/>
      <c r="AOK171"/>
      <c r="AOL171"/>
      <c r="AOM171"/>
      <c r="AON171"/>
      <c r="AOO171"/>
      <c r="AOP171"/>
      <c r="AOQ171"/>
      <c r="AOR171"/>
      <c r="AOS171"/>
      <c r="AOT171"/>
      <c r="AOU171"/>
      <c r="AOV171"/>
      <c r="AOW171"/>
      <c r="AOX171"/>
      <c r="AOY171"/>
      <c r="AOZ171"/>
      <c r="APA171"/>
      <c r="APB171"/>
      <c r="APC171"/>
      <c r="APD171"/>
      <c r="APE171"/>
      <c r="APF171"/>
      <c r="APG171"/>
      <c r="APH171"/>
      <c r="API171"/>
      <c r="APJ171"/>
      <c r="APK171"/>
      <c r="APL171"/>
      <c r="APM171"/>
      <c r="APN171"/>
      <c r="APO171"/>
      <c r="APP171"/>
      <c r="APQ171"/>
      <c r="APR171"/>
      <c r="APS171"/>
      <c r="APT171"/>
      <c r="APU171"/>
      <c r="APV171"/>
      <c r="APW171"/>
      <c r="APX171"/>
      <c r="APY171"/>
      <c r="APZ171"/>
      <c r="AQA171"/>
      <c r="AQB171"/>
      <c r="AQC171"/>
      <c r="AQD171"/>
      <c r="AQE171"/>
      <c r="AQF171"/>
      <c r="AQG171"/>
      <c r="AQH171"/>
      <c r="AQI171"/>
      <c r="AQJ171"/>
      <c r="AQK171"/>
      <c r="AQL171"/>
      <c r="AQM171"/>
      <c r="AQN171"/>
      <c r="AQO171"/>
      <c r="AQP171"/>
      <c r="AQQ171"/>
      <c r="AQR171"/>
      <c r="AQS171"/>
      <c r="AQT171"/>
      <c r="AQU171"/>
      <c r="AQV171"/>
      <c r="AQW171"/>
      <c r="AQX171"/>
      <c r="AQY171"/>
      <c r="AQZ171"/>
      <c r="ARA171"/>
      <c r="ARB171"/>
      <c r="ARC171"/>
      <c r="ARD171"/>
      <c r="ARE171"/>
      <c r="ARF171"/>
      <c r="ARG171"/>
      <c r="ARH171"/>
      <c r="ARI171"/>
      <c r="ARJ171"/>
      <c r="ARK171"/>
      <c r="ARL171"/>
      <c r="ARM171"/>
      <c r="ARN171"/>
      <c r="ARO171"/>
      <c r="ARP171"/>
      <c r="ARQ171"/>
      <c r="ARR171"/>
      <c r="ARS171"/>
      <c r="ART171"/>
      <c r="ARU171"/>
      <c r="ARV171"/>
      <c r="ARW171"/>
      <c r="ARX171"/>
      <c r="ARY171"/>
      <c r="ARZ171"/>
      <c r="ASA171"/>
      <c r="ASB171"/>
      <c r="ASC171"/>
      <c r="ASD171"/>
      <c r="ASE171"/>
      <c r="ASF171"/>
      <c r="ASG171"/>
      <c r="ASH171"/>
      <c r="ASI171"/>
      <c r="ASJ171"/>
      <c r="ASK171"/>
      <c r="ASL171"/>
      <c r="ASM171"/>
      <c r="ASN171"/>
      <c r="ASO171"/>
      <c r="ASP171"/>
      <c r="ASQ171"/>
      <c r="ASR171"/>
      <c r="ASS171"/>
      <c r="AST171"/>
      <c r="ASU171"/>
      <c r="ASV171"/>
      <c r="ASW171"/>
      <c r="ASX171"/>
      <c r="ASY171"/>
      <c r="ASZ171"/>
      <c r="ATA171"/>
      <c r="ATB171"/>
      <c r="ATC171"/>
      <c r="ATD171"/>
      <c r="ATE171"/>
      <c r="ATF171"/>
      <c r="ATG171"/>
      <c r="ATH171"/>
      <c r="ATI171"/>
      <c r="ATJ171"/>
      <c r="ATK171"/>
      <c r="ATL171"/>
      <c r="ATM171"/>
      <c r="ATN171"/>
      <c r="ATO171"/>
      <c r="ATP171"/>
      <c r="ATQ171"/>
      <c r="ATR171"/>
      <c r="ATS171"/>
      <c r="ATT171"/>
      <c r="ATU171"/>
      <c r="ATV171"/>
      <c r="ATW171"/>
      <c r="ATX171"/>
      <c r="ATY171"/>
      <c r="ATZ171"/>
      <c r="AUA171"/>
      <c r="AUB171"/>
      <c r="AUC171"/>
      <c r="AUD171"/>
      <c r="AUE171"/>
      <c r="AUF171"/>
      <c r="AUG171"/>
      <c r="AUH171"/>
      <c r="AUI171"/>
      <c r="AUJ171"/>
      <c r="AUK171"/>
      <c r="AUL171"/>
      <c r="AUM171"/>
      <c r="AUN171"/>
      <c r="AUO171"/>
      <c r="AUP171"/>
      <c r="AUQ171"/>
      <c r="AUR171"/>
      <c r="AUS171"/>
      <c r="AUT171"/>
      <c r="AUU171"/>
      <c r="AUV171"/>
      <c r="AUW171"/>
      <c r="AUX171"/>
      <c r="AUY171"/>
      <c r="AUZ171"/>
      <c r="AVA171"/>
      <c r="AVB171"/>
      <c r="AVC171"/>
      <c r="AVD171"/>
      <c r="AVE171"/>
      <c r="AVF171"/>
      <c r="AVG171"/>
      <c r="AVH171"/>
      <c r="AVI171"/>
      <c r="AVJ171"/>
      <c r="AVK171"/>
      <c r="AVL171"/>
      <c r="AVM171"/>
      <c r="AVN171"/>
      <c r="AVO171"/>
      <c r="AVP171"/>
      <c r="AVQ171"/>
      <c r="AVR171"/>
      <c r="AVS171"/>
      <c r="AVT171"/>
      <c r="AVU171"/>
      <c r="AVV171"/>
      <c r="AVW171"/>
      <c r="AVX171"/>
      <c r="AVY171"/>
      <c r="AVZ171"/>
      <c r="AWA171"/>
      <c r="AWB171"/>
      <c r="AWC171"/>
      <c r="AWD171"/>
      <c r="AWE171"/>
      <c r="AWF171"/>
      <c r="AWG171"/>
      <c r="AWH171"/>
      <c r="AWI171"/>
      <c r="AWJ171"/>
      <c r="AWK171"/>
      <c r="AWL171"/>
      <c r="AWM171"/>
      <c r="AWN171"/>
      <c r="AWO171"/>
      <c r="AWP171"/>
      <c r="AWQ171"/>
      <c r="AWR171"/>
      <c r="AWS171"/>
    </row>
    <row r="172" spans="1:1293" s="57" customFormat="1" x14ac:dyDescent="0.2">
      <c r="A172" s="270"/>
      <c r="B172" s="304">
        <v>3433</v>
      </c>
      <c r="C172" s="207"/>
      <c r="D172" s="170" t="s">
        <v>219</v>
      </c>
      <c r="E172" s="268">
        <v>0.04</v>
      </c>
      <c r="F172" s="268">
        <v>0</v>
      </c>
      <c r="G172" s="268">
        <v>4.0199999999999996</v>
      </c>
      <c r="H172" s="332">
        <f>SUM(G172/E172*100)</f>
        <v>10049.999999999998</v>
      </c>
      <c r="I172" s="333">
        <v>0</v>
      </c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  <c r="RG172"/>
      <c r="RH172"/>
      <c r="RI172"/>
      <c r="RJ172"/>
      <c r="RK172"/>
      <c r="RL172"/>
      <c r="RM172"/>
      <c r="RN172"/>
      <c r="RO172"/>
      <c r="RP172"/>
      <c r="RQ172"/>
      <c r="RR172"/>
      <c r="RS172"/>
      <c r="RT172"/>
      <c r="RU172"/>
      <c r="RV172"/>
      <c r="RW172"/>
      <c r="RX172"/>
      <c r="RY172"/>
      <c r="RZ172"/>
      <c r="SA172"/>
      <c r="SB172"/>
      <c r="SC172"/>
      <c r="SD172"/>
      <c r="SE172"/>
      <c r="SF172"/>
      <c r="SG172"/>
      <c r="SH172"/>
      <c r="SI172"/>
      <c r="SJ172"/>
      <c r="SK172"/>
      <c r="SL172"/>
      <c r="SM172"/>
      <c r="SN172"/>
      <c r="SO172"/>
      <c r="SP172"/>
      <c r="SQ172"/>
      <c r="SR172"/>
      <c r="SS172"/>
      <c r="ST172"/>
      <c r="SU172"/>
      <c r="SV172"/>
      <c r="SW172"/>
      <c r="SX172"/>
      <c r="SY172"/>
      <c r="SZ172"/>
      <c r="TA172"/>
      <c r="TB172"/>
      <c r="TC172"/>
      <c r="TD172"/>
      <c r="TE172"/>
      <c r="TF172"/>
      <c r="TG172"/>
      <c r="TH172"/>
      <c r="TI172"/>
      <c r="TJ172"/>
      <c r="TK172"/>
      <c r="TL172"/>
      <c r="TM172"/>
      <c r="TN172"/>
      <c r="TO172"/>
      <c r="TP172"/>
      <c r="TQ172"/>
      <c r="TR172"/>
      <c r="TS172"/>
      <c r="TT172"/>
      <c r="TU172"/>
      <c r="TV172"/>
      <c r="TW172"/>
      <c r="TX172"/>
      <c r="TY172"/>
      <c r="TZ172"/>
      <c r="UA172"/>
      <c r="UB172"/>
      <c r="UC172"/>
      <c r="UD172"/>
      <c r="UE172"/>
      <c r="UF172"/>
      <c r="UG172"/>
      <c r="UH172"/>
      <c r="UI172"/>
      <c r="UJ172"/>
      <c r="UK172"/>
      <c r="UL172"/>
      <c r="UM172"/>
      <c r="UN172"/>
      <c r="UO172"/>
      <c r="UP172"/>
      <c r="UQ172"/>
      <c r="UR172"/>
      <c r="US172"/>
      <c r="UT172"/>
      <c r="UU172"/>
      <c r="UV172"/>
      <c r="UW172"/>
      <c r="UX172"/>
      <c r="UY172"/>
      <c r="UZ172"/>
      <c r="VA172"/>
      <c r="VB172"/>
      <c r="VC172"/>
      <c r="VD172"/>
      <c r="VE172"/>
      <c r="VF172"/>
      <c r="VG172"/>
      <c r="VH172"/>
      <c r="VI172"/>
      <c r="VJ172"/>
      <c r="VK172"/>
      <c r="VL172"/>
      <c r="VM172"/>
      <c r="VN172"/>
      <c r="VO172"/>
      <c r="VP172"/>
      <c r="VQ172"/>
      <c r="VR172"/>
      <c r="VS172"/>
      <c r="VT172"/>
      <c r="VU172"/>
      <c r="VV172"/>
      <c r="VW172"/>
      <c r="VX172"/>
      <c r="VY172"/>
      <c r="VZ172"/>
      <c r="WA172"/>
      <c r="WB172"/>
      <c r="WC172"/>
      <c r="WD172"/>
      <c r="WE172"/>
      <c r="WF172"/>
      <c r="WG172"/>
      <c r="WH172"/>
      <c r="WI172"/>
      <c r="WJ172"/>
      <c r="WK172"/>
      <c r="WL172"/>
      <c r="WM172"/>
      <c r="WN172"/>
      <c r="WO172"/>
      <c r="WP172"/>
      <c r="WQ172"/>
      <c r="WR172"/>
      <c r="WS172"/>
      <c r="WT172"/>
      <c r="WU172"/>
      <c r="WV172"/>
      <c r="WW172"/>
      <c r="WX172"/>
      <c r="WY172"/>
      <c r="WZ172"/>
      <c r="XA172"/>
      <c r="XB172"/>
      <c r="XC172"/>
      <c r="XD172"/>
      <c r="XE172"/>
      <c r="XF172"/>
      <c r="XG172"/>
      <c r="XH172"/>
      <c r="XI172"/>
      <c r="XJ172"/>
      <c r="XK172"/>
      <c r="XL172"/>
      <c r="XM172"/>
      <c r="XN172"/>
      <c r="XO172"/>
      <c r="XP172"/>
      <c r="XQ172"/>
      <c r="XR172"/>
      <c r="XS172"/>
      <c r="XT172"/>
      <c r="XU172"/>
      <c r="XV172"/>
      <c r="XW172"/>
      <c r="XX172"/>
      <c r="XY172"/>
      <c r="XZ172"/>
      <c r="YA172"/>
      <c r="YB172"/>
      <c r="YC172"/>
      <c r="YD172"/>
      <c r="YE172"/>
      <c r="YF172"/>
      <c r="YG172"/>
      <c r="YH172"/>
      <c r="YI172"/>
      <c r="YJ172"/>
      <c r="YK172"/>
      <c r="YL172"/>
      <c r="YM172"/>
      <c r="YN172"/>
      <c r="YO172"/>
      <c r="YP172"/>
      <c r="YQ172"/>
      <c r="YR172"/>
      <c r="YS172"/>
      <c r="YT172"/>
      <c r="YU172"/>
      <c r="YV172"/>
      <c r="YW172"/>
      <c r="YX172"/>
      <c r="YY172"/>
      <c r="YZ172"/>
      <c r="ZA172"/>
      <c r="ZB172"/>
      <c r="ZC172"/>
      <c r="ZD172"/>
      <c r="ZE172"/>
      <c r="ZF172"/>
      <c r="ZG172"/>
      <c r="ZH172"/>
      <c r="ZI172"/>
      <c r="ZJ172"/>
      <c r="ZK172"/>
      <c r="ZL172"/>
      <c r="ZM172"/>
      <c r="ZN172"/>
      <c r="ZO172"/>
      <c r="ZP172"/>
      <c r="ZQ172"/>
      <c r="ZR172"/>
      <c r="ZS172"/>
      <c r="ZT172"/>
      <c r="ZU172"/>
      <c r="ZV172"/>
      <c r="ZW172"/>
      <c r="ZX172"/>
      <c r="ZY172"/>
      <c r="ZZ172"/>
      <c r="AAA172"/>
      <c r="AAB172"/>
      <c r="AAC172"/>
      <c r="AAD172"/>
      <c r="AAE172"/>
      <c r="AAF172"/>
      <c r="AAG172"/>
      <c r="AAH172"/>
      <c r="AAI172"/>
      <c r="AAJ172"/>
      <c r="AAK172"/>
      <c r="AAL172"/>
      <c r="AAM172"/>
      <c r="AAN172"/>
      <c r="AAO172"/>
      <c r="AAP172"/>
      <c r="AAQ172"/>
      <c r="AAR172"/>
      <c r="AAS172"/>
      <c r="AAT172"/>
      <c r="AAU172"/>
      <c r="AAV172"/>
      <c r="AAW172"/>
      <c r="AAX172"/>
      <c r="AAY172"/>
      <c r="AAZ172"/>
      <c r="ABA172"/>
      <c r="ABB172"/>
      <c r="ABC172"/>
      <c r="ABD172"/>
      <c r="ABE172"/>
      <c r="ABF172"/>
      <c r="ABG172"/>
      <c r="ABH172"/>
      <c r="ABI172"/>
      <c r="ABJ172"/>
      <c r="ABK172"/>
      <c r="ABL172"/>
      <c r="ABM172"/>
      <c r="ABN172"/>
      <c r="ABO172"/>
      <c r="ABP172"/>
      <c r="ABQ172"/>
      <c r="ABR172"/>
      <c r="ABS172"/>
      <c r="ABT172"/>
      <c r="ABU172"/>
      <c r="ABV172"/>
      <c r="ABW172"/>
      <c r="ABX172"/>
      <c r="ABY172"/>
      <c r="ABZ172"/>
      <c r="ACA172"/>
      <c r="ACB172"/>
      <c r="ACC172"/>
      <c r="ACD172"/>
      <c r="ACE172"/>
      <c r="ACF172"/>
      <c r="ACG172"/>
      <c r="ACH172"/>
      <c r="ACI172"/>
      <c r="ACJ172"/>
      <c r="ACK172"/>
      <c r="ACL172"/>
      <c r="ACM172"/>
      <c r="ACN172"/>
      <c r="ACO172"/>
      <c r="ACP172"/>
      <c r="ACQ172"/>
      <c r="ACR172"/>
      <c r="ACS172"/>
      <c r="ACT172"/>
      <c r="ACU172"/>
      <c r="ACV172"/>
      <c r="ACW172"/>
      <c r="ACX172"/>
      <c r="ACY172"/>
      <c r="ACZ172"/>
      <c r="ADA172"/>
      <c r="ADB172"/>
      <c r="ADC172"/>
      <c r="ADD172"/>
      <c r="ADE172"/>
      <c r="ADF172"/>
      <c r="ADG172"/>
      <c r="ADH172"/>
      <c r="ADI172"/>
      <c r="ADJ172"/>
      <c r="ADK172"/>
      <c r="ADL172"/>
      <c r="ADM172"/>
      <c r="ADN172"/>
      <c r="ADO172"/>
      <c r="ADP172"/>
      <c r="ADQ172"/>
      <c r="ADR172"/>
      <c r="ADS172"/>
      <c r="ADT172"/>
      <c r="ADU172"/>
      <c r="ADV172"/>
      <c r="ADW172"/>
      <c r="ADX172"/>
      <c r="ADY172"/>
      <c r="ADZ172"/>
      <c r="AEA172"/>
      <c r="AEB172"/>
      <c r="AEC172"/>
      <c r="AED172"/>
      <c r="AEE172"/>
      <c r="AEF172"/>
      <c r="AEG172"/>
      <c r="AEH172"/>
      <c r="AEI172"/>
      <c r="AEJ172"/>
      <c r="AEK172"/>
      <c r="AEL172"/>
      <c r="AEM172"/>
      <c r="AEN172"/>
      <c r="AEO172"/>
      <c r="AEP172"/>
      <c r="AEQ172"/>
      <c r="AER172"/>
      <c r="AES172"/>
      <c r="AET172"/>
      <c r="AEU172"/>
      <c r="AEV172"/>
      <c r="AEW172"/>
      <c r="AEX172"/>
      <c r="AEY172"/>
      <c r="AEZ172"/>
      <c r="AFA172"/>
      <c r="AFB172"/>
      <c r="AFC172"/>
      <c r="AFD172"/>
      <c r="AFE172"/>
      <c r="AFF172"/>
      <c r="AFG172"/>
      <c r="AFH172"/>
      <c r="AFI172"/>
      <c r="AFJ172"/>
      <c r="AFK172"/>
      <c r="AFL172"/>
      <c r="AFM172"/>
      <c r="AFN172"/>
      <c r="AFO172"/>
      <c r="AFP172"/>
      <c r="AFQ172"/>
      <c r="AFR172"/>
      <c r="AFS172"/>
      <c r="AFT172"/>
      <c r="AFU172"/>
      <c r="AFV172"/>
      <c r="AFW172"/>
      <c r="AFX172"/>
      <c r="AFY172"/>
      <c r="AFZ172"/>
      <c r="AGA172"/>
      <c r="AGB172"/>
      <c r="AGC172"/>
      <c r="AGD172"/>
      <c r="AGE172"/>
      <c r="AGF172"/>
      <c r="AGG172"/>
      <c r="AGH172"/>
      <c r="AGI172"/>
      <c r="AGJ172"/>
      <c r="AGK172"/>
      <c r="AGL172"/>
      <c r="AGM172"/>
      <c r="AGN172"/>
      <c r="AGO172"/>
      <c r="AGP172"/>
      <c r="AGQ172"/>
      <c r="AGR172"/>
      <c r="AGS172"/>
      <c r="AGT172"/>
      <c r="AGU172"/>
      <c r="AGV172"/>
      <c r="AGW172"/>
      <c r="AGX172"/>
      <c r="AGY172"/>
      <c r="AGZ172"/>
      <c r="AHA172"/>
      <c r="AHB172"/>
      <c r="AHC172"/>
      <c r="AHD172"/>
      <c r="AHE172"/>
      <c r="AHF172"/>
      <c r="AHG172"/>
      <c r="AHH172"/>
      <c r="AHI172"/>
      <c r="AHJ172"/>
      <c r="AHK172"/>
      <c r="AHL172"/>
      <c r="AHM172"/>
      <c r="AHN172"/>
      <c r="AHO172"/>
      <c r="AHP172"/>
      <c r="AHQ172"/>
      <c r="AHR172"/>
      <c r="AHS172"/>
      <c r="AHT172"/>
      <c r="AHU172"/>
      <c r="AHV172"/>
      <c r="AHW172"/>
      <c r="AHX172"/>
      <c r="AHY172"/>
      <c r="AHZ172"/>
      <c r="AIA172"/>
      <c r="AIB172"/>
      <c r="AIC172"/>
      <c r="AID172"/>
      <c r="AIE172"/>
      <c r="AIF172"/>
      <c r="AIG172"/>
      <c r="AIH172"/>
      <c r="AII172"/>
      <c r="AIJ172"/>
      <c r="AIK172"/>
      <c r="AIL172"/>
      <c r="AIM172"/>
      <c r="AIN172"/>
      <c r="AIO172"/>
      <c r="AIP172"/>
      <c r="AIQ172"/>
      <c r="AIR172"/>
      <c r="AIS172"/>
      <c r="AIT172"/>
      <c r="AIU172"/>
      <c r="AIV172"/>
      <c r="AIW172"/>
      <c r="AIX172"/>
      <c r="AIY172"/>
      <c r="AIZ172"/>
      <c r="AJA172"/>
      <c r="AJB172"/>
      <c r="AJC172"/>
      <c r="AJD172"/>
      <c r="AJE172"/>
      <c r="AJF172"/>
      <c r="AJG172"/>
      <c r="AJH172"/>
      <c r="AJI172"/>
      <c r="AJJ172"/>
      <c r="AJK172"/>
      <c r="AJL172"/>
      <c r="AJM172"/>
      <c r="AJN172"/>
      <c r="AJO172"/>
      <c r="AJP172"/>
      <c r="AJQ172"/>
      <c r="AJR172"/>
      <c r="AJS172"/>
      <c r="AJT172"/>
      <c r="AJU172"/>
      <c r="AJV172"/>
      <c r="AJW172"/>
      <c r="AJX172"/>
      <c r="AJY172"/>
      <c r="AJZ172"/>
      <c r="AKA172"/>
      <c r="AKB172"/>
      <c r="AKC172"/>
      <c r="AKD172"/>
      <c r="AKE172"/>
      <c r="AKF172"/>
      <c r="AKG172"/>
      <c r="AKH172"/>
      <c r="AKI172"/>
      <c r="AKJ172"/>
      <c r="AKK172"/>
      <c r="AKL172"/>
      <c r="AKM172"/>
      <c r="AKN172"/>
      <c r="AKO172"/>
      <c r="AKP172"/>
      <c r="AKQ172"/>
      <c r="AKR172"/>
      <c r="AKS172"/>
      <c r="AKT172"/>
      <c r="AKU172"/>
      <c r="AKV172"/>
      <c r="AKW172"/>
      <c r="AKX172"/>
      <c r="AKY172"/>
      <c r="AKZ172"/>
      <c r="ALA172"/>
      <c r="ALB172"/>
      <c r="ALC172"/>
      <c r="ALD172"/>
      <c r="ALE172"/>
      <c r="ALF172"/>
      <c r="ALG172"/>
      <c r="ALH172"/>
      <c r="ALI172"/>
      <c r="ALJ172"/>
      <c r="ALK172"/>
      <c r="ALL172"/>
      <c r="ALM172"/>
      <c r="ALN172"/>
      <c r="ALO172"/>
      <c r="ALP172"/>
      <c r="ALQ172"/>
      <c r="ALR172"/>
      <c r="ALS172"/>
      <c r="ALT172"/>
      <c r="ALU172"/>
      <c r="ALV172"/>
      <c r="ALW172"/>
      <c r="ALX172"/>
      <c r="ALY172"/>
      <c r="ALZ172"/>
      <c r="AMA172"/>
      <c r="AMB172"/>
      <c r="AMC172"/>
      <c r="AMD172"/>
      <c r="AME172"/>
      <c r="AMF172"/>
      <c r="AMG172"/>
      <c r="AMH172"/>
      <c r="AMI172"/>
      <c r="AMJ172"/>
      <c r="AMK172"/>
      <c r="AML172"/>
      <c r="AMM172"/>
      <c r="AMN172"/>
      <c r="AMO172"/>
      <c r="AMP172"/>
      <c r="AMQ172"/>
      <c r="AMR172"/>
      <c r="AMS172"/>
      <c r="AMT172"/>
      <c r="AMU172"/>
      <c r="AMV172"/>
      <c r="AMW172"/>
      <c r="AMX172"/>
      <c r="AMY172"/>
      <c r="AMZ172"/>
      <c r="ANA172"/>
      <c r="ANB172"/>
      <c r="ANC172"/>
      <c r="AND172"/>
      <c r="ANE172"/>
      <c r="ANF172"/>
      <c r="ANG172"/>
      <c r="ANH172"/>
      <c r="ANI172"/>
      <c r="ANJ172"/>
      <c r="ANK172"/>
      <c r="ANL172"/>
      <c r="ANM172"/>
      <c r="ANN172"/>
      <c r="ANO172"/>
      <c r="ANP172"/>
      <c r="ANQ172"/>
      <c r="ANR172"/>
      <c r="ANS172"/>
      <c r="ANT172"/>
      <c r="ANU172"/>
      <c r="ANV172"/>
      <c r="ANW172"/>
      <c r="ANX172"/>
      <c r="ANY172"/>
      <c r="ANZ172"/>
      <c r="AOA172"/>
      <c r="AOB172"/>
      <c r="AOC172"/>
      <c r="AOD172"/>
      <c r="AOE172"/>
      <c r="AOF172"/>
      <c r="AOG172"/>
      <c r="AOH172"/>
      <c r="AOI172"/>
      <c r="AOJ172"/>
      <c r="AOK172"/>
      <c r="AOL172"/>
      <c r="AOM172"/>
      <c r="AON172"/>
      <c r="AOO172"/>
      <c r="AOP172"/>
      <c r="AOQ172"/>
      <c r="AOR172"/>
      <c r="AOS172"/>
      <c r="AOT172"/>
      <c r="AOU172"/>
      <c r="AOV172"/>
      <c r="AOW172"/>
      <c r="AOX172"/>
      <c r="AOY172"/>
      <c r="AOZ172"/>
      <c r="APA172"/>
      <c r="APB172"/>
      <c r="APC172"/>
      <c r="APD172"/>
      <c r="APE172"/>
      <c r="APF172"/>
      <c r="APG172"/>
      <c r="APH172"/>
      <c r="API172"/>
      <c r="APJ172"/>
      <c r="APK172"/>
      <c r="APL172"/>
      <c r="APM172"/>
      <c r="APN172"/>
      <c r="APO172"/>
      <c r="APP172"/>
      <c r="APQ172"/>
      <c r="APR172"/>
      <c r="APS172"/>
      <c r="APT172"/>
      <c r="APU172"/>
      <c r="APV172"/>
      <c r="APW172"/>
      <c r="APX172"/>
      <c r="APY172"/>
      <c r="APZ172"/>
      <c r="AQA172"/>
      <c r="AQB172"/>
      <c r="AQC172"/>
      <c r="AQD172"/>
      <c r="AQE172"/>
      <c r="AQF172"/>
      <c r="AQG172"/>
      <c r="AQH172"/>
      <c r="AQI172"/>
      <c r="AQJ172"/>
      <c r="AQK172"/>
      <c r="AQL172"/>
      <c r="AQM172"/>
      <c r="AQN172"/>
      <c r="AQO172"/>
      <c r="AQP172"/>
      <c r="AQQ172"/>
      <c r="AQR172"/>
      <c r="AQS172"/>
      <c r="AQT172"/>
      <c r="AQU172"/>
      <c r="AQV172"/>
      <c r="AQW172"/>
      <c r="AQX172"/>
      <c r="AQY172"/>
      <c r="AQZ172"/>
      <c r="ARA172"/>
      <c r="ARB172"/>
      <c r="ARC172"/>
      <c r="ARD172"/>
      <c r="ARE172"/>
      <c r="ARF172"/>
      <c r="ARG172"/>
      <c r="ARH172"/>
      <c r="ARI172"/>
      <c r="ARJ172"/>
      <c r="ARK172"/>
      <c r="ARL172"/>
      <c r="ARM172"/>
      <c r="ARN172"/>
      <c r="ARO172"/>
      <c r="ARP172"/>
      <c r="ARQ172"/>
      <c r="ARR172"/>
      <c r="ARS172"/>
      <c r="ART172"/>
      <c r="ARU172"/>
      <c r="ARV172"/>
      <c r="ARW172"/>
      <c r="ARX172"/>
      <c r="ARY172"/>
      <c r="ARZ172"/>
      <c r="ASA172"/>
      <c r="ASB172"/>
      <c r="ASC172"/>
      <c r="ASD172"/>
      <c r="ASE172"/>
      <c r="ASF172"/>
      <c r="ASG172"/>
      <c r="ASH172"/>
      <c r="ASI172"/>
      <c r="ASJ172"/>
      <c r="ASK172"/>
      <c r="ASL172"/>
      <c r="ASM172"/>
      <c r="ASN172"/>
      <c r="ASO172"/>
      <c r="ASP172"/>
      <c r="ASQ172"/>
      <c r="ASR172"/>
      <c r="ASS172"/>
      <c r="AST172"/>
      <c r="ASU172"/>
      <c r="ASV172"/>
      <c r="ASW172"/>
      <c r="ASX172"/>
      <c r="ASY172"/>
      <c r="ASZ172"/>
      <c r="ATA172"/>
      <c r="ATB172"/>
      <c r="ATC172"/>
      <c r="ATD172"/>
      <c r="ATE172"/>
      <c r="ATF172"/>
      <c r="ATG172"/>
      <c r="ATH172"/>
      <c r="ATI172"/>
      <c r="ATJ172"/>
      <c r="ATK172"/>
      <c r="ATL172"/>
      <c r="ATM172"/>
      <c r="ATN172"/>
      <c r="ATO172"/>
      <c r="ATP172"/>
      <c r="ATQ172"/>
      <c r="ATR172"/>
      <c r="ATS172"/>
      <c r="ATT172"/>
      <c r="ATU172"/>
      <c r="ATV172"/>
      <c r="ATW172"/>
      <c r="ATX172"/>
      <c r="ATY172"/>
      <c r="ATZ172"/>
      <c r="AUA172"/>
      <c r="AUB172"/>
      <c r="AUC172"/>
      <c r="AUD172"/>
      <c r="AUE172"/>
      <c r="AUF172"/>
      <c r="AUG172"/>
      <c r="AUH172"/>
      <c r="AUI172"/>
      <c r="AUJ172"/>
      <c r="AUK172"/>
      <c r="AUL172"/>
      <c r="AUM172"/>
      <c r="AUN172"/>
      <c r="AUO172"/>
      <c r="AUP172"/>
      <c r="AUQ172"/>
      <c r="AUR172"/>
      <c r="AUS172"/>
      <c r="AUT172"/>
      <c r="AUU172"/>
      <c r="AUV172"/>
      <c r="AUW172"/>
      <c r="AUX172"/>
      <c r="AUY172"/>
      <c r="AUZ172"/>
      <c r="AVA172"/>
      <c r="AVB172"/>
      <c r="AVC172"/>
      <c r="AVD172"/>
      <c r="AVE172"/>
      <c r="AVF172"/>
      <c r="AVG172"/>
      <c r="AVH172"/>
      <c r="AVI172"/>
      <c r="AVJ172"/>
      <c r="AVK172"/>
      <c r="AVL172"/>
      <c r="AVM172"/>
      <c r="AVN172"/>
      <c r="AVO172"/>
      <c r="AVP172"/>
      <c r="AVQ172"/>
      <c r="AVR172"/>
      <c r="AVS172"/>
      <c r="AVT172"/>
      <c r="AVU172"/>
      <c r="AVV172"/>
      <c r="AVW172"/>
      <c r="AVX172"/>
      <c r="AVY172"/>
      <c r="AVZ172"/>
      <c r="AWA172"/>
      <c r="AWB172"/>
      <c r="AWC172"/>
      <c r="AWD172"/>
      <c r="AWE172"/>
      <c r="AWF172"/>
      <c r="AWG172"/>
      <c r="AWH172"/>
      <c r="AWI172"/>
      <c r="AWJ172"/>
      <c r="AWK172"/>
      <c r="AWL172"/>
      <c r="AWM172"/>
      <c r="AWN172"/>
      <c r="AWO172"/>
      <c r="AWP172"/>
      <c r="AWQ172"/>
      <c r="AWR172"/>
      <c r="AWS172"/>
    </row>
    <row r="173" spans="1:1293" s="57" customFormat="1" ht="30" x14ac:dyDescent="0.2">
      <c r="A173" s="270"/>
      <c r="B173" s="280" t="s">
        <v>220</v>
      </c>
      <c r="C173" s="281"/>
      <c r="D173" s="282" t="s">
        <v>221</v>
      </c>
      <c r="E173" s="283">
        <f>E174</f>
        <v>4247.13</v>
      </c>
      <c r="F173" s="273">
        <v>0</v>
      </c>
      <c r="G173" s="273">
        <f>G174</f>
        <v>3357.89</v>
      </c>
      <c r="H173" s="284">
        <f t="shared" si="22"/>
        <v>79.062566956980348</v>
      </c>
      <c r="I173" s="294">
        <v>0</v>
      </c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  <c r="RG173"/>
      <c r="RH173"/>
      <c r="RI173"/>
      <c r="RJ173"/>
      <c r="RK173"/>
      <c r="RL173"/>
      <c r="RM173"/>
      <c r="RN173"/>
      <c r="RO173"/>
      <c r="RP173"/>
      <c r="RQ173"/>
      <c r="RR173"/>
      <c r="RS173"/>
      <c r="RT173"/>
      <c r="RU173"/>
      <c r="RV173"/>
      <c r="RW173"/>
      <c r="RX173"/>
      <c r="RY173"/>
      <c r="RZ173"/>
      <c r="SA173"/>
      <c r="SB173"/>
      <c r="SC173"/>
      <c r="SD173"/>
      <c r="SE173"/>
      <c r="SF173"/>
      <c r="SG173"/>
      <c r="SH173"/>
      <c r="SI173"/>
      <c r="SJ173"/>
      <c r="SK173"/>
      <c r="SL173"/>
      <c r="SM173"/>
      <c r="SN173"/>
      <c r="SO173"/>
      <c r="SP173"/>
      <c r="SQ173"/>
      <c r="SR173"/>
      <c r="SS173"/>
      <c r="ST173"/>
      <c r="SU173"/>
      <c r="SV173"/>
      <c r="SW173"/>
      <c r="SX173"/>
      <c r="SY173"/>
      <c r="SZ173"/>
      <c r="TA173"/>
      <c r="TB173"/>
      <c r="TC173"/>
      <c r="TD173"/>
      <c r="TE173"/>
      <c r="TF173"/>
      <c r="TG173"/>
      <c r="TH173"/>
      <c r="TI173"/>
      <c r="TJ173"/>
      <c r="TK173"/>
      <c r="TL173"/>
      <c r="TM173"/>
      <c r="TN173"/>
      <c r="TO173"/>
      <c r="TP173"/>
      <c r="TQ173"/>
      <c r="TR173"/>
      <c r="TS173"/>
      <c r="TT173"/>
      <c r="TU173"/>
      <c r="TV173"/>
      <c r="TW173"/>
      <c r="TX173"/>
      <c r="TY173"/>
      <c r="TZ173"/>
      <c r="UA173"/>
      <c r="UB173"/>
      <c r="UC173"/>
      <c r="UD173"/>
      <c r="UE173"/>
      <c r="UF173"/>
      <c r="UG173"/>
      <c r="UH173"/>
      <c r="UI173"/>
      <c r="UJ173"/>
      <c r="UK173"/>
      <c r="UL173"/>
      <c r="UM173"/>
      <c r="UN173"/>
      <c r="UO173"/>
      <c r="UP173"/>
      <c r="UQ173"/>
      <c r="UR173"/>
      <c r="US173"/>
      <c r="UT173"/>
      <c r="UU173"/>
      <c r="UV173"/>
      <c r="UW173"/>
      <c r="UX173"/>
      <c r="UY173"/>
      <c r="UZ173"/>
      <c r="VA173"/>
      <c r="VB173"/>
      <c r="VC173"/>
      <c r="VD173"/>
      <c r="VE173"/>
      <c r="VF173"/>
      <c r="VG173"/>
      <c r="VH173"/>
      <c r="VI173"/>
      <c r="VJ173"/>
      <c r="VK173"/>
      <c r="VL173"/>
      <c r="VM173"/>
      <c r="VN173"/>
      <c r="VO173"/>
      <c r="VP173"/>
      <c r="VQ173"/>
      <c r="VR173"/>
      <c r="VS173"/>
      <c r="VT173"/>
      <c r="VU173"/>
      <c r="VV173"/>
      <c r="VW173"/>
      <c r="VX173"/>
      <c r="VY173"/>
      <c r="VZ173"/>
      <c r="WA173"/>
      <c r="WB173"/>
      <c r="WC173"/>
      <c r="WD173"/>
      <c r="WE173"/>
      <c r="WF173"/>
      <c r="WG173"/>
      <c r="WH173"/>
      <c r="WI173"/>
      <c r="WJ173"/>
      <c r="WK173"/>
      <c r="WL173"/>
      <c r="WM173"/>
      <c r="WN173"/>
      <c r="WO173"/>
      <c r="WP173"/>
      <c r="WQ173"/>
      <c r="WR173"/>
      <c r="WS173"/>
      <c r="WT173"/>
      <c r="WU173"/>
      <c r="WV173"/>
      <c r="WW173"/>
      <c r="WX173"/>
      <c r="WY173"/>
      <c r="WZ173"/>
      <c r="XA173"/>
      <c r="XB173"/>
      <c r="XC173"/>
      <c r="XD173"/>
      <c r="XE173"/>
      <c r="XF173"/>
      <c r="XG173"/>
      <c r="XH173"/>
      <c r="XI173"/>
      <c r="XJ173"/>
      <c r="XK173"/>
      <c r="XL173"/>
      <c r="XM173"/>
      <c r="XN173"/>
      <c r="XO173"/>
      <c r="XP173"/>
      <c r="XQ173"/>
      <c r="XR173"/>
      <c r="XS173"/>
      <c r="XT173"/>
      <c r="XU173"/>
      <c r="XV173"/>
      <c r="XW173"/>
      <c r="XX173"/>
      <c r="XY173"/>
      <c r="XZ173"/>
      <c r="YA173"/>
      <c r="YB173"/>
      <c r="YC173"/>
      <c r="YD173"/>
      <c r="YE173"/>
      <c r="YF173"/>
      <c r="YG173"/>
      <c r="YH173"/>
      <c r="YI173"/>
      <c r="YJ173"/>
      <c r="YK173"/>
      <c r="YL173"/>
      <c r="YM173"/>
      <c r="YN173"/>
      <c r="YO173"/>
      <c r="YP173"/>
      <c r="YQ173"/>
      <c r="YR173"/>
      <c r="YS173"/>
      <c r="YT173"/>
      <c r="YU173"/>
      <c r="YV173"/>
      <c r="YW173"/>
      <c r="YX173"/>
      <c r="YY173"/>
      <c r="YZ173"/>
      <c r="ZA173"/>
      <c r="ZB173"/>
      <c r="ZC173"/>
      <c r="ZD173"/>
      <c r="ZE173"/>
      <c r="ZF173"/>
      <c r="ZG173"/>
      <c r="ZH173"/>
      <c r="ZI173"/>
      <c r="ZJ173"/>
      <c r="ZK173"/>
      <c r="ZL173"/>
      <c r="ZM173"/>
      <c r="ZN173"/>
      <c r="ZO173"/>
      <c r="ZP173"/>
      <c r="ZQ173"/>
      <c r="ZR173"/>
      <c r="ZS173"/>
      <c r="ZT173"/>
      <c r="ZU173"/>
      <c r="ZV173"/>
      <c r="ZW173"/>
      <c r="ZX173"/>
      <c r="ZY173"/>
      <c r="ZZ173"/>
      <c r="AAA173"/>
      <c r="AAB173"/>
      <c r="AAC173"/>
      <c r="AAD173"/>
      <c r="AAE173"/>
      <c r="AAF173"/>
      <c r="AAG173"/>
      <c r="AAH173"/>
      <c r="AAI173"/>
      <c r="AAJ173"/>
      <c r="AAK173"/>
      <c r="AAL173"/>
      <c r="AAM173"/>
      <c r="AAN173"/>
      <c r="AAO173"/>
      <c r="AAP173"/>
      <c r="AAQ173"/>
      <c r="AAR173"/>
      <c r="AAS173"/>
      <c r="AAT173"/>
      <c r="AAU173"/>
      <c r="AAV173"/>
      <c r="AAW173"/>
      <c r="AAX173"/>
      <c r="AAY173"/>
      <c r="AAZ173"/>
      <c r="ABA173"/>
      <c r="ABB173"/>
      <c r="ABC173"/>
      <c r="ABD173"/>
      <c r="ABE173"/>
      <c r="ABF173"/>
      <c r="ABG173"/>
      <c r="ABH173"/>
      <c r="ABI173"/>
      <c r="ABJ173"/>
      <c r="ABK173"/>
      <c r="ABL173"/>
      <c r="ABM173"/>
      <c r="ABN173"/>
      <c r="ABO173"/>
      <c r="ABP173"/>
      <c r="ABQ173"/>
      <c r="ABR173"/>
      <c r="ABS173"/>
      <c r="ABT173"/>
      <c r="ABU173"/>
      <c r="ABV173"/>
      <c r="ABW173"/>
      <c r="ABX173"/>
      <c r="ABY173"/>
      <c r="ABZ173"/>
      <c r="ACA173"/>
      <c r="ACB173"/>
      <c r="ACC173"/>
      <c r="ACD173"/>
      <c r="ACE173"/>
      <c r="ACF173"/>
      <c r="ACG173"/>
      <c r="ACH173"/>
      <c r="ACI173"/>
      <c r="ACJ173"/>
      <c r="ACK173"/>
      <c r="ACL173"/>
      <c r="ACM173"/>
      <c r="ACN173"/>
      <c r="ACO173"/>
      <c r="ACP173"/>
      <c r="ACQ173"/>
      <c r="ACR173"/>
      <c r="ACS173"/>
      <c r="ACT173"/>
      <c r="ACU173"/>
      <c r="ACV173"/>
      <c r="ACW173"/>
      <c r="ACX173"/>
      <c r="ACY173"/>
      <c r="ACZ173"/>
      <c r="ADA173"/>
      <c r="ADB173"/>
      <c r="ADC173"/>
      <c r="ADD173"/>
      <c r="ADE173"/>
      <c r="ADF173"/>
      <c r="ADG173"/>
      <c r="ADH173"/>
      <c r="ADI173"/>
      <c r="ADJ173"/>
      <c r="ADK173"/>
      <c r="ADL173"/>
      <c r="ADM173"/>
      <c r="ADN173"/>
      <c r="ADO173"/>
      <c r="ADP173"/>
      <c r="ADQ173"/>
      <c r="ADR173"/>
      <c r="ADS173"/>
      <c r="ADT173"/>
      <c r="ADU173"/>
      <c r="ADV173"/>
      <c r="ADW173"/>
      <c r="ADX173"/>
      <c r="ADY173"/>
      <c r="ADZ173"/>
      <c r="AEA173"/>
      <c r="AEB173"/>
      <c r="AEC173"/>
      <c r="AED173"/>
      <c r="AEE173"/>
      <c r="AEF173"/>
      <c r="AEG173"/>
      <c r="AEH173"/>
      <c r="AEI173"/>
      <c r="AEJ173"/>
      <c r="AEK173"/>
      <c r="AEL173"/>
      <c r="AEM173"/>
      <c r="AEN173"/>
      <c r="AEO173"/>
      <c r="AEP173"/>
      <c r="AEQ173"/>
      <c r="AER173"/>
      <c r="AES173"/>
      <c r="AET173"/>
      <c r="AEU173"/>
      <c r="AEV173"/>
      <c r="AEW173"/>
      <c r="AEX173"/>
      <c r="AEY173"/>
      <c r="AEZ173"/>
      <c r="AFA173"/>
      <c r="AFB173"/>
      <c r="AFC173"/>
      <c r="AFD173"/>
      <c r="AFE173"/>
      <c r="AFF173"/>
      <c r="AFG173"/>
      <c r="AFH173"/>
      <c r="AFI173"/>
      <c r="AFJ173"/>
      <c r="AFK173"/>
      <c r="AFL173"/>
      <c r="AFM173"/>
      <c r="AFN173"/>
      <c r="AFO173"/>
      <c r="AFP173"/>
      <c r="AFQ173"/>
      <c r="AFR173"/>
      <c r="AFS173"/>
      <c r="AFT173"/>
      <c r="AFU173"/>
      <c r="AFV173"/>
      <c r="AFW173"/>
      <c r="AFX173"/>
      <c r="AFY173"/>
      <c r="AFZ173"/>
      <c r="AGA173"/>
      <c r="AGB173"/>
      <c r="AGC173"/>
      <c r="AGD173"/>
      <c r="AGE173"/>
      <c r="AGF173"/>
      <c r="AGG173"/>
      <c r="AGH173"/>
      <c r="AGI173"/>
      <c r="AGJ173"/>
      <c r="AGK173"/>
      <c r="AGL173"/>
      <c r="AGM173"/>
      <c r="AGN173"/>
      <c r="AGO173"/>
      <c r="AGP173"/>
      <c r="AGQ173"/>
      <c r="AGR173"/>
      <c r="AGS173"/>
      <c r="AGT173"/>
      <c r="AGU173"/>
      <c r="AGV173"/>
      <c r="AGW173"/>
      <c r="AGX173"/>
      <c r="AGY173"/>
      <c r="AGZ173"/>
      <c r="AHA173"/>
      <c r="AHB173"/>
      <c r="AHC173"/>
      <c r="AHD173"/>
      <c r="AHE173"/>
      <c r="AHF173"/>
      <c r="AHG173"/>
      <c r="AHH173"/>
      <c r="AHI173"/>
      <c r="AHJ173"/>
      <c r="AHK173"/>
      <c r="AHL173"/>
      <c r="AHM173"/>
      <c r="AHN173"/>
      <c r="AHO173"/>
      <c r="AHP173"/>
      <c r="AHQ173"/>
      <c r="AHR173"/>
      <c r="AHS173"/>
      <c r="AHT173"/>
      <c r="AHU173"/>
      <c r="AHV173"/>
      <c r="AHW173"/>
      <c r="AHX173"/>
      <c r="AHY173"/>
      <c r="AHZ173"/>
      <c r="AIA173"/>
      <c r="AIB173"/>
      <c r="AIC173"/>
      <c r="AID173"/>
      <c r="AIE173"/>
      <c r="AIF173"/>
      <c r="AIG173"/>
      <c r="AIH173"/>
      <c r="AII173"/>
      <c r="AIJ173"/>
      <c r="AIK173"/>
      <c r="AIL173"/>
      <c r="AIM173"/>
      <c r="AIN173"/>
      <c r="AIO173"/>
      <c r="AIP173"/>
      <c r="AIQ173"/>
      <c r="AIR173"/>
      <c r="AIS173"/>
      <c r="AIT173"/>
      <c r="AIU173"/>
      <c r="AIV173"/>
      <c r="AIW173"/>
      <c r="AIX173"/>
      <c r="AIY173"/>
      <c r="AIZ173"/>
      <c r="AJA173"/>
      <c r="AJB173"/>
      <c r="AJC173"/>
      <c r="AJD173"/>
      <c r="AJE173"/>
      <c r="AJF173"/>
      <c r="AJG173"/>
      <c r="AJH173"/>
      <c r="AJI173"/>
      <c r="AJJ173"/>
      <c r="AJK173"/>
      <c r="AJL173"/>
      <c r="AJM173"/>
      <c r="AJN173"/>
      <c r="AJO173"/>
      <c r="AJP173"/>
      <c r="AJQ173"/>
      <c r="AJR173"/>
      <c r="AJS173"/>
      <c r="AJT173"/>
      <c r="AJU173"/>
      <c r="AJV173"/>
      <c r="AJW173"/>
      <c r="AJX173"/>
      <c r="AJY173"/>
      <c r="AJZ173"/>
      <c r="AKA173"/>
      <c r="AKB173"/>
      <c r="AKC173"/>
      <c r="AKD173"/>
      <c r="AKE173"/>
      <c r="AKF173"/>
      <c r="AKG173"/>
      <c r="AKH173"/>
      <c r="AKI173"/>
      <c r="AKJ173"/>
      <c r="AKK173"/>
      <c r="AKL173"/>
      <c r="AKM173"/>
      <c r="AKN173"/>
      <c r="AKO173"/>
      <c r="AKP173"/>
      <c r="AKQ173"/>
      <c r="AKR173"/>
      <c r="AKS173"/>
      <c r="AKT173"/>
      <c r="AKU173"/>
      <c r="AKV173"/>
      <c r="AKW173"/>
      <c r="AKX173"/>
      <c r="AKY173"/>
      <c r="AKZ173"/>
      <c r="ALA173"/>
      <c r="ALB173"/>
      <c r="ALC173"/>
      <c r="ALD173"/>
      <c r="ALE173"/>
      <c r="ALF173"/>
      <c r="ALG173"/>
      <c r="ALH173"/>
      <c r="ALI173"/>
      <c r="ALJ173"/>
      <c r="ALK173"/>
      <c r="ALL173"/>
      <c r="ALM173"/>
      <c r="ALN173"/>
      <c r="ALO173"/>
      <c r="ALP173"/>
      <c r="ALQ173"/>
      <c r="ALR173"/>
      <c r="ALS173"/>
      <c r="ALT173"/>
      <c r="ALU173"/>
      <c r="ALV173"/>
      <c r="ALW173"/>
      <c r="ALX173"/>
      <c r="ALY173"/>
      <c r="ALZ173"/>
      <c r="AMA173"/>
      <c r="AMB173"/>
      <c r="AMC173"/>
      <c r="AMD173"/>
      <c r="AME173"/>
      <c r="AMF173"/>
      <c r="AMG173"/>
      <c r="AMH173"/>
      <c r="AMI173"/>
      <c r="AMJ173"/>
      <c r="AMK173"/>
      <c r="AML173"/>
      <c r="AMM173"/>
      <c r="AMN173"/>
      <c r="AMO173"/>
      <c r="AMP173"/>
      <c r="AMQ173"/>
      <c r="AMR173"/>
      <c r="AMS173"/>
      <c r="AMT173"/>
      <c r="AMU173"/>
      <c r="AMV173"/>
      <c r="AMW173"/>
      <c r="AMX173"/>
      <c r="AMY173"/>
      <c r="AMZ173"/>
      <c r="ANA173"/>
      <c r="ANB173"/>
      <c r="ANC173"/>
      <c r="AND173"/>
      <c r="ANE173"/>
      <c r="ANF173"/>
      <c r="ANG173"/>
      <c r="ANH173"/>
      <c r="ANI173"/>
      <c r="ANJ173"/>
      <c r="ANK173"/>
      <c r="ANL173"/>
      <c r="ANM173"/>
      <c r="ANN173"/>
      <c r="ANO173"/>
      <c r="ANP173"/>
      <c r="ANQ173"/>
      <c r="ANR173"/>
      <c r="ANS173"/>
      <c r="ANT173"/>
      <c r="ANU173"/>
      <c r="ANV173"/>
      <c r="ANW173"/>
      <c r="ANX173"/>
      <c r="ANY173"/>
      <c r="ANZ173"/>
      <c r="AOA173"/>
      <c r="AOB173"/>
      <c r="AOC173"/>
      <c r="AOD173"/>
      <c r="AOE173"/>
      <c r="AOF173"/>
      <c r="AOG173"/>
      <c r="AOH173"/>
      <c r="AOI173"/>
      <c r="AOJ173"/>
      <c r="AOK173"/>
      <c r="AOL173"/>
      <c r="AOM173"/>
      <c r="AON173"/>
      <c r="AOO173"/>
      <c r="AOP173"/>
      <c r="AOQ173"/>
      <c r="AOR173"/>
      <c r="AOS173"/>
      <c r="AOT173"/>
      <c r="AOU173"/>
      <c r="AOV173"/>
      <c r="AOW173"/>
      <c r="AOX173"/>
      <c r="AOY173"/>
      <c r="AOZ173"/>
      <c r="APA173"/>
      <c r="APB173"/>
      <c r="APC173"/>
      <c r="APD173"/>
      <c r="APE173"/>
      <c r="APF173"/>
      <c r="APG173"/>
      <c r="APH173"/>
      <c r="API173"/>
      <c r="APJ173"/>
      <c r="APK173"/>
      <c r="APL173"/>
      <c r="APM173"/>
      <c r="APN173"/>
      <c r="APO173"/>
      <c r="APP173"/>
      <c r="APQ173"/>
      <c r="APR173"/>
      <c r="APS173"/>
      <c r="APT173"/>
      <c r="APU173"/>
      <c r="APV173"/>
      <c r="APW173"/>
      <c r="APX173"/>
      <c r="APY173"/>
      <c r="APZ173"/>
      <c r="AQA173"/>
      <c r="AQB173"/>
      <c r="AQC173"/>
      <c r="AQD173"/>
      <c r="AQE173"/>
      <c r="AQF173"/>
      <c r="AQG173"/>
      <c r="AQH173"/>
      <c r="AQI173"/>
      <c r="AQJ173"/>
      <c r="AQK173"/>
      <c r="AQL173"/>
      <c r="AQM173"/>
      <c r="AQN173"/>
      <c r="AQO173"/>
      <c r="AQP173"/>
      <c r="AQQ173"/>
      <c r="AQR173"/>
      <c r="AQS173"/>
      <c r="AQT173"/>
      <c r="AQU173"/>
      <c r="AQV173"/>
      <c r="AQW173"/>
      <c r="AQX173"/>
      <c r="AQY173"/>
      <c r="AQZ173"/>
      <c r="ARA173"/>
      <c r="ARB173"/>
      <c r="ARC173"/>
      <c r="ARD173"/>
      <c r="ARE173"/>
      <c r="ARF173"/>
      <c r="ARG173"/>
      <c r="ARH173"/>
      <c r="ARI173"/>
      <c r="ARJ173"/>
      <c r="ARK173"/>
      <c r="ARL173"/>
      <c r="ARM173"/>
      <c r="ARN173"/>
      <c r="ARO173"/>
      <c r="ARP173"/>
      <c r="ARQ173"/>
      <c r="ARR173"/>
      <c r="ARS173"/>
      <c r="ART173"/>
      <c r="ARU173"/>
      <c r="ARV173"/>
      <c r="ARW173"/>
      <c r="ARX173"/>
      <c r="ARY173"/>
      <c r="ARZ173"/>
      <c r="ASA173"/>
      <c r="ASB173"/>
      <c r="ASC173"/>
      <c r="ASD173"/>
      <c r="ASE173"/>
      <c r="ASF173"/>
      <c r="ASG173"/>
      <c r="ASH173"/>
      <c r="ASI173"/>
      <c r="ASJ173"/>
      <c r="ASK173"/>
      <c r="ASL173"/>
      <c r="ASM173"/>
      <c r="ASN173"/>
      <c r="ASO173"/>
      <c r="ASP173"/>
      <c r="ASQ173"/>
      <c r="ASR173"/>
      <c r="ASS173"/>
      <c r="AST173"/>
      <c r="ASU173"/>
      <c r="ASV173"/>
      <c r="ASW173"/>
      <c r="ASX173"/>
      <c r="ASY173"/>
      <c r="ASZ173"/>
      <c r="ATA173"/>
      <c r="ATB173"/>
      <c r="ATC173"/>
      <c r="ATD173"/>
      <c r="ATE173"/>
      <c r="ATF173"/>
      <c r="ATG173"/>
      <c r="ATH173"/>
      <c r="ATI173"/>
      <c r="ATJ173"/>
      <c r="ATK173"/>
      <c r="ATL173"/>
      <c r="ATM173"/>
      <c r="ATN173"/>
      <c r="ATO173"/>
      <c r="ATP173"/>
      <c r="ATQ173"/>
      <c r="ATR173"/>
      <c r="ATS173"/>
      <c r="ATT173"/>
      <c r="ATU173"/>
      <c r="ATV173"/>
      <c r="ATW173"/>
      <c r="ATX173"/>
      <c r="ATY173"/>
      <c r="ATZ173"/>
      <c r="AUA173"/>
      <c r="AUB173"/>
      <c r="AUC173"/>
      <c r="AUD173"/>
      <c r="AUE173"/>
      <c r="AUF173"/>
      <c r="AUG173"/>
      <c r="AUH173"/>
      <c r="AUI173"/>
      <c r="AUJ173"/>
      <c r="AUK173"/>
      <c r="AUL173"/>
      <c r="AUM173"/>
      <c r="AUN173"/>
      <c r="AUO173"/>
      <c r="AUP173"/>
      <c r="AUQ173"/>
      <c r="AUR173"/>
      <c r="AUS173"/>
      <c r="AUT173"/>
      <c r="AUU173"/>
      <c r="AUV173"/>
      <c r="AUW173"/>
      <c r="AUX173"/>
      <c r="AUY173"/>
      <c r="AUZ173"/>
      <c r="AVA173"/>
      <c r="AVB173"/>
      <c r="AVC173"/>
      <c r="AVD173"/>
      <c r="AVE173"/>
      <c r="AVF173"/>
      <c r="AVG173"/>
      <c r="AVH173"/>
      <c r="AVI173"/>
      <c r="AVJ173"/>
      <c r="AVK173"/>
      <c r="AVL173"/>
      <c r="AVM173"/>
      <c r="AVN173"/>
      <c r="AVO173"/>
      <c r="AVP173"/>
      <c r="AVQ173"/>
      <c r="AVR173"/>
      <c r="AVS173"/>
      <c r="AVT173"/>
      <c r="AVU173"/>
      <c r="AVV173"/>
      <c r="AVW173"/>
      <c r="AVX173"/>
      <c r="AVY173"/>
      <c r="AVZ173"/>
      <c r="AWA173"/>
      <c r="AWB173"/>
      <c r="AWC173"/>
      <c r="AWD173"/>
      <c r="AWE173"/>
      <c r="AWF173"/>
      <c r="AWG173"/>
      <c r="AWH173"/>
      <c r="AWI173"/>
      <c r="AWJ173"/>
      <c r="AWK173"/>
      <c r="AWL173"/>
      <c r="AWM173"/>
      <c r="AWN173"/>
      <c r="AWO173"/>
      <c r="AWP173"/>
      <c r="AWQ173"/>
      <c r="AWR173"/>
      <c r="AWS173"/>
    </row>
    <row r="174" spans="1:1293" s="57" customFormat="1" ht="30" x14ac:dyDescent="0.2">
      <c r="A174" s="270"/>
      <c r="B174" s="280">
        <v>372</v>
      </c>
      <c r="C174" s="281"/>
      <c r="D174" s="282" t="s">
        <v>77</v>
      </c>
      <c r="E174" s="283">
        <f>E175</f>
        <v>4247.13</v>
      </c>
      <c r="F174" s="273">
        <v>0</v>
      </c>
      <c r="G174" s="273">
        <f>G175</f>
        <v>3357.89</v>
      </c>
      <c r="H174" s="284">
        <f t="shared" si="22"/>
        <v>79.062566956980348</v>
      </c>
      <c r="I174" s="294">
        <v>0</v>
      </c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  <c r="RG174"/>
      <c r="RH174"/>
      <c r="RI174"/>
      <c r="RJ174"/>
      <c r="RK174"/>
      <c r="RL174"/>
      <c r="RM174"/>
      <c r="RN174"/>
      <c r="RO174"/>
      <c r="RP174"/>
      <c r="RQ174"/>
      <c r="RR174"/>
      <c r="RS174"/>
      <c r="RT174"/>
      <c r="RU174"/>
      <c r="RV174"/>
      <c r="RW174"/>
      <c r="RX174"/>
      <c r="RY174"/>
      <c r="RZ174"/>
      <c r="SA174"/>
      <c r="SB174"/>
      <c r="SC174"/>
      <c r="SD174"/>
      <c r="SE174"/>
      <c r="SF174"/>
      <c r="SG174"/>
      <c r="SH174"/>
      <c r="SI174"/>
      <c r="SJ174"/>
      <c r="SK174"/>
      <c r="SL174"/>
      <c r="SM174"/>
      <c r="SN174"/>
      <c r="SO174"/>
      <c r="SP174"/>
      <c r="SQ174"/>
      <c r="SR174"/>
      <c r="SS174"/>
      <c r="ST174"/>
      <c r="SU174"/>
      <c r="SV174"/>
      <c r="SW174"/>
      <c r="SX174"/>
      <c r="SY174"/>
      <c r="SZ174"/>
      <c r="TA174"/>
      <c r="TB174"/>
      <c r="TC174"/>
      <c r="TD174"/>
      <c r="TE174"/>
      <c r="TF174"/>
      <c r="TG174"/>
      <c r="TH174"/>
      <c r="TI174"/>
      <c r="TJ174"/>
      <c r="TK174"/>
      <c r="TL174"/>
      <c r="TM174"/>
      <c r="TN174"/>
      <c r="TO174"/>
      <c r="TP174"/>
      <c r="TQ174"/>
      <c r="TR174"/>
      <c r="TS174"/>
      <c r="TT174"/>
      <c r="TU174"/>
      <c r="TV174"/>
      <c r="TW174"/>
      <c r="TX174"/>
      <c r="TY174"/>
      <c r="TZ174"/>
      <c r="UA174"/>
      <c r="UB174"/>
      <c r="UC174"/>
      <c r="UD174"/>
      <c r="UE174"/>
      <c r="UF174"/>
      <c r="UG174"/>
      <c r="UH174"/>
      <c r="UI174"/>
      <c r="UJ174"/>
      <c r="UK174"/>
      <c r="UL174"/>
      <c r="UM174"/>
      <c r="UN174"/>
      <c r="UO174"/>
      <c r="UP174"/>
      <c r="UQ174"/>
      <c r="UR174"/>
      <c r="US174"/>
      <c r="UT174"/>
      <c r="UU174"/>
      <c r="UV174"/>
      <c r="UW174"/>
      <c r="UX174"/>
      <c r="UY174"/>
      <c r="UZ174"/>
      <c r="VA174"/>
      <c r="VB174"/>
      <c r="VC174"/>
      <c r="VD174"/>
      <c r="VE174"/>
      <c r="VF174"/>
      <c r="VG174"/>
      <c r="VH174"/>
      <c r="VI174"/>
      <c r="VJ174"/>
      <c r="VK174"/>
      <c r="VL174"/>
      <c r="VM174"/>
      <c r="VN174"/>
      <c r="VO174"/>
      <c r="VP174"/>
      <c r="VQ174"/>
      <c r="VR174"/>
      <c r="VS174"/>
      <c r="VT174"/>
      <c r="VU174"/>
      <c r="VV174"/>
      <c r="VW174"/>
      <c r="VX174"/>
      <c r="VY174"/>
      <c r="VZ174"/>
      <c r="WA174"/>
      <c r="WB174"/>
      <c r="WC174"/>
      <c r="WD174"/>
      <c r="WE174"/>
      <c r="WF174"/>
      <c r="WG174"/>
      <c r="WH174"/>
      <c r="WI174"/>
      <c r="WJ174"/>
      <c r="WK174"/>
      <c r="WL174"/>
      <c r="WM174"/>
      <c r="WN174"/>
      <c r="WO174"/>
      <c r="WP174"/>
      <c r="WQ174"/>
      <c r="WR174"/>
      <c r="WS174"/>
      <c r="WT174"/>
      <c r="WU174"/>
      <c r="WV174"/>
      <c r="WW174"/>
      <c r="WX174"/>
      <c r="WY174"/>
      <c r="WZ174"/>
      <c r="XA174"/>
      <c r="XB174"/>
      <c r="XC174"/>
      <c r="XD174"/>
      <c r="XE174"/>
      <c r="XF174"/>
      <c r="XG174"/>
      <c r="XH174"/>
      <c r="XI174"/>
      <c r="XJ174"/>
      <c r="XK174"/>
      <c r="XL174"/>
      <c r="XM174"/>
      <c r="XN174"/>
      <c r="XO174"/>
      <c r="XP174"/>
      <c r="XQ174"/>
      <c r="XR174"/>
      <c r="XS174"/>
      <c r="XT174"/>
      <c r="XU174"/>
      <c r="XV174"/>
      <c r="XW174"/>
      <c r="XX174"/>
      <c r="XY174"/>
      <c r="XZ174"/>
      <c r="YA174"/>
      <c r="YB174"/>
      <c r="YC174"/>
      <c r="YD174"/>
      <c r="YE174"/>
      <c r="YF174"/>
      <c r="YG174"/>
      <c r="YH174"/>
      <c r="YI174"/>
      <c r="YJ174"/>
      <c r="YK174"/>
      <c r="YL174"/>
      <c r="YM174"/>
      <c r="YN174"/>
      <c r="YO174"/>
      <c r="YP174"/>
      <c r="YQ174"/>
      <c r="YR174"/>
      <c r="YS174"/>
      <c r="YT174"/>
      <c r="YU174"/>
      <c r="YV174"/>
      <c r="YW174"/>
      <c r="YX174"/>
      <c r="YY174"/>
      <c r="YZ174"/>
      <c r="ZA174"/>
      <c r="ZB174"/>
      <c r="ZC174"/>
      <c r="ZD174"/>
      <c r="ZE174"/>
      <c r="ZF174"/>
      <c r="ZG174"/>
      <c r="ZH174"/>
      <c r="ZI174"/>
      <c r="ZJ174"/>
      <c r="ZK174"/>
      <c r="ZL174"/>
      <c r="ZM174"/>
      <c r="ZN174"/>
      <c r="ZO174"/>
      <c r="ZP174"/>
      <c r="ZQ174"/>
      <c r="ZR174"/>
      <c r="ZS174"/>
      <c r="ZT174"/>
      <c r="ZU174"/>
      <c r="ZV174"/>
      <c r="ZW174"/>
      <c r="ZX174"/>
      <c r="ZY174"/>
      <c r="ZZ174"/>
      <c r="AAA174"/>
      <c r="AAB174"/>
      <c r="AAC174"/>
      <c r="AAD174"/>
      <c r="AAE174"/>
      <c r="AAF174"/>
      <c r="AAG174"/>
      <c r="AAH174"/>
      <c r="AAI174"/>
      <c r="AAJ174"/>
      <c r="AAK174"/>
      <c r="AAL174"/>
      <c r="AAM174"/>
      <c r="AAN174"/>
      <c r="AAO174"/>
      <c r="AAP174"/>
      <c r="AAQ174"/>
      <c r="AAR174"/>
      <c r="AAS174"/>
      <c r="AAT174"/>
      <c r="AAU174"/>
      <c r="AAV174"/>
      <c r="AAW174"/>
      <c r="AAX174"/>
      <c r="AAY174"/>
      <c r="AAZ174"/>
      <c r="ABA174"/>
      <c r="ABB174"/>
      <c r="ABC174"/>
      <c r="ABD174"/>
      <c r="ABE174"/>
      <c r="ABF174"/>
      <c r="ABG174"/>
      <c r="ABH174"/>
      <c r="ABI174"/>
      <c r="ABJ174"/>
      <c r="ABK174"/>
      <c r="ABL174"/>
      <c r="ABM174"/>
      <c r="ABN174"/>
      <c r="ABO174"/>
      <c r="ABP174"/>
      <c r="ABQ174"/>
      <c r="ABR174"/>
      <c r="ABS174"/>
      <c r="ABT174"/>
      <c r="ABU174"/>
      <c r="ABV174"/>
      <c r="ABW174"/>
      <c r="ABX174"/>
      <c r="ABY174"/>
      <c r="ABZ174"/>
      <c r="ACA174"/>
      <c r="ACB174"/>
      <c r="ACC174"/>
      <c r="ACD174"/>
      <c r="ACE174"/>
      <c r="ACF174"/>
      <c r="ACG174"/>
      <c r="ACH174"/>
      <c r="ACI174"/>
      <c r="ACJ174"/>
      <c r="ACK174"/>
      <c r="ACL174"/>
      <c r="ACM174"/>
      <c r="ACN174"/>
      <c r="ACO174"/>
      <c r="ACP174"/>
      <c r="ACQ174"/>
      <c r="ACR174"/>
      <c r="ACS174"/>
      <c r="ACT174"/>
      <c r="ACU174"/>
      <c r="ACV174"/>
      <c r="ACW174"/>
      <c r="ACX174"/>
      <c r="ACY174"/>
      <c r="ACZ174"/>
      <c r="ADA174"/>
      <c r="ADB174"/>
      <c r="ADC174"/>
      <c r="ADD174"/>
      <c r="ADE174"/>
      <c r="ADF174"/>
      <c r="ADG174"/>
      <c r="ADH174"/>
      <c r="ADI174"/>
      <c r="ADJ174"/>
      <c r="ADK174"/>
      <c r="ADL174"/>
      <c r="ADM174"/>
      <c r="ADN174"/>
      <c r="ADO174"/>
      <c r="ADP174"/>
      <c r="ADQ174"/>
      <c r="ADR174"/>
      <c r="ADS174"/>
      <c r="ADT174"/>
      <c r="ADU174"/>
      <c r="ADV174"/>
      <c r="ADW174"/>
      <c r="ADX174"/>
      <c r="ADY174"/>
      <c r="ADZ174"/>
      <c r="AEA174"/>
      <c r="AEB174"/>
      <c r="AEC174"/>
      <c r="AED174"/>
      <c r="AEE174"/>
      <c r="AEF174"/>
      <c r="AEG174"/>
      <c r="AEH174"/>
      <c r="AEI174"/>
      <c r="AEJ174"/>
      <c r="AEK174"/>
      <c r="AEL174"/>
      <c r="AEM174"/>
      <c r="AEN174"/>
      <c r="AEO174"/>
      <c r="AEP174"/>
      <c r="AEQ174"/>
      <c r="AER174"/>
      <c r="AES174"/>
      <c r="AET174"/>
      <c r="AEU174"/>
      <c r="AEV174"/>
      <c r="AEW174"/>
      <c r="AEX174"/>
      <c r="AEY174"/>
      <c r="AEZ174"/>
      <c r="AFA174"/>
      <c r="AFB174"/>
      <c r="AFC174"/>
      <c r="AFD174"/>
      <c r="AFE174"/>
      <c r="AFF174"/>
      <c r="AFG174"/>
      <c r="AFH174"/>
      <c r="AFI174"/>
      <c r="AFJ174"/>
      <c r="AFK174"/>
      <c r="AFL174"/>
      <c r="AFM174"/>
      <c r="AFN174"/>
      <c r="AFO174"/>
      <c r="AFP174"/>
      <c r="AFQ174"/>
      <c r="AFR174"/>
      <c r="AFS174"/>
      <c r="AFT174"/>
      <c r="AFU174"/>
      <c r="AFV174"/>
      <c r="AFW174"/>
      <c r="AFX174"/>
      <c r="AFY174"/>
      <c r="AFZ174"/>
      <c r="AGA174"/>
      <c r="AGB174"/>
      <c r="AGC174"/>
      <c r="AGD174"/>
      <c r="AGE174"/>
      <c r="AGF174"/>
      <c r="AGG174"/>
      <c r="AGH174"/>
      <c r="AGI174"/>
      <c r="AGJ174"/>
      <c r="AGK174"/>
      <c r="AGL174"/>
      <c r="AGM174"/>
      <c r="AGN174"/>
      <c r="AGO174"/>
      <c r="AGP174"/>
      <c r="AGQ174"/>
      <c r="AGR174"/>
      <c r="AGS174"/>
      <c r="AGT174"/>
      <c r="AGU174"/>
      <c r="AGV174"/>
      <c r="AGW174"/>
      <c r="AGX174"/>
      <c r="AGY174"/>
      <c r="AGZ174"/>
      <c r="AHA174"/>
      <c r="AHB174"/>
      <c r="AHC174"/>
      <c r="AHD174"/>
      <c r="AHE174"/>
      <c r="AHF174"/>
      <c r="AHG174"/>
      <c r="AHH174"/>
      <c r="AHI174"/>
      <c r="AHJ174"/>
      <c r="AHK174"/>
      <c r="AHL174"/>
      <c r="AHM174"/>
      <c r="AHN174"/>
      <c r="AHO174"/>
      <c r="AHP174"/>
      <c r="AHQ174"/>
      <c r="AHR174"/>
      <c r="AHS174"/>
      <c r="AHT174"/>
      <c r="AHU174"/>
      <c r="AHV174"/>
      <c r="AHW174"/>
      <c r="AHX174"/>
      <c r="AHY174"/>
      <c r="AHZ174"/>
      <c r="AIA174"/>
      <c r="AIB174"/>
      <c r="AIC174"/>
      <c r="AID174"/>
      <c r="AIE174"/>
      <c r="AIF174"/>
      <c r="AIG174"/>
      <c r="AIH174"/>
      <c r="AII174"/>
      <c r="AIJ174"/>
      <c r="AIK174"/>
      <c r="AIL174"/>
      <c r="AIM174"/>
      <c r="AIN174"/>
      <c r="AIO174"/>
      <c r="AIP174"/>
      <c r="AIQ174"/>
      <c r="AIR174"/>
      <c r="AIS174"/>
      <c r="AIT174"/>
      <c r="AIU174"/>
      <c r="AIV174"/>
      <c r="AIW174"/>
      <c r="AIX174"/>
      <c r="AIY174"/>
      <c r="AIZ174"/>
      <c r="AJA174"/>
      <c r="AJB174"/>
      <c r="AJC174"/>
      <c r="AJD174"/>
      <c r="AJE174"/>
      <c r="AJF174"/>
      <c r="AJG174"/>
      <c r="AJH174"/>
      <c r="AJI174"/>
      <c r="AJJ174"/>
      <c r="AJK174"/>
      <c r="AJL174"/>
      <c r="AJM174"/>
      <c r="AJN174"/>
      <c r="AJO174"/>
      <c r="AJP174"/>
      <c r="AJQ174"/>
      <c r="AJR174"/>
      <c r="AJS174"/>
      <c r="AJT174"/>
      <c r="AJU174"/>
      <c r="AJV174"/>
      <c r="AJW174"/>
      <c r="AJX174"/>
      <c r="AJY174"/>
      <c r="AJZ174"/>
      <c r="AKA174"/>
      <c r="AKB174"/>
      <c r="AKC174"/>
      <c r="AKD174"/>
      <c r="AKE174"/>
      <c r="AKF174"/>
      <c r="AKG174"/>
      <c r="AKH174"/>
      <c r="AKI174"/>
      <c r="AKJ174"/>
      <c r="AKK174"/>
      <c r="AKL174"/>
      <c r="AKM174"/>
      <c r="AKN174"/>
      <c r="AKO174"/>
      <c r="AKP174"/>
      <c r="AKQ174"/>
      <c r="AKR174"/>
      <c r="AKS174"/>
      <c r="AKT174"/>
      <c r="AKU174"/>
      <c r="AKV174"/>
      <c r="AKW174"/>
      <c r="AKX174"/>
      <c r="AKY174"/>
      <c r="AKZ174"/>
      <c r="ALA174"/>
      <c r="ALB174"/>
      <c r="ALC174"/>
      <c r="ALD174"/>
      <c r="ALE174"/>
      <c r="ALF174"/>
      <c r="ALG174"/>
      <c r="ALH174"/>
      <c r="ALI174"/>
      <c r="ALJ174"/>
      <c r="ALK174"/>
      <c r="ALL174"/>
      <c r="ALM174"/>
      <c r="ALN174"/>
      <c r="ALO174"/>
      <c r="ALP174"/>
      <c r="ALQ174"/>
      <c r="ALR174"/>
      <c r="ALS174"/>
      <c r="ALT174"/>
      <c r="ALU174"/>
      <c r="ALV174"/>
      <c r="ALW174"/>
      <c r="ALX174"/>
      <c r="ALY174"/>
      <c r="ALZ174"/>
      <c r="AMA174"/>
      <c r="AMB174"/>
      <c r="AMC174"/>
      <c r="AMD174"/>
      <c r="AME174"/>
      <c r="AMF174"/>
      <c r="AMG174"/>
      <c r="AMH174"/>
      <c r="AMI174"/>
      <c r="AMJ174"/>
      <c r="AMK174"/>
      <c r="AML174"/>
      <c r="AMM174"/>
      <c r="AMN174"/>
      <c r="AMO174"/>
      <c r="AMP174"/>
      <c r="AMQ174"/>
      <c r="AMR174"/>
      <c r="AMS174"/>
      <c r="AMT174"/>
      <c r="AMU174"/>
      <c r="AMV174"/>
      <c r="AMW174"/>
      <c r="AMX174"/>
      <c r="AMY174"/>
      <c r="AMZ174"/>
      <c r="ANA174"/>
      <c r="ANB174"/>
      <c r="ANC174"/>
      <c r="AND174"/>
      <c r="ANE174"/>
      <c r="ANF174"/>
      <c r="ANG174"/>
      <c r="ANH174"/>
      <c r="ANI174"/>
      <c r="ANJ174"/>
      <c r="ANK174"/>
      <c r="ANL174"/>
      <c r="ANM174"/>
      <c r="ANN174"/>
      <c r="ANO174"/>
      <c r="ANP174"/>
      <c r="ANQ174"/>
      <c r="ANR174"/>
      <c r="ANS174"/>
      <c r="ANT174"/>
      <c r="ANU174"/>
      <c r="ANV174"/>
      <c r="ANW174"/>
      <c r="ANX174"/>
      <c r="ANY174"/>
      <c r="ANZ174"/>
      <c r="AOA174"/>
      <c r="AOB174"/>
      <c r="AOC174"/>
      <c r="AOD174"/>
      <c r="AOE174"/>
      <c r="AOF174"/>
      <c r="AOG174"/>
      <c r="AOH174"/>
      <c r="AOI174"/>
      <c r="AOJ174"/>
      <c r="AOK174"/>
      <c r="AOL174"/>
      <c r="AOM174"/>
      <c r="AON174"/>
      <c r="AOO174"/>
      <c r="AOP174"/>
      <c r="AOQ174"/>
      <c r="AOR174"/>
      <c r="AOS174"/>
      <c r="AOT174"/>
      <c r="AOU174"/>
      <c r="AOV174"/>
      <c r="AOW174"/>
      <c r="AOX174"/>
      <c r="AOY174"/>
      <c r="AOZ174"/>
      <c r="APA174"/>
      <c r="APB174"/>
      <c r="APC174"/>
      <c r="APD174"/>
      <c r="APE174"/>
      <c r="APF174"/>
      <c r="APG174"/>
      <c r="APH174"/>
      <c r="API174"/>
      <c r="APJ174"/>
      <c r="APK174"/>
      <c r="APL174"/>
      <c r="APM174"/>
      <c r="APN174"/>
      <c r="APO174"/>
      <c r="APP174"/>
      <c r="APQ174"/>
      <c r="APR174"/>
      <c r="APS174"/>
      <c r="APT174"/>
      <c r="APU174"/>
      <c r="APV174"/>
      <c r="APW174"/>
      <c r="APX174"/>
      <c r="APY174"/>
      <c r="APZ174"/>
      <c r="AQA174"/>
      <c r="AQB174"/>
      <c r="AQC174"/>
      <c r="AQD174"/>
      <c r="AQE174"/>
      <c r="AQF174"/>
      <c r="AQG174"/>
      <c r="AQH174"/>
      <c r="AQI174"/>
      <c r="AQJ174"/>
      <c r="AQK174"/>
      <c r="AQL174"/>
      <c r="AQM174"/>
      <c r="AQN174"/>
      <c r="AQO174"/>
      <c r="AQP174"/>
      <c r="AQQ174"/>
      <c r="AQR174"/>
      <c r="AQS174"/>
      <c r="AQT174"/>
      <c r="AQU174"/>
      <c r="AQV174"/>
      <c r="AQW174"/>
      <c r="AQX174"/>
      <c r="AQY174"/>
      <c r="AQZ174"/>
      <c r="ARA174"/>
      <c r="ARB174"/>
      <c r="ARC174"/>
      <c r="ARD174"/>
      <c r="ARE174"/>
      <c r="ARF174"/>
      <c r="ARG174"/>
      <c r="ARH174"/>
      <c r="ARI174"/>
      <c r="ARJ174"/>
      <c r="ARK174"/>
      <c r="ARL174"/>
      <c r="ARM174"/>
      <c r="ARN174"/>
      <c r="ARO174"/>
      <c r="ARP174"/>
      <c r="ARQ174"/>
      <c r="ARR174"/>
      <c r="ARS174"/>
      <c r="ART174"/>
      <c r="ARU174"/>
      <c r="ARV174"/>
      <c r="ARW174"/>
      <c r="ARX174"/>
      <c r="ARY174"/>
      <c r="ARZ174"/>
      <c r="ASA174"/>
      <c r="ASB174"/>
      <c r="ASC174"/>
      <c r="ASD174"/>
      <c r="ASE174"/>
      <c r="ASF174"/>
      <c r="ASG174"/>
      <c r="ASH174"/>
      <c r="ASI174"/>
      <c r="ASJ174"/>
      <c r="ASK174"/>
      <c r="ASL174"/>
      <c r="ASM174"/>
      <c r="ASN174"/>
      <c r="ASO174"/>
      <c r="ASP174"/>
      <c r="ASQ174"/>
      <c r="ASR174"/>
      <c r="ASS174"/>
      <c r="AST174"/>
      <c r="ASU174"/>
      <c r="ASV174"/>
      <c r="ASW174"/>
      <c r="ASX174"/>
      <c r="ASY174"/>
      <c r="ASZ174"/>
      <c r="ATA174"/>
      <c r="ATB174"/>
      <c r="ATC174"/>
      <c r="ATD174"/>
      <c r="ATE174"/>
      <c r="ATF174"/>
      <c r="ATG174"/>
      <c r="ATH174"/>
      <c r="ATI174"/>
      <c r="ATJ174"/>
      <c r="ATK174"/>
      <c r="ATL174"/>
      <c r="ATM174"/>
      <c r="ATN174"/>
      <c r="ATO174"/>
      <c r="ATP174"/>
      <c r="ATQ174"/>
      <c r="ATR174"/>
      <c r="ATS174"/>
      <c r="ATT174"/>
      <c r="ATU174"/>
      <c r="ATV174"/>
      <c r="ATW174"/>
      <c r="ATX174"/>
      <c r="ATY174"/>
      <c r="ATZ174"/>
      <c r="AUA174"/>
      <c r="AUB174"/>
      <c r="AUC174"/>
      <c r="AUD174"/>
      <c r="AUE174"/>
      <c r="AUF174"/>
      <c r="AUG174"/>
      <c r="AUH174"/>
      <c r="AUI174"/>
      <c r="AUJ174"/>
      <c r="AUK174"/>
      <c r="AUL174"/>
      <c r="AUM174"/>
      <c r="AUN174"/>
      <c r="AUO174"/>
      <c r="AUP174"/>
      <c r="AUQ174"/>
      <c r="AUR174"/>
      <c r="AUS174"/>
      <c r="AUT174"/>
      <c r="AUU174"/>
      <c r="AUV174"/>
      <c r="AUW174"/>
      <c r="AUX174"/>
      <c r="AUY174"/>
      <c r="AUZ174"/>
      <c r="AVA174"/>
      <c r="AVB174"/>
      <c r="AVC174"/>
      <c r="AVD174"/>
      <c r="AVE174"/>
      <c r="AVF174"/>
      <c r="AVG174"/>
      <c r="AVH174"/>
      <c r="AVI174"/>
      <c r="AVJ174"/>
      <c r="AVK174"/>
      <c r="AVL174"/>
      <c r="AVM174"/>
      <c r="AVN174"/>
      <c r="AVO174"/>
      <c r="AVP174"/>
      <c r="AVQ174"/>
      <c r="AVR174"/>
      <c r="AVS174"/>
      <c r="AVT174"/>
      <c r="AVU174"/>
      <c r="AVV174"/>
      <c r="AVW174"/>
      <c r="AVX174"/>
      <c r="AVY174"/>
      <c r="AVZ174"/>
      <c r="AWA174"/>
      <c r="AWB174"/>
      <c r="AWC174"/>
      <c r="AWD174"/>
      <c r="AWE174"/>
      <c r="AWF174"/>
      <c r="AWG174"/>
      <c r="AWH174"/>
      <c r="AWI174"/>
      <c r="AWJ174"/>
      <c r="AWK174"/>
      <c r="AWL174"/>
      <c r="AWM174"/>
      <c r="AWN174"/>
      <c r="AWO174"/>
      <c r="AWP174"/>
      <c r="AWQ174"/>
      <c r="AWR174"/>
      <c r="AWS174"/>
    </row>
    <row r="175" spans="1:1293" s="57" customFormat="1" x14ac:dyDescent="0.2">
      <c r="A175" s="276"/>
      <c r="B175" s="186">
        <v>3721</v>
      </c>
      <c r="C175" s="187"/>
      <c r="D175" s="188" t="s">
        <v>222</v>
      </c>
      <c r="E175" s="189">
        <v>4247.13</v>
      </c>
      <c r="F175" s="190">
        <v>0</v>
      </c>
      <c r="G175" s="190">
        <v>3357.89</v>
      </c>
      <c r="H175" s="320">
        <f t="shared" si="22"/>
        <v>79.062566956980348</v>
      </c>
      <c r="I175" s="339">
        <v>0</v>
      </c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  <c r="RG175"/>
      <c r="RH175"/>
      <c r="RI175"/>
      <c r="RJ175"/>
      <c r="RK175"/>
      <c r="RL175"/>
      <c r="RM175"/>
      <c r="RN175"/>
      <c r="RO175"/>
      <c r="RP175"/>
      <c r="RQ175"/>
      <c r="RR175"/>
      <c r="RS175"/>
      <c r="RT175"/>
      <c r="RU175"/>
      <c r="RV175"/>
      <c r="RW175"/>
      <c r="RX175"/>
      <c r="RY175"/>
      <c r="RZ175"/>
      <c r="SA175"/>
      <c r="SB175"/>
      <c r="SC175"/>
      <c r="SD175"/>
      <c r="SE175"/>
      <c r="SF175"/>
      <c r="SG175"/>
      <c r="SH175"/>
      <c r="SI175"/>
      <c r="SJ175"/>
      <c r="SK175"/>
      <c r="SL175"/>
      <c r="SM175"/>
      <c r="SN175"/>
      <c r="SO175"/>
      <c r="SP175"/>
      <c r="SQ175"/>
      <c r="SR175"/>
      <c r="SS175"/>
      <c r="ST175"/>
      <c r="SU175"/>
      <c r="SV175"/>
      <c r="SW175"/>
      <c r="SX175"/>
      <c r="SY175"/>
      <c r="SZ175"/>
      <c r="TA175"/>
      <c r="TB175"/>
      <c r="TC175"/>
      <c r="TD175"/>
      <c r="TE175"/>
      <c r="TF175"/>
      <c r="TG175"/>
      <c r="TH175"/>
      <c r="TI175"/>
      <c r="TJ175"/>
      <c r="TK175"/>
      <c r="TL175"/>
      <c r="TM175"/>
      <c r="TN175"/>
      <c r="TO175"/>
      <c r="TP175"/>
      <c r="TQ175"/>
      <c r="TR175"/>
      <c r="TS175"/>
      <c r="TT175"/>
      <c r="TU175"/>
      <c r="TV175"/>
      <c r="TW175"/>
      <c r="TX175"/>
      <c r="TY175"/>
      <c r="TZ175"/>
      <c r="UA175"/>
      <c r="UB175"/>
      <c r="UC175"/>
      <c r="UD175"/>
      <c r="UE175"/>
      <c r="UF175"/>
      <c r="UG175"/>
      <c r="UH175"/>
      <c r="UI175"/>
      <c r="UJ175"/>
      <c r="UK175"/>
      <c r="UL175"/>
      <c r="UM175"/>
      <c r="UN175"/>
      <c r="UO175"/>
      <c r="UP175"/>
      <c r="UQ175"/>
      <c r="UR175"/>
      <c r="US175"/>
      <c r="UT175"/>
      <c r="UU175"/>
      <c r="UV175"/>
      <c r="UW175"/>
      <c r="UX175"/>
      <c r="UY175"/>
      <c r="UZ175"/>
      <c r="VA175"/>
      <c r="VB175"/>
      <c r="VC175"/>
      <c r="VD175"/>
      <c r="VE175"/>
      <c r="VF175"/>
      <c r="VG175"/>
      <c r="VH175"/>
      <c r="VI175"/>
      <c r="VJ175"/>
      <c r="VK175"/>
      <c r="VL175"/>
      <c r="VM175"/>
      <c r="VN175"/>
      <c r="VO175"/>
      <c r="VP175"/>
      <c r="VQ175"/>
      <c r="VR175"/>
      <c r="VS175"/>
      <c r="VT175"/>
      <c r="VU175"/>
      <c r="VV175"/>
      <c r="VW175"/>
      <c r="VX175"/>
      <c r="VY175"/>
      <c r="VZ175"/>
      <c r="WA175"/>
      <c r="WB175"/>
      <c r="WC175"/>
      <c r="WD175"/>
      <c r="WE175"/>
      <c r="WF175"/>
      <c r="WG175"/>
      <c r="WH175"/>
      <c r="WI175"/>
      <c r="WJ175"/>
      <c r="WK175"/>
      <c r="WL175"/>
      <c r="WM175"/>
      <c r="WN175"/>
      <c r="WO175"/>
      <c r="WP175"/>
      <c r="WQ175"/>
      <c r="WR175"/>
      <c r="WS175"/>
      <c r="WT175"/>
      <c r="WU175"/>
      <c r="WV175"/>
      <c r="WW175"/>
      <c r="WX175"/>
      <c r="WY175"/>
      <c r="WZ175"/>
      <c r="XA175"/>
      <c r="XB175"/>
      <c r="XC175"/>
      <c r="XD175"/>
      <c r="XE175"/>
      <c r="XF175"/>
      <c r="XG175"/>
      <c r="XH175"/>
      <c r="XI175"/>
      <c r="XJ175"/>
      <c r="XK175"/>
      <c r="XL175"/>
      <c r="XM175"/>
      <c r="XN175"/>
      <c r="XO175"/>
      <c r="XP175"/>
      <c r="XQ175"/>
      <c r="XR175"/>
      <c r="XS175"/>
      <c r="XT175"/>
      <c r="XU175"/>
      <c r="XV175"/>
      <c r="XW175"/>
      <c r="XX175"/>
      <c r="XY175"/>
      <c r="XZ175"/>
      <c r="YA175"/>
      <c r="YB175"/>
      <c r="YC175"/>
      <c r="YD175"/>
      <c r="YE175"/>
      <c r="YF175"/>
      <c r="YG175"/>
      <c r="YH175"/>
      <c r="YI175"/>
      <c r="YJ175"/>
      <c r="YK175"/>
      <c r="YL175"/>
      <c r="YM175"/>
      <c r="YN175"/>
      <c r="YO175"/>
      <c r="YP175"/>
      <c r="YQ175"/>
      <c r="YR175"/>
      <c r="YS175"/>
      <c r="YT175"/>
      <c r="YU175"/>
      <c r="YV175"/>
      <c r="YW175"/>
      <c r="YX175"/>
      <c r="YY175"/>
      <c r="YZ175"/>
      <c r="ZA175"/>
      <c r="ZB175"/>
      <c r="ZC175"/>
      <c r="ZD175"/>
      <c r="ZE175"/>
      <c r="ZF175"/>
      <c r="ZG175"/>
      <c r="ZH175"/>
      <c r="ZI175"/>
      <c r="ZJ175"/>
      <c r="ZK175"/>
      <c r="ZL175"/>
      <c r="ZM175"/>
      <c r="ZN175"/>
      <c r="ZO175"/>
      <c r="ZP175"/>
      <c r="ZQ175"/>
      <c r="ZR175"/>
      <c r="ZS175"/>
      <c r="ZT175"/>
      <c r="ZU175"/>
      <c r="ZV175"/>
      <c r="ZW175"/>
      <c r="ZX175"/>
      <c r="ZY175"/>
      <c r="ZZ175"/>
      <c r="AAA175"/>
      <c r="AAB175"/>
      <c r="AAC175"/>
      <c r="AAD175"/>
      <c r="AAE175"/>
      <c r="AAF175"/>
      <c r="AAG175"/>
      <c r="AAH175"/>
      <c r="AAI175"/>
      <c r="AAJ175"/>
      <c r="AAK175"/>
      <c r="AAL175"/>
      <c r="AAM175"/>
      <c r="AAN175"/>
      <c r="AAO175"/>
      <c r="AAP175"/>
      <c r="AAQ175"/>
      <c r="AAR175"/>
      <c r="AAS175"/>
      <c r="AAT175"/>
      <c r="AAU175"/>
      <c r="AAV175"/>
      <c r="AAW175"/>
      <c r="AAX175"/>
      <c r="AAY175"/>
      <c r="AAZ175"/>
      <c r="ABA175"/>
      <c r="ABB175"/>
      <c r="ABC175"/>
      <c r="ABD175"/>
      <c r="ABE175"/>
      <c r="ABF175"/>
      <c r="ABG175"/>
      <c r="ABH175"/>
      <c r="ABI175"/>
      <c r="ABJ175"/>
      <c r="ABK175"/>
      <c r="ABL175"/>
      <c r="ABM175"/>
      <c r="ABN175"/>
      <c r="ABO175"/>
      <c r="ABP175"/>
      <c r="ABQ175"/>
      <c r="ABR175"/>
      <c r="ABS175"/>
      <c r="ABT175"/>
      <c r="ABU175"/>
      <c r="ABV175"/>
      <c r="ABW175"/>
      <c r="ABX175"/>
      <c r="ABY175"/>
      <c r="ABZ175"/>
      <c r="ACA175"/>
      <c r="ACB175"/>
      <c r="ACC175"/>
      <c r="ACD175"/>
      <c r="ACE175"/>
      <c r="ACF175"/>
      <c r="ACG175"/>
      <c r="ACH175"/>
      <c r="ACI175"/>
      <c r="ACJ175"/>
      <c r="ACK175"/>
      <c r="ACL175"/>
      <c r="ACM175"/>
      <c r="ACN175"/>
      <c r="ACO175"/>
      <c r="ACP175"/>
      <c r="ACQ175"/>
      <c r="ACR175"/>
      <c r="ACS175"/>
      <c r="ACT175"/>
      <c r="ACU175"/>
      <c r="ACV175"/>
      <c r="ACW175"/>
      <c r="ACX175"/>
      <c r="ACY175"/>
      <c r="ACZ175"/>
      <c r="ADA175"/>
      <c r="ADB175"/>
      <c r="ADC175"/>
      <c r="ADD175"/>
      <c r="ADE175"/>
      <c r="ADF175"/>
      <c r="ADG175"/>
      <c r="ADH175"/>
      <c r="ADI175"/>
      <c r="ADJ175"/>
      <c r="ADK175"/>
      <c r="ADL175"/>
      <c r="ADM175"/>
      <c r="ADN175"/>
      <c r="ADO175"/>
      <c r="ADP175"/>
      <c r="ADQ175"/>
      <c r="ADR175"/>
      <c r="ADS175"/>
      <c r="ADT175"/>
      <c r="ADU175"/>
      <c r="ADV175"/>
      <c r="ADW175"/>
      <c r="ADX175"/>
      <c r="ADY175"/>
      <c r="ADZ175"/>
      <c r="AEA175"/>
      <c r="AEB175"/>
      <c r="AEC175"/>
      <c r="AED175"/>
      <c r="AEE175"/>
      <c r="AEF175"/>
      <c r="AEG175"/>
      <c r="AEH175"/>
      <c r="AEI175"/>
      <c r="AEJ175"/>
      <c r="AEK175"/>
      <c r="AEL175"/>
      <c r="AEM175"/>
      <c r="AEN175"/>
      <c r="AEO175"/>
      <c r="AEP175"/>
      <c r="AEQ175"/>
      <c r="AER175"/>
      <c r="AES175"/>
      <c r="AET175"/>
      <c r="AEU175"/>
      <c r="AEV175"/>
      <c r="AEW175"/>
      <c r="AEX175"/>
      <c r="AEY175"/>
      <c r="AEZ175"/>
      <c r="AFA175"/>
      <c r="AFB175"/>
      <c r="AFC175"/>
      <c r="AFD175"/>
      <c r="AFE175"/>
      <c r="AFF175"/>
      <c r="AFG175"/>
      <c r="AFH175"/>
      <c r="AFI175"/>
      <c r="AFJ175"/>
      <c r="AFK175"/>
      <c r="AFL175"/>
      <c r="AFM175"/>
      <c r="AFN175"/>
      <c r="AFO175"/>
      <c r="AFP175"/>
      <c r="AFQ175"/>
      <c r="AFR175"/>
      <c r="AFS175"/>
      <c r="AFT175"/>
      <c r="AFU175"/>
      <c r="AFV175"/>
      <c r="AFW175"/>
      <c r="AFX175"/>
      <c r="AFY175"/>
      <c r="AFZ175"/>
      <c r="AGA175"/>
      <c r="AGB175"/>
      <c r="AGC175"/>
      <c r="AGD175"/>
      <c r="AGE175"/>
      <c r="AGF175"/>
      <c r="AGG175"/>
      <c r="AGH175"/>
      <c r="AGI175"/>
      <c r="AGJ175"/>
      <c r="AGK175"/>
      <c r="AGL175"/>
      <c r="AGM175"/>
      <c r="AGN175"/>
      <c r="AGO175"/>
      <c r="AGP175"/>
      <c r="AGQ175"/>
      <c r="AGR175"/>
      <c r="AGS175"/>
      <c r="AGT175"/>
      <c r="AGU175"/>
      <c r="AGV175"/>
      <c r="AGW175"/>
      <c r="AGX175"/>
      <c r="AGY175"/>
      <c r="AGZ175"/>
      <c r="AHA175"/>
      <c r="AHB175"/>
      <c r="AHC175"/>
      <c r="AHD175"/>
      <c r="AHE175"/>
      <c r="AHF175"/>
      <c r="AHG175"/>
      <c r="AHH175"/>
      <c r="AHI175"/>
      <c r="AHJ175"/>
      <c r="AHK175"/>
      <c r="AHL175"/>
      <c r="AHM175"/>
      <c r="AHN175"/>
      <c r="AHO175"/>
      <c r="AHP175"/>
      <c r="AHQ175"/>
      <c r="AHR175"/>
      <c r="AHS175"/>
      <c r="AHT175"/>
      <c r="AHU175"/>
      <c r="AHV175"/>
      <c r="AHW175"/>
      <c r="AHX175"/>
      <c r="AHY175"/>
      <c r="AHZ175"/>
      <c r="AIA175"/>
      <c r="AIB175"/>
      <c r="AIC175"/>
      <c r="AID175"/>
      <c r="AIE175"/>
      <c r="AIF175"/>
      <c r="AIG175"/>
      <c r="AIH175"/>
      <c r="AII175"/>
      <c r="AIJ175"/>
      <c r="AIK175"/>
      <c r="AIL175"/>
      <c r="AIM175"/>
      <c r="AIN175"/>
      <c r="AIO175"/>
      <c r="AIP175"/>
      <c r="AIQ175"/>
      <c r="AIR175"/>
      <c r="AIS175"/>
      <c r="AIT175"/>
      <c r="AIU175"/>
      <c r="AIV175"/>
      <c r="AIW175"/>
      <c r="AIX175"/>
      <c r="AIY175"/>
      <c r="AIZ175"/>
      <c r="AJA175"/>
      <c r="AJB175"/>
      <c r="AJC175"/>
      <c r="AJD175"/>
      <c r="AJE175"/>
      <c r="AJF175"/>
      <c r="AJG175"/>
      <c r="AJH175"/>
      <c r="AJI175"/>
      <c r="AJJ175"/>
      <c r="AJK175"/>
      <c r="AJL175"/>
      <c r="AJM175"/>
      <c r="AJN175"/>
      <c r="AJO175"/>
      <c r="AJP175"/>
      <c r="AJQ175"/>
      <c r="AJR175"/>
      <c r="AJS175"/>
      <c r="AJT175"/>
      <c r="AJU175"/>
      <c r="AJV175"/>
      <c r="AJW175"/>
      <c r="AJX175"/>
      <c r="AJY175"/>
      <c r="AJZ175"/>
      <c r="AKA175"/>
      <c r="AKB175"/>
      <c r="AKC175"/>
      <c r="AKD175"/>
      <c r="AKE175"/>
      <c r="AKF175"/>
      <c r="AKG175"/>
      <c r="AKH175"/>
      <c r="AKI175"/>
      <c r="AKJ175"/>
      <c r="AKK175"/>
      <c r="AKL175"/>
      <c r="AKM175"/>
      <c r="AKN175"/>
      <c r="AKO175"/>
      <c r="AKP175"/>
      <c r="AKQ175"/>
      <c r="AKR175"/>
      <c r="AKS175"/>
      <c r="AKT175"/>
      <c r="AKU175"/>
      <c r="AKV175"/>
      <c r="AKW175"/>
      <c r="AKX175"/>
      <c r="AKY175"/>
      <c r="AKZ175"/>
      <c r="ALA175"/>
      <c r="ALB175"/>
      <c r="ALC175"/>
      <c r="ALD175"/>
      <c r="ALE175"/>
      <c r="ALF175"/>
      <c r="ALG175"/>
      <c r="ALH175"/>
      <c r="ALI175"/>
      <c r="ALJ175"/>
      <c r="ALK175"/>
      <c r="ALL175"/>
      <c r="ALM175"/>
      <c r="ALN175"/>
      <c r="ALO175"/>
      <c r="ALP175"/>
      <c r="ALQ175"/>
      <c r="ALR175"/>
      <c r="ALS175"/>
      <c r="ALT175"/>
      <c r="ALU175"/>
      <c r="ALV175"/>
      <c r="ALW175"/>
      <c r="ALX175"/>
      <c r="ALY175"/>
      <c r="ALZ175"/>
      <c r="AMA175"/>
      <c r="AMB175"/>
      <c r="AMC175"/>
      <c r="AMD175"/>
      <c r="AME175"/>
      <c r="AMF175"/>
      <c r="AMG175"/>
      <c r="AMH175"/>
      <c r="AMI175"/>
      <c r="AMJ175"/>
      <c r="AMK175"/>
      <c r="AML175"/>
      <c r="AMM175"/>
      <c r="AMN175"/>
      <c r="AMO175"/>
      <c r="AMP175"/>
      <c r="AMQ175"/>
      <c r="AMR175"/>
      <c r="AMS175"/>
      <c r="AMT175"/>
      <c r="AMU175"/>
      <c r="AMV175"/>
      <c r="AMW175"/>
      <c r="AMX175"/>
      <c r="AMY175"/>
      <c r="AMZ175"/>
      <c r="ANA175"/>
      <c r="ANB175"/>
      <c r="ANC175"/>
      <c r="AND175"/>
      <c r="ANE175"/>
      <c r="ANF175"/>
      <c r="ANG175"/>
      <c r="ANH175"/>
      <c r="ANI175"/>
      <c r="ANJ175"/>
      <c r="ANK175"/>
      <c r="ANL175"/>
      <c r="ANM175"/>
      <c r="ANN175"/>
      <c r="ANO175"/>
      <c r="ANP175"/>
      <c r="ANQ175"/>
      <c r="ANR175"/>
      <c r="ANS175"/>
      <c r="ANT175"/>
      <c r="ANU175"/>
      <c r="ANV175"/>
      <c r="ANW175"/>
      <c r="ANX175"/>
      <c r="ANY175"/>
      <c r="ANZ175"/>
      <c r="AOA175"/>
      <c r="AOB175"/>
      <c r="AOC175"/>
      <c r="AOD175"/>
      <c r="AOE175"/>
      <c r="AOF175"/>
      <c r="AOG175"/>
      <c r="AOH175"/>
      <c r="AOI175"/>
      <c r="AOJ175"/>
      <c r="AOK175"/>
      <c r="AOL175"/>
      <c r="AOM175"/>
      <c r="AON175"/>
      <c r="AOO175"/>
      <c r="AOP175"/>
      <c r="AOQ175"/>
      <c r="AOR175"/>
      <c r="AOS175"/>
      <c r="AOT175"/>
      <c r="AOU175"/>
      <c r="AOV175"/>
      <c r="AOW175"/>
      <c r="AOX175"/>
      <c r="AOY175"/>
      <c r="AOZ175"/>
      <c r="APA175"/>
      <c r="APB175"/>
      <c r="APC175"/>
      <c r="APD175"/>
      <c r="APE175"/>
      <c r="APF175"/>
      <c r="APG175"/>
      <c r="APH175"/>
      <c r="API175"/>
      <c r="APJ175"/>
      <c r="APK175"/>
      <c r="APL175"/>
      <c r="APM175"/>
      <c r="APN175"/>
      <c r="APO175"/>
      <c r="APP175"/>
      <c r="APQ175"/>
      <c r="APR175"/>
      <c r="APS175"/>
      <c r="APT175"/>
      <c r="APU175"/>
      <c r="APV175"/>
      <c r="APW175"/>
      <c r="APX175"/>
      <c r="APY175"/>
      <c r="APZ175"/>
      <c r="AQA175"/>
      <c r="AQB175"/>
      <c r="AQC175"/>
      <c r="AQD175"/>
      <c r="AQE175"/>
      <c r="AQF175"/>
      <c r="AQG175"/>
      <c r="AQH175"/>
      <c r="AQI175"/>
      <c r="AQJ175"/>
      <c r="AQK175"/>
      <c r="AQL175"/>
      <c r="AQM175"/>
      <c r="AQN175"/>
      <c r="AQO175"/>
      <c r="AQP175"/>
      <c r="AQQ175"/>
      <c r="AQR175"/>
      <c r="AQS175"/>
      <c r="AQT175"/>
      <c r="AQU175"/>
      <c r="AQV175"/>
      <c r="AQW175"/>
      <c r="AQX175"/>
      <c r="AQY175"/>
      <c r="AQZ175"/>
      <c r="ARA175"/>
      <c r="ARB175"/>
      <c r="ARC175"/>
      <c r="ARD175"/>
      <c r="ARE175"/>
      <c r="ARF175"/>
      <c r="ARG175"/>
      <c r="ARH175"/>
      <c r="ARI175"/>
      <c r="ARJ175"/>
      <c r="ARK175"/>
      <c r="ARL175"/>
      <c r="ARM175"/>
      <c r="ARN175"/>
      <c r="ARO175"/>
      <c r="ARP175"/>
      <c r="ARQ175"/>
      <c r="ARR175"/>
      <c r="ARS175"/>
      <c r="ART175"/>
      <c r="ARU175"/>
      <c r="ARV175"/>
      <c r="ARW175"/>
      <c r="ARX175"/>
      <c r="ARY175"/>
      <c r="ARZ175"/>
      <c r="ASA175"/>
      <c r="ASB175"/>
      <c r="ASC175"/>
      <c r="ASD175"/>
      <c r="ASE175"/>
      <c r="ASF175"/>
      <c r="ASG175"/>
      <c r="ASH175"/>
      <c r="ASI175"/>
      <c r="ASJ175"/>
      <c r="ASK175"/>
      <c r="ASL175"/>
      <c r="ASM175"/>
      <c r="ASN175"/>
      <c r="ASO175"/>
      <c r="ASP175"/>
      <c r="ASQ175"/>
      <c r="ASR175"/>
      <c r="ASS175"/>
      <c r="AST175"/>
      <c r="ASU175"/>
      <c r="ASV175"/>
      <c r="ASW175"/>
      <c r="ASX175"/>
      <c r="ASY175"/>
      <c r="ASZ175"/>
      <c r="ATA175"/>
      <c r="ATB175"/>
      <c r="ATC175"/>
      <c r="ATD175"/>
      <c r="ATE175"/>
      <c r="ATF175"/>
      <c r="ATG175"/>
      <c r="ATH175"/>
      <c r="ATI175"/>
      <c r="ATJ175"/>
      <c r="ATK175"/>
      <c r="ATL175"/>
      <c r="ATM175"/>
      <c r="ATN175"/>
      <c r="ATO175"/>
      <c r="ATP175"/>
      <c r="ATQ175"/>
      <c r="ATR175"/>
      <c r="ATS175"/>
      <c r="ATT175"/>
      <c r="ATU175"/>
      <c r="ATV175"/>
      <c r="ATW175"/>
      <c r="ATX175"/>
      <c r="ATY175"/>
      <c r="ATZ175"/>
      <c r="AUA175"/>
      <c r="AUB175"/>
      <c r="AUC175"/>
      <c r="AUD175"/>
      <c r="AUE175"/>
      <c r="AUF175"/>
      <c r="AUG175"/>
      <c r="AUH175"/>
      <c r="AUI175"/>
      <c r="AUJ175"/>
      <c r="AUK175"/>
      <c r="AUL175"/>
      <c r="AUM175"/>
      <c r="AUN175"/>
      <c r="AUO175"/>
      <c r="AUP175"/>
      <c r="AUQ175"/>
      <c r="AUR175"/>
      <c r="AUS175"/>
      <c r="AUT175"/>
      <c r="AUU175"/>
      <c r="AUV175"/>
      <c r="AUW175"/>
      <c r="AUX175"/>
      <c r="AUY175"/>
      <c r="AUZ175"/>
      <c r="AVA175"/>
      <c r="AVB175"/>
      <c r="AVC175"/>
      <c r="AVD175"/>
      <c r="AVE175"/>
      <c r="AVF175"/>
      <c r="AVG175"/>
      <c r="AVH175"/>
      <c r="AVI175"/>
      <c r="AVJ175"/>
      <c r="AVK175"/>
      <c r="AVL175"/>
      <c r="AVM175"/>
      <c r="AVN175"/>
      <c r="AVO175"/>
      <c r="AVP175"/>
      <c r="AVQ175"/>
      <c r="AVR175"/>
      <c r="AVS175"/>
      <c r="AVT175"/>
      <c r="AVU175"/>
      <c r="AVV175"/>
      <c r="AVW175"/>
      <c r="AVX175"/>
      <c r="AVY175"/>
      <c r="AVZ175"/>
      <c r="AWA175"/>
      <c r="AWB175"/>
      <c r="AWC175"/>
      <c r="AWD175"/>
      <c r="AWE175"/>
      <c r="AWF175"/>
      <c r="AWG175"/>
      <c r="AWH175"/>
      <c r="AWI175"/>
      <c r="AWJ175"/>
      <c r="AWK175"/>
      <c r="AWL175"/>
      <c r="AWM175"/>
      <c r="AWN175"/>
      <c r="AWO175"/>
      <c r="AWP175"/>
      <c r="AWQ175"/>
      <c r="AWR175"/>
      <c r="AWS175"/>
    </row>
    <row r="176" spans="1:1293" s="57" customFormat="1" x14ac:dyDescent="0.2">
      <c r="A176" s="534" t="s">
        <v>182</v>
      </c>
      <c r="B176" s="535"/>
      <c r="C176" s="536"/>
      <c r="D176" s="316" t="s">
        <v>39</v>
      </c>
      <c r="E176" s="317">
        <f>SUM(E131,E139,E168)+E173</f>
        <v>593835.62000000011</v>
      </c>
      <c r="F176" s="317">
        <f>SUM(F131,F139,F168)</f>
        <v>505555</v>
      </c>
      <c r="G176" s="317">
        <f>SUM(G131,G139,G168)+G173</f>
        <v>676967.2</v>
      </c>
      <c r="H176" s="318">
        <f t="shared" si="13"/>
        <v>113.99908951234683</v>
      </c>
      <c r="I176" s="318">
        <f t="shared" si="14"/>
        <v>133.90574714917267</v>
      </c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  <c r="RG176"/>
      <c r="RH176"/>
      <c r="RI176"/>
      <c r="RJ176"/>
      <c r="RK176"/>
      <c r="RL176"/>
      <c r="RM176"/>
      <c r="RN176"/>
      <c r="RO176"/>
      <c r="RP176"/>
      <c r="RQ176"/>
      <c r="RR176"/>
      <c r="RS176"/>
      <c r="RT176"/>
      <c r="RU176"/>
      <c r="RV176"/>
      <c r="RW176"/>
      <c r="RX176"/>
      <c r="RY176"/>
      <c r="RZ176"/>
      <c r="SA176"/>
      <c r="SB176"/>
      <c r="SC176"/>
      <c r="SD176"/>
      <c r="SE176"/>
      <c r="SF176"/>
      <c r="SG176"/>
      <c r="SH176"/>
      <c r="SI176"/>
      <c r="SJ176"/>
      <c r="SK176"/>
      <c r="SL176"/>
      <c r="SM176"/>
      <c r="SN176"/>
      <c r="SO176"/>
      <c r="SP176"/>
      <c r="SQ176"/>
      <c r="SR176"/>
      <c r="SS176"/>
      <c r="ST176"/>
      <c r="SU176"/>
      <c r="SV176"/>
      <c r="SW176"/>
      <c r="SX176"/>
      <c r="SY176"/>
      <c r="SZ176"/>
      <c r="TA176"/>
      <c r="TB176"/>
      <c r="TC176"/>
      <c r="TD176"/>
      <c r="TE176"/>
      <c r="TF176"/>
      <c r="TG176"/>
      <c r="TH176"/>
      <c r="TI176"/>
      <c r="TJ176"/>
      <c r="TK176"/>
      <c r="TL176"/>
      <c r="TM176"/>
      <c r="TN176"/>
      <c r="TO176"/>
      <c r="TP176"/>
      <c r="TQ176"/>
      <c r="TR176"/>
      <c r="TS176"/>
      <c r="TT176"/>
      <c r="TU176"/>
      <c r="TV176"/>
      <c r="TW176"/>
      <c r="TX176"/>
      <c r="TY176"/>
      <c r="TZ176"/>
      <c r="UA176"/>
      <c r="UB176"/>
      <c r="UC176"/>
      <c r="UD176"/>
      <c r="UE176"/>
      <c r="UF176"/>
      <c r="UG176"/>
      <c r="UH176"/>
      <c r="UI176"/>
      <c r="UJ176"/>
      <c r="UK176"/>
      <c r="UL176"/>
      <c r="UM176"/>
      <c r="UN176"/>
      <c r="UO176"/>
      <c r="UP176"/>
      <c r="UQ176"/>
      <c r="UR176"/>
      <c r="US176"/>
      <c r="UT176"/>
      <c r="UU176"/>
      <c r="UV176"/>
      <c r="UW176"/>
      <c r="UX176"/>
      <c r="UY176"/>
      <c r="UZ176"/>
      <c r="VA176"/>
      <c r="VB176"/>
      <c r="VC176"/>
      <c r="VD176"/>
      <c r="VE176"/>
      <c r="VF176"/>
      <c r="VG176"/>
      <c r="VH176"/>
      <c r="VI176"/>
      <c r="VJ176"/>
      <c r="VK176"/>
      <c r="VL176"/>
      <c r="VM176"/>
      <c r="VN176"/>
      <c r="VO176"/>
      <c r="VP176"/>
      <c r="VQ176"/>
      <c r="VR176"/>
      <c r="VS176"/>
      <c r="VT176"/>
      <c r="VU176"/>
      <c r="VV176"/>
      <c r="VW176"/>
      <c r="VX176"/>
      <c r="VY176"/>
      <c r="VZ176"/>
      <c r="WA176"/>
      <c r="WB176"/>
      <c r="WC176"/>
      <c r="WD176"/>
      <c r="WE176"/>
      <c r="WF176"/>
      <c r="WG176"/>
      <c r="WH176"/>
      <c r="WI176"/>
      <c r="WJ176"/>
      <c r="WK176"/>
      <c r="WL176"/>
      <c r="WM176"/>
      <c r="WN176"/>
      <c r="WO176"/>
      <c r="WP176"/>
      <c r="WQ176"/>
      <c r="WR176"/>
      <c r="WS176"/>
      <c r="WT176"/>
      <c r="WU176"/>
      <c r="WV176"/>
      <c r="WW176"/>
      <c r="WX176"/>
      <c r="WY176"/>
      <c r="WZ176"/>
      <c r="XA176"/>
      <c r="XB176"/>
      <c r="XC176"/>
      <c r="XD176"/>
      <c r="XE176"/>
      <c r="XF176"/>
      <c r="XG176"/>
      <c r="XH176"/>
      <c r="XI176"/>
      <c r="XJ176"/>
      <c r="XK176"/>
      <c r="XL176"/>
      <c r="XM176"/>
      <c r="XN176"/>
      <c r="XO176"/>
      <c r="XP176"/>
      <c r="XQ176"/>
      <c r="XR176"/>
      <c r="XS176"/>
      <c r="XT176"/>
      <c r="XU176"/>
      <c r="XV176"/>
      <c r="XW176"/>
      <c r="XX176"/>
      <c r="XY176"/>
      <c r="XZ176"/>
      <c r="YA176"/>
      <c r="YB176"/>
      <c r="YC176"/>
      <c r="YD176"/>
      <c r="YE176"/>
      <c r="YF176"/>
      <c r="YG176"/>
      <c r="YH176"/>
      <c r="YI176"/>
      <c r="YJ176"/>
      <c r="YK176"/>
      <c r="YL176"/>
      <c r="YM176"/>
      <c r="YN176"/>
      <c r="YO176"/>
      <c r="YP176"/>
      <c r="YQ176"/>
      <c r="YR176"/>
      <c r="YS176"/>
      <c r="YT176"/>
      <c r="YU176"/>
      <c r="YV176"/>
      <c r="YW176"/>
      <c r="YX176"/>
      <c r="YY176"/>
      <c r="YZ176"/>
      <c r="ZA176"/>
      <c r="ZB176"/>
      <c r="ZC176"/>
      <c r="ZD176"/>
      <c r="ZE176"/>
      <c r="ZF176"/>
      <c r="ZG176"/>
      <c r="ZH176"/>
      <c r="ZI176"/>
      <c r="ZJ176"/>
      <c r="ZK176"/>
      <c r="ZL176"/>
      <c r="ZM176"/>
      <c r="ZN176"/>
      <c r="ZO176"/>
      <c r="ZP176"/>
      <c r="ZQ176"/>
      <c r="ZR176"/>
      <c r="ZS176"/>
      <c r="ZT176"/>
      <c r="ZU176"/>
      <c r="ZV176"/>
      <c r="ZW176"/>
      <c r="ZX176"/>
      <c r="ZY176"/>
      <c r="ZZ176"/>
      <c r="AAA176"/>
      <c r="AAB176"/>
      <c r="AAC176"/>
      <c r="AAD176"/>
      <c r="AAE176"/>
      <c r="AAF176"/>
      <c r="AAG176"/>
      <c r="AAH176"/>
      <c r="AAI176"/>
      <c r="AAJ176"/>
      <c r="AAK176"/>
      <c r="AAL176"/>
      <c r="AAM176"/>
      <c r="AAN176"/>
      <c r="AAO176"/>
      <c r="AAP176"/>
      <c r="AAQ176"/>
      <c r="AAR176"/>
      <c r="AAS176"/>
      <c r="AAT176"/>
      <c r="AAU176"/>
      <c r="AAV176"/>
      <c r="AAW176"/>
      <c r="AAX176"/>
      <c r="AAY176"/>
      <c r="AAZ176"/>
      <c r="ABA176"/>
      <c r="ABB176"/>
      <c r="ABC176"/>
      <c r="ABD176"/>
      <c r="ABE176"/>
      <c r="ABF176"/>
      <c r="ABG176"/>
      <c r="ABH176"/>
      <c r="ABI176"/>
      <c r="ABJ176"/>
      <c r="ABK176"/>
      <c r="ABL176"/>
      <c r="ABM176"/>
      <c r="ABN176"/>
      <c r="ABO176"/>
      <c r="ABP176"/>
      <c r="ABQ176"/>
      <c r="ABR176"/>
      <c r="ABS176"/>
      <c r="ABT176"/>
      <c r="ABU176"/>
      <c r="ABV176"/>
      <c r="ABW176"/>
      <c r="ABX176"/>
      <c r="ABY176"/>
      <c r="ABZ176"/>
      <c r="ACA176"/>
      <c r="ACB176"/>
      <c r="ACC176"/>
      <c r="ACD176"/>
      <c r="ACE176"/>
      <c r="ACF176"/>
      <c r="ACG176"/>
      <c r="ACH176"/>
      <c r="ACI176"/>
      <c r="ACJ176"/>
      <c r="ACK176"/>
      <c r="ACL176"/>
      <c r="ACM176"/>
      <c r="ACN176"/>
      <c r="ACO176"/>
      <c r="ACP176"/>
      <c r="ACQ176"/>
      <c r="ACR176"/>
      <c r="ACS176"/>
      <c r="ACT176"/>
      <c r="ACU176"/>
      <c r="ACV176"/>
      <c r="ACW176"/>
      <c r="ACX176"/>
      <c r="ACY176"/>
      <c r="ACZ176"/>
      <c r="ADA176"/>
      <c r="ADB176"/>
      <c r="ADC176"/>
      <c r="ADD176"/>
      <c r="ADE176"/>
      <c r="ADF176"/>
      <c r="ADG176"/>
      <c r="ADH176"/>
      <c r="ADI176"/>
      <c r="ADJ176"/>
      <c r="ADK176"/>
      <c r="ADL176"/>
      <c r="ADM176"/>
      <c r="ADN176"/>
      <c r="ADO176"/>
      <c r="ADP176"/>
      <c r="ADQ176"/>
      <c r="ADR176"/>
      <c r="ADS176"/>
      <c r="ADT176"/>
      <c r="ADU176"/>
      <c r="ADV176"/>
      <c r="ADW176"/>
      <c r="ADX176"/>
      <c r="ADY176"/>
      <c r="ADZ176"/>
      <c r="AEA176"/>
      <c r="AEB176"/>
      <c r="AEC176"/>
      <c r="AED176"/>
      <c r="AEE176"/>
      <c r="AEF176"/>
      <c r="AEG176"/>
      <c r="AEH176"/>
      <c r="AEI176"/>
      <c r="AEJ176"/>
      <c r="AEK176"/>
      <c r="AEL176"/>
      <c r="AEM176"/>
      <c r="AEN176"/>
      <c r="AEO176"/>
      <c r="AEP176"/>
      <c r="AEQ176"/>
      <c r="AER176"/>
      <c r="AES176"/>
      <c r="AET176"/>
      <c r="AEU176"/>
      <c r="AEV176"/>
      <c r="AEW176"/>
      <c r="AEX176"/>
      <c r="AEY176"/>
      <c r="AEZ176"/>
      <c r="AFA176"/>
      <c r="AFB176"/>
      <c r="AFC176"/>
      <c r="AFD176"/>
      <c r="AFE176"/>
      <c r="AFF176"/>
      <c r="AFG176"/>
      <c r="AFH176"/>
      <c r="AFI176"/>
      <c r="AFJ176"/>
      <c r="AFK176"/>
      <c r="AFL176"/>
      <c r="AFM176"/>
      <c r="AFN176"/>
      <c r="AFO176"/>
      <c r="AFP176"/>
      <c r="AFQ176"/>
      <c r="AFR176"/>
      <c r="AFS176"/>
      <c r="AFT176"/>
      <c r="AFU176"/>
      <c r="AFV176"/>
      <c r="AFW176"/>
      <c r="AFX176"/>
      <c r="AFY176"/>
      <c r="AFZ176"/>
      <c r="AGA176"/>
      <c r="AGB176"/>
      <c r="AGC176"/>
      <c r="AGD176"/>
      <c r="AGE176"/>
      <c r="AGF176"/>
      <c r="AGG176"/>
      <c r="AGH176"/>
      <c r="AGI176"/>
      <c r="AGJ176"/>
      <c r="AGK176"/>
      <c r="AGL176"/>
      <c r="AGM176"/>
      <c r="AGN176"/>
      <c r="AGO176"/>
      <c r="AGP176"/>
      <c r="AGQ176"/>
      <c r="AGR176"/>
      <c r="AGS176"/>
      <c r="AGT176"/>
      <c r="AGU176"/>
      <c r="AGV176"/>
      <c r="AGW176"/>
      <c r="AGX176"/>
      <c r="AGY176"/>
      <c r="AGZ176"/>
      <c r="AHA176"/>
      <c r="AHB176"/>
      <c r="AHC176"/>
      <c r="AHD176"/>
      <c r="AHE176"/>
      <c r="AHF176"/>
      <c r="AHG176"/>
      <c r="AHH176"/>
      <c r="AHI176"/>
      <c r="AHJ176"/>
      <c r="AHK176"/>
      <c r="AHL176"/>
      <c r="AHM176"/>
      <c r="AHN176"/>
      <c r="AHO176"/>
      <c r="AHP176"/>
      <c r="AHQ176"/>
      <c r="AHR176"/>
      <c r="AHS176"/>
      <c r="AHT176"/>
      <c r="AHU176"/>
      <c r="AHV176"/>
      <c r="AHW176"/>
      <c r="AHX176"/>
      <c r="AHY176"/>
      <c r="AHZ176"/>
      <c r="AIA176"/>
      <c r="AIB176"/>
      <c r="AIC176"/>
      <c r="AID176"/>
      <c r="AIE176"/>
      <c r="AIF176"/>
      <c r="AIG176"/>
      <c r="AIH176"/>
      <c r="AII176"/>
      <c r="AIJ176"/>
      <c r="AIK176"/>
      <c r="AIL176"/>
      <c r="AIM176"/>
      <c r="AIN176"/>
      <c r="AIO176"/>
      <c r="AIP176"/>
      <c r="AIQ176"/>
      <c r="AIR176"/>
      <c r="AIS176"/>
      <c r="AIT176"/>
      <c r="AIU176"/>
      <c r="AIV176"/>
      <c r="AIW176"/>
      <c r="AIX176"/>
      <c r="AIY176"/>
      <c r="AIZ176"/>
      <c r="AJA176"/>
      <c r="AJB176"/>
      <c r="AJC176"/>
      <c r="AJD176"/>
      <c r="AJE176"/>
      <c r="AJF176"/>
      <c r="AJG176"/>
      <c r="AJH176"/>
      <c r="AJI176"/>
      <c r="AJJ176"/>
      <c r="AJK176"/>
      <c r="AJL176"/>
      <c r="AJM176"/>
      <c r="AJN176"/>
      <c r="AJO176"/>
      <c r="AJP176"/>
      <c r="AJQ176"/>
      <c r="AJR176"/>
      <c r="AJS176"/>
      <c r="AJT176"/>
      <c r="AJU176"/>
      <c r="AJV176"/>
      <c r="AJW176"/>
      <c r="AJX176"/>
      <c r="AJY176"/>
      <c r="AJZ176"/>
      <c r="AKA176"/>
      <c r="AKB176"/>
      <c r="AKC176"/>
      <c r="AKD176"/>
      <c r="AKE176"/>
      <c r="AKF176"/>
      <c r="AKG176"/>
      <c r="AKH176"/>
      <c r="AKI176"/>
      <c r="AKJ176"/>
      <c r="AKK176"/>
      <c r="AKL176"/>
      <c r="AKM176"/>
      <c r="AKN176"/>
      <c r="AKO176"/>
      <c r="AKP176"/>
      <c r="AKQ176"/>
      <c r="AKR176"/>
      <c r="AKS176"/>
      <c r="AKT176"/>
      <c r="AKU176"/>
      <c r="AKV176"/>
      <c r="AKW176"/>
      <c r="AKX176"/>
      <c r="AKY176"/>
      <c r="AKZ176"/>
      <c r="ALA176"/>
      <c r="ALB176"/>
      <c r="ALC176"/>
      <c r="ALD176"/>
      <c r="ALE176"/>
      <c r="ALF176"/>
      <c r="ALG176"/>
      <c r="ALH176"/>
      <c r="ALI176"/>
      <c r="ALJ176"/>
      <c r="ALK176"/>
      <c r="ALL176"/>
      <c r="ALM176"/>
      <c r="ALN176"/>
      <c r="ALO176"/>
      <c r="ALP176"/>
      <c r="ALQ176"/>
      <c r="ALR176"/>
      <c r="ALS176"/>
      <c r="ALT176"/>
      <c r="ALU176"/>
      <c r="ALV176"/>
      <c r="ALW176"/>
      <c r="ALX176"/>
      <c r="ALY176"/>
      <c r="ALZ176"/>
      <c r="AMA176"/>
      <c r="AMB176"/>
      <c r="AMC176"/>
      <c r="AMD176"/>
      <c r="AME176"/>
      <c r="AMF176"/>
      <c r="AMG176"/>
      <c r="AMH176"/>
      <c r="AMI176"/>
      <c r="AMJ176"/>
      <c r="AMK176"/>
      <c r="AML176"/>
      <c r="AMM176"/>
      <c r="AMN176"/>
      <c r="AMO176"/>
      <c r="AMP176"/>
      <c r="AMQ176"/>
      <c r="AMR176"/>
      <c r="AMS176"/>
      <c r="AMT176"/>
      <c r="AMU176"/>
      <c r="AMV176"/>
      <c r="AMW176"/>
      <c r="AMX176"/>
      <c r="AMY176"/>
      <c r="AMZ176"/>
      <c r="ANA176"/>
      <c r="ANB176"/>
      <c r="ANC176"/>
      <c r="AND176"/>
      <c r="ANE176"/>
      <c r="ANF176"/>
      <c r="ANG176"/>
      <c r="ANH176"/>
      <c r="ANI176"/>
      <c r="ANJ176"/>
      <c r="ANK176"/>
      <c r="ANL176"/>
      <c r="ANM176"/>
      <c r="ANN176"/>
      <c r="ANO176"/>
      <c r="ANP176"/>
      <c r="ANQ176"/>
      <c r="ANR176"/>
      <c r="ANS176"/>
      <c r="ANT176"/>
      <c r="ANU176"/>
      <c r="ANV176"/>
      <c r="ANW176"/>
      <c r="ANX176"/>
      <c r="ANY176"/>
      <c r="ANZ176"/>
      <c r="AOA176"/>
      <c r="AOB176"/>
      <c r="AOC176"/>
      <c r="AOD176"/>
      <c r="AOE176"/>
      <c r="AOF176"/>
      <c r="AOG176"/>
      <c r="AOH176"/>
      <c r="AOI176"/>
      <c r="AOJ176"/>
      <c r="AOK176"/>
      <c r="AOL176"/>
      <c r="AOM176"/>
      <c r="AON176"/>
      <c r="AOO176"/>
      <c r="AOP176"/>
      <c r="AOQ176"/>
      <c r="AOR176"/>
      <c r="AOS176"/>
      <c r="AOT176"/>
      <c r="AOU176"/>
      <c r="AOV176"/>
      <c r="AOW176"/>
      <c r="AOX176"/>
      <c r="AOY176"/>
      <c r="AOZ176"/>
      <c r="APA176"/>
      <c r="APB176"/>
      <c r="APC176"/>
      <c r="APD176"/>
      <c r="APE176"/>
      <c r="APF176"/>
      <c r="APG176"/>
      <c r="APH176"/>
      <c r="API176"/>
      <c r="APJ176"/>
      <c r="APK176"/>
      <c r="APL176"/>
      <c r="APM176"/>
      <c r="APN176"/>
      <c r="APO176"/>
      <c r="APP176"/>
      <c r="APQ176"/>
      <c r="APR176"/>
      <c r="APS176"/>
      <c r="APT176"/>
      <c r="APU176"/>
      <c r="APV176"/>
      <c r="APW176"/>
      <c r="APX176"/>
      <c r="APY176"/>
      <c r="APZ176"/>
      <c r="AQA176"/>
      <c r="AQB176"/>
      <c r="AQC176"/>
      <c r="AQD176"/>
      <c r="AQE176"/>
      <c r="AQF176"/>
      <c r="AQG176"/>
      <c r="AQH176"/>
      <c r="AQI176"/>
      <c r="AQJ176"/>
      <c r="AQK176"/>
      <c r="AQL176"/>
      <c r="AQM176"/>
      <c r="AQN176"/>
      <c r="AQO176"/>
      <c r="AQP176"/>
      <c r="AQQ176"/>
      <c r="AQR176"/>
      <c r="AQS176"/>
      <c r="AQT176"/>
      <c r="AQU176"/>
      <c r="AQV176"/>
      <c r="AQW176"/>
      <c r="AQX176"/>
      <c r="AQY176"/>
      <c r="AQZ176"/>
      <c r="ARA176"/>
      <c r="ARB176"/>
      <c r="ARC176"/>
      <c r="ARD176"/>
      <c r="ARE176"/>
      <c r="ARF176"/>
      <c r="ARG176"/>
      <c r="ARH176"/>
      <c r="ARI176"/>
      <c r="ARJ176"/>
      <c r="ARK176"/>
      <c r="ARL176"/>
      <c r="ARM176"/>
      <c r="ARN176"/>
      <c r="ARO176"/>
      <c r="ARP176"/>
      <c r="ARQ176"/>
      <c r="ARR176"/>
      <c r="ARS176"/>
      <c r="ART176"/>
      <c r="ARU176"/>
      <c r="ARV176"/>
      <c r="ARW176"/>
      <c r="ARX176"/>
      <c r="ARY176"/>
      <c r="ARZ176"/>
      <c r="ASA176"/>
      <c r="ASB176"/>
      <c r="ASC176"/>
      <c r="ASD176"/>
      <c r="ASE176"/>
      <c r="ASF176"/>
      <c r="ASG176"/>
      <c r="ASH176"/>
      <c r="ASI176"/>
      <c r="ASJ176"/>
      <c r="ASK176"/>
      <c r="ASL176"/>
      <c r="ASM176"/>
      <c r="ASN176"/>
      <c r="ASO176"/>
      <c r="ASP176"/>
      <c r="ASQ176"/>
      <c r="ASR176"/>
      <c r="ASS176"/>
      <c r="AST176"/>
      <c r="ASU176"/>
      <c r="ASV176"/>
      <c r="ASW176"/>
      <c r="ASX176"/>
      <c r="ASY176"/>
      <c r="ASZ176"/>
      <c r="ATA176"/>
      <c r="ATB176"/>
      <c r="ATC176"/>
      <c r="ATD176"/>
      <c r="ATE176"/>
      <c r="ATF176"/>
      <c r="ATG176"/>
      <c r="ATH176"/>
      <c r="ATI176"/>
      <c r="ATJ176"/>
      <c r="ATK176"/>
      <c r="ATL176"/>
      <c r="ATM176"/>
      <c r="ATN176"/>
      <c r="ATO176"/>
      <c r="ATP176"/>
      <c r="ATQ176"/>
      <c r="ATR176"/>
      <c r="ATS176"/>
      <c r="ATT176"/>
      <c r="ATU176"/>
      <c r="ATV176"/>
      <c r="ATW176"/>
      <c r="ATX176"/>
      <c r="ATY176"/>
      <c r="ATZ176"/>
      <c r="AUA176"/>
      <c r="AUB176"/>
      <c r="AUC176"/>
      <c r="AUD176"/>
      <c r="AUE176"/>
      <c r="AUF176"/>
      <c r="AUG176"/>
      <c r="AUH176"/>
      <c r="AUI176"/>
      <c r="AUJ176"/>
      <c r="AUK176"/>
      <c r="AUL176"/>
      <c r="AUM176"/>
      <c r="AUN176"/>
      <c r="AUO176"/>
      <c r="AUP176"/>
      <c r="AUQ176"/>
      <c r="AUR176"/>
      <c r="AUS176"/>
      <c r="AUT176"/>
      <c r="AUU176"/>
      <c r="AUV176"/>
      <c r="AUW176"/>
      <c r="AUX176"/>
      <c r="AUY176"/>
      <c r="AUZ176"/>
      <c r="AVA176"/>
      <c r="AVB176"/>
      <c r="AVC176"/>
      <c r="AVD176"/>
      <c r="AVE176"/>
      <c r="AVF176"/>
      <c r="AVG176"/>
      <c r="AVH176"/>
      <c r="AVI176"/>
      <c r="AVJ176"/>
      <c r="AVK176"/>
      <c r="AVL176"/>
      <c r="AVM176"/>
      <c r="AVN176"/>
      <c r="AVO176"/>
      <c r="AVP176"/>
      <c r="AVQ176"/>
      <c r="AVR176"/>
      <c r="AVS176"/>
      <c r="AVT176"/>
      <c r="AVU176"/>
      <c r="AVV176"/>
      <c r="AVW176"/>
      <c r="AVX176"/>
      <c r="AVY176"/>
      <c r="AVZ176"/>
      <c r="AWA176"/>
      <c r="AWB176"/>
      <c r="AWC176"/>
      <c r="AWD176"/>
      <c r="AWE176"/>
      <c r="AWF176"/>
      <c r="AWG176"/>
      <c r="AWH176"/>
      <c r="AWI176"/>
      <c r="AWJ176"/>
      <c r="AWK176"/>
      <c r="AWL176"/>
      <c r="AWM176"/>
      <c r="AWN176"/>
      <c r="AWO176"/>
      <c r="AWP176"/>
      <c r="AWQ176"/>
      <c r="AWR176"/>
      <c r="AWS176"/>
    </row>
    <row r="177" spans="1:1293" s="57" customFormat="1" x14ac:dyDescent="0.2">
      <c r="A177" s="286"/>
      <c r="B177" s="287" t="s">
        <v>32</v>
      </c>
      <c r="C177" s="288"/>
      <c r="D177" s="185" t="s">
        <v>14</v>
      </c>
      <c r="E177" s="176">
        <f>E178+E180</f>
        <v>19032.240000000002</v>
      </c>
      <c r="F177" s="176">
        <f>SUM(F178,F182,F184)</f>
        <v>16811</v>
      </c>
      <c r="G177" s="176">
        <f>G178+G180</f>
        <v>25065.29</v>
      </c>
      <c r="H177" s="289">
        <f t="shared" ref="H177" si="24">SUM(G177/E177*100)</f>
        <v>131.69910635847381</v>
      </c>
      <c r="I177" s="290">
        <f t="shared" ref="I177" si="25">SUM(G177/F177*100)</f>
        <v>149.10052941526382</v>
      </c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  <c r="RG177"/>
      <c r="RH177"/>
      <c r="RI177"/>
      <c r="RJ177"/>
      <c r="RK177"/>
      <c r="RL177"/>
      <c r="RM177"/>
      <c r="RN177"/>
      <c r="RO177"/>
      <c r="RP177"/>
      <c r="RQ177"/>
      <c r="RR177"/>
      <c r="RS177"/>
      <c r="RT177"/>
      <c r="RU177"/>
      <c r="RV177"/>
      <c r="RW177"/>
      <c r="RX177"/>
      <c r="RY177"/>
      <c r="RZ177"/>
      <c r="SA177"/>
      <c r="SB177"/>
      <c r="SC177"/>
      <c r="SD177"/>
      <c r="SE177"/>
      <c r="SF177"/>
      <c r="SG177"/>
      <c r="SH177"/>
      <c r="SI177"/>
      <c r="SJ177"/>
      <c r="SK177"/>
      <c r="SL177"/>
      <c r="SM177"/>
      <c r="SN177"/>
      <c r="SO177"/>
      <c r="SP177"/>
      <c r="SQ177"/>
      <c r="SR177"/>
      <c r="SS177"/>
      <c r="ST177"/>
      <c r="SU177"/>
      <c r="SV177"/>
      <c r="SW177"/>
      <c r="SX177"/>
      <c r="SY177"/>
      <c r="SZ177"/>
      <c r="TA177"/>
      <c r="TB177"/>
      <c r="TC177"/>
      <c r="TD177"/>
      <c r="TE177"/>
      <c r="TF177"/>
      <c r="TG177"/>
      <c r="TH177"/>
      <c r="TI177"/>
      <c r="TJ177"/>
      <c r="TK177"/>
      <c r="TL177"/>
      <c r="TM177"/>
      <c r="TN177"/>
      <c r="TO177"/>
      <c r="TP177"/>
      <c r="TQ177"/>
      <c r="TR177"/>
      <c r="TS177"/>
      <c r="TT177"/>
      <c r="TU177"/>
      <c r="TV177"/>
      <c r="TW177"/>
      <c r="TX177"/>
      <c r="TY177"/>
      <c r="TZ177"/>
      <c r="UA177"/>
      <c r="UB177"/>
      <c r="UC177"/>
      <c r="UD177"/>
      <c r="UE177"/>
      <c r="UF177"/>
      <c r="UG177"/>
      <c r="UH177"/>
      <c r="UI177"/>
      <c r="UJ177"/>
      <c r="UK177"/>
      <c r="UL177"/>
      <c r="UM177"/>
      <c r="UN177"/>
      <c r="UO177"/>
      <c r="UP177"/>
      <c r="UQ177"/>
      <c r="UR177"/>
      <c r="US177"/>
      <c r="UT177"/>
      <c r="UU177"/>
      <c r="UV177"/>
      <c r="UW177"/>
      <c r="UX177"/>
      <c r="UY177"/>
      <c r="UZ177"/>
      <c r="VA177"/>
      <c r="VB177"/>
      <c r="VC177"/>
      <c r="VD177"/>
      <c r="VE177"/>
      <c r="VF177"/>
      <c r="VG177"/>
      <c r="VH177"/>
      <c r="VI177"/>
      <c r="VJ177"/>
      <c r="VK177"/>
      <c r="VL177"/>
      <c r="VM177"/>
      <c r="VN177"/>
      <c r="VO177"/>
      <c r="VP177"/>
      <c r="VQ177"/>
      <c r="VR177"/>
      <c r="VS177"/>
      <c r="VT177"/>
      <c r="VU177"/>
      <c r="VV177"/>
      <c r="VW177"/>
      <c r="VX177"/>
      <c r="VY177"/>
      <c r="VZ177"/>
      <c r="WA177"/>
      <c r="WB177"/>
      <c r="WC177"/>
      <c r="WD177"/>
      <c r="WE177"/>
      <c r="WF177"/>
      <c r="WG177"/>
      <c r="WH177"/>
      <c r="WI177"/>
      <c r="WJ177"/>
      <c r="WK177"/>
      <c r="WL177"/>
      <c r="WM177"/>
      <c r="WN177"/>
      <c r="WO177"/>
      <c r="WP177"/>
      <c r="WQ177"/>
      <c r="WR177"/>
      <c r="WS177"/>
      <c r="WT177"/>
      <c r="WU177"/>
      <c r="WV177"/>
      <c r="WW177"/>
      <c r="WX177"/>
      <c r="WY177"/>
      <c r="WZ177"/>
      <c r="XA177"/>
      <c r="XB177"/>
      <c r="XC177"/>
      <c r="XD177"/>
      <c r="XE177"/>
      <c r="XF177"/>
      <c r="XG177"/>
      <c r="XH177"/>
      <c r="XI177"/>
      <c r="XJ177"/>
      <c r="XK177"/>
      <c r="XL177"/>
      <c r="XM177"/>
      <c r="XN177"/>
      <c r="XO177"/>
      <c r="XP177"/>
      <c r="XQ177"/>
      <c r="XR177"/>
      <c r="XS177"/>
      <c r="XT177"/>
      <c r="XU177"/>
      <c r="XV177"/>
      <c r="XW177"/>
      <c r="XX177"/>
      <c r="XY177"/>
      <c r="XZ177"/>
      <c r="YA177"/>
      <c r="YB177"/>
      <c r="YC177"/>
      <c r="YD177"/>
      <c r="YE177"/>
      <c r="YF177"/>
      <c r="YG177"/>
      <c r="YH177"/>
      <c r="YI177"/>
      <c r="YJ177"/>
      <c r="YK177"/>
      <c r="YL177"/>
      <c r="YM177"/>
      <c r="YN177"/>
      <c r="YO177"/>
      <c r="YP177"/>
      <c r="YQ177"/>
      <c r="YR177"/>
      <c r="YS177"/>
      <c r="YT177"/>
      <c r="YU177"/>
      <c r="YV177"/>
      <c r="YW177"/>
      <c r="YX177"/>
      <c r="YY177"/>
      <c r="YZ177"/>
      <c r="ZA177"/>
      <c r="ZB177"/>
      <c r="ZC177"/>
      <c r="ZD177"/>
      <c r="ZE177"/>
      <c r="ZF177"/>
      <c r="ZG177"/>
      <c r="ZH177"/>
      <c r="ZI177"/>
      <c r="ZJ177"/>
      <c r="ZK177"/>
      <c r="ZL177"/>
      <c r="ZM177"/>
      <c r="ZN177"/>
      <c r="ZO177"/>
      <c r="ZP177"/>
      <c r="ZQ177"/>
      <c r="ZR177"/>
      <c r="ZS177"/>
      <c r="ZT177"/>
      <c r="ZU177"/>
      <c r="ZV177"/>
      <c r="ZW177"/>
      <c r="ZX177"/>
      <c r="ZY177"/>
      <c r="ZZ177"/>
      <c r="AAA177"/>
      <c r="AAB177"/>
      <c r="AAC177"/>
      <c r="AAD177"/>
      <c r="AAE177"/>
      <c r="AAF177"/>
      <c r="AAG177"/>
      <c r="AAH177"/>
      <c r="AAI177"/>
      <c r="AAJ177"/>
      <c r="AAK177"/>
      <c r="AAL177"/>
      <c r="AAM177"/>
      <c r="AAN177"/>
      <c r="AAO177"/>
      <c r="AAP177"/>
      <c r="AAQ177"/>
      <c r="AAR177"/>
      <c r="AAS177"/>
      <c r="AAT177"/>
      <c r="AAU177"/>
      <c r="AAV177"/>
      <c r="AAW177"/>
      <c r="AAX177"/>
      <c r="AAY177"/>
      <c r="AAZ177"/>
      <c r="ABA177"/>
      <c r="ABB177"/>
      <c r="ABC177"/>
      <c r="ABD177"/>
      <c r="ABE177"/>
      <c r="ABF177"/>
      <c r="ABG177"/>
      <c r="ABH177"/>
      <c r="ABI177"/>
      <c r="ABJ177"/>
      <c r="ABK177"/>
      <c r="ABL177"/>
      <c r="ABM177"/>
      <c r="ABN177"/>
      <c r="ABO177"/>
      <c r="ABP177"/>
      <c r="ABQ177"/>
      <c r="ABR177"/>
      <c r="ABS177"/>
      <c r="ABT177"/>
      <c r="ABU177"/>
      <c r="ABV177"/>
      <c r="ABW177"/>
      <c r="ABX177"/>
      <c r="ABY177"/>
      <c r="ABZ177"/>
      <c r="ACA177"/>
      <c r="ACB177"/>
      <c r="ACC177"/>
      <c r="ACD177"/>
      <c r="ACE177"/>
      <c r="ACF177"/>
      <c r="ACG177"/>
      <c r="ACH177"/>
      <c r="ACI177"/>
      <c r="ACJ177"/>
      <c r="ACK177"/>
      <c r="ACL177"/>
      <c r="ACM177"/>
      <c r="ACN177"/>
      <c r="ACO177"/>
      <c r="ACP177"/>
      <c r="ACQ177"/>
      <c r="ACR177"/>
      <c r="ACS177"/>
      <c r="ACT177"/>
      <c r="ACU177"/>
      <c r="ACV177"/>
      <c r="ACW177"/>
      <c r="ACX177"/>
      <c r="ACY177"/>
      <c r="ACZ177"/>
      <c r="ADA177"/>
      <c r="ADB177"/>
      <c r="ADC177"/>
      <c r="ADD177"/>
      <c r="ADE177"/>
      <c r="ADF177"/>
      <c r="ADG177"/>
      <c r="ADH177"/>
      <c r="ADI177"/>
      <c r="ADJ177"/>
      <c r="ADK177"/>
      <c r="ADL177"/>
      <c r="ADM177"/>
      <c r="ADN177"/>
      <c r="ADO177"/>
      <c r="ADP177"/>
      <c r="ADQ177"/>
      <c r="ADR177"/>
      <c r="ADS177"/>
      <c r="ADT177"/>
      <c r="ADU177"/>
      <c r="ADV177"/>
      <c r="ADW177"/>
      <c r="ADX177"/>
      <c r="ADY177"/>
      <c r="ADZ177"/>
      <c r="AEA177"/>
      <c r="AEB177"/>
      <c r="AEC177"/>
      <c r="AED177"/>
      <c r="AEE177"/>
      <c r="AEF177"/>
      <c r="AEG177"/>
      <c r="AEH177"/>
      <c r="AEI177"/>
      <c r="AEJ177"/>
      <c r="AEK177"/>
      <c r="AEL177"/>
      <c r="AEM177"/>
      <c r="AEN177"/>
      <c r="AEO177"/>
      <c r="AEP177"/>
      <c r="AEQ177"/>
      <c r="AER177"/>
      <c r="AES177"/>
      <c r="AET177"/>
      <c r="AEU177"/>
      <c r="AEV177"/>
      <c r="AEW177"/>
      <c r="AEX177"/>
      <c r="AEY177"/>
      <c r="AEZ177"/>
      <c r="AFA177"/>
      <c r="AFB177"/>
      <c r="AFC177"/>
      <c r="AFD177"/>
      <c r="AFE177"/>
      <c r="AFF177"/>
      <c r="AFG177"/>
      <c r="AFH177"/>
      <c r="AFI177"/>
      <c r="AFJ177"/>
      <c r="AFK177"/>
      <c r="AFL177"/>
      <c r="AFM177"/>
      <c r="AFN177"/>
      <c r="AFO177"/>
      <c r="AFP177"/>
      <c r="AFQ177"/>
      <c r="AFR177"/>
      <c r="AFS177"/>
      <c r="AFT177"/>
      <c r="AFU177"/>
      <c r="AFV177"/>
      <c r="AFW177"/>
      <c r="AFX177"/>
      <c r="AFY177"/>
      <c r="AFZ177"/>
      <c r="AGA177"/>
      <c r="AGB177"/>
      <c r="AGC177"/>
      <c r="AGD177"/>
      <c r="AGE177"/>
      <c r="AGF177"/>
      <c r="AGG177"/>
      <c r="AGH177"/>
      <c r="AGI177"/>
      <c r="AGJ177"/>
      <c r="AGK177"/>
      <c r="AGL177"/>
      <c r="AGM177"/>
      <c r="AGN177"/>
      <c r="AGO177"/>
      <c r="AGP177"/>
      <c r="AGQ177"/>
      <c r="AGR177"/>
      <c r="AGS177"/>
      <c r="AGT177"/>
      <c r="AGU177"/>
      <c r="AGV177"/>
      <c r="AGW177"/>
      <c r="AGX177"/>
      <c r="AGY177"/>
      <c r="AGZ177"/>
      <c r="AHA177"/>
      <c r="AHB177"/>
      <c r="AHC177"/>
      <c r="AHD177"/>
      <c r="AHE177"/>
      <c r="AHF177"/>
      <c r="AHG177"/>
      <c r="AHH177"/>
      <c r="AHI177"/>
      <c r="AHJ177"/>
      <c r="AHK177"/>
      <c r="AHL177"/>
      <c r="AHM177"/>
      <c r="AHN177"/>
      <c r="AHO177"/>
      <c r="AHP177"/>
      <c r="AHQ177"/>
      <c r="AHR177"/>
      <c r="AHS177"/>
      <c r="AHT177"/>
      <c r="AHU177"/>
      <c r="AHV177"/>
      <c r="AHW177"/>
      <c r="AHX177"/>
      <c r="AHY177"/>
      <c r="AHZ177"/>
      <c r="AIA177"/>
      <c r="AIB177"/>
      <c r="AIC177"/>
      <c r="AID177"/>
      <c r="AIE177"/>
      <c r="AIF177"/>
      <c r="AIG177"/>
      <c r="AIH177"/>
      <c r="AII177"/>
      <c r="AIJ177"/>
      <c r="AIK177"/>
      <c r="AIL177"/>
      <c r="AIM177"/>
      <c r="AIN177"/>
      <c r="AIO177"/>
      <c r="AIP177"/>
      <c r="AIQ177"/>
      <c r="AIR177"/>
      <c r="AIS177"/>
      <c r="AIT177"/>
      <c r="AIU177"/>
      <c r="AIV177"/>
      <c r="AIW177"/>
      <c r="AIX177"/>
      <c r="AIY177"/>
      <c r="AIZ177"/>
      <c r="AJA177"/>
      <c r="AJB177"/>
      <c r="AJC177"/>
      <c r="AJD177"/>
      <c r="AJE177"/>
      <c r="AJF177"/>
      <c r="AJG177"/>
      <c r="AJH177"/>
      <c r="AJI177"/>
      <c r="AJJ177"/>
      <c r="AJK177"/>
      <c r="AJL177"/>
      <c r="AJM177"/>
      <c r="AJN177"/>
      <c r="AJO177"/>
      <c r="AJP177"/>
      <c r="AJQ177"/>
      <c r="AJR177"/>
      <c r="AJS177"/>
      <c r="AJT177"/>
      <c r="AJU177"/>
      <c r="AJV177"/>
      <c r="AJW177"/>
      <c r="AJX177"/>
      <c r="AJY177"/>
      <c r="AJZ177"/>
      <c r="AKA177"/>
      <c r="AKB177"/>
      <c r="AKC177"/>
      <c r="AKD177"/>
      <c r="AKE177"/>
      <c r="AKF177"/>
      <c r="AKG177"/>
      <c r="AKH177"/>
      <c r="AKI177"/>
      <c r="AKJ177"/>
      <c r="AKK177"/>
      <c r="AKL177"/>
      <c r="AKM177"/>
      <c r="AKN177"/>
      <c r="AKO177"/>
      <c r="AKP177"/>
      <c r="AKQ177"/>
      <c r="AKR177"/>
      <c r="AKS177"/>
      <c r="AKT177"/>
      <c r="AKU177"/>
      <c r="AKV177"/>
      <c r="AKW177"/>
      <c r="AKX177"/>
      <c r="AKY177"/>
      <c r="AKZ177"/>
      <c r="ALA177"/>
      <c r="ALB177"/>
      <c r="ALC177"/>
      <c r="ALD177"/>
      <c r="ALE177"/>
      <c r="ALF177"/>
      <c r="ALG177"/>
      <c r="ALH177"/>
      <c r="ALI177"/>
      <c r="ALJ177"/>
      <c r="ALK177"/>
      <c r="ALL177"/>
      <c r="ALM177"/>
      <c r="ALN177"/>
      <c r="ALO177"/>
      <c r="ALP177"/>
      <c r="ALQ177"/>
      <c r="ALR177"/>
      <c r="ALS177"/>
      <c r="ALT177"/>
      <c r="ALU177"/>
      <c r="ALV177"/>
      <c r="ALW177"/>
      <c r="ALX177"/>
      <c r="ALY177"/>
      <c r="ALZ177"/>
      <c r="AMA177"/>
      <c r="AMB177"/>
      <c r="AMC177"/>
      <c r="AMD177"/>
      <c r="AME177"/>
      <c r="AMF177"/>
      <c r="AMG177"/>
      <c r="AMH177"/>
      <c r="AMI177"/>
      <c r="AMJ177"/>
      <c r="AMK177"/>
      <c r="AML177"/>
      <c r="AMM177"/>
      <c r="AMN177"/>
      <c r="AMO177"/>
      <c r="AMP177"/>
      <c r="AMQ177"/>
      <c r="AMR177"/>
      <c r="AMS177"/>
      <c r="AMT177"/>
      <c r="AMU177"/>
      <c r="AMV177"/>
      <c r="AMW177"/>
      <c r="AMX177"/>
      <c r="AMY177"/>
      <c r="AMZ177"/>
      <c r="ANA177"/>
      <c r="ANB177"/>
      <c r="ANC177"/>
      <c r="AND177"/>
      <c r="ANE177"/>
      <c r="ANF177"/>
      <c r="ANG177"/>
      <c r="ANH177"/>
      <c r="ANI177"/>
      <c r="ANJ177"/>
      <c r="ANK177"/>
      <c r="ANL177"/>
      <c r="ANM177"/>
      <c r="ANN177"/>
      <c r="ANO177"/>
      <c r="ANP177"/>
      <c r="ANQ177"/>
      <c r="ANR177"/>
      <c r="ANS177"/>
      <c r="ANT177"/>
      <c r="ANU177"/>
      <c r="ANV177"/>
      <c r="ANW177"/>
      <c r="ANX177"/>
      <c r="ANY177"/>
      <c r="ANZ177"/>
      <c r="AOA177"/>
      <c r="AOB177"/>
      <c r="AOC177"/>
      <c r="AOD177"/>
      <c r="AOE177"/>
      <c r="AOF177"/>
      <c r="AOG177"/>
      <c r="AOH177"/>
      <c r="AOI177"/>
      <c r="AOJ177"/>
      <c r="AOK177"/>
      <c r="AOL177"/>
      <c r="AOM177"/>
      <c r="AON177"/>
      <c r="AOO177"/>
      <c r="AOP177"/>
      <c r="AOQ177"/>
      <c r="AOR177"/>
      <c r="AOS177"/>
      <c r="AOT177"/>
      <c r="AOU177"/>
      <c r="AOV177"/>
      <c r="AOW177"/>
      <c r="AOX177"/>
      <c r="AOY177"/>
      <c r="AOZ177"/>
      <c r="APA177"/>
      <c r="APB177"/>
      <c r="APC177"/>
      <c r="APD177"/>
      <c r="APE177"/>
      <c r="APF177"/>
      <c r="APG177"/>
      <c r="APH177"/>
      <c r="API177"/>
      <c r="APJ177"/>
      <c r="APK177"/>
      <c r="APL177"/>
      <c r="APM177"/>
      <c r="APN177"/>
      <c r="APO177"/>
      <c r="APP177"/>
      <c r="APQ177"/>
      <c r="APR177"/>
      <c r="APS177"/>
      <c r="APT177"/>
      <c r="APU177"/>
      <c r="APV177"/>
      <c r="APW177"/>
      <c r="APX177"/>
      <c r="APY177"/>
      <c r="APZ177"/>
      <c r="AQA177"/>
      <c r="AQB177"/>
      <c r="AQC177"/>
      <c r="AQD177"/>
      <c r="AQE177"/>
      <c r="AQF177"/>
      <c r="AQG177"/>
      <c r="AQH177"/>
      <c r="AQI177"/>
      <c r="AQJ177"/>
      <c r="AQK177"/>
      <c r="AQL177"/>
      <c r="AQM177"/>
      <c r="AQN177"/>
      <c r="AQO177"/>
      <c r="AQP177"/>
      <c r="AQQ177"/>
      <c r="AQR177"/>
      <c r="AQS177"/>
      <c r="AQT177"/>
      <c r="AQU177"/>
      <c r="AQV177"/>
      <c r="AQW177"/>
      <c r="AQX177"/>
      <c r="AQY177"/>
      <c r="AQZ177"/>
      <c r="ARA177"/>
      <c r="ARB177"/>
      <c r="ARC177"/>
      <c r="ARD177"/>
      <c r="ARE177"/>
      <c r="ARF177"/>
      <c r="ARG177"/>
      <c r="ARH177"/>
      <c r="ARI177"/>
      <c r="ARJ177"/>
      <c r="ARK177"/>
      <c r="ARL177"/>
      <c r="ARM177"/>
      <c r="ARN177"/>
      <c r="ARO177"/>
      <c r="ARP177"/>
      <c r="ARQ177"/>
      <c r="ARR177"/>
      <c r="ARS177"/>
      <c r="ART177"/>
      <c r="ARU177"/>
      <c r="ARV177"/>
      <c r="ARW177"/>
      <c r="ARX177"/>
      <c r="ARY177"/>
      <c r="ARZ177"/>
      <c r="ASA177"/>
      <c r="ASB177"/>
      <c r="ASC177"/>
      <c r="ASD177"/>
      <c r="ASE177"/>
      <c r="ASF177"/>
      <c r="ASG177"/>
      <c r="ASH177"/>
      <c r="ASI177"/>
      <c r="ASJ177"/>
      <c r="ASK177"/>
      <c r="ASL177"/>
      <c r="ASM177"/>
      <c r="ASN177"/>
      <c r="ASO177"/>
      <c r="ASP177"/>
      <c r="ASQ177"/>
      <c r="ASR177"/>
      <c r="ASS177"/>
      <c r="AST177"/>
      <c r="ASU177"/>
      <c r="ASV177"/>
      <c r="ASW177"/>
      <c r="ASX177"/>
      <c r="ASY177"/>
      <c r="ASZ177"/>
      <c r="ATA177"/>
      <c r="ATB177"/>
      <c r="ATC177"/>
      <c r="ATD177"/>
      <c r="ATE177"/>
      <c r="ATF177"/>
      <c r="ATG177"/>
      <c r="ATH177"/>
      <c r="ATI177"/>
      <c r="ATJ177"/>
      <c r="ATK177"/>
      <c r="ATL177"/>
      <c r="ATM177"/>
      <c r="ATN177"/>
      <c r="ATO177"/>
      <c r="ATP177"/>
      <c r="ATQ177"/>
      <c r="ATR177"/>
      <c r="ATS177"/>
      <c r="ATT177"/>
      <c r="ATU177"/>
      <c r="ATV177"/>
      <c r="ATW177"/>
      <c r="ATX177"/>
      <c r="ATY177"/>
      <c r="ATZ177"/>
      <c r="AUA177"/>
      <c r="AUB177"/>
      <c r="AUC177"/>
      <c r="AUD177"/>
      <c r="AUE177"/>
      <c r="AUF177"/>
      <c r="AUG177"/>
      <c r="AUH177"/>
      <c r="AUI177"/>
      <c r="AUJ177"/>
      <c r="AUK177"/>
      <c r="AUL177"/>
      <c r="AUM177"/>
      <c r="AUN177"/>
      <c r="AUO177"/>
      <c r="AUP177"/>
      <c r="AUQ177"/>
      <c r="AUR177"/>
      <c r="AUS177"/>
      <c r="AUT177"/>
      <c r="AUU177"/>
      <c r="AUV177"/>
      <c r="AUW177"/>
      <c r="AUX177"/>
      <c r="AUY177"/>
      <c r="AUZ177"/>
      <c r="AVA177"/>
      <c r="AVB177"/>
      <c r="AVC177"/>
      <c r="AVD177"/>
      <c r="AVE177"/>
      <c r="AVF177"/>
      <c r="AVG177"/>
      <c r="AVH177"/>
      <c r="AVI177"/>
      <c r="AVJ177"/>
      <c r="AVK177"/>
      <c r="AVL177"/>
      <c r="AVM177"/>
      <c r="AVN177"/>
      <c r="AVO177"/>
      <c r="AVP177"/>
      <c r="AVQ177"/>
      <c r="AVR177"/>
      <c r="AVS177"/>
      <c r="AVT177"/>
      <c r="AVU177"/>
      <c r="AVV177"/>
      <c r="AVW177"/>
      <c r="AVX177"/>
      <c r="AVY177"/>
      <c r="AVZ177"/>
      <c r="AWA177"/>
      <c r="AWB177"/>
      <c r="AWC177"/>
      <c r="AWD177"/>
      <c r="AWE177"/>
      <c r="AWF177"/>
      <c r="AWG177"/>
      <c r="AWH177"/>
      <c r="AWI177"/>
      <c r="AWJ177"/>
      <c r="AWK177"/>
      <c r="AWL177"/>
      <c r="AWM177"/>
      <c r="AWN177"/>
      <c r="AWO177"/>
      <c r="AWP177"/>
      <c r="AWQ177"/>
      <c r="AWR177"/>
      <c r="AWS177"/>
    </row>
    <row r="178" spans="1:1293" s="57" customFormat="1" x14ac:dyDescent="0.2">
      <c r="A178" s="177"/>
      <c r="B178" s="266">
        <v>311</v>
      </c>
      <c r="C178" s="179"/>
      <c r="D178" s="267" t="s">
        <v>67</v>
      </c>
      <c r="E178" s="283">
        <f>E179</f>
        <v>16336.69</v>
      </c>
      <c r="F178" s="283">
        <v>0</v>
      </c>
      <c r="G178" s="283">
        <f>G179</f>
        <v>21510.37</v>
      </c>
      <c r="H178" s="284">
        <f t="shared" ref="H178:H204" si="26">SUM(G178/E178*100)</f>
        <v>131.66908351691805</v>
      </c>
      <c r="I178" s="294">
        <v>0</v>
      </c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  <c r="RG178"/>
      <c r="RH178"/>
      <c r="RI178"/>
      <c r="RJ178"/>
      <c r="RK178"/>
      <c r="RL178"/>
      <c r="RM178"/>
      <c r="RN178"/>
      <c r="RO178"/>
      <c r="RP178"/>
      <c r="RQ178"/>
      <c r="RR178"/>
      <c r="RS178"/>
      <c r="RT178"/>
      <c r="RU178"/>
      <c r="RV178"/>
      <c r="RW178"/>
      <c r="RX178"/>
      <c r="RY178"/>
      <c r="RZ178"/>
      <c r="SA178"/>
      <c r="SB178"/>
      <c r="SC178"/>
      <c r="SD178"/>
      <c r="SE178"/>
      <c r="SF178"/>
      <c r="SG178"/>
      <c r="SH178"/>
      <c r="SI178"/>
      <c r="SJ178"/>
      <c r="SK178"/>
      <c r="SL178"/>
      <c r="SM178"/>
      <c r="SN178"/>
      <c r="SO178"/>
      <c r="SP178"/>
      <c r="SQ178"/>
      <c r="SR178"/>
      <c r="SS178"/>
      <c r="ST178"/>
      <c r="SU178"/>
      <c r="SV178"/>
      <c r="SW178"/>
      <c r="SX178"/>
      <c r="SY178"/>
      <c r="SZ178"/>
      <c r="TA178"/>
      <c r="TB178"/>
      <c r="TC178"/>
      <c r="TD178"/>
      <c r="TE178"/>
      <c r="TF178"/>
      <c r="TG178"/>
      <c r="TH178"/>
      <c r="TI178"/>
      <c r="TJ178"/>
      <c r="TK178"/>
      <c r="TL178"/>
      <c r="TM178"/>
      <c r="TN178"/>
      <c r="TO178"/>
      <c r="TP178"/>
      <c r="TQ178"/>
      <c r="TR178"/>
      <c r="TS178"/>
      <c r="TT178"/>
      <c r="TU178"/>
      <c r="TV178"/>
      <c r="TW178"/>
      <c r="TX178"/>
      <c r="TY178"/>
      <c r="TZ178"/>
      <c r="UA178"/>
      <c r="UB178"/>
      <c r="UC178"/>
      <c r="UD178"/>
      <c r="UE178"/>
      <c r="UF178"/>
      <c r="UG178"/>
      <c r="UH178"/>
      <c r="UI178"/>
      <c r="UJ178"/>
      <c r="UK178"/>
      <c r="UL178"/>
      <c r="UM178"/>
      <c r="UN178"/>
      <c r="UO178"/>
      <c r="UP178"/>
      <c r="UQ178"/>
      <c r="UR178"/>
      <c r="US178"/>
      <c r="UT178"/>
      <c r="UU178"/>
      <c r="UV178"/>
      <c r="UW178"/>
      <c r="UX178"/>
      <c r="UY178"/>
      <c r="UZ178"/>
      <c r="VA178"/>
      <c r="VB178"/>
      <c r="VC178"/>
      <c r="VD178"/>
      <c r="VE178"/>
      <c r="VF178"/>
      <c r="VG178"/>
      <c r="VH178"/>
      <c r="VI178"/>
      <c r="VJ178"/>
      <c r="VK178"/>
      <c r="VL178"/>
      <c r="VM178"/>
      <c r="VN178"/>
      <c r="VO178"/>
      <c r="VP178"/>
      <c r="VQ178"/>
      <c r="VR178"/>
      <c r="VS178"/>
      <c r="VT178"/>
      <c r="VU178"/>
      <c r="VV178"/>
      <c r="VW178"/>
      <c r="VX178"/>
      <c r="VY178"/>
      <c r="VZ178"/>
      <c r="WA178"/>
      <c r="WB178"/>
      <c r="WC178"/>
      <c r="WD178"/>
      <c r="WE178"/>
      <c r="WF178"/>
      <c r="WG178"/>
      <c r="WH178"/>
      <c r="WI178"/>
      <c r="WJ178"/>
      <c r="WK178"/>
      <c r="WL178"/>
      <c r="WM178"/>
      <c r="WN178"/>
      <c r="WO178"/>
      <c r="WP178"/>
      <c r="WQ178"/>
      <c r="WR178"/>
      <c r="WS178"/>
      <c r="WT178"/>
      <c r="WU178"/>
      <c r="WV178"/>
      <c r="WW178"/>
      <c r="WX178"/>
      <c r="WY178"/>
      <c r="WZ178"/>
      <c r="XA178"/>
      <c r="XB178"/>
      <c r="XC178"/>
      <c r="XD178"/>
      <c r="XE178"/>
      <c r="XF178"/>
      <c r="XG178"/>
      <c r="XH178"/>
      <c r="XI178"/>
      <c r="XJ178"/>
      <c r="XK178"/>
      <c r="XL178"/>
      <c r="XM178"/>
      <c r="XN178"/>
      <c r="XO178"/>
      <c r="XP178"/>
      <c r="XQ178"/>
      <c r="XR178"/>
      <c r="XS178"/>
      <c r="XT178"/>
      <c r="XU178"/>
      <c r="XV178"/>
      <c r="XW178"/>
      <c r="XX178"/>
      <c r="XY178"/>
      <c r="XZ178"/>
      <c r="YA178"/>
      <c r="YB178"/>
      <c r="YC178"/>
      <c r="YD178"/>
      <c r="YE178"/>
      <c r="YF178"/>
      <c r="YG178"/>
      <c r="YH178"/>
      <c r="YI178"/>
      <c r="YJ178"/>
      <c r="YK178"/>
      <c r="YL178"/>
      <c r="YM178"/>
      <c r="YN178"/>
      <c r="YO178"/>
      <c r="YP178"/>
      <c r="YQ178"/>
      <c r="YR178"/>
      <c r="YS178"/>
      <c r="YT178"/>
      <c r="YU178"/>
      <c r="YV178"/>
      <c r="YW178"/>
      <c r="YX178"/>
      <c r="YY178"/>
      <c r="YZ178"/>
      <c r="ZA178"/>
      <c r="ZB178"/>
      <c r="ZC178"/>
      <c r="ZD178"/>
      <c r="ZE178"/>
      <c r="ZF178"/>
      <c r="ZG178"/>
      <c r="ZH178"/>
      <c r="ZI178"/>
      <c r="ZJ178"/>
      <c r="ZK178"/>
      <c r="ZL178"/>
      <c r="ZM178"/>
      <c r="ZN178"/>
      <c r="ZO178"/>
      <c r="ZP178"/>
      <c r="ZQ178"/>
      <c r="ZR178"/>
      <c r="ZS178"/>
      <c r="ZT178"/>
      <c r="ZU178"/>
      <c r="ZV178"/>
      <c r="ZW178"/>
      <c r="ZX178"/>
      <c r="ZY178"/>
      <c r="ZZ178"/>
      <c r="AAA178"/>
      <c r="AAB178"/>
      <c r="AAC178"/>
      <c r="AAD178"/>
      <c r="AAE178"/>
      <c r="AAF178"/>
      <c r="AAG178"/>
      <c r="AAH178"/>
      <c r="AAI178"/>
      <c r="AAJ178"/>
      <c r="AAK178"/>
      <c r="AAL178"/>
      <c r="AAM178"/>
      <c r="AAN178"/>
      <c r="AAO178"/>
      <c r="AAP178"/>
      <c r="AAQ178"/>
      <c r="AAR178"/>
      <c r="AAS178"/>
      <c r="AAT178"/>
      <c r="AAU178"/>
      <c r="AAV178"/>
      <c r="AAW178"/>
      <c r="AAX178"/>
      <c r="AAY178"/>
      <c r="AAZ178"/>
      <c r="ABA178"/>
      <c r="ABB178"/>
      <c r="ABC178"/>
      <c r="ABD178"/>
      <c r="ABE178"/>
      <c r="ABF178"/>
      <c r="ABG178"/>
      <c r="ABH178"/>
      <c r="ABI178"/>
      <c r="ABJ178"/>
      <c r="ABK178"/>
      <c r="ABL178"/>
      <c r="ABM178"/>
      <c r="ABN178"/>
      <c r="ABO178"/>
      <c r="ABP178"/>
      <c r="ABQ178"/>
      <c r="ABR178"/>
      <c r="ABS178"/>
      <c r="ABT178"/>
      <c r="ABU178"/>
      <c r="ABV178"/>
      <c r="ABW178"/>
      <c r="ABX178"/>
      <c r="ABY178"/>
      <c r="ABZ178"/>
      <c r="ACA178"/>
      <c r="ACB178"/>
      <c r="ACC178"/>
      <c r="ACD178"/>
      <c r="ACE178"/>
      <c r="ACF178"/>
      <c r="ACG178"/>
      <c r="ACH178"/>
      <c r="ACI178"/>
      <c r="ACJ178"/>
      <c r="ACK178"/>
      <c r="ACL178"/>
      <c r="ACM178"/>
      <c r="ACN178"/>
      <c r="ACO178"/>
      <c r="ACP178"/>
      <c r="ACQ178"/>
      <c r="ACR178"/>
      <c r="ACS178"/>
      <c r="ACT178"/>
      <c r="ACU178"/>
      <c r="ACV178"/>
      <c r="ACW178"/>
      <c r="ACX178"/>
      <c r="ACY178"/>
      <c r="ACZ178"/>
      <c r="ADA178"/>
      <c r="ADB178"/>
      <c r="ADC178"/>
      <c r="ADD178"/>
      <c r="ADE178"/>
      <c r="ADF178"/>
      <c r="ADG178"/>
      <c r="ADH178"/>
      <c r="ADI178"/>
      <c r="ADJ178"/>
      <c r="ADK178"/>
      <c r="ADL178"/>
      <c r="ADM178"/>
      <c r="ADN178"/>
      <c r="ADO178"/>
      <c r="ADP178"/>
      <c r="ADQ178"/>
      <c r="ADR178"/>
      <c r="ADS178"/>
      <c r="ADT178"/>
      <c r="ADU178"/>
      <c r="ADV178"/>
      <c r="ADW178"/>
      <c r="ADX178"/>
      <c r="ADY178"/>
      <c r="ADZ178"/>
      <c r="AEA178"/>
      <c r="AEB178"/>
      <c r="AEC178"/>
      <c r="AED178"/>
      <c r="AEE178"/>
      <c r="AEF178"/>
      <c r="AEG178"/>
      <c r="AEH178"/>
      <c r="AEI178"/>
      <c r="AEJ178"/>
      <c r="AEK178"/>
      <c r="AEL178"/>
      <c r="AEM178"/>
      <c r="AEN178"/>
      <c r="AEO178"/>
      <c r="AEP178"/>
      <c r="AEQ178"/>
      <c r="AER178"/>
      <c r="AES178"/>
      <c r="AET178"/>
      <c r="AEU178"/>
      <c r="AEV178"/>
      <c r="AEW178"/>
      <c r="AEX178"/>
      <c r="AEY178"/>
      <c r="AEZ178"/>
      <c r="AFA178"/>
      <c r="AFB178"/>
      <c r="AFC178"/>
      <c r="AFD178"/>
      <c r="AFE178"/>
      <c r="AFF178"/>
      <c r="AFG178"/>
      <c r="AFH178"/>
      <c r="AFI178"/>
      <c r="AFJ178"/>
      <c r="AFK178"/>
      <c r="AFL178"/>
      <c r="AFM178"/>
      <c r="AFN178"/>
      <c r="AFO178"/>
      <c r="AFP178"/>
      <c r="AFQ178"/>
      <c r="AFR178"/>
      <c r="AFS178"/>
      <c r="AFT178"/>
      <c r="AFU178"/>
      <c r="AFV178"/>
      <c r="AFW178"/>
      <c r="AFX178"/>
      <c r="AFY178"/>
      <c r="AFZ178"/>
      <c r="AGA178"/>
      <c r="AGB178"/>
      <c r="AGC178"/>
      <c r="AGD178"/>
      <c r="AGE178"/>
      <c r="AGF178"/>
      <c r="AGG178"/>
      <c r="AGH178"/>
      <c r="AGI178"/>
      <c r="AGJ178"/>
      <c r="AGK178"/>
      <c r="AGL178"/>
      <c r="AGM178"/>
      <c r="AGN178"/>
      <c r="AGO178"/>
      <c r="AGP178"/>
      <c r="AGQ178"/>
      <c r="AGR178"/>
      <c r="AGS178"/>
      <c r="AGT178"/>
      <c r="AGU178"/>
      <c r="AGV178"/>
      <c r="AGW178"/>
      <c r="AGX178"/>
      <c r="AGY178"/>
      <c r="AGZ178"/>
      <c r="AHA178"/>
      <c r="AHB178"/>
      <c r="AHC178"/>
      <c r="AHD178"/>
      <c r="AHE178"/>
      <c r="AHF178"/>
      <c r="AHG178"/>
      <c r="AHH178"/>
      <c r="AHI178"/>
      <c r="AHJ178"/>
      <c r="AHK178"/>
      <c r="AHL178"/>
      <c r="AHM178"/>
      <c r="AHN178"/>
      <c r="AHO178"/>
      <c r="AHP178"/>
      <c r="AHQ178"/>
      <c r="AHR178"/>
      <c r="AHS178"/>
      <c r="AHT178"/>
      <c r="AHU178"/>
      <c r="AHV178"/>
      <c r="AHW178"/>
      <c r="AHX178"/>
      <c r="AHY178"/>
      <c r="AHZ178"/>
      <c r="AIA178"/>
      <c r="AIB178"/>
      <c r="AIC178"/>
      <c r="AID178"/>
      <c r="AIE178"/>
      <c r="AIF178"/>
      <c r="AIG178"/>
      <c r="AIH178"/>
      <c r="AII178"/>
      <c r="AIJ178"/>
      <c r="AIK178"/>
      <c r="AIL178"/>
      <c r="AIM178"/>
      <c r="AIN178"/>
      <c r="AIO178"/>
      <c r="AIP178"/>
      <c r="AIQ178"/>
      <c r="AIR178"/>
      <c r="AIS178"/>
      <c r="AIT178"/>
      <c r="AIU178"/>
      <c r="AIV178"/>
      <c r="AIW178"/>
      <c r="AIX178"/>
      <c r="AIY178"/>
      <c r="AIZ178"/>
      <c r="AJA178"/>
      <c r="AJB178"/>
      <c r="AJC178"/>
      <c r="AJD178"/>
      <c r="AJE178"/>
      <c r="AJF178"/>
      <c r="AJG178"/>
      <c r="AJH178"/>
      <c r="AJI178"/>
      <c r="AJJ178"/>
      <c r="AJK178"/>
      <c r="AJL178"/>
      <c r="AJM178"/>
      <c r="AJN178"/>
      <c r="AJO178"/>
      <c r="AJP178"/>
      <c r="AJQ178"/>
      <c r="AJR178"/>
      <c r="AJS178"/>
      <c r="AJT178"/>
      <c r="AJU178"/>
      <c r="AJV178"/>
      <c r="AJW178"/>
      <c r="AJX178"/>
      <c r="AJY178"/>
      <c r="AJZ178"/>
      <c r="AKA178"/>
      <c r="AKB178"/>
      <c r="AKC178"/>
      <c r="AKD178"/>
      <c r="AKE178"/>
      <c r="AKF178"/>
      <c r="AKG178"/>
      <c r="AKH178"/>
      <c r="AKI178"/>
      <c r="AKJ178"/>
      <c r="AKK178"/>
      <c r="AKL178"/>
      <c r="AKM178"/>
      <c r="AKN178"/>
      <c r="AKO178"/>
      <c r="AKP178"/>
      <c r="AKQ178"/>
      <c r="AKR178"/>
      <c r="AKS178"/>
      <c r="AKT178"/>
      <c r="AKU178"/>
      <c r="AKV178"/>
      <c r="AKW178"/>
      <c r="AKX178"/>
      <c r="AKY178"/>
      <c r="AKZ178"/>
      <c r="ALA178"/>
      <c r="ALB178"/>
      <c r="ALC178"/>
      <c r="ALD178"/>
      <c r="ALE178"/>
      <c r="ALF178"/>
      <c r="ALG178"/>
      <c r="ALH178"/>
      <c r="ALI178"/>
      <c r="ALJ178"/>
      <c r="ALK178"/>
      <c r="ALL178"/>
      <c r="ALM178"/>
      <c r="ALN178"/>
      <c r="ALO178"/>
      <c r="ALP178"/>
      <c r="ALQ178"/>
      <c r="ALR178"/>
      <c r="ALS178"/>
      <c r="ALT178"/>
      <c r="ALU178"/>
      <c r="ALV178"/>
      <c r="ALW178"/>
      <c r="ALX178"/>
      <c r="ALY178"/>
      <c r="ALZ178"/>
      <c r="AMA178"/>
      <c r="AMB178"/>
      <c r="AMC178"/>
      <c r="AMD178"/>
      <c r="AME178"/>
      <c r="AMF178"/>
      <c r="AMG178"/>
      <c r="AMH178"/>
      <c r="AMI178"/>
      <c r="AMJ178"/>
      <c r="AMK178"/>
      <c r="AML178"/>
      <c r="AMM178"/>
      <c r="AMN178"/>
      <c r="AMO178"/>
      <c r="AMP178"/>
      <c r="AMQ178"/>
      <c r="AMR178"/>
      <c r="AMS178"/>
      <c r="AMT178"/>
      <c r="AMU178"/>
      <c r="AMV178"/>
      <c r="AMW178"/>
      <c r="AMX178"/>
      <c r="AMY178"/>
      <c r="AMZ178"/>
      <c r="ANA178"/>
      <c r="ANB178"/>
      <c r="ANC178"/>
      <c r="AND178"/>
      <c r="ANE178"/>
      <c r="ANF178"/>
      <c r="ANG178"/>
      <c r="ANH178"/>
      <c r="ANI178"/>
      <c r="ANJ178"/>
      <c r="ANK178"/>
      <c r="ANL178"/>
      <c r="ANM178"/>
      <c r="ANN178"/>
      <c r="ANO178"/>
      <c r="ANP178"/>
      <c r="ANQ178"/>
      <c r="ANR178"/>
      <c r="ANS178"/>
      <c r="ANT178"/>
      <c r="ANU178"/>
      <c r="ANV178"/>
      <c r="ANW178"/>
      <c r="ANX178"/>
      <c r="ANY178"/>
      <c r="ANZ178"/>
      <c r="AOA178"/>
      <c r="AOB178"/>
      <c r="AOC178"/>
      <c r="AOD178"/>
      <c r="AOE178"/>
      <c r="AOF178"/>
      <c r="AOG178"/>
      <c r="AOH178"/>
      <c r="AOI178"/>
      <c r="AOJ178"/>
      <c r="AOK178"/>
      <c r="AOL178"/>
      <c r="AOM178"/>
      <c r="AON178"/>
      <c r="AOO178"/>
      <c r="AOP178"/>
      <c r="AOQ178"/>
      <c r="AOR178"/>
      <c r="AOS178"/>
      <c r="AOT178"/>
      <c r="AOU178"/>
      <c r="AOV178"/>
      <c r="AOW178"/>
      <c r="AOX178"/>
      <c r="AOY178"/>
      <c r="AOZ178"/>
      <c r="APA178"/>
      <c r="APB178"/>
      <c r="APC178"/>
      <c r="APD178"/>
      <c r="APE178"/>
      <c r="APF178"/>
      <c r="APG178"/>
      <c r="APH178"/>
      <c r="API178"/>
      <c r="APJ178"/>
      <c r="APK178"/>
      <c r="APL178"/>
      <c r="APM178"/>
      <c r="APN178"/>
      <c r="APO178"/>
      <c r="APP178"/>
      <c r="APQ178"/>
      <c r="APR178"/>
      <c r="APS178"/>
      <c r="APT178"/>
      <c r="APU178"/>
      <c r="APV178"/>
      <c r="APW178"/>
      <c r="APX178"/>
      <c r="APY178"/>
      <c r="APZ178"/>
      <c r="AQA178"/>
      <c r="AQB178"/>
      <c r="AQC178"/>
      <c r="AQD178"/>
      <c r="AQE178"/>
      <c r="AQF178"/>
      <c r="AQG178"/>
      <c r="AQH178"/>
      <c r="AQI178"/>
      <c r="AQJ178"/>
      <c r="AQK178"/>
      <c r="AQL178"/>
      <c r="AQM178"/>
      <c r="AQN178"/>
      <c r="AQO178"/>
      <c r="AQP178"/>
      <c r="AQQ178"/>
      <c r="AQR178"/>
      <c r="AQS178"/>
      <c r="AQT178"/>
      <c r="AQU178"/>
      <c r="AQV178"/>
      <c r="AQW178"/>
      <c r="AQX178"/>
      <c r="AQY178"/>
      <c r="AQZ178"/>
      <c r="ARA178"/>
      <c r="ARB178"/>
      <c r="ARC178"/>
      <c r="ARD178"/>
      <c r="ARE178"/>
      <c r="ARF178"/>
      <c r="ARG178"/>
      <c r="ARH178"/>
      <c r="ARI178"/>
      <c r="ARJ178"/>
      <c r="ARK178"/>
      <c r="ARL178"/>
      <c r="ARM178"/>
      <c r="ARN178"/>
      <c r="ARO178"/>
      <c r="ARP178"/>
      <c r="ARQ178"/>
      <c r="ARR178"/>
      <c r="ARS178"/>
      <c r="ART178"/>
      <c r="ARU178"/>
      <c r="ARV178"/>
      <c r="ARW178"/>
      <c r="ARX178"/>
      <c r="ARY178"/>
      <c r="ARZ178"/>
      <c r="ASA178"/>
      <c r="ASB178"/>
      <c r="ASC178"/>
      <c r="ASD178"/>
      <c r="ASE178"/>
      <c r="ASF178"/>
      <c r="ASG178"/>
      <c r="ASH178"/>
      <c r="ASI178"/>
      <c r="ASJ178"/>
      <c r="ASK178"/>
      <c r="ASL178"/>
      <c r="ASM178"/>
      <c r="ASN178"/>
      <c r="ASO178"/>
      <c r="ASP178"/>
      <c r="ASQ178"/>
      <c r="ASR178"/>
      <c r="ASS178"/>
      <c r="AST178"/>
      <c r="ASU178"/>
      <c r="ASV178"/>
      <c r="ASW178"/>
      <c r="ASX178"/>
      <c r="ASY178"/>
      <c r="ASZ178"/>
      <c r="ATA178"/>
      <c r="ATB178"/>
      <c r="ATC178"/>
      <c r="ATD178"/>
      <c r="ATE178"/>
      <c r="ATF178"/>
      <c r="ATG178"/>
      <c r="ATH178"/>
      <c r="ATI178"/>
      <c r="ATJ178"/>
      <c r="ATK178"/>
      <c r="ATL178"/>
      <c r="ATM178"/>
      <c r="ATN178"/>
      <c r="ATO178"/>
      <c r="ATP178"/>
      <c r="ATQ178"/>
      <c r="ATR178"/>
      <c r="ATS178"/>
      <c r="ATT178"/>
      <c r="ATU178"/>
      <c r="ATV178"/>
      <c r="ATW178"/>
      <c r="ATX178"/>
      <c r="ATY178"/>
      <c r="ATZ178"/>
      <c r="AUA178"/>
      <c r="AUB178"/>
      <c r="AUC178"/>
      <c r="AUD178"/>
      <c r="AUE178"/>
      <c r="AUF178"/>
      <c r="AUG178"/>
      <c r="AUH178"/>
      <c r="AUI178"/>
      <c r="AUJ178"/>
      <c r="AUK178"/>
      <c r="AUL178"/>
      <c r="AUM178"/>
      <c r="AUN178"/>
      <c r="AUO178"/>
      <c r="AUP178"/>
      <c r="AUQ178"/>
      <c r="AUR178"/>
      <c r="AUS178"/>
      <c r="AUT178"/>
      <c r="AUU178"/>
      <c r="AUV178"/>
      <c r="AUW178"/>
      <c r="AUX178"/>
      <c r="AUY178"/>
      <c r="AUZ178"/>
      <c r="AVA178"/>
      <c r="AVB178"/>
      <c r="AVC178"/>
      <c r="AVD178"/>
      <c r="AVE178"/>
      <c r="AVF178"/>
      <c r="AVG178"/>
      <c r="AVH178"/>
      <c r="AVI178"/>
      <c r="AVJ178"/>
      <c r="AVK178"/>
      <c r="AVL178"/>
      <c r="AVM178"/>
      <c r="AVN178"/>
      <c r="AVO178"/>
      <c r="AVP178"/>
      <c r="AVQ178"/>
      <c r="AVR178"/>
      <c r="AVS178"/>
      <c r="AVT178"/>
      <c r="AVU178"/>
      <c r="AVV178"/>
      <c r="AVW178"/>
      <c r="AVX178"/>
      <c r="AVY178"/>
      <c r="AVZ178"/>
      <c r="AWA178"/>
      <c r="AWB178"/>
      <c r="AWC178"/>
      <c r="AWD178"/>
      <c r="AWE178"/>
      <c r="AWF178"/>
      <c r="AWG178"/>
      <c r="AWH178"/>
      <c r="AWI178"/>
      <c r="AWJ178"/>
      <c r="AWK178"/>
      <c r="AWL178"/>
      <c r="AWM178"/>
      <c r="AWN178"/>
      <c r="AWO178"/>
      <c r="AWP178"/>
      <c r="AWQ178"/>
      <c r="AWR178"/>
      <c r="AWS178"/>
    </row>
    <row r="179" spans="1:1293" s="57" customFormat="1" x14ac:dyDescent="0.2">
      <c r="A179" s="177"/>
      <c r="B179" s="178">
        <v>3111</v>
      </c>
      <c r="C179" s="179"/>
      <c r="D179" s="179" t="s">
        <v>96</v>
      </c>
      <c r="E179" s="180">
        <v>16336.69</v>
      </c>
      <c r="F179" s="180">
        <v>0</v>
      </c>
      <c r="G179" s="180">
        <v>21510.37</v>
      </c>
      <c r="H179" s="332">
        <f t="shared" si="26"/>
        <v>131.66908351691805</v>
      </c>
      <c r="I179" s="333">
        <v>0</v>
      </c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  <c r="RG179"/>
      <c r="RH179"/>
      <c r="RI179"/>
      <c r="RJ179"/>
      <c r="RK179"/>
      <c r="RL179"/>
      <c r="RM179"/>
      <c r="RN179"/>
      <c r="RO179"/>
      <c r="RP179"/>
      <c r="RQ179"/>
      <c r="RR179"/>
      <c r="RS179"/>
      <c r="RT179"/>
      <c r="RU179"/>
      <c r="RV179"/>
      <c r="RW179"/>
      <c r="RX179"/>
      <c r="RY179"/>
      <c r="RZ179"/>
      <c r="SA179"/>
      <c r="SB179"/>
      <c r="SC179"/>
      <c r="SD179"/>
      <c r="SE179"/>
      <c r="SF179"/>
      <c r="SG179"/>
      <c r="SH179"/>
      <c r="SI179"/>
      <c r="SJ179"/>
      <c r="SK179"/>
      <c r="SL179"/>
      <c r="SM179"/>
      <c r="SN179"/>
      <c r="SO179"/>
      <c r="SP179"/>
      <c r="SQ179"/>
      <c r="SR179"/>
      <c r="SS179"/>
      <c r="ST179"/>
      <c r="SU179"/>
      <c r="SV179"/>
      <c r="SW179"/>
      <c r="SX179"/>
      <c r="SY179"/>
      <c r="SZ179"/>
      <c r="TA179"/>
      <c r="TB179"/>
      <c r="TC179"/>
      <c r="TD179"/>
      <c r="TE179"/>
      <c r="TF179"/>
      <c r="TG179"/>
      <c r="TH179"/>
      <c r="TI179"/>
      <c r="TJ179"/>
      <c r="TK179"/>
      <c r="TL179"/>
      <c r="TM179"/>
      <c r="TN179"/>
      <c r="TO179"/>
      <c r="TP179"/>
      <c r="TQ179"/>
      <c r="TR179"/>
      <c r="TS179"/>
      <c r="TT179"/>
      <c r="TU179"/>
      <c r="TV179"/>
      <c r="TW179"/>
      <c r="TX179"/>
      <c r="TY179"/>
      <c r="TZ179"/>
      <c r="UA179"/>
      <c r="UB179"/>
      <c r="UC179"/>
      <c r="UD179"/>
      <c r="UE179"/>
      <c r="UF179"/>
      <c r="UG179"/>
      <c r="UH179"/>
      <c r="UI179"/>
      <c r="UJ179"/>
      <c r="UK179"/>
      <c r="UL179"/>
      <c r="UM179"/>
      <c r="UN179"/>
      <c r="UO179"/>
      <c r="UP179"/>
      <c r="UQ179"/>
      <c r="UR179"/>
      <c r="US179"/>
      <c r="UT179"/>
      <c r="UU179"/>
      <c r="UV179"/>
      <c r="UW179"/>
      <c r="UX179"/>
      <c r="UY179"/>
      <c r="UZ179"/>
      <c r="VA179"/>
      <c r="VB179"/>
      <c r="VC179"/>
      <c r="VD179"/>
      <c r="VE179"/>
      <c r="VF179"/>
      <c r="VG179"/>
      <c r="VH179"/>
      <c r="VI179"/>
      <c r="VJ179"/>
      <c r="VK179"/>
      <c r="VL179"/>
      <c r="VM179"/>
      <c r="VN179"/>
      <c r="VO179"/>
      <c r="VP179"/>
      <c r="VQ179"/>
      <c r="VR179"/>
      <c r="VS179"/>
      <c r="VT179"/>
      <c r="VU179"/>
      <c r="VV179"/>
      <c r="VW179"/>
      <c r="VX179"/>
      <c r="VY179"/>
      <c r="VZ179"/>
      <c r="WA179"/>
      <c r="WB179"/>
      <c r="WC179"/>
      <c r="WD179"/>
      <c r="WE179"/>
      <c r="WF179"/>
      <c r="WG179"/>
      <c r="WH179"/>
      <c r="WI179"/>
      <c r="WJ179"/>
      <c r="WK179"/>
      <c r="WL179"/>
      <c r="WM179"/>
      <c r="WN179"/>
      <c r="WO179"/>
      <c r="WP179"/>
      <c r="WQ179"/>
      <c r="WR179"/>
      <c r="WS179"/>
      <c r="WT179"/>
      <c r="WU179"/>
      <c r="WV179"/>
      <c r="WW179"/>
      <c r="WX179"/>
      <c r="WY179"/>
      <c r="WZ179"/>
      <c r="XA179"/>
      <c r="XB179"/>
      <c r="XC179"/>
      <c r="XD179"/>
      <c r="XE179"/>
      <c r="XF179"/>
      <c r="XG179"/>
      <c r="XH179"/>
      <c r="XI179"/>
      <c r="XJ179"/>
      <c r="XK179"/>
      <c r="XL179"/>
      <c r="XM179"/>
      <c r="XN179"/>
      <c r="XO179"/>
      <c r="XP179"/>
      <c r="XQ179"/>
      <c r="XR179"/>
      <c r="XS179"/>
      <c r="XT179"/>
      <c r="XU179"/>
      <c r="XV179"/>
      <c r="XW179"/>
      <c r="XX179"/>
      <c r="XY179"/>
      <c r="XZ179"/>
      <c r="YA179"/>
      <c r="YB179"/>
      <c r="YC179"/>
      <c r="YD179"/>
      <c r="YE179"/>
      <c r="YF179"/>
      <c r="YG179"/>
      <c r="YH179"/>
      <c r="YI179"/>
      <c r="YJ179"/>
      <c r="YK179"/>
      <c r="YL179"/>
      <c r="YM179"/>
      <c r="YN179"/>
      <c r="YO179"/>
      <c r="YP179"/>
      <c r="YQ179"/>
      <c r="YR179"/>
      <c r="YS179"/>
      <c r="YT179"/>
      <c r="YU179"/>
      <c r="YV179"/>
      <c r="YW179"/>
      <c r="YX179"/>
      <c r="YY179"/>
      <c r="YZ179"/>
      <c r="ZA179"/>
      <c r="ZB179"/>
      <c r="ZC179"/>
      <c r="ZD179"/>
      <c r="ZE179"/>
      <c r="ZF179"/>
      <c r="ZG179"/>
      <c r="ZH179"/>
      <c r="ZI179"/>
      <c r="ZJ179"/>
      <c r="ZK179"/>
      <c r="ZL179"/>
      <c r="ZM179"/>
      <c r="ZN179"/>
      <c r="ZO179"/>
      <c r="ZP179"/>
      <c r="ZQ179"/>
      <c r="ZR179"/>
      <c r="ZS179"/>
      <c r="ZT179"/>
      <c r="ZU179"/>
      <c r="ZV179"/>
      <c r="ZW179"/>
      <c r="ZX179"/>
      <c r="ZY179"/>
      <c r="ZZ179"/>
      <c r="AAA179"/>
      <c r="AAB179"/>
      <c r="AAC179"/>
      <c r="AAD179"/>
      <c r="AAE179"/>
      <c r="AAF179"/>
      <c r="AAG179"/>
      <c r="AAH179"/>
      <c r="AAI179"/>
      <c r="AAJ179"/>
      <c r="AAK179"/>
      <c r="AAL179"/>
      <c r="AAM179"/>
      <c r="AAN179"/>
      <c r="AAO179"/>
      <c r="AAP179"/>
      <c r="AAQ179"/>
      <c r="AAR179"/>
      <c r="AAS179"/>
      <c r="AAT179"/>
      <c r="AAU179"/>
      <c r="AAV179"/>
      <c r="AAW179"/>
      <c r="AAX179"/>
      <c r="AAY179"/>
      <c r="AAZ179"/>
      <c r="ABA179"/>
      <c r="ABB179"/>
      <c r="ABC179"/>
      <c r="ABD179"/>
      <c r="ABE179"/>
      <c r="ABF179"/>
      <c r="ABG179"/>
      <c r="ABH179"/>
      <c r="ABI179"/>
      <c r="ABJ179"/>
      <c r="ABK179"/>
      <c r="ABL179"/>
      <c r="ABM179"/>
      <c r="ABN179"/>
      <c r="ABO179"/>
      <c r="ABP179"/>
      <c r="ABQ179"/>
      <c r="ABR179"/>
      <c r="ABS179"/>
      <c r="ABT179"/>
      <c r="ABU179"/>
      <c r="ABV179"/>
      <c r="ABW179"/>
      <c r="ABX179"/>
      <c r="ABY179"/>
      <c r="ABZ179"/>
      <c r="ACA179"/>
      <c r="ACB179"/>
      <c r="ACC179"/>
      <c r="ACD179"/>
      <c r="ACE179"/>
      <c r="ACF179"/>
      <c r="ACG179"/>
      <c r="ACH179"/>
      <c r="ACI179"/>
      <c r="ACJ179"/>
      <c r="ACK179"/>
      <c r="ACL179"/>
      <c r="ACM179"/>
      <c r="ACN179"/>
      <c r="ACO179"/>
      <c r="ACP179"/>
      <c r="ACQ179"/>
      <c r="ACR179"/>
      <c r="ACS179"/>
      <c r="ACT179"/>
      <c r="ACU179"/>
      <c r="ACV179"/>
      <c r="ACW179"/>
      <c r="ACX179"/>
      <c r="ACY179"/>
      <c r="ACZ179"/>
      <c r="ADA179"/>
      <c r="ADB179"/>
      <c r="ADC179"/>
      <c r="ADD179"/>
      <c r="ADE179"/>
      <c r="ADF179"/>
      <c r="ADG179"/>
      <c r="ADH179"/>
      <c r="ADI179"/>
      <c r="ADJ179"/>
      <c r="ADK179"/>
      <c r="ADL179"/>
      <c r="ADM179"/>
      <c r="ADN179"/>
      <c r="ADO179"/>
      <c r="ADP179"/>
      <c r="ADQ179"/>
      <c r="ADR179"/>
      <c r="ADS179"/>
      <c r="ADT179"/>
      <c r="ADU179"/>
      <c r="ADV179"/>
      <c r="ADW179"/>
      <c r="ADX179"/>
      <c r="ADY179"/>
      <c r="ADZ179"/>
      <c r="AEA179"/>
      <c r="AEB179"/>
      <c r="AEC179"/>
      <c r="AED179"/>
      <c r="AEE179"/>
      <c r="AEF179"/>
      <c r="AEG179"/>
      <c r="AEH179"/>
      <c r="AEI179"/>
      <c r="AEJ179"/>
      <c r="AEK179"/>
      <c r="AEL179"/>
      <c r="AEM179"/>
      <c r="AEN179"/>
      <c r="AEO179"/>
      <c r="AEP179"/>
      <c r="AEQ179"/>
      <c r="AER179"/>
      <c r="AES179"/>
      <c r="AET179"/>
      <c r="AEU179"/>
      <c r="AEV179"/>
      <c r="AEW179"/>
      <c r="AEX179"/>
      <c r="AEY179"/>
      <c r="AEZ179"/>
      <c r="AFA179"/>
      <c r="AFB179"/>
      <c r="AFC179"/>
      <c r="AFD179"/>
      <c r="AFE179"/>
      <c r="AFF179"/>
      <c r="AFG179"/>
      <c r="AFH179"/>
      <c r="AFI179"/>
      <c r="AFJ179"/>
      <c r="AFK179"/>
      <c r="AFL179"/>
      <c r="AFM179"/>
      <c r="AFN179"/>
      <c r="AFO179"/>
      <c r="AFP179"/>
      <c r="AFQ179"/>
      <c r="AFR179"/>
      <c r="AFS179"/>
      <c r="AFT179"/>
      <c r="AFU179"/>
      <c r="AFV179"/>
      <c r="AFW179"/>
      <c r="AFX179"/>
      <c r="AFY179"/>
      <c r="AFZ179"/>
      <c r="AGA179"/>
      <c r="AGB179"/>
      <c r="AGC179"/>
      <c r="AGD179"/>
      <c r="AGE179"/>
      <c r="AGF179"/>
      <c r="AGG179"/>
      <c r="AGH179"/>
      <c r="AGI179"/>
      <c r="AGJ179"/>
      <c r="AGK179"/>
      <c r="AGL179"/>
      <c r="AGM179"/>
      <c r="AGN179"/>
      <c r="AGO179"/>
      <c r="AGP179"/>
      <c r="AGQ179"/>
      <c r="AGR179"/>
      <c r="AGS179"/>
      <c r="AGT179"/>
      <c r="AGU179"/>
      <c r="AGV179"/>
      <c r="AGW179"/>
      <c r="AGX179"/>
      <c r="AGY179"/>
      <c r="AGZ179"/>
      <c r="AHA179"/>
      <c r="AHB179"/>
      <c r="AHC179"/>
      <c r="AHD179"/>
      <c r="AHE179"/>
      <c r="AHF179"/>
      <c r="AHG179"/>
      <c r="AHH179"/>
      <c r="AHI179"/>
      <c r="AHJ179"/>
      <c r="AHK179"/>
      <c r="AHL179"/>
      <c r="AHM179"/>
      <c r="AHN179"/>
      <c r="AHO179"/>
      <c r="AHP179"/>
      <c r="AHQ179"/>
      <c r="AHR179"/>
      <c r="AHS179"/>
      <c r="AHT179"/>
      <c r="AHU179"/>
      <c r="AHV179"/>
      <c r="AHW179"/>
      <c r="AHX179"/>
      <c r="AHY179"/>
      <c r="AHZ179"/>
      <c r="AIA179"/>
      <c r="AIB179"/>
      <c r="AIC179"/>
      <c r="AID179"/>
      <c r="AIE179"/>
      <c r="AIF179"/>
      <c r="AIG179"/>
      <c r="AIH179"/>
      <c r="AII179"/>
      <c r="AIJ179"/>
      <c r="AIK179"/>
      <c r="AIL179"/>
      <c r="AIM179"/>
      <c r="AIN179"/>
      <c r="AIO179"/>
      <c r="AIP179"/>
      <c r="AIQ179"/>
      <c r="AIR179"/>
      <c r="AIS179"/>
      <c r="AIT179"/>
      <c r="AIU179"/>
      <c r="AIV179"/>
      <c r="AIW179"/>
      <c r="AIX179"/>
      <c r="AIY179"/>
      <c r="AIZ179"/>
      <c r="AJA179"/>
      <c r="AJB179"/>
      <c r="AJC179"/>
      <c r="AJD179"/>
      <c r="AJE179"/>
      <c r="AJF179"/>
      <c r="AJG179"/>
      <c r="AJH179"/>
      <c r="AJI179"/>
      <c r="AJJ179"/>
      <c r="AJK179"/>
      <c r="AJL179"/>
      <c r="AJM179"/>
      <c r="AJN179"/>
      <c r="AJO179"/>
      <c r="AJP179"/>
      <c r="AJQ179"/>
      <c r="AJR179"/>
      <c r="AJS179"/>
      <c r="AJT179"/>
      <c r="AJU179"/>
      <c r="AJV179"/>
      <c r="AJW179"/>
      <c r="AJX179"/>
      <c r="AJY179"/>
      <c r="AJZ179"/>
      <c r="AKA179"/>
      <c r="AKB179"/>
      <c r="AKC179"/>
      <c r="AKD179"/>
      <c r="AKE179"/>
      <c r="AKF179"/>
      <c r="AKG179"/>
      <c r="AKH179"/>
      <c r="AKI179"/>
      <c r="AKJ179"/>
      <c r="AKK179"/>
      <c r="AKL179"/>
      <c r="AKM179"/>
      <c r="AKN179"/>
      <c r="AKO179"/>
      <c r="AKP179"/>
      <c r="AKQ179"/>
      <c r="AKR179"/>
      <c r="AKS179"/>
      <c r="AKT179"/>
      <c r="AKU179"/>
      <c r="AKV179"/>
      <c r="AKW179"/>
      <c r="AKX179"/>
      <c r="AKY179"/>
      <c r="AKZ179"/>
      <c r="ALA179"/>
      <c r="ALB179"/>
      <c r="ALC179"/>
      <c r="ALD179"/>
      <c r="ALE179"/>
      <c r="ALF179"/>
      <c r="ALG179"/>
      <c r="ALH179"/>
      <c r="ALI179"/>
      <c r="ALJ179"/>
      <c r="ALK179"/>
      <c r="ALL179"/>
      <c r="ALM179"/>
      <c r="ALN179"/>
      <c r="ALO179"/>
      <c r="ALP179"/>
      <c r="ALQ179"/>
      <c r="ALR179"/>
      <c r="ALS179"/>
      <c r="ALT179"/>
      <c r="ALU179"/>
      <c r="ALV179"/>
      <c r="ALW179"/>
      <c r="ALX179"/>
      <c r="ALY179"/>
      <c r="ALZ179"/>
      <c r="AMA179"/>
      <c r="AMB179"/>
      <c r="AMC179"/>
      <c r="AMD179"/>
      <c r="AME179"/>
      <c r="AMF179"/>
      <c r="AMG179"/>
      <c r="AMH179"/>
      <c r="AMI179"/>
      <c r="AMJ179"/>
      <c r="AMK179"/>
      <c r="AML179"/>
      <c r="AMM179"/>
      <c r="AMN179"/>
      <c r="AMO179"/>
      <c r="AMP179"/>
      <c r="AMQ179"/>
      <c r="AMR179"/>
      <c r="AMS179"/>
      <c r="AMT179"/>
      <c r="AMU179"/>
      <c r="AMV179"/>
      <c r="AMW179"/>
      <c r="AMX179"/>
      <c r="AMY179"/>
      <c r="AMZ179"/>
      <c r="ANA179"/>
      <c r="ANB179"/>
      <c r="ANC179"/>
      <c r="AND179"/>
      <c r="ANE179"/>
      <c r="ANF179"/>
      <c r="ANG179"/>
      <c r="ANH179"/>
      <c r="ANI179"/>
      <c r="ANJ179"/>
      <c r="ANK179"/>
      <c r="ANL179"/>
      <c r="ANM179"/>
      <c r="ANN179"/>
      <c r="ANO179"/>
      <c r="ANP179"/>
      <c r="ANQ179"/>
      <c r="ANR179"/>
      <c r="ANS179"/>
      <c r="ANT179"/>
      <c r="ANU179"/>
      <c r="ANV179"/>
      <c r="ANW179"/>
      <c r="ANX179"/>
      <c r="ANY179"/>
      <c r="ANZ179"/>
      <c r="AOA179"/>
      <c r="AOB179"/>
      <c r="AOC179"/>
      <c r="AOD179"/>
      <c r="AOE179"/>
      <c r="AOF179"/>
      <c r="AOG179"/>
      <c r="AOH179"/>
      <c r="AOI179"/>
      <c r="AOJ179"/>
      <c r="AOK179"/>
      <c r="AOL179"/>
      <c r="AOM179"/>
      <c r="AON179"/>
      <c r="AOO179"/>
      <c r="AOP179"/>
      <c r="AOQ179"/>
      <c r="AOR179"/>
      <c r="AOS179"/>
      <c r="AOT179"/>
      <c r="AOU179"/>
      <c r="AOV179"/>
      <c r="AOW179"/>
      <c r="AOX179"/>
      <c r="AOY179"/>
      <c r="AOZ179"/>
      <c r="APA179"/>
      <c r="APB179"/>
      <c r="APC179"/>
      <c r="APD179"/>
      <c r="APE179"/>
      <c r="APF179"/>
      <c r="APG179"/>
      <c r="APH179"/>
      <c r="API179"/>
      <c r="APJ179"/>
      <c r="APK179"/>
      <c r="APL179"/>
      <c r="APM179"/>
      <c r="APN179"/>
      <c r="APO179"/>
      <c r="APP179"/>
      <c r="APQ179"/>
      <c r="APR179"/>
      <c r="APS179"/>
      <c r="APT179"/>
      <c r="APU179"/>
      <c r="APV179"/>
      <c r="APW179"/>
      <c r="APX179"/>
      <c r="APY179"/>
      <c r="APZ179"/>
      <c r="AQA179"/>
      <c r="AQB179"/>
      <c r="AQC179"/>
      <c r="AQD179"/>
      <c r="AQE179"/>
      <c r="AQF179"/>
      <c r="AQG179"/>
      <c r="AQH179"/>
      <c r="AQI179"/>
      <c r="AQJ179"/>
      <c r="AQK179"/>
      <c r="AQL179"/>
      <c r="AQM179"/>
      <c r="AQN179"/>
      <c r="AQO179"/>
      <c r="AQP179"/>
      <c r="AQQ179"/>
      <c r="AQR179"/>
      <c r="AQS179"/>
      <c r="AQT179"/>
      <c r="AQU179"/>
      <c r="AQV179"/>
      <c r="AQW179"/>
      <c r="AQX179"/>
      <c r="AQY179"/>
      <c r="AQZ179"/>
      <c r="ARA179"/>
      <c r="ARB179"/>
      <c r="ARC179"/>
      <c r="ARD179"/>
      <c r="ARE179"/>
      <c r="ARF179"/>
      <c r="ARG179"/>
      <c r="ARH179"/>
      <c r="ARI179"/>
      <c r="ARJ179"/>
      <c r="ARK179"/>
      <c r="ARL179"/>
      <c r="ARM179"/>
      <c r="ARN179"/>
      <c r="ARO179"/>
      <c r="ARP179"/>
      <c r="ARQ179"/>
      <c r="ARR179"/>
      <c r="ARS179"/>
      <c r="ART179"/>
      <c r="ARU179"/>
      <c r="ARV179"/>
      <c r="ARW179"/>
      <c r="ARX179"/>
      <c r="ARY179"/>
      <c r="ARZ179"/>
      <c r="ASA179"/>
      <c r="ASB179"/>
      <c r="ASC179"/>
      <c r="ASD179"/>
      <c r="ASE179"/>
      <c r="ASF179"/>
      <c r="ASG179"/>
      <c r="ASH179"/>
      <c r="ASI179"/>
      <c r="ASJ179"/>
      <c r="ASK179"/>
      <c r="ASL179"/>
      <c r="ASM179"/>
      <c r="ASN179"/>
      <c r="ASO179"/>
      <c r="ASP179"/>
      <c r="ASQ179"/>
      <c r="ASR179"/>
      <c r="ASS179"/>
      <c r="AST179"/>
      <c r="ASU179"/>
      <c r="ASV179"/>
      <c r="ASW179"/>
      <c r="ASX179"/>
      <c r="ASY179"/>
      <c r="ASZ179"/>
      <c r="ATA179"/>
      <c r="ATB179"/>
      <c r="ATC179"/>
      <c r="ATD179"/>
      <c r="ATE179"/>
      <c r="ATF179"/>
      <c r="ATG179"/>
      <c r="ATH179"/>
      <c r="ATI179"/>
      <c r="ATJ179"/>
      <c r="ATK179"/>
      <c r="ATL179"/>
      <c r="ATM179"/>
      <c r="ATN179"/>
      <c r="ATO179"/>
      <c r="ATP179"/>
      <c r="ATQ179"/>
      <c r="ATR179"/>
      <c r="ATS179"/>
      <c r="ATT179"/>
      <c r="ATU179"/>
      <c r="ATV179"/>
      <c r="ATW179"/>
      <c r="ATX179"/>
      <c r="ATY179"/>
      <c r="ATZ179"/>
      <c r="AUA179"/>
      <c r="AUB179"/>
      <c r="AUC179"/>
      <c r="AUD179"/>
      <c r="AUE179"/>
      <c r="AUF179"/>
      <c r="AUG179"/>
      <c r="AUH179"/>
      <c r="AUI179"/>
      <c r="AUJ179"/>
      <c r="AUK179"/>
      <c r="AUL179"/>
      <c r="AUM179"/>
      <c r="AUN179"/>
      <c r="AUO179"/>
      <c r="AUP179"/>
      <c r="AUQ179"/>
      <c r="AUR179"/>
      <c r="AUS179"/>
      <c r="AUT179"/>
      <c r="AUU179"/>
      <c r="AUV179"/>
      <c r="AUW179"/>
      <c r="AUX179"/>
      <c r="AUY179"/>
      <c r="AUZ179"/>
      <c r="AVA179"/>
      <c r="AVB179"/>
      <c r="AVC179"/>
      <c r="AVD179"/>
      <c r="AVE179"/>
      <c r="AVF179"/>
      <c r="AVG179"/>
      <c r="AVH179"/>
      <c r="AVI179"/>
      <c r="AVJ179"/>
      <c r="AVK179"/>
      <c r="AVL179"/>
      <c r="AVM179"/>
      <c r="AVN179"/>
      <c r="AVO179"/>
      <c r="AVP179"/>
      <c r="AVQ179"/>
      <c r="AVR179"/>
      <c r="AVS179"/>
      <c r="AVT179"/>
      <c r="AVU179"/>
      <c r="AVV179"/>
      <c r="AVW179"/>
      <c r="AVX179"/>
      <c r="AVY179"/>
      <c r="AVZ179"/>
      <c r="AWA179"/>
      <c r="AWB179"/>
      <c r="AWC179"/>
      <c r="AWD179"/>
      <c r="AWE179"/>
      <c r="AWF179"/>
      <c r="AWG179"/>
      <c r="AWH179"/>
      <c r="AWI179"/>
      <c r="AWJ179"/>
      <c r="AWK179"/>
      <c r="AWL179"/>
      <c r="AWM179"/>
      <c r="AWN179"/>
      <c r="AWO179"/>
      <c r="AWP179"/>
      <c r="AWQ179"/>
      <c r="AWR179"/>
      <c r="AWS179"/>
    </row>
    <row r="180" spans="1:1293" s="57" customFormat="1" x14ac:dyDescent="0.2">
      <c r="A180" s="177"/>
      <c r="B180" s="181" t="s">
        <v>239</v>
      </c>
      <c r="C180" s="182"/>
      <c r="D180" s="182" t="s">
        <v>68</v>
      </c>
      <c r="E180" s="183">
        <f>E181</f>
        <v>2695.55</v>
      </c>
      <c r="F180" s="183">
        <v>0</v>
      </c>
      <c r="G180" s="183">
        <f>G181</f>
        <v>3554.92</v>
      </c>
      <c r="H180" s="284">
        <f t="shared" si="26"/>
        <v>131.88106323384838</v>
      </c>
      <c r="I180" s="294">
        <v>0</v>
      </c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  <c r="RG180"/>
      <c r="RH180"/>
      <c r="RI180"/>
      <c r="RJ180"/>
      <c r="RK180"/>
      <c r="RL180"/>
      <c r="RM180"/>
      <c r="RN180"/>
      <c r="RO180"/>
      <c r="RP180"/>
      <c r="RQ180"/>
      <c r="RR180"/>
      <c r="RS180"/>
      <c r="RT180"/>
      <c r="RU180"/>
      <c r="RV180"/>
      <c r="RW180"/>
      <c r="RX180"/>
      <c r="RY180"/>
      <c r="RZ180"/>
      <c r="SA180"/>
      <c r="SB180"/>
      <c r="SC180"/>
      <c r="SD180"/>
      <c r="SE180"/>
      <c r="SF180"/>
      <c r="SG180"/>
      <c r="SH180"/>
      <c r="SI180"/>
      <c r="SJ180"/>
      <c r="SK180"/>
      <c r="SL180"/>
      <c r="SM180"/>
      <c r="SN180"/>
      <c r="SO180"/>
      <c r="SP180"/>
      <c r="SQ180"/>
      <c r="SR180"/>
      <c r="SS180"/>
      <c r="ST180"/>
      <c r="SU180"/>
      <c r="SV180"/>
      <c r="SW180"/>
      <c r="SX180"/>
      <c r="SY180"/>
      <c r="SZ180"/>
      <c r="TA180"/>
      <c r="TB180"/>
      <c r="TC180"/>
      <c r="TD180"/>
      <c r="TE180"/>
      <c r="TF180"/>
      <c r="TG180"/>
      <c r="TH180"/>
      <c r="TI180"/>
      <c r="TJ180"/>
      <c r="TK180"/>
      <c r="TL180"/>
      <c r="TM180"/>
      <c r="TN180"/>
      <c r="TO180"/>
      <c r="TP180"/>
      <c r="TQ180"/>
      <c r="TR180"/>
      <c r="TS180"/>
      <c r="TT180"/>
      <c r="TU180"/>
      <c r="TV180"/>
      <c r="TW180"/>
      <c r="TX180"/>
      <c r="TY180"/>
      <c r="TZ180"/>
      <c r="UA180"/>
      <c r="UB180"/>
      <c r="UC180"/>
      <c r="UD180"/>
      <c r="UE180"/>
      <c r="UF180"/>
      <c r="UG180"/>
      <c r="UH180"/>
      <c r="UI180"/>
      <c r="UJ180"/>
      <c r="UK180"/>
      <c r="UL180"/>
      <c r="UM180"/>
      <c r="UN180"/>
      <c r="UO180"/>
      <c r="UP180"/>
      <c r="UQ180"/>
      <c r="UR180"/>
      <c r="US180"/>
      <c r="UT180"/>
      <c r="UU180"/>
      <c r="UV180"/>
      <c r="UW180"/>
      <c r="UX180"/>
      <c r="UY180"/>
      <c r="UZ180"/>
      <c r="VA180"/>
      <c r="VB180"/>
      <c r="VC180"/>
      <c r="VD180"/>
      <c r="VE180"/>
      <c r="VF180"/>
      <c r="VG180"/>
      <c r="VH180"/>
      <c r="VI180"/>
      <c r="VJ180"/>
      <c r="VK180"/>
      <c r="VL180"/>
      <c r="VM180"/>
      <c r="VN180"/>
      <c r="VO180"/>
      <c r="VP180"/>
      <c r="VQ180"/>
      <c r="VR180"/>
      <c r="VS180"/>
      <c r="VT180"/>
      <c r="VU180"/>
      <c r="VV180"/>
      <c r="VW180"/>
      <c r="VX180"/>
      <c r="VY180"/>
      <c r="VZ180"/>
      <c r="WA180"/>
      <c r="WB180"/>
      <c r="WC180"/>
      <c r="WD180"/>
      <c r="WE180"/>
      <c r="WF180"/>
      <c r="WG180"/>
      <c r="WH180"/>
      <c r="WI180"/>
      <c r="WJ180"/>
      <c r="WK180"/>
      <c r="WL180"/>
      <c r="WM180"/>
      <c r="WN180"/>
      <c r="WO180"/>
      <c r="WP180"/>
      <c r="WQ180"/>
      <c r="WR180"/>
      <c r="WS180"/>
      <c r="WT180"/>
      <c r="WU180"/>
      <c r="WV180"/>
      <c r="WW180"/>
      <c r="WX180"/>
      <c r="WY180"/>
      <c r="WZ180"/>
      <c r="XA180"/>
      <c r="XB180"/>
      <c r="XC180"/>
      <c r="XD180"/>
      <c r="XE180"/>
      <c r="XF180"/>
      <c r="XG180"/>
      <c r="XH180"/>
      <c r="XI180"/>
      <c r="XJ180"/>
      <c r="XK180"/>
      <c r="XL180"/>
      <c r="XM180"/>
      <c r="XN180"/>
      <c r="XO180"/>
      <c r="XP180"/>
      <c r="XQ180"/>
      <c r="XR180"/>
      <c r="XS180"/>
      <c r="XT180"/>
      <c r="XU180"/>
      <c r="XV180"/>
      <c r="XW180"/>
      <c r="XX180"/>
      <c r="XY180"/>
      <c r="XZ180"/>
      <c r="YA180"/>
      <c r="YB180"/>
      <c r="YC180"/>
      <c r="YD180"/>
      <c r="YE180"/>
      <c r="YF180"/>
      <c r="YG180"/>
      <c r="YH180"/>
      <c r="YI180"/>
      <c r="YJ180"/>
      <c r="YK180"/>
      <c r="YL180"/>
      <c r="YM180"/>
      <c r="YN180"/>
      <c r="YO180"/>
      <c r="YP180"/>
      <c r="YQ180"/>
      <c r="YR180"/>
      <c r="YS180"/>
      <c r="YT180"/>
      <c r="YU180"/>
      <c r="YV180"/>
      <c r="YW180"/>
      <c r="YX180"/>
      <c r="YY180"/>
      <c r="YZ180"/>
      <c r="ZA180"/>
      <c r="ZB180"/>
      <c r="ZC180"/>
      <c r="ZD180"/>
      <c r="ZE180"/>
      <c r="ZF180"/>
      <c r="ZG180"/>
      <c r="ZH180"/>
      <c r="ZI180"/>
      <c r="ZJ180"/>
      <c r="ZK180"/>
      <c r="ZL180"/>
      <c r="ZM180"/>
      <c r="ZN180"/>
      <c r="ZO180"/>
      <c r="ZP180"/>
      <c r="ZQ180"/>
      <c r="ZR180"/>
      <c r="ZS180"/>
      <c r="ZT180"/>
      <c r="ZU180"/>
      <c r="ZV180"/>
      <c r="ZW180"/>
      <c r="ZX180"/>
      <c r="ZY180"/>
      <c r="ZZ180"/>
      <c r="AAA180"/>
      <c r="AAB180"/>
      <c r="AAC180"/>
      <c r="AAD180"/>
      <c r="AAE180"/>
      <c r="AAF180"/>
      <c r="AAG180"/>
      <c r="AAH180"/>
      <c r="AAI180"/>
      <c r="AAJ180"/>
      <c r="AAK180"/>
      <c r="AAL180"/>
      <c r="AAM180"/>
      <c r="AAN180"/>
      <c r="AAO180"/>
      <c r="AAP180"/>
      <c r="AAQ180"/>
      <c r="AAR180"/>
      <c r="AAS180"/>
      <c r="AAT180"/>
      <c r="AAU180"/>
      <c r="AAV180"/>
      <c r="AAW180"/>
      <c r="AAX180"/>
      <c r="AAY180"/>
      <c r="AAZ180"/>
      <c r="ABA180"/>
      <c r="ABB180"/>
      <c r="ABC180"/>
      <c r="ABD180"/>
      <c r="ABE180"/>
      <c r="ABF180"/>
      <c r="ABG180"/>
      <c r="ABH180"/>
      <c r="ABI180"/>
      <c r="ABJ180"/>
      <c r="ABK180"/>
      <c r="ABL180"/>
      <c r="ABM180"/>
      <c r="ABN180"/>
      <c r="ABO180"/>
      <c r="ABP180"/>
      <c r="ABQ180"/>
      <c r="ABR180"/>
      <c r="ABS180"/>
      <c r="ABT180"/>
      <c r="ABU180"/>
      <c r="ABV180"/>
      <c r="ABW180"/>
      <c r="ABX180"/>
      <c r="ABY180"/>
      <c r="ABZ180"/>
      <c r="ACA180"/>
      <c r="ACB180"/>
      <c r="ACC180"/>
      <c r="ACD180"/>
      <c r="ACE180"/>
      <c r="ACF180"/>
      <c r="ACG180"/>
      <c r="ACH180"/>
      <c r="ACI180"/>
      <c r="ACJ180"/>
      <c r="ACK180"/>
      <c r="ACL180"/>
      <c r="ACM180"/>
      <c r="ACN180"/>
      <c r="ACO180"/>
      <c r="ACP180"/>
      <c r="ACQ180"/>
      <c r="ACR180"/>
      <c r="ACS180"/>
      <c r="ACT180"/>
      <c r="ACU180"/>
      <c r="ACV180"/>
      <c r="ACW180"/>
      <c r="ACX180"/>
      <c r="ACY180"/>
      <c r="ACZ180"/>
      <c r="ADA180"/>
      <c r="ADB180"/>
      <c r="ADC180"/>
      <c r="ADD180"/>
      <c r="ADE180"/>
      <c r="ADF180"/>
      <c r="ADG180"/>
      <c r="ADH180"/>
      <c r="ADI180"/>
      <c r="ADJ180"/>
      <c r="ADK180"/>
      <c r="ADL180"/>
      <c r="ADM180"/>
      <c r="ADN180"/>
      <c r="ADO180"/>
      <c r="ADP180"/>
      <c r="ADQ180"/>
      <c r="ADR180"/>
      <c r="ADS180"/>
      <c r="ADT180"/>
      <c r="ADU180"/>
      <c r="ADV180"/>
      <c r="ADW180"/>
      <c r="ADX180"/>
      <c r="ADY180"/>
      <c r="ADZ180"/>
      <c r="AEA180"/>
      <c r="AEB180"/>
      <c r="AEC180"/>
      <c r="AED180"/>
      <c r="AEE180"/>
      <c r="AEF180"/>
      <c r="AEG180"/>
      <c r="AEH180"/>
      <c r="AEI180"/>
      <c r="AEJ180"/>
      <c r="AEK180"/>
      <c r="AEL180"/>
      <c r="AEM180"/>
      <c r="AEN180"/>
      <c r="AEO180"/>
      <c r="AEP180"/>
      <c r="AEQ180"/>
      <c r="AER180"/>
      <c r="AES180"/>
      <c r="AET180"/>
      <c r="AEU180"/>
      <c r="AEV180"/>
      <c r="AEW180"/>
      <c r="AEX180"/>
      <c r="AEY180"/>
      <c r="AEZ180"/>
      <c r="AFA180"/>
      <c r="AFB180"/>
      <c r="AFC180"/>
      <c r="AFD180"/>
      <c r="AFE180"/>
      <c r="AFF180"/>
      <c r="AFG180"/>
      <c r="AFH180"/>
      <c r="AFI180"/>
      <c r="AFJ180"/>
      <c r="AFK180"/>
      <c r="AFL180"/>
      <c r="AFM180"/>
      <c r="AFN180"/>
      <c r="AFO180"/>
      <c r="AFP180"/>
      <c r="AFQ180"/>
      <c r="AFR180"/>
      <c r="AFS180"/>
      <c r="AFT180"/>
      <c r="AFU180"/>
      <c r="AFV180"/>
      <c r="AFW180"/>
      <c r="AFX180"/>
      <c r="AFY180"/>
      <c r="AFZ180"/>
      <c r="AGA180"/>
      <c r="AGB180"/>
      <c r="AGC180"/>
      <c r="AGD180"/>
      <c r="AGE180"/>
      <c r="AGF180"/>
      <c r="AGG180"/>
      <c r="AGH180"/>
      <c r="AGI180"/>
      <c r="AGJ180"/>
      <c r="AGK180"/>
      <c r="AGL180"/>
      <c r="AGM180"/>
      <c r="AGN180"/>
      <c r="AGO180"/>
      <c r="AGP180"/>
      <c r="AGQ180"/>
      <c r="AGR180"/>
      <c r="AGS180"/>
      <c r="AGT180"/>
      <c r="AGU180"/>
      <c r="AGV180"/>
      <c r="AGW180"/>
      <c r="AGX180"/>
      <c r="AGY180"/>
      <c r="AGZ180"/>
      <c r="AHA180"/>
      <c r="AHB180"/>
      <c r="AHC180"/>
      <c r="AHD180"/>
      <c r="AHE180"/>
      <c r="AHF180"/>
      <c r="AHG180"/>
      <c r="AHH180"/>
      <c r="AHI180"/>
      <c r="AHJ180"/>
      <c r="AHK180"/>
      <c r="AHL180"/>
      <c r="AHM180"/>
      <c r="AHN180"/>
      <c r="AHO180"/>
      <c r="AHP180"/>
      <c r="AHQ180"/>
      <c r="AHR180"/>
      <c r="AHS180"/>
      <c r="AHT180"/>
      <c r="AHU180"/>
      <c r="AHV180"/>
      <c r="AHW180"/>
      <c r="AHX180"/>
      <c r="AHY180"/>
      <c r="AHZ180"/>
      <c r="AIA180"/>
      <c r="AIB180"/>
      <c r="AIC180"/>
      <c r="AID180"/>
      <c r="AIE180"/>
      <c r="AIF180"/>
      <c r="AIG180"/>
      <c r="AIH180"/>
      <c r="AII180"/>
      <c r="AIJ180"/>
      <c r="AIK180"/>
      <c r="AIL180"/>
      <c r="AIM180"/>
      <c r="AIN180"/>
      <c r="AIO180"/>
      <c r="AIP180"/>
      <c r="AIQ180"/>
      <c r="AIR180"/>
      <c r="AIS180"/>
      <c r="AIT180"/>
      <c r="AIU180"/>
      <c r="AIV180"/>
      <c r="AIW180"/>
      <c r="AIX180"/>
      <c r="AIY180"/>
      <c r="AIZ180"/>
      <c r="AJA180"/>
      <c r="AJB180"/>
      <c r="AJC180"/>
      <c r="AJD180"/>
      <c r="AJE180"/>
      <c r="AJF180"/>
      <c r="AJG180"/>
      <c r="AJH180"/>
      <c r="AJI180"/>
      <c r="AJJ180"/>
      <c r="AJK180"/>
      <c r="AJL180"/>
      <c r="AJM180"/>
      <c r="AJN180"/>
      <c r="AJO180"/>
      <c r="AJP180"/>
      <c r="AJQ180"/>
      <c r="AJR180"/>
      <c r="AJS180"/>
      <c r="AJT180"/>
      <c r="AJU180"/>
      <c r="AJV180"/>
      <c r="AJW180"/>
      <c r="AJX180"/>
      <c r="AJY180"/>
      <c r="AJZ180"/>
      <c r="AKA180"/>
      <c r="AKB180"/>
      <c r="AKC180"/>
      <c r="AKD180"/>
      <c r="AKE180"/>
      <c r="AKF180"/>
      <c r="AKG180"/>
      <c r="AKH180"/>
      <c r="AKI180"/>
      <c r="AKJ180"/>
      <c r="AKK180"/>
      <c r="AKL180"/>
      <c r="AKM180"/>
      <c r="AKN180"/>
      <c r="AKO180"/>
      <c r="AKP180"/>
      <c r="AKQ180"/>
      <c r="AKR180"/>
      <c r="AKS180"/>
      <c r="AKT180"/>
      <c r="AKU180"/>
      <c r="AKV180"/>
      <c r="AKW180"/>
      <c r="AKX180"/>
      <c r="AKY180"/>
      <c r="AKZ180"/>
      <c r="ALA180"/>
      <c r="ALB180"/>
      <c r="ALC180"/>
      <c r="ALD180"/>
      <c r="ALE180"/>
      <c r="ALF180"/>
      <c r="ALG180"/>
      <c r="ALH180"/>
      <c r="ALI180"/>
      <c r="ALJ180"/>
      <c r="ALK180"/>
      <c r="ALL180"/>
      <c r="ALM180"/>
      <c r="ALN180"/>
      <c r="ALO180"/>
      <c r="ALP180"/>
      <c r="ALQ180"/>
      <c r="ALR180"/>
      <c r="ALS180"/>
      <c r="ALT180"/>
      <c r="ALU180"/>
      <c r="ALV180"/>
      <c r="ALW180"/>
      <c r="ALX180"/>
      <c r="ALY180"/>
      <c r="ALZ180"/>
      <c r="AMA180"/>
      <c r="AMB180"/>
      <c r="AMC180"/>
      <c r="AMD180"/>
      <c r="AME180"/>
      <c r="AMF180"/>
      <c r="AMG180"/>
      <c r="AMH180"/>
      <c r="AMI180"/>
      <c r="AMJ180"/>
      <c r="AMK180"/>
      <c r="AML180"/>
      <c r="AMM180"/>
      <c r="AMN180"/>
      <c r="AMO180"/>
      <c r="AMP180"/>
      <c r="AMQ180"/>
      <c r="AMR180"/>
      <c r="AMS180"/>
      <c r="AMT180"/>
      <c r="AMU180"/>
      <c r="AMV180"/>
      <c r="AMW180"/>
      <c r="AMX180"/>
      <c r="AMY180"/>
      <c r="AMZ180"/>
      <c r="ANA180"/>
      <c r="ANB180"/>
      <c r="ANC180"/>
      <c r="AND180"/>
      <c r="ANE180"/>
      <c r="ANF180"/>
      <c r="ANG180"/>
      <c r="ANH180"/>
      <c r="ANI180"/>
      <c r="ANJ180"/>
      <c r="ANK180"/>
      <c r="ANL180"/>
      <c r="ANM180"/>
      <c r="ANN180"/>
      <c r="ANO180"/>
      <c r="ANP180"/>
      <c r="ANQ180"/>
      <c r="ANR180"/>
      <c r="ANS180"/>
      <c r="ANT180"/>
      <c r="ANU180"/>
      <c r="ANV180"/>
      <c r="ANW180"/>
      <c r="ANX180"/>
      <c r="ANY180"/>
      <c r="ANZ180"/>
      <c r="AOA180"/>
      <c r="AOB180"/>
      <c r="AOC180"/>
      <c r="AOD180"/>
      <c r="AOE180"/>
      <c r="AOF180"/>
      <c r="AOG180"/>
      <c r="AOH180"/>
      <c r="AOI180"/>
      <c r="AOJ180"/>
      <c r="AOK180"/>
      <c r="AOL180"/>
      <c r="AOM180"/>
      <c r="AON180"/>
      <c r="AOO180"/>
      <c r="AOP180"/>
      <c r="AOQ180"/>
      <c r="AOR180"/>
      <c r="AOS180"/>
      <c r="AOT180"/>
      <c r="AOU180"/>
      <c r="AOV180"/>
      <c r="AOW180"/>
      <c r="AOX180"/>
      <c r="AOY180"/>
      <c r="AOZ180"/>
      <c r="APA180"/>
      <c r="APB180"/>
      <c r="APC180"/>
      <c r="APD180"/>
      <c r="APE180"/>
      <c r="APF180"/>
      <c r="APG180"/>
      <c r="APH180"/>
      <c r="API180"/>
      <c r="APJ180"/>
      <c r="APK180"/>
      <c r="APL180"/>
      <c r="APM180"/>
      <c r="APN180"/>
      <c r="APO180"/>
      <c r="APP180"/>
      <c r="APQ180"/>
      <c r="APR180"/>
      <c r="APS180"/>
      <c r="APT180"/>
      <c r="APU180"/>
      <c r="APV180"/>
      <c r="APW180"/>
      <c r="APX180"/>
      <c r="APY180"/>
      <c r="APZ180"/>
      <c r="AQA180"/>
      <c r="AQB180"/>
      <c r="AQC180"/>
      <c r="AQD180"/>
      <c r="AQE180"/>
      <c r="AQF180"/>
      <c r="AQG180"/>
      <c r="AQH180"/>
      <c r="AQI180"/>
      <c r="AQJ180"/>
      <c r="AQK180"/>
      <c r="AQL180"/>
      <c r="AQM180"/>
      <c r="AQN180"/>
      <c r="AQO180"/>
      <c r="AQP180"/>
      <c r="AQQ180"/>
      <c r="AQR180"/>
      <c r="AQS180"/>
      <c r="AQT180"/>
      <c r="AQU180"/>
      <c r="AQV180"/>
      <c r="AQW180"/>
      <c r="AQX180"/>
      <c r="AQY180"/>
      <c r="AQZ180"/>
      <c r="ARA180"/>
      <c r="ARB180"/>
      <c r="ARC180"/>
      <c r="ARD180"/>
      <c r="ARE180"/>
      <c r="ARF180"/>
      <c r="ARG180"/>
      <c r="ARH180"/>
      <c r="ARI180"/>
      <c r="ARJ180"/>
      <c r="ARK180"/>
      <c r="ARL180"/>
      <c r="ARM180"/>
      <c r="ARN180"/>
      <c r="ARO180"/>
      <c r="ARP180"/>
      <c r="ARQ180"/>
      <c r="ARR180"/>
      <c r="ARS180"/>
      <c r="ART180"/>
      <c r="ARU180"/>
      <c r="ARV180"/>
      <c r="ARW180"/>
      <c r="ARX180"/>
      <c r="ARY180"/>
      <c r="ARZ180"/>
      <c r="ASA180"/>
      <c r="ASB180"/>
      <c r="ASC180"/>
      <c r="ASD180"/>
      <c r="ASE180"/>
      <c r="ASF180"/>
      <c r="ASG180"/>
      <c r="ASH180"/>
      <c r="ASI180"/>
      <c r="ASJ180"/>
      <c r="ASK180"/>
      <c r="ASL180"/>
      <c r="ASM180"/>
      <c r="ASN180"/>
      <c r="ASO180"/>
      <c r="ASP180"/>
      <c r="ASQ180"/>
      <c r="ASR180"/>
      <c r="ASS180"/>
      <c r="AST180"/>
      <c r="ASU180"/>
      <c r="ASV180"/>
      <c r="ASW180"/>
      <c r="ASX180"/>
      <c r="ASY180"/>
      <c r="ASZ180"/>
      <c r="ATA180"/>
      <c r="ATB180"/>
      <c r="ATC180"/>
      <c r="ATD180"/>
      <c r="ATE180"/>
      <c r="ATF180"/>
      <c r="ATG180"/>
      <c r="ATH180"/>
      <c r="ATI180"/>
      <c r="ATJ180"/>
      <c r="ATK180"/>
      <c r="ATL180"/>
      <c r="ATM180"/>
      <c r="ATN180"/>
      <c r="ATO180"/>
      <c r="ATP180"/>
      <c r="ATQ180"/>
      <c r="ATR180"/>
      <c r="ATS180"/>
      <c r="ATT180"/>
      <c r="ATU180"/>
      <c r="ATV180"/>
      <c r="ATW180"/>
      <c r="ATX180"/>
      <c r="ATY180"/>
      <c r="ATZ180"/>
      <c r="AUA180"/>
      <c r="AUB180"/>
      <c r="AUC180"/>
      <c r="AUD180"/>
      <c r="AUE180"/>
      <c r="AUF180"/>
      <c r="AUG180"/>
      <c r="AUH180"/>
      <c r="AUI180"/>
      <c r="AUJ180"/>
      <c r="AUK180"/>
      <c r="AUL180"/>
      <c r="AUM180"/>
      <c r="AUN180"/>
      <c r="AUO180"/>
      <c r="AUP180"/>
      <c r="AUQ180"/>
      <c r="AUR180"/>
      <c r="AUS180"/>
      <c r="AUT180"/>
      <c r="AUU180"/>
      <c r="AUV180"/>
      <c r="AUW180"/>
      <c r="AUX180"/>
      <c r="AUY180"/>
      <c r="AUZ180"/>
      <c r="AVA180"/>
      <c r="AVB180"/>
      <c r="AVC180"/>
      <c r="AVD180"/>
      <c r="AVE180"/>
      <c r="AVF180"/>
      <c r="AVG180"/>
      <c r="AVH180"/>
      <c r="AVI180"/>
      <c r="AVJ180"/>
      <c r="AVK180"/>
      <c r="AVL180"/>
      <c r="AVM180"/>
      <c r="AVN180"/>
      <c r="AVO180"/>
      <c r="AVP180"/>
      <c r="AVQ180"/>
      <c r="AVR180"/>
      <c r="AVS180"/>
      <c r="AVT180"/>
      <c r="AVU180"/>
      <c r="AVV180"/>
      <c r="AVW180"/>
      <c r="AVX180"/>
      <c r="AVY180"/>
      <c r="AVZ180"/>
      <c r="AWA180"/>
      <c r="AWB180"/>
      <c r="AWC180"/>
      <c r="AWD180"/>
      <c r="AWE180"/>
      <c r="AWF180"/>
      <c r="AWG180"/>
      <c r="AWH180"/>
      <c r="AWI180"/>
      <c r="AWJ180"/>
      <c r="AWK180"/>
      <c r="AWL180"/>
      <c r="AWM180"/>
      <c r="AWN180"/>
      <c r="AWO180"/>
      <c r="AWP180"/>
      <c r="AWQ180"/>
      <c r="AWR180"/>
      <c r="AWS180"/>
    </row>
    <row r="181" spans="1:1293" s="57" customFormat="1" x14ac:dyDescent="0.2">
      <c r="A181" s="177"/>
      <c r="B181" s="160" t="s">
        <v>223</v>
      </c>
      <c r="C181" s="161"/>
      <c r="D181" s="179" t="s">
        <v>97</v>
      </c>
      <c r="E181" s="163">
        <v>2695.55</v>
      </c>
      <c r="F181" s="163">
        <v>0</v>
      </c>
      <c r="G181" s="180">
        <v>3554.92</v>
      </c>
      <c r="H181" s="332">
        <f t="shared" si="26"/>
        <v>131.88106323384838</v>
      </c>
      <c r="I181" s="333">
        <v>0</v>
      </c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  <c r="RG181"/>
      <c r="RH181"/>
      <c r="RI181"/>
      <c r="RJ181"/>
      <c r="RK181"/>
      <c r="RL181"/>
      <c r="RM181"/>
      <c r="RN181"/>
      <c r="RO181"/>
      <c r="RP181"/>
      <c r="RQ181"/>
      <c r="RR181"/>
      <c r="RS181"/>
      <c r="RT181"/>
      <c r="RU181"/>
      <c r="RV181"/>
      <c r="RW181"/>
      <c r="RX181"/>
      <c r="RY181"/>
      <c r="RZ181"/>
      <c r="SA181"/>
      <c r="SB181"/>
      <c r="SC181"/>
      <c r="SD181"/>
      <c r="SE181"/>
      <c r="SF181"/>
      <c r="SG181"/>
      <c r="SH181"/>
      <c r="SI181"/>
      <c r="SJ181"/>
      <c r="SK181"/>
      <c r="SL181"/>
      <c r="SM181"/>
      <c r="SN181"/>
      <c r="SO181"/>
      <c r="SP181"/>
      <c r="SQ181"/>
      <c r="SR181"/>
      <c r="SS181"/>
      <c r="ST181"/>
      <c r="SU181"/>
      <c r="SV181"/>
      <c r="SW181"/>
      <c r="SX181"/>
      <c r="SY181"/>
      <c r="SZ181"/>
      <c r="TA181"/>
      <c r="TB181"/>
      <c r="TC181"/>
      <c r="TD181"/>
      <c r="TE181"/>
      <c r="TF181"/>
      <c r="TG181"/>
      <c r="TH181"/>
      <c r="TI181"/>
      <c r="TJ181"/>
      <c r="TK181"/>
      <c r="TL181"/>
      <c r="TM181"/>
      <c r="TN181"/>
      <c r="TO181"/>
      <c r="TP181"/>
      <c r="TQ181"/>
      <c r="TR181"/>
      <c r="TS181"/>
      <c r="TT181"/>
      <c r="TU181"/>
      <c r="TV181"/>
      <c r="TW181"/>
      <c r="TX181"/>
      <c r="TY181"/>
      <c r="TZ181"/>
      <c r="UA181"/>
      <c r="UB181"/>
      <c r="UC181"/>
      <c r="UD181"/>
      <c r="UE181"/>
      <c r="UF181"/>
      <c r="UG181"/>
      <c r="UH181"/>
      <c r="UI181"/>
      <c r="UJ181"/>
      <c r="UK181"/>
      <c r="UL181"/>
      <c r="UM181"/>
      <c r="UN181"/>
      <c r="UO181"/>
      <c r="UP181"/>
      <c r="UQ181"/>
      <c r="UR181"/>
      <c r="US181"/>
      <c r="UT181"/>
      <c r="UU181"/>
      <c r="UV181"/>
      <c r="UW181"/>
      <c r="UX181"/>
      <c r="UY181"/>
      <c r="UZ181"/>
      <c r="VA181"/>
      <c r="VB181"/>
      <c r="VC181"/>
      <c r="VD181"/>
      <c r="VE181"/>
      <c r="VF181"/>
      <c r="VG181"/>
      <c r="VH181"/>
      <c r="VI181"/>
      <c r="VJ181"/>
      <c r="VK181"/>
      <c r="VL181"/>
      <c r="VM181"/>
      <c r="VN181"/>
      <c r="VO181"/>
      <c r="VP181"/>
      <c r="VQ181"/>
      <c r="VR181"/>
      <c r="VS181"/>
      <c r="VT181"/>
      <c r="VU181"/>
      <c r="VV181"/>
      <c r="VW181"/>
      <c r="VX181"/>
      <c r="VY181"/>
      <c r="VZ181"/>
      <c r="WA181"/>
      <c r="WB181"/>
      <c r="WC181"/>
      <c r="WD181"/>
      <c r="WE181"/>
      <c r="WF181"/>
      <c r="WG181"/>
      <c r="WH181"/>
      <c r="WI181"/>
      <c r="WJ181"/>
      <c r="WK181"/>
      <c r="WL181"/>
      <c r="WM181"/>
      <c r="WN181"/>
      <c r="WO181"/>
      <c r="WP181"/>
      <c r="WQ181"/>
      <c r="WR181"/>
      <c r="WS181"/>
      <c r="WT181"/>
      <c r="WU181"/>
      <c r="WV181"/>
      <c r="WW181"/>
      <c r="WX181"/>
      <c r="WY181"/>
      <c r="WZ181"/>
      <c r="XA181"/>
      <c r="XB181"/>
      <c r="XC181"/>
      <c r="XD181"/>
      <c r="XE181"/>
      <c r="XF181"/>
      <c r="XG181"/>
      <c r="XH181"/>
      <c r="XI181"/>
      <c r="XJ181"/>
      <c r="XK181"/>
      <c r="XL181"/>
      <c r="XM181"/>
      <c r="XN181"/>
      <c r="XO181"/>
      <c r="XP181"/>
      <c r="XQ181"/>
      <c r="XR181"/>
      <c r="XS181"/>
      <c r="XT181"/>
      <c r="XU181"/>
      <c r="XV181"/>
      <c r="XW181"/>
      <c r="XX181"/>
      <c r="XY181"/>
      <c r="XZ181"/>
      <c r="YA181"/>
      <c r="YB181"/>
      <c r="YC181"/>
      <c r="YD181"/>
      <c r="YE181"/>
      <c r="YF181"/>
      <c r="YG181"/>
      <c r="YH181"/>
      <c r="YI181"/>
      <c r="YJ181"/>
      <c r="YK181"/>
      <c r="YL181"/>
      <c r="YM181"/>
      <c r="YN181"/>
      <c r="YO181"/>
      <c r="YP181"/>
      <c r="YQ181"/>
      <c r="YR181"/>
      <c r="YS181"/>
      <c r="YT181"/>
      <c r="YU181"/>
      <c r="YV181"/>
      <c r="YW181"/>
      <c r="YX181"/>
      <c r="YY181"/>
      <c r="YZ181"/>
      <c r="ZA181"/>
      <c r="ZB181"/>
      <c r="ZC181"/>
      <c r="ZD181"/>
      <c r="ZE181"/>
      <c r="ZF181"/>
      <c r="ZG181"/>
      <c r="ZH181"/>
      <c r="ZI181"/>
      <c r="ZJ181"/>
      <c r="ZK181"/>
      <c r="ZL181"/>
      <c r="ZM181"/>
      <c r="ZN181"/>
      <c r="ZO181"/>
      <c r="ZP181"/>
      <c r="ZQ181"/>
      <c r="ZR181"/>
      <c r="ZS181"/>
      <c r="ZT181"/>
      <c r="ZU181"/>
      <c r="ZV181"/>
      <c r="ZW181"/>
      <c r="ZX181"/>
      <c r="ZY181"/>
      <c r="ZZ181"/>
      <c r="AAA181"/>
      <c r="AAB181"/>
      <c r="AAC181"/>
      <c r="AAD181"/>
      <c r="AAE181"/>
      <c r="AAF181"/>
      <c r="AAG181"/>
      <c r="AAH181"/>
      <c r="AAI181"/>
      <c r="AAJ181"/>
      <c r="AAK181"/>
      <c r="AAL181"/>
      <c r="AAM181"/>
      <c r="AAN181"/>
      <c r="AAO181"/>
      <c r="AAP181"/>
      <c r="AAQ181"/>
      <c r="AAR181"/>
      <c r="AAS181"/>
      <c r="AAT181"/>
      <c r="AAU181"/>
      <c r="AAV181"/>
      <c r="AAW181"/>
      <c r="AAX181"/>
      <c r="AAY181"/>
      <c r="AAZ181"/>
      <c r="ABA181"/>
      <c r="ABB181"/>
      <c r="ABC181"/>
      <c r="ABD181"/>
      <c r="ABE181"/>
      <c r="ABF181"/>
      <c r="ABG181"/>
      <c r="ABH181"/>
      <c r="ABI181"/>
      <c r="ABJ181"/>
      <c r="ABK181"/>
      <c r="ABL181"/>
      <c r="ABM181"/>
      <c r="ABN181"/>
      <c r="ABO181"/>
      <c r="ABP181"/>
      <c r="ABQ181"/>
      <c r="ABR181"/>
      <c r="ABS181"/>
      <c r="ABT181"/>
      <c r="ABU181"/>
      <c r="ABV181"/>
      <c r="ABW181"/>
      <c r="ABX181"/>
      <c r="ABY181"/>
      <c r="ABZ181"/>
      <c r="ACA181"/>
      <c r="ACB181"/>
      <c r="ACC181"/>
      <c r="ACD181"/>
      <c r="ACE181"/>
      <c r="ACF181"/>
      <c r="ACG181"/>
      <c r="ACH181"/>
      <c r="ACI181"/>
      <c r="ACJ181"/>
      <c r="ACK181"/>
      <c r="ACL181"/>
      <c r="ACM181"/>
      <c r="ACN181"/>
      <c r="ACO181"/>
      <c r="ACP181"/>
      <c r="ACQ181"/>
      <c r="ACR181"/>
      <c r="ACS181"/>
      <c r="ACT181"/>
      <c r="ACU181"/>
      <c r="ACV181"/>
      <c r="ACW181"/>
      <c r="ACX181"/>
      <c r="ACY181"/>
      <c r="ACZ181"/>
      <c r="ADA181"/>
      <c r="ADB181"/>
      <c r="ADC181"/>
      <c r="ADD181"/>
      <c r="ADE181"/>
      <c r="ADF181"/>
      <c r="ADG181"/>
      <c r="ADH181"/>
      <c r="ADI181"/>
      <c r="ADJ181"/>
      <c r="ADK181"/>
      <c r="ADL181"/>
      <c r="ADM181"/>
      <c r="ADN181"/>
      <c r="ADO181"/>
      <c r="ADP181"/>
      <c r="ADQ181"/>
      <c r="ADR181"/>
      <c r="ADS181"/>
      <c r="ADT181"/>
      <c r="ADU181"/>
      <c r="ADV181"/>
      <c r="ADW181"/>
      <c r="ADX181"/>
      <c r="ADY181"/>
      <c r="ADZ181"/>
      <c r="AEA181"/>
      <c r="AEB181"/>
      <c r="AEC181"/>
      <c r="AED181"/>
      <c r="AEE181"/>
      <c r="AEF181"/>
      <c r="AEG181"/>
      <c r="AEH181"/>
      <c r="AEI181"/>
      <c r="AEJ181"/>
      <c r="AEK181"/>
      <c r="AEL181"/>
      <c r="AEM181"/>
      <c r="AEN181"/>
      <c r="AEO181"/>
      <c r="AEP181"/>
      <c r="AEQ181"/>
      <c r="AER181"/>
      <c r="AES181"/>
      <c r="AET181"/>
      <c r="AEU181"/>
      <c r="AEV181"/>
      <c r="AEW181"/>
      <c r="AEX181"/>
      <c r="AEY181"/>
      <c r="AEZ181"/>
      <c r="AFA181"/>
      <c r="AFB181"/>
      <c r="AFC181"/>
      <c r="AFD181"/>
      <c r="AFE181"/>
      <c r="AFF181"/>
      <c r="AFG181"/>
      <c r="AFH181"/>
      <c r="AFI181"/>
      <c r="AFJ181"/>
      <c r="AFK181"/>
      <c r="AFL181"/>
      <c r="AFM181"/>
      <c r="AFN181"/>
      <c r="AFO181"/>
      <c r="AFP181"/>
      <c r="AFQ181"/>
      <c r="AFR181"/>
      <c r="AFS181"/>
      <c r="AFT181"/>
      <c r="AFU181"/>
      <c r="AFV181"/>
      <c r="AFW181"/>
      <c r="AFX181"/>
      <c r="AFY181"/>
      <c r="AFZ181"/>
      <c r="AGA181"/>
      <c r="AGB181"/>
      <c r="AGC181"/>
      <c r="AGD181"/>
      <c r="AGE181"/>
      <c r="AGF181"/>
      <c r="AGG181"/>
      <c r="AGH181"/>
      <c r="AGI181"/>
      <c r="AGJ181"/>
      <c r="AGK181"/>
      <c r="AGL181"/>
      <c r="AGM181"/>
      <c r="AGN181"/>
      <c r="AGO181"/>
      <c r="AGP181"/>
      <c r="AGQ181"/>
      <c r="AGR181"/>
      <c r="AGS181"/>
      <c r="AGT181"/>
      <c r="AGU181"/>
      <c r="AGV181"/>
      <c r="AGW181"/>
      <c r="AGX181"/>
      <c r="AGY181"/>
      <c r="AGZ181"/>
      <c r="AHA181"/>
      <c r="AHB181"/>
      <c r="AHC181"/>
      <c r="AHD181"/>
      <c r="AHE181"/>
      <c r="AHF181"/>
      <c r="AHG181"/>
      <c r="AHH181"/>
      <c r="AHI181"/>
      <c r="AHJ181"/>
      <c r="AHK181"/>
      <c r="AHL181"/>
      <c r="AHM181"/>
      <c r="AHN181"/>
      <c r="AHO181"/>
      <c r="AHP181"/>
      <c r="AHQ181"/>
      <c r="AHR181"/>
      <c r="AHS181"/>
      <c r="AHT181"/>
      <c r="AHU181"/>
      <c r="AHV181"/>
      <c r="AHW181"/>
      <c r="AHX181"/>
      <c r="AHY181"/>
      <c r="AHZ181"/>
      <c r="AIA181"/>
      <c r="AIB181"/>
      <c r="AIC181"/>
      <c r="AID181"/>
      <c r="AIE181"/>
      <c r="AIF181"/>
      <c r="AIG181"/>
      <c r="AIH181"/>
      <c r="AII181"/>
      <c r="AIJ181"/>
      <c r="AIK181"/>
      <c r="AIL181"/>
      <c r="AIM181"/>
      <c r="AIN181"/>
      <c r="AIO181"/>
      <c r="AIP181"/>
      <c r="AIQ181"/>
      <c r="AIR181"/>
      <c r="AIS181"/>
      <c r="AIT181"/>
      <c r="AIU181"/>
      <c r="AIV181"/>
      <c r="AIW181"/>
      <c r="AIX181"/>
      <c r="AIY181"/>
      <c r="AIZ181"/>
      <c r="AJA181"/>
      <c r="AJB181"/>
      <c r="AJC181"/>
      <c r="AJD181"/>
      <c r="AJE181"/>
      <c r="AJF181"/>
      <c r="AJG181"/>
      <c r="AJH181"/>
      <c r="AJI181"/>
      <c r="AJJ181"/>
      <c r="AJK181"/>
      <c r="AJL181"/>
      <c r="AJM181"/>
      <c r="AJN181"/>
      <c r="AJO181"/>
      <c r="AJP181"/>
      <c r="AJQ181"/>
      <c r="AJR181"/>
      <c r="AJS181"/>
      <c r="AJT181"/>
      <c r="AJU181"/>
      <c r="AJV181"/>
      <c r="AJW181"/>
      <c r="AJX181"/>
      <c r="AJY181"/>
      <c r="AJZ181"/>
      <c r="AKA181"/>
      <c r="AKB181"/>
      <c r="AKC181"/>
      <c r="AKD181"/>
      <c r="AKE181"/>
      <c r="AKF181"/>
      <c r="AKG181"/>
      <c r="AKH181"/>
      <c r="AKI181"/>
      <c r="AKJ181"/>
      <c r="AKK181"/>
      <c r="AKL181"/>
      <c r="AKM181"/>
      <c r="AKN181"/>
      <c r="AKO181"/>
      <c r="AKP181"/>
      <c r="AKQ181"/>
      <c r="AKR181"/>
      <c r="AKS181"/>
      <c r="AKT181"/>
      <c r="AKU181"/>
      <c r="AKV181"/>
      <c r="AKW181"/>
      <c r="AKX181"/>
      <c r="AKY181"/>
      <c r="AKZ181"/>
      <c r="ALA181"/>
      <c r="ALB181"/>
      <c r="ALC181"/>
      <c r="ALD181"/>
      <c r="ALE181"/>
      <c r="ALF181"/>
      <c r="ALG181"/>
      <c r="ALH181"/>
      <c r="ALI181"/>
      <c r="ALJ181"/>
      <c r="ALK181"/>
      <c r="ALL181"/>
      <c r="ALM181"/>
      <c r="ALN181"/>
      <c r="ALO181"/>
      <c r="ALP181"/>
      <c r="ALQ181"/>
      <c r="ALR181"/>
      <c r="ALS181"/>
      <c r="ALT181"/>
      <c r="ALU181"/>
      <c r="ALV181"/>
      <c r="ALW181"/>
      <c r="ALX181"/>
      <c r="ALY181"/>
      <c r="ALZ181"/>
      <c r="AMA181"/>
      <c r="AMB181"/>
      <c r="AMC181"/>
      <c r="AMD181"/>
      <c r="AME181"/>
      <c r="AMF181"/>
      <c r="AMG181"/>
      <c r="AMH181"/>
      <c r="AMI181"/>
      <c r="AMJ181"/>
      <c r="AMK181"/>
      <c r="AML181"/>
      <c r="AMM181"/>
      <c r="AMN181"/>
      <c r="AMO181"/>
      <c r="AMP181"/>
      <c r="AMQ181"/>
      <c r="AMR181"/>
      <c r="AMS181"/>
      <c r="AMT181"/>
      <c r="AMU181"/>
      <c r="AMV181"/>
      <c r="AMW181"/>
      <c r="AMX181"/>
      <c r="AMY181"/>
      <c r="AMZ181"/>
      <c r="ANA181"/>
      <c r="ANB181"/>
      <c r="ANC181"/>
      <c r="AND181"/>
      <c r="ANE181"/>
      <c r="ANF181"/>
      <c r="ANG181"/>
      <c r="ANH181"/>
      <c r="ANI181"/>
      <c r="ANJ181"/>
      <c r="ANK181"/>
      <c r="ANL181"/>
      <c r="ANM181"/>
      <c r="ANN181"/>
      <c r="ANO181"/>
      <c r="ANP181"/>
      <c r="ANQ181"/>
      <c r="ANR181"/>
      <c r="ANS181"/>
      <c r="ANT181"/>
      <c r="ANU181"/>
      <c r="ANV181"/>
      <c r="ANW181"/>
      <c r="ANX181"/>
      <c r="ANY181"/>
      <c r="ANZ181"/>
      <c r="AOA181"/>
      <c r="AOB181"/>
      <c r="AOC181"/>
      <c r="AOD181"/>
      <c r="AOE181"/>
      <c r="AOF181"/>
      <c r="AOG181"/>
      <c r="AOH181"/>
      <c r="AOI181"/>
      <c r="AOJ181"/>
      <c r="AOK181"/>
      <c r="AOL181"/>
      <c r="AOM181"/>
      <c r="AON181"/>
      <c r="AOO181"/>
      <c r="AOP181"/>
      <c r="AOQ181"/>
      <c r="AOR181"/>
      <c r="AOS181"/>
      <c r="AOT181"/>
      <c r="AOU181"/>
      <c r="AOV181"/>
      <c r="AOW181"/>
      <c r="AOX181"/>
      <c r="AOY181"/>
      <c r="AOZ181"/>
      <c r="APA181"/>
      <c r="APB181"/>
      <c r="APC181"/>
      <c r="APD181"/>
      <c r="APE181"/>
      <c r="APF181"/>
      <c r="APG181"/>
      <c r="APH181"/>
      <c r="API181"/>
      <c r="APJ181"/>
      <c r="APK181"/>
      <c r="APL181"/>
      <c r="APM181"/>
      <c r="APN181"/>
      <c r="APO181"/>
      <c r="APP181"/>
      <c r="APQ181"/>
      <c r="APR181"/>
      <c r="APS181"/>
      <c r="APT181"/>
      <c r="APU181"/>
      <c r="APV181"/>
      <c r="APW181"/>
      <c r="APX181"/>
      <c r="APY181"/>
      <c r="APZ181"/>
      <c r="AQA181"/>
      <c r="AQB181"/>
      <c r="AQC181"/>
      <c r="AQD181"/>
      <c r="AQE181"/>
      <c r="AQF181"/>
      <c r="AQG181"/>
      <c r="AQH181"/>
      <c r="AQI181"/>
      <c r="AQJ181"/>
      <c r="AQK181"/>
      <c r="AQL181"/>
      <c r="AQM181"/>
      <c r="AQN181"/>
      <c r="AQO181"/>
      <c r="AQP181"/>
      <c r="AQQ181"/>
      <c r="AQR181"/>
      <c r="AQS181"/>
      <c r="AQT181"/>
      <c r="AQU181"/>
      <c r="AQV181"/>
      <c r="AQW181"/>
      <c r="AQX181"/>
      <c r="AQY181"/>
      <c r="AQZ181"/>
      <c r="ARA181"/>
      <c r="ARB181"/>
      <c r="ARC181"/>
      <c r="ARD181"/>
      <c r="ARE181"/>
      <c r="ARF181"/>
      <c r="ARG181"/>
      <c r="ARH181"/>
      <c r="ARI181"/>
      <c r="ARJ181"/>
      <c r="ARK181"/>
      <c r="ARL181"/>
      <c r="ARM181"/>
      <c r="ARN181"/>
      <c r="ARO181"/>
      <c r="ARP181"/>
      <c r="ARQ181"/>
      <c r="ARR181"/>
      <c r="ARS181"/>
      <c r="ART181"/>
      <c r="ARU181"/>
      <c r="ARV181"/>
      <c r="ARW181"/>
      <c r="ARX181"/>
      <c r="ARY181"/>
      <c r="ARZ181"/>
      <c r="ASA181"/>
      <c r="ASB181"/>
      <c r="ASC181"/>
      <c r="ASD181"/>
      <c r="ASE181"/>
      <c r="ASF181"/>
      <c r="ASG181"/>
      <c r="ASH181"/>
      <c r="ASI181"/>
      <c r="ASJ181"/>
      <c r="ASK181"/>
      <c r="ASL181"/>
      <c r="ASM181"/>
      <c r="ASN181"/>
      <c r="ASO181"/>
      <c r="ASP181"/>
      <c r="ASQ181"/>
      <c r="ASR181"/>
      <c r="ASS181"/>
      <c r="AST181"/>
      <c r="ASU181"/>
      <c r="ASV181"/>
      <c r="ASW181"/>
      <c r="ASX181"/>
      <c r="ASY181"/>
      <c r="ASZ181"/>
      <c r="ATA181"/>
      <c r="ATB181"/>
      <c r="ATC181"/>
      <c r="ATD181"/>
      <c r="ATE181"/>
      <c r="ATF181"/>
      <c r="ATG181"/>
      <c r="ATH181"/>
      <c r="ATI181"/>
      <c r="ATJ181"/>
      <c r="ATK181"/>
      <c r="ATL181"/>
      <c r="ATM181"/>
      <c r="ATN181"/>
      <c r="ATO181"/>
      <c r="ATP181"/>
      <c r="ATQ181"/>
      <c r="ATR181"/>
      <c r="ATS181"/>
      <c r="ATT181"/>
      <c r="ATU181"/>
      <c r="ATV181"/>
      <c r="ATW181"/>
      <c r="ATX181"/>
      <c r="ATY181"/>
      <c r="ATZ181"/>
      <c r="AUA181"/>
      <c r="AUB181"/>
      <c r="AUC181"/>
      <c r="AUD181"/>
      <c r="AUE181"/>
      <c r="AUF181"/>
      <c r="AUG181"/>
      <c r="AUH181"/>
      <c r="AUI181"/>
      <c r="AUJ181"/>
      <c r="AUK181"/>
      <c r="AUL181"/>
      <c r="AUM181"/>
      <c r="AUN181"/>
      <c r="AUO181"/>
      <c r="AUP181"/>
      <c r="AUQ181"/>
      <c r="AUR181"/>
      <c r="AUS181"/>
      <c r="AUT181"/>
      <c r="AUU181"/>
      <c r="AUV181"/>
      <c r="AUW181"/>
      <c r="AUX181"/>
      <c r="AUY181"/>
      <c r="AUZ181"/>
      <c r="AVA181"/>
      <c r="AVB181"/>
      <c r="AVC181"/>
      <c r="AVD181"/>
      <c r="AVE181"/>
      <c r="AVF181"/>
      <c r="AVG181"/>
      <c r="AVH181"/>
      <c r="AVI181"/>
      <c r="AVJ181"/>
      <c r="AVK181"/>
      <c r="AVL181"/>
      <c r="AVM181"/>
      <c r="AVN181"/>
      <c r="AVO181"/>
      <c r="AVP181"/>
      <c r="AVQ181"/>
      <c r="AVR181"/>
      <c r="AVS181"/>
      <c r="AVT181"/>
      <c r="AVU181"/>
      <c r="AVV181"/>
      <c r="AVW181"/>
      <c r="AVX181"/>
      <c r="AVY181"/>
      <c r="AVZ181"/>
      <c r="AWA181"/>
      <c r="AWB181"/>
      <c r="AWC181"/>
      <c r="AWD181"/>
      <c r="AWE181"/>
      <c r="AWF181"/>
      <c r="AWG181"/>
      <c r="AWH181"/>
      <c r="AWI181"/>
      <c r="AWJ181"/>
      <c r="AWK181"/>
      <c r="AWL181"/>
      <c r="AWM181"/>
      <c r="AWN181"/>
      <c r="AWO181"/>
      <c r="AWP181"/>
      <c r="AWQ181"/>
      <c r="AWR181"/>
      <c r="AWS181"/>
    </row>
    <row r="182" spans="1:1293" s="57" customFormat="1" x14ac:dyDescent="0.2">
      <c r="A182" s="291"/>
      <c r="B182" s="292">
        <v>32</v>
      </c>
      <c r="C182" s="293"/>
      <c r="D182" s="281" t="s">
        <v>15</v>
      </c>
      <c r="E182" s="283">
        <f>SUM(E183,E185,E194)+E187+E196</f>
        <v>127703.5</v>
      </c>
      <c r="F182" s="283">
        <v>16811</v>
      </c>
      <c r="G182" s="283">
        <f>SUM(G183,G185,G194)+G187+G196</f>
        <v>91614.97</v>
      </c>
      <c r="H182" s="284">
        <f t="shared" si="26"/>
        <v>71.740375165911658</v>
      </c>
      <c r="I182" s="294">
        <f t="shared" ref="I182" si="27">SUM(G182/F182*100)</f>
        <v>544.97037653917073</v>
      </c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  <c r="RG182"/>
      <c r="RH182"/>
      <c r="RI182"/>
      <c r="RJ182"/>
      <c r="RK182"/>
      <c r="RL182"/>
      <c r="RM182"/>
      <c r="RN182"/>
      <c r="RO182"/>
      <c r="RP182"/>
      <c r="RQ182"/>
      <c r="RR182"/>
      <c r="RS182"/>
      <c r="RT182"/>
      <c r="RU182"/>
      <c r="RV182"/>
      <c r="RW182"/>
      <c r="RX182"/>
      <c r="RY182"/>
      <c r="RZ182"/>
      <c r="SA182"/>
      <c r="SB182"/>
      <c r="SC182"/>
      <c r="SD182"/>
      <c r="SE182"/>
      <c r="SF182"/>
      <c r="SG182"/>
      <c r="SH182"/>
      <c r="SI182"/>
      <c r="SJ182"/>
      <c r="SK182"/>
      <c r="SL182"/>
      <c r="SM182"/>
      <c r="SN182"/>
      <c r="SO182"/>
      <c r="SP182"/>
      <c r="SQ182"/>
      <c r="SR182"/>
      <c r="SS182"/>
      <c r="ST182"/>
      <c r="SU182"/>
      <c r="SV182"/>
      <c r="SW182"/>
      <c r="SX182"/>
      <c r="SY182"/>
      <c r="SZ182"/>
      <c r="TA182"/>
      <c r="TB182"/>
      <c r="TC182"/>
      <c r="TD182"/>
      <c r="TE182"/>
      <c r="TF182"/>
      <c r="TG182"/>
      <c r="TH182"/>
      <c r="TI182"/>
      <c r="TJ182"/>
      <c r="TK182"/>
      <c r="TL182"/>
      <c r="TM182"/>
      <c r="TN182"/>
      <c r="TO182"/>
      <c r="TP182"/>
      <c r="TQ182"/>
      <c r="TR182"/>
      <c r="TS182"/>
      <c r="TT182"/>
      <c r="TU182"/>
      <c r="TV182"/>
      <c r="TW182"/>
      <c r="TX182"/>
      <c r="TY182"/>
      <c r="TZ182"/>
      <c r="UA182"/>
      <c r="UB182"/>
      <c r="UC182"/>
      <c r="UD182"/>
      <c r="UE182"/>
      <c r="UF182"/>
      <c r="UG182"/>
      <c r="UH182"/>
      <c r="UI182"/>
      <c r="UJ182"/>
      <c r="UK182"/>
      <c r="UL182"/>
      <c r="UM182"/>
      <c r="UN182"/>
      <c r="UO182"/>
      <c r="UP182"/>
      <c r="UQ182"/>
      <c r="UR182"/>
      <c r="US182"/>
      <c r="UT182"/>
      <c r="UU182"/>
      <c r="UV182"/>
      <c r="UW182"/>
      <c r="UX182"/>
      <c r="UY182"/>
      <c r="UZ182"/>
      <c r="VA182"/>
      <c r="VB182"/>
      <c r="VC182"/>
      <c r="VD182"/>
      <c r="VE182"/>
      <c r="VF182"/>
      <c r="VG182"/>
      <c r="VH182"/>
      <c r="VI182"/>
      <c r="VJ182"/>
      <c r="VK182"/>
      <c r="VL182"/>
      <c r="VM182"/>
      <c r="VN182"/>
      <c r="VO182"/>
      <c r="VP182"/>
      <c r="VQ182"/>
      <c r="VR182"/>
      <c r="VS182"/>
      <c r="VT182"/>
      <c r="VU182"/>
      <c r="VV182"/>
      <c r="VW182"/>
      <c r="VX182"/>
      <c r="VY182"/>
      <c r="VZ182"/>
      <c r="WA182"/>
      <c r="WB182"/>
      <c r="WC182"/>
      <c r="WD182"/>
      <c r="WE182"/>
      <c r="WF182"/>
      <c r="WG182"/>
      <c r="WH182"/>
      <c r="WI182"/>
      <c r="WJ182"/>
      <c r="WK182"/>
      <c r="WL182"/>
      <c r="WM182"/>
      <c r="WN182"/>
      <c r="WO182"/>
      <c r="WP182"/>
      <c r="WQ182"/>
      <c r="WR182"/>
      <c r="WS182"/>
      <c r="WT182"/>
      <c r="WU182"/>
      <c r="WV182"/>
      <c r="WW182"/>
      <c r="WX182"/>
      <c r="WY182"/>
      <c r="WZ182"/>
      <c r="XA182"/>
      <c r="XB182"/>
      <c r="XC182"/>
      <c r="XD182"/>
      <c r="XE182"/>
      <c r="XF182"/>
      <c r="XG182"/>
      <c r="XH182"/>
      <c r="XI182"/>
      <c r="XJ182"/>
      <c r="XK182"/>
      <c r="XL182"/>
      <c r="XM182"/>
      <c r="XN182"/>
      <c r="XO182"/>
      <c r="XP182"/>
      <c r="XQ182"/>
      <c r="XR182"/>
      <c r="XS182"/>
      <c r="XT182"/>
      <c r="XU182"/>
      <c r="XV182"/>
      <c r="XW182"/>
      <c r="XX182"/>
      <c r="XY182"/>
      <c r="XZ182"/>
      <c r="YA182"/>
      <c r="YB182"/>
      <c r="YC182"/>
      <c r="YD182"/>
      <c r="YE182"/>
      <c r="YF182"/>
      <c r="YG182"/>
      <c r="YH182"/>
      <c r="YI182"/>
      <c r="YJ182"/>
      <c r="YK182"/>
      <c r="YL182"/>
      <c r="YM182"/>
      <c r="YN182"/>
      <c r="YO182"/>
      <c r="YP182"/>
      <c r="YQ182"/>
      <c r="YR182"/>
      <c r="YS182"/>
      <c r="YT182"/>
      <c r="YU182"/>
      <c r="YV182"/>
      <c r="YW182"/>
      <c r="YX182"/>
      <c r="YY182"/>
      <c r="YZ182"/>
      <c r="ZA182"/>
      <c r="ZB182"/>
      <c r="ZC182"/>
      <c r="ZD182"/>
      <c r="ZE182"/>
      <c r="ZF182"/>
      <c r="ZG182"/>
      <c r="ZH182"/>
      <c r="ZI182"/>
      <c r="ZJ182"/>
      <c r="ZK182"/>
      <c r="ZL182"/>
      <c r="ZM182"/>
      <c r="ZN182"/>
      <c r="ZO182"/>
      <c r="ZP182"/>
      <c r="ZQ182"/>
      <c r="ZR182"/>
      <c r="ZS182"/>
      <c r="ZT182"/>
      <c r="ZU182"/>
      <c r="ZV182"/>
      <c r="ZW182"/>
      <c r="ZX182"/>
      <c r="ZY182"/>
      <c r="ZZ182"/>
      <c r="AAA182"/>
      <c r="AAB182"/>
      <c r="AAC182"/>
      <c r="AAD182"/>
      <c r="AAE182"/>
      <c r="AAF182"/>
      <c r="AAG182"/>
      <c r="AAH182"/>
      <c r="AAI182"/>
      <c r="AAJ182"/>
      <c r="AAK182"/>
      <c r="AAL182"/>
      <c r="AAM182"/>
      <c r="AAN182"/>
      <c r="AAO182"/>
      <c r="AAP182"/>
      <c r="AAQ182"/>
      <c r="AAR182"/>
      <c r="AAS182"/>
      <c r="AAT182"/>
      <c r="AAU182"/>
      <c r="AAV182"/>
      <c r="AAW182"/>
      <c r="AAX182"/>
      <c r="AAY182"/>
      <c r="AAZ182"/>
      <c r="ABA182"/>
      <c r="ABB182"/>
      <c r="ABC182"/>
      <c r="ABD182"/>
      <c r="ABE182"/>
      <c r="ABF182"/>
      <c r="ABG182"/>
      <c r="ABH182"/>
      <c r="ABI182"/>
      <c r="ABJ182"/>
      <c r="ABK182"/>
      <c r="ABL182"/>
      <c r="ABM182"/>
      <c r="ABN182"/>
      <c r="ABO182"/>
      <c r="ABP182"/>
      <c r="ABQ182"/>
      <c r="ABR182"/>
      <c r="ABS182"/>
      <c r="ABT182"/>
      <c r="ABU182"/>
      <c r="ABV182"/>
      <c r="ABW182"/>
      <c r="ABX182"/>
      <c r="ABY182"/>
      <c r="ABZ182"/>
      <c r="ACA182"/>
      <c r="ACB182"/>
      <c r="ACC182"/>
      <c r="ACD182"/>
      <c r="ACE182"/>
      <c r="ACF182"/>
      <c r="ACG182"/>
      <c r="ACH182"/>
      <c r="ACI182"/>
      <c r="ACJ182"/>
      <c r="ACK182"/>
      <c r="ACL182"/>
      <c r="ACM182"/>
      <c r="ACN182"/>
      <c r="ACO182"/>
      <c r="ACP182"/>
      <c r="ACQ182"/>
      <c r="ACR182"/>
      <c r="ACS182"/>
      <c r="ACT182"/>
      <c r="ACU182"/>
      <c r="ACV182"/>
      <c r="ACW182"/>
      <c r="ACX182"/>
      <c r="ACY182"/>
      <c r="ACZ182"/>
      <c r="ADA182"/>
      <c r="ADB182"/>
      <c r="ADC182"/>
      <c r="ADD182"/>
      <c r="ADE182"/>
      <c r="ADF182"/>
      <c r="ADG182"/>
      <c r="ADH182"/>
      <c r="ADI182"/>
      <c r="ADJ182"/>
      <c r="ADK182"/>
      <c r="ADL182"/>
      <c r="ADM182"/>
      <c r="ADN182"/>
      <c r="ADO182"/>
      <c r="ADP182"/>
      <c r="ADQ182"/>
      <c r="ADR182"/>
      <c r="ADS182"/>
      <c r="ADT182"/>
      <c r="ADU182"/>
      <c r="ADV182"/>
      <c r="ADW182"/>
      <c r="ADX182"/>
      <c r="ADY182"/>
      <c r="ADZ182"/>
      <c r="AEA182"/>
      <c r="AEB182"/>
      <c r="AEC182"/>
      <c r="AED182"/>
      <c r="AEE182"/>
      <c r="AEF182"/>
      <c r="AEG182"/>
      <c r="AEH182"/>
      <c r="AEI182"/>
      <c r="AEJ182"/>
      <c r="AEK182"/>
      <c r="AEL182"/>
      <c r="AEM182"/>
      <c r="AEN182"/>
      <c r="AEO182"/>
      <c r="AEP182"/>
      <c r="AEQ182"/>
      <c r="AER182"/>
      <c r="AES182"/>
      <c r="AET182"/>
      <c r="AEU182"/>
      <c r="AEV182"/>
      <c r="AEW182"/>
      <c r="AEX182"/>
      <c r="AEY182"/>
      <c r="AEZ182"/>
      <c r="AFA182"/>
      <c r="AFB182"/>
      <c r="AFC182"/>
      <c r="AFD182"/>
      <c r="AFE182"/>
      <c r="AFF182"/>
      <c r="AFG182"/>
      <c r="AFH182"/>
      <c r="AFI182"/>
      <c r="AFJ182"/>
      <c r="AFK182"/>
      <c r="AFL182"/>
      <c r="AFM182"/>
      <c r="AFN182"/>
      <c r="AFO182"/>
      <c r="AFP182"/>
      <c r="AFQ182"/>
      <c r="AFR182"/>
      <c r="AFS182"/>
      <c r="AFT182"/>
      <c r="AFU182"/>
      <c r="AFV182"/>
      <c r="AFW182"/>
      <c r="AFX182"/>
      <c r="AFY182"/>
      <c r="AFZ182"/>
      <c r="AGA182"/>
      <c r="AGB182"/>
      <c r="AGC182"/>
      <c r="AGD182"/>
      <c r="AGE182"/>
      <c r="AGF182"/>
      <c r="AGG182"/>
      <c r="AGH182"/>
      <c r="AGI182"/>
      <c r="AGJ182"/>
      <c r="AGK182"/>
      <c r="AGL182"/>
      <c r="AGM182"/>
      <c r="AGN182"/>
      <c r="AGO182"/>
      <c r="AGP182"/>
      <c r="AGQ182"/>
      <c r="AGR182"/>
      <c r="AGS182"/>
      <c r="AGT182"/>
      <c r="AGU182"/>
      <c r="AGV182"/>
      <c r="AGW182"/>
      <c r="AGX182"/>
      <c r="AGY182"/>
      <c r="AGZ182"/>
      <c r="AHA182"/>
      <c r="AHB182"/>
      <c r="AHC182"/>
      <c r="AHD182"/>
      <c r="AHE182"/>
      <c r="AHF182"/>
      <c r="AHG182"/>
      <c r="AHH182"/>
      <c r="AHI182"/>
      <c r="AHJ182"/>
      <c r="AHK182"/>
      <c r="AHL182"/>
      <c r="AHM182"/>
      <c r="AHN182"/>
      <c r="AHO182"/>
      <c r="AHP182"/>
      <c r="AHQ182"/>
      <c r="AHR182"/>
      <c r="AHS182"/>
      <c r="AHT182"/>
      <c r="AHU182"/>
      <c r="AHV182"/>
      <c r="AHW182"/>
      <c r="AHX182"/>
      <c r="AHY182"/>
      <c r="AHZ182"/>
      <c r="AIA182"/>
      <c r="AIB182"/>
      <c r="AIC182"/>
      <c r="AID182"/>
      <c r="AIE182"/>
      <c r="AIF182"/>
      <c r="AIG182"/>
      <c r="AIH182"/>
      <c r="AII182"/>
      <c r="AIJ182"/>
      <c r="AIK182"/>
      <c r="AIL182"/>
      <c r="AIM182"/>
      <c r="AIN182"/>
      <c r="AIO182"/>
      <c r="AIP182"/>
      <c r="AIQ182"/>
      <c r="AIR182"/>
      <c r="AIS182"/>
      <c r="AIT182"/>
      <c r="AIU182"/>
      <c r="AIV182"/>
      <c r="AIW182"/>
      <c r="AIX182"/>
      <c r="AIY182"/>
      <c r="AIZ182"/>
      <c r="AJA182"/>
      <c r="AJB182"/>
      <c r="AJC182"/>
      <c r="AJD182"/>
      <c r="AJE182"/>
      <c r="AJF182"/>
      <c r="AJG182"/>
      <c r="AJH182"/>
      <c r="AJI182"/>
      <c r="AJJ182"/>
      <c r="AJK182"/>
      <c r="AJL182"/>
      <c r="AJM182"/>
      <c r="AJN182"/>
      <c r="AJO182"/>
      <c r="AJP182"/>
      <c r="AJQ182"/>
      <c r="AJR182"/>
      <c r="AJS182"/>
      <c r="AJT182"/>
      <c r="AJU182"/>
      <c r="AJV182"/>
      <c r="AJW182"/>
      <c r="AJX182"/>
      <c r="AJY182"/>
      <c r="AJZ182"/>
      <c r="AKA182"/>
      <c r="AKB182"/>
      <c r="AKC182"/>
      <c r="AKD182"/>
      <c r="AKE182"/>
      <c r="AKF182"/>
      <c r="AKG182"/>
      <c r="AKH182"/>
      <c r="AKI182"/>
      <c r="AKJ182"/>
      <c r="AKK182"/>
      <c r="AKL182"/>
      <c r="AKM182"/>
      <c r="AKN182"/>
      <c r="AKO182"/>
      <c r="AKP182"/>
      <c r="AKQ182"/>
      <c r="AKR182"/>
      <c r="AKS182"/>
      <c r="AKT182"/>
      <c r="AKU182"/>
      <c r="AKV182"/>
      <c r="AKW182"/>
      <c r="AKX182"/>
      <c r="AKY182"/>
      <c r="AKZ182"/>
      <c r="ALA182"/>
      <c r="ALB182"/>
      <c r="ALC182"/>
      <c r="ALD182"/>
      <c r="ALE182"/>
      <c r="ALF182"/>
      <c r="ALG182"/>
      <c r="ALH182"/>
      <c r="ALI182"/>
      <c r="ALJ182"/>
      <c r="ALK182"/>
      <c r="ALL182"/>
      <c r="ALM182"/>
      <c r="ALN182"/>
      <c r="ALO182"/>
      <c r="ALP182"/>
      <c r="ALQ182"/>
      <c r="ALR182"/>
      <c r="ALS182"/>
      <c r="ALT182"/>
      <c r="ALU182"/>
      <c r="ALV182"/>
      <c r="ALW182"/>
      <c r="ALX182"/>
      <c r="ALY182"/>
      <c r="ALZ182"/>
      <c r="AMA182"/>
      <c r="AMB182"/>
      <c r="AMC182"/>
      <c r="AMD182"/>
      <c r="AME182"/>
      <c r="AMF182"/>
      <c r="AMG182"/>
      <c r="AMH182"/>
      <c r="AMI182"/>
      <c r="AMJ182"/>
      <c r="AMK182"/>
      <c r="AML182"/>
      <c r="AMM182"/>
      <c r="AMN182"/>
      <c r="AMO182"/>
      <c r="AMP182"/>
      <c r="AMQ182"/>
      <c r="AMR182"/>
      <c r="AMS182"/>
      <c r="AMT182"/>
      <c r="AMU182"/>
      <c r="AMV182"/>
      <c r="AMW182"/>
      <c r="AMX182"/>
      <c r="AMY182"/>
      <c r="AMZ182"/>
      <c r="ANA182"/>
      <c r="ANB182"/>
      <c r="ANC182"/>
      <c r="AND182"/>
      <c r="ANE182"/>
      <c r="ANF182"/>
      <c r="ANG182"/>
      <c r="ANH182"/>
      <c r="ANI182"/>
      <c r="ANJ182"/>
      <c r="ANK182"/>
      <c r="ANL182"/>
      <c r="ANM182"/>
      <c r="ANN182"/>
      <c r="ANO182"/>
      <c r="ANP182"/>
      <c r="ANQ182"/>
      <c r="ANR182"/>
      <c r="ANS182"/>
      <c r="ANT182"/>
      <c r="ANU182"/>
      <c r="ANV182"/>
      <c r="ANW182"/>
      <c r="ANX182"/>
      <c r="ANY182"/>
      <c r="ANZ182"/>
      <c r="AOA182"/>
      <c r="AOB182"/>
      <c r="AOC182"/>
      <c r="AOD182"/>
      <c r="AOE182"/>
      <c r="AOF182"/>
      <c r="AOG182"/>
      <c r="AOH182"/>
      <c r="AOI182"/>
      <c r="AOJ182"/>
      <c r="AOK182"/>
      <c r="AOL182"/>
      <c r="AOM182"/>
      <c r="AON182"/>
      <c r="AOO182"/>
      <c r="AOP182"/>
      <c r="AOQ182"/>
      <c r="AOR182"/>
      <c r="AOS182"/>
      <c r="AOT182"/>
      <c r="AOU182"/>
      <c r="AOV182"/>
      <c r="AOW182"/>
      <c r="AOX182"/>
      <c r="AOY182"/>
      <c r="AOZ182"/>
      <c r="APA182"/>
      <c r="APB182"/>
      <c r="APC182"/>
      <c r="APD182"/>
      <c r="APE182"/>
      <c r="APF182"/>
      <c r="APG182"/>
      <c r="APH182"/>
      <c r="API182"/>
      <c r="APJ182"/>
      <c r="APK182"/>
      <c r="APL182"/>
      <c r="APM182"/>
      <c r="APN182"/>
      <c r="APO182"/>
      <c r="APP182"/>
      <c r="APQ182"/>
      <c r="APR182"/>
      <c r="APS182"/>
      <c r="APT182"/>
      <c r="APU182"/>
      <c r="APV182"/>
      <c r="APW182"/>
      <c r="APX182"/>
      <c r="APY182"/>
      <c r="APZ182"/>
      <c r="AQA182"/>
      <c r="AQB182"/>
      <c r="AQC182"/>
      <c r="AQD182"/>
      <c r="AQE182"/>
      <c r="AQF182"/>
      <c r="AQG182"/>
      <c r="AQH182"/>
      <c r="AQI182"/>
      <c r="AQJ182"/>
      <c r="AQK182"/>
      <c r="AQL182"/>
      <c r="AQM182"/>
      <c r="AQN182"/>
      <c r="AQO182"/>
      <c r="AQP182"/>
      <c r="AQQ182"/>
      <c r="AQR182"/>
      <c r="AQS182"/>
      <c r="AQT182"/>
      <c r="AQU182"/>
      <c r="AQV182"/>
      <c r="AQW182"/>
      <c r="AQX182"/>
      <c r="AQY182"/>
      <c r="AQZ182"/>
      <c r="ARA182"/>
      <c r="ARB182"/>
      <c r="ARC182"/>
      <c r="ARD182"/>
      <c r="ARE182"/>
      <c r="ARF182"/>
      <c r="ARG182"/>
      <c r="ARH182"/>
      <c r="ARI182"/>
      <c r="ARJ182"/>
      <c r="ARK182"/>
      <c r="ARL182"/>
      <c r="ARM182"/>
      <c r="ARN182"/>
      <c r="ARO182"/>
      <c r="ARP182"/>
      <c r="ARQ182"/>
      <c r="ARR182"/>
      <c r="ARS182"/>
      <c r="ART182"/>
      <c r="ARU182"/>
      <c r="ARV182"/>
      <c r="ARW182"/>
      <c r="ARX182"/>
      <c r="ARY182"/>
      <c r="ARZ182"/>
      <c r="ASA182"/>
      <c r="ASB182"/>
      <c r="ASC182"/>
      <c r="ASD182"/>
      <c r="ASE182"/>
      <c r="ASF182"/>
      <c r="ASG182"/>
      <c r="ASH182"/>
      <c r="ASI182"/>
      <c r="ASJ182"/>
      <c r="ASK182"/>
      <c r="ASL182"/>
      <c r="ASM182"/>
      <c r="ASN182"/>
      <c r="ASO182"/>
      <c r="ASP182"/>
      <c r="ASQ182"/>
      <c r="ASR182"/>
      <c r="ASS182"/>
      <c r="AST182"/>
      <c r="ASU182"/>
      <c r="ASV182"/>
      <c r="ASW182"/>
      <c r="ASX182"/>
      <c r="ASY182"/>
      <c r="ASZ182"/>
      <c r="ATA182"/>
      <c r="ATB182"/>
      <c r="ATC182"/>
      <c r="ATD182"/>
      <c r="ATE182"/>
      <c r="ATF182"/>
      <c r="ATG182"/>
      <c r="ATH182"/>
      <c r="ATI182"/>
      <c r="ATJ182"/>
      <c r="ATK182"/>
      <c r="ATL182"/>
      <c r="ATM182"/>
      <c r="ATN182"/>
      <c r="ATO182"/>
      <c r="ATP182"/>
      <c r="ATQ182"/>
      <c r="ATR182"/>
      <c r="ATS182"/>
      <c r="ATT182"/>
      <c r="ATU182"/>
      <c r="ATV182"/>
      <c r="ATW182"/>
      <c r="ATX182"/>
      <c r="ATY182"/>
      <c r="ATZ182"/>
      <c r="AUA182"/>
      <c r="AUB182"/>
      <c r="AUC182"/>
      <c r="AUD182"/>
      <c r="AUE182"/>
      <c r="AUF182"/>
      <c r="AUG182"/>
      <c r="AUH182"/>
      <c r="AUI182"/>
      <c r="AUJ182"/>
      <c r="AUK182"/>
      <c r="AUL182"/>
      <c r="AUM182"/>
      <c r="AUN182"/>
      <c r="AUO182"/>
      <c r="AUP182"/>
      <c r="AUQ182"/>
      <c r="AUR182"/>
      <c r="AUS182"/>
      <c r="AUT182"/>
      <c r="AUU182"/>
      <c r="AUV182"/>
      <c r="AUW182"/>
      <c r="AUX182"/>
      <c r="AUY182"/>
      <c r="AUZ182"/>
      <c r="AVA182"/>
      <c r="AVB182"/>
      <c r="AVC182"/>
      <c r="AVD182"/>
      <c r="AVE182"/>
      <c r="AVF182"/>
      <c r="AVG182"/>
      <c r="AVH182"/>
      <c r="AVI182"/>
      <c r="AVJ182"/>
      <c r="AVK182"/>
      <c r="AVL182"/>
      <c r="AVM182"/>
      <c r="AVN182"/>
      <c r="AVO182"/>
      <c r="AVP182"/>
      <c r="AVQ182"/>
      <c r="AVR182"/>
      <c r="AVS182"/>
      <c r="AVT182"/>
      <c r="AVU182"/>
      <c r="AVV182"/>
      <c r="AVW182"/>
      <c r="AVX182"/>
      <c r="AVY182"/>
      <c r="AVZ182"/>
      <c r="AWA182"/>
      <c r="AWB182"/>
      <c r="AWC182"/>
      <c r="AWD182"/>
      <c r="AWE182"/>
      <c r="AWF182"/>
      <c r="AWG182"/>
      <c r="AWH182"/>
      <c r="AWI182"/>
      <c r="AWJ182"/>
      <c r="AWK182"/>
      <c r="AWL182"/>
      <c r="AWM182"/>
      <c r="AWN182"/>
      <c r="AWO182"/>
      <c r="AWP182"/>
      <c r="AWQ182"/>
      <c r="AWR182"/>
      <c r="AWS182"/>
    </row>
    <row r="183" spans="1:1293" s="57" customFormat="1" x14ac:dyDescent="0.2">
      <c r="A183" s="159"/>
      <c r="B183" s="165">
        <v>321</v>
      </c>
      <c r="C183" s="161"/>
      <c r="D183" s="166" t="s">
        <v>72</v>
      </c>
      <c r="E183" s="167">
        <f>SUM(E184)</f>
        <v>15209.25</v>
      </c>
      <c r="F183" s="167">
        <f t="shared" ref="F183" si="28">SUM(F184)</f>
        <v>0</v>
      </c>
      <c r="G183" s="167">
        <f>SUM(G184)</f>
        <v>54216.74</v>
      </c>
      <c r="H183" s="284">
        <f t="shared" si="26"/>
        <v>356.47214688429739</v>
      </c>
      <c r="I183" s="294">
        <v>0</v>
      </c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  <c r="RG183"/>
      <c r="RH183"/>
      <c r="RI183"/>
      <c r="RJ183"/>
      <c r="RK183"/>
      <c r="RL183"/>
      <c r="RM183"/>
      <c r="RN183"/>
      <c r="RO183"/>
      <c r="RP183"/>
      <c r="RQ183"/>
      <c r="RR183"/>
      <c r="RS183"/>
      <c r="RT183"/>
      <c r="RU183"/>
      <c r="RV183"/>
      <c r="RW183"/>
      <c r="RX183"/>
      <c r="RY183"/>
      <c r="RZ183"/>
      <c r="SA183"/>
      <c r="SB183"/>
      <c r="SC183"/>
      <c r="SD183"/>
      <c r="SE183"/>
      <c r="SF183"/>
      <c r="SG183"/>
      <c r="SH183"/>
      <c r="SI183"/>
      <c r="SJ183"/>
      <c r="SK183"/>
      <c r="SL183"/>
      <c r="SM183"/>
      <c r="SN183"/>
      <c r="SO183"/>
      <c r="SP183"/>
      <c r="SQ183"/>
      <c r="SR183"/>
      <c r="SS183"/>
      <c r="ST183"/>
      <c r="SU183"/>
      <c r="SV183"/>
      <c r="SW183"/>
      <c r="SX183"/>
      <c r="SY183"/>
      <c r="SZ183"/>
      <c r="TA183"/>
      <c r="TB183"/>
      <c r="TC183"/>
      <c r="TD183"/>
      <c r="TE183"/>
      <c r="TF183"/>
      <c r="TG183"/>
      <c r="TH183"/>
      <c r="TI183"/>
      <c r="TJ183"/>
      <c r="TK183"/>
      <c r="TL183"/>
      <c r="TM183"/>
      <c r="TN183"/>
      <c r="TO183"/>
      <c r="TP183"/>
      <c r="TQ183"/>
      <c r="TR183"/>
      <c r="TS183"/>
      <c r="TT183"/>
      <c r="TU183"/>
      <c r="TV183"/>
      <c r="TW183"/>
      <c r="TX183"/>
      <c r="TY183"/>
      <c r="TZ183"/>
      <c r="UA183"/>
      <c r="UB183"/>
      <c r="UC183"/>
      <c r="UD183"/>
      <c r="UE183"/>
      <c r="UF183"/>
      <c r="UG183"/>
      <c r="UH183"/>
      <c r="UI183"/>
      <c r="UJ183"/>
      <c r="UK183"/>
      <c r="UL183"/>
      <c r="UM183"/>
      <c r="UN183"/>
      <c r="UO183"/>
      <c r="UP183"/>
      <c r="UQ183"/>
      <c r="UR183"/>
      <c r="US183"/>
      <c r="UT183"/>
      <c r="UU183"/>
      <c r="UV183"/>
      <c r="UW183"/>
      <c r="UX183"/>
      <c r="UY183"/>
      <c r="UZ183"/>
      <c r="VA183"/>
      <c r="VB183"/>
      <c r="VC183"/>
      <c r="VD183"/>
      <c r="VE183"/>
      <c r="VF183"/>
      <c r="VG183"/>
      <c r="VH183"/>
      <c r="VI183"/>
      <c r="VJ183"/>
      <c r="VK183"/>
      <c r="VL183"/>
      <c r="VM183"/>
      <c r="VN183"/>
      <c r="VO183"/>
      <c r="VP183"/>
      <c r="VQ183"/>
      <c r="VR183"/>
      <c r="VS183"/>
      <c r="VT183"/>
      <c r="VU183"/>
      <c r="VV183"/>
      <c r="VW183"/>
      <c r="VX183"/>
      <c r="VY183"/>
      <c r="VZ183"/>
      <c r="WA183"/>
      <c r="WB183"/>
      <c r="WC183"/>
      <c r="WD183"/>
      <c r="WE183"/>
      <c r="WF183"/>
      <c r="WG183"/>
      <c r="WH183"/>
      <c r="WI183"/>
      <c r="WJ183"/>
      <c r="WK183"/>
      <c r="WL183"/>
      <c r="WM183"/>
      <c r="WN183"/>
      <c r="WO183"/>
      <c r="WP183"/>
      <c r="WQ183"/>
      <c r="WR183"/>
      <c r="WS183"/>
      <c r="WT183"/>
      <c r="WU183"/>
      <c r="WV183"/>
      <c r="WW183"/>
      <c r="WX183"/>
      <c r="WY183"/>
      <c r="WZ183"/>
      <c r="XA183"/>
      <c r="XB183"/>
      <c r="XC183"/>
      <c r="XD183"/>
      <c r="XE183"/>
      <c r="XF183"/>
      <c r="XG183"/>
      <c r="XH183"/>
      <c r="XI183"/>
      <c r="XJ183"/>
      <c r="XK183"/>
      <c r="XL183"/>
      <c r="XM183"/>
      <c r="XN183"/>
      <c r="XO183"/>
      <c r="XP183"/>
      <c r="XQ183"/>
      <c r="XR183"/>
      <c r="XS183"/>
      <c r="XT183"/>
      <c r="XU183"/>
      <c r="XV183"/>
      <c r="XW183"/>
      <c r="XX183"/>
      <c r="XY183"/>
      <c r="XZ183"/>
      <c r="YA183"/>
      <c r="YB183"/>
      <c r="YC183"/>
      <c r="YD183"/>
      <c r="YE183"/>
      <c r="YF183"/>
      <c r="YG183"/>
      <c r="YH183"/>
      <c r="YI183"/>
      <c r="YJ183"/>
      <c r="YK183"/>
      <c r="YL183"/>
      <c r="YM183"/>
      <c r="YN183"/>
      <c r="YO183"/>
      <c r="YP183"/>
      <c r="YQ183"/>
      <c r="YR183"/>
      <c r="YS183"/>
      <c r="YT183"/>
      <c r="YU183"/>
      <c r="YV183"/>
      <c r="YW183"/>
      <c r="YX183"/>
      <c r="YY183"/>
      <c r="YZ183"/>
      <c r="ZA183"/>
      <c r="ZB183"/>
      <c r="ZC183"/>
      <c r="ZD183"/>
      <c r="ZE183"/>
      <c r="ZF183"/>
      <c r="ZG183"/>
      <c r="ZH183"/>
      <c r="ZI183"/>
      <c r="ZJ183"/>
      <c r="ZK183"/>
      <c r="ZL183"/>
      <c r="ZM183"/>
      <c r="ZN183"/>
      <c r="ZO183"/>
      <c r="ZP183"/>
      <c r="ZQ183"/>
      <c r="ZR183"/>
      <c r="ZS183"/>
      <c r="ZT183"/>
      <c r="ZU183"/>
      <c r="ZV183"/>
      <c r="ZW183"/>
      <c r="ZX183"/>
      <c r="ZY183"/>
      <c r="ZZ183"/>
      <c r="AAA183"/>
      <c r="AAB183"/>
      <c r="AAC183"/>
      <c r="AAD183"/>
      <c r="AAE183"/>
      <c r="AAF183"/>
      <c r="AAG183"/>
      <c r="AAH183"/>
      <c r="AAI183"/>
      <c r="AAJ183"/>
      <c r="AAK183"/>
      <c r="AAL183"/>
      <c r="AAM183"/>
      <c r="AAN183"/>
      <c r="AAO183"/>
      <c r="AAP183"/>
      <c r="AAQ183"/>
      <c r="AAR183"/>
      <c r="AAS183"/>
      <c r="AAT183"/>
      <c r="AAU183"/>
      <c r="AAV183"/>
      <c r="AAW183"/>
      <c r="AAX183"/>
      <c r="AAY183"/>
      <c r="AAZ183"/>
      <c r="ABA183"/>
      <c r="ABB183"/>
      <c r="ABC183"/>
      <c r="ABD183"/>
      <c r="ABE183"/>
      <c r="ABF183"/>
      <c r="ABG183"/>
      <c r="ABH183"/>
      <c r="ABI183"/>
      <c r="ABJ183"/>
      <c r="ABK183"/>
      <c r="ABL183"/>
      <c r="ABM183"/>
      <c r="ABN183"/>
      <c r="ABO183"/>
      <c r="ABP183"/>
      <c r="ABQ183"/>
      <c r="ABR183"/>
      <c r="ABS183"/>
      <c r="ABT183"/>
      <c r="ABU183"/>
      <c r="ABV183"/>
      <c r="ABW183"/>
      <c r="ABX183"/>
      <c r="ABY183"/>
      <c r="ABZ183"/>
      <c r="ACA183"/>
      <c r="ACB183"/>
      <c r="ACC183"/>
      <c r="ACD183"/>
      <c r="ACE183"/>
      <c r="ACF183"/>
      <c r="ACG183"/>
      <c r="ACH183"/>
      <c r="ACI183"/>
      <c r="ACJ183"/>
      <c r="ACK183"/>
      <c r="ACL183"/>
      <c r="ACM183"/>
      <c r="ACN183"/>
      <c r="ACO183"/>
      <c r="ACP183"/>
      <c r="ACQ183"/>
      <c r="ACR183"/>
      <c r="ACS183"/>
      <c r="ACT183"/>
      <c r="ACU183"/>
      <c r="ACV183"/>
      <c r="ACW183"/>
      <c r="ACX183"/>
      <c r="ACY183"/>
      <c r="ACZ183"/>
      <c r="ADA183"/>
      <c r="ADB183"/>
      <c r="ADC183"/>
      <c r="ADD183"/>
      <c r="ADE183"/>
      <c r="ADF183"/>
      <c r="ADG183"/>
      <c r="ADH183"/>
      <c r="ADI183"/>
      <c r="ADJ183"/>
      <c r="ADK183"/>
      <c r="ADL183"/>
      <c r="ADM183"/>
      <c r="ADN183"/>
      <c r="ADO183"/>
      <c r="ADP183"/>
      <c r="ADQ183"/>
      <c r="ADR183"/>
      <c r="ADS183"/>
      <c r="ADT183"/>
      <c r="ADU183"/>
      <c r="ADV183"/>
      <c r="ADW183"/>
      <c r="ADX183"/>
      <c r="ADY183"/>
      <c r="ADZ183"/>
      <c r="AEA183"/>
      <c r="AEB183"/>
      <c r="AEC183"/>
      <c r="AED183"/>
      <c r="AEE183"/>
      <c r="AEF183"/>
      <c r="AEG183"/>
      <c r="AEH183"/>
      <c r="AEI183"/>
      <c r="AEJ183"/>
      <c r="AEK183"/>
      <c r="AEL183"/>
      <c r="AEM183"/>
      <c r="AEN183"/>
      <c r="AEO183"/>
      <c r="AEP183"/>
      <c r="AEQ183"/>
      <c r="AER183"/>
      <c r="AES183"/>
      <c r="AET183"/>
      <c r="AEU183"/>
      <c r="AEV183"/>
      <c r="AEW183"/>
      <c r="AEX183"/>
      <c r="AEY183"/>
      <c r="AEZ183"/>
      <c r="AFA183"/>
      <c r="AFB183"/>
      <c r="AFC183"/>
      <c r="AFD183"/>
      <c r="AFE183"/>
      <c r="AFF183"/>
      <c r="AFG183"/>
      <c r="AFH183"/>
      <c r="AFI183"/>
      <c r="AFJ183"/>
      <c r="AFK183"/>
      <c r="AFL183"/>
      <c r="AFM183"/>
      <c r="AFN183"/>
      <c r="AFO183"/>
      <c r="AFP183"/>
      <c r="AFQ183"/>
      <c r="AFR183"/>
      <c r="AFS183"/>
      <c r="AFT183"/>
      <c r="AFU183"/>
      <c r="AFV183"/>
      <c r="AFW183"/>
      <c r="AFX183"/>
      <c r="AFY183"/>
      <c r="AFZ183"/>
      <c r="AGA183"/>
      <c r="AGB183"/>
      <c r="AGC183"/>
      <c r="AGD183"/>
      <c r="AGE183"/>
      <c r="AGF183"/>
      <c r="AGG183"/>
      <c r="AGH183"/>
      <c r="AGI183"/>
      <c r="AGJ183"/>
      <c r="AGK183"/>
      <c r="AGL183"/>
      <c r="AGM183"/>
      <c r="AGN183"/>
      <c r="AGO183"/>
      <c r="AGP183"/>
      <c r="AGQ183"/>
      <c r="AGR183"/>
      <c r="AGS183"/>
      <c r="AGT183"/>
      <c r="AGU183"/>
      <c r="AGV183"/>
      <c r="AGW183"/>
      <c r="AGX183"/>
      <c r="AGY183"/>
      <c r="AGZ183"/>
      <c r="AHA183"/>
      <c r="AHB183"/>
      <c r="AHC183"/>
      <c r="AHD183"/>
      <c r="AHE183"/>
      <c r="AHF183"/>
      <c r="AHG183"/>
      <c r="AHH183"/>
      <c r="AHI183"/>
      <c r="AHJ183"/>
      <c r="AHK183"/>
      <c r="AHL183"/>
      <c r="AHM183"/>
      <c r="AHN183"/>
      <c r="AHO183"/>
      <c r="AHP183"/>
      <c r="AHQ183"/>
      <c r="AHR183"/>
      <c r="AHS183"/>
      <c r="AHT183"/>
      <c r="AHU183"/>
      <c r="AHV183"/>
      <c r="AHW183"/>
      <c r="AHX183"/>
      <c r="AHY183"/>
      <c r="AHZ183"/>
      <c r="AIA183"/>
      <c r="AIB183"/>
      <c r="AIC183"/>
      <c r="AID183"/>
      <c r="AIE183"/>
      <c r="AIF183"/>
      <c r="AIG183"/>
      <c r="AIH183"/>
      <c r="AII183"/>
      <c r="AIJ183"/>
      <c r="AIK183"/>
      <c r="AIL183"/>
      <c r="AIM183"/>
      <c r="AIN183"/>
      <c r="AIO183"/>
      <c r="AIP183"/>
      <c r="AIQ183"/>
      <c r="AIR183"/>
      <c r="AIS183"/>
      <c r="AIT183"/>
      <c r="AIU183"/>
      <c r="AIV183"/>
      <c r="AIW183"/>
      <c r="AIX183"/>
      <c r="AIY183"/>
      <c r="AIZ183"/>
      <c r="AJA183"/>
      <c r="AJB183"/>
      <c r="AJC183"/>
      <c r="AJD183"/>
      <c r="AJE183"/>
      <c r="AJF183"/>
      <c r="AJG183"/>
      <c r="AJH183"/>
      <c r="AJI183"/>
      <c r="AJJ183"/>
      <c r="AJK183"/>
      <c r="AJL183"/>
      <c r="AJM183"/>
      <c r="AJN183"/>
      <c r="AJO183"/>
      <c r="AJP183"/>
      <c r="AJQ183"/>
      <c r="AJR183"/>
      <c r="AJS183"/>
      <c r="AJT183"/>
      <c r="AJU183"/>
      <c r="AJV183"/>
      <c r="AJW183"/>
      <c r="AJX183"/>
      <c r="AJY183"/>
      <c r="AJZ183"/>
      <c r="AKA183"/>
      <c r="AKB183"/>
      <c r="AKC183"/>
      <c r="AKD183"/>
      <c r="AKE183"/>
      <c r="AKF183"/>
      <c r="AKG183"/>
      <c r="AKH183"/>
      <c r="AKI183"/>
      <c r="AKJ183"/>
      <c r="AKK183"/>
      <c r="AKL183"/>
      <c r="AKM183"/>
      <c r="AKN183"/>
      <c r="AKO183"/>
      <c r="AKP183"/>
      <c r="AKQ183"/>
      <c r="AKR183"/>
      <c r="AKS183"/>
      <c r="AKT183"/>
      <c r="AKU183"/>
      <c r="AKV183"/>
      <c r="AKW183"/>
      <c r="AKX183"/>
      <c r="AKY183"/>
      <c r="AKZ183"/>
      <c r="ALA183"/>
      <c r="ALB183"/>
      <c r="ALC183"/>
      <c r="ALD183"/>
      <c r="ALE183"/>
      <c r="ALF183"/>
      <c r="ALG183"/>
      <c r="ALH183"/>
      <c r="ALI183"/>
      <c r="ALJ183"/>
      <c r="ALK183"/>
      <c r="ALL183"/>
      <c r="ALM183"/>
      <c r="ALN183"/>
      <c r="ALO183"/>
      <c r="ALP183"/>
      <c r="ALQ183"/>
      <c r="ALR183"/>
      <c r="ALS183"/>
      <c r="ALT183"/>
      <c r="ALU183"/>
      <c r="ALV183"/>
      <c r="ALW183"/>
      <c r="ALX183"/>
      <c r="ALY183"/>
      <c r="ALZ183"/>
      <c r="AMA183"/>
      <c r="AMB183"/>
      <c r="AMC183"/>
      <c r="AMD183"/>
      <c r="AME183"/>
      <c r="AMF183"/>
      <c r="AMG183"/>
      <c r="AMH183"/>
      <c r="AMI183"/>
      <c r="AMJ183"/>
      <c r="AMK183"/>
      <c r="AML183"/>
      <c r="AMM183"/>
      <c r="AMN183"/>
      <c r="AMO183"/>
      <c r="AMP183"/>
      <c r="AMQ183"/>
      <c r="AMR183"/>
      <c r="AMS183"/>
      <c r="AMT183"/>
      <c r="AMU183"/>
      <c r="AMV183"/>
      <c r="AMW183"/>
      <c r="AMX183"/>
      <c r="AMY183"/>
      <c r="AMZ183"/>
      <c r="ANA183"/>
      <c r="ANB183"/>
      <c r="ANC183"/>
      <c r="AND183"/>
      <c r="ANE183"/>
      <c r="ANF183"/>
      <c r="ANG183"/>
      <c r="ANH183"/>
      <c r="ANI183"/>
      <c r="ANJ183"/>
      <c r="ANK183"/>
      <c r="ANL183"/>
      <c r="ANM183"/>
      <c r="ANN183"/>
      <c r="ANO183"/>
      <c r="ANP183"/>
      <c r="ANQ183"/>
      <c r="ANR183"/>
      <c r="ANS183"/>
      <c r="ANT183"/>
      <c r="ANU183"/>
      <c r="ANV183"/>
      <c r="ANW183"/>
      <c r="ANX183"/>
      <c r="ANY183"/>
      <c r="ANZ183"/>
      <c r="AOA183"/>
      <c r="AOB183"/>
      <c r="AOC183"/>
      <c r="AOD183"/>
      <c r="AOE183"/>
      <c r="AOF183"/>
      <c r="AOG183"/>
      <c r="AOH183"/>
      <c r="AOI183"/>
      <c r="AOJ183"/>
      <c r="AOK183"/>
      <c r="AOL183"/>
      <c r="AOM183"/>
      <c r="AON183"/>
      <c r="AOO183"/>
      <c r="AOP183"/>
      <c r="AOQ183"/>
      <c r="AOR183"/>
      <c r="AOS183"/>
      <c r="AOT183"/>
      <c r="AOU183"/>
      <c r="AOV183"/>
      <c r="AOW183"/>
      <c r="AOX183"/>
      <c r="AOY183"/>
      <c r="AOZ183"/>
      <c r="APA183"/>
      <c r="APB183"/>
      <c r="APC183"/>
      <c r="APD183"/>
      <c r="APE183"/>
      <c r="APF183"/>
      <c r="APG183"/>
      <c r="APH183"/>
      <c r="API183"/>
      <c r="APJ183"/>
      <c r="APK183"/>
      <c r="APL183"/>
      <c r="APM183"/>
      <c r="APN183"/>
      <c r="APO183"/>
      <c r="APP183"/>
      <c r="APQ183"/>
      <c r="APR183"/>
      <c r="APS183"/>
      <c r="APT183"/>
      <c r="APU183"/>
      <c r="APV183"/>
      <c r="APW183"/>
      <c r="APX183"/>
      <c r="APY183"/>
      <c r="APZ183"/>
      <c r="AQA183"/>
      <c r="AQB183"/>
      <c r="AQC183"/>
      <c r="AQD183"/>
      <c r="AQE183"/>
      <c r="AQF183"/>
      <c r="AQG183"/>
      <c r="AQH183"/>
      <c r="AQI183"/>
      <c r="AQJ183"/>
      <c r="AQK183"/>
      <c r="AQL183"/>
      <c r="AQM183"/>
      <c r="AQN183"/>
      <c r="AQO183"/>
      <c r="AQP183"/>
      <c r="AQQ183"/>
      <c r="AQR183"/>
      <c r="AQS183"/>
      <c r="AQT183"/>
      <c r="AQU183"/>
      <c r="AQV183"/>
      <c r="AQW183"/>
      <c r="AQX183"/>
      <c r="AQY183"/>
      <c r="AQZ183"/>
      <c r="ARA183"/>
      <c r="ARB183"/>
      <c r="ARC183"/>
      <c r="ARD183"/>
      <c r="ARE183"/>
      <c r="ARF183"/>
      <c r="ARG183"/>
      <c r="ARH183"/>
      <c r="ARI183"/>
      <c r="ARJ183"/>
      <c r="ARK183"/>
      <c r="ARL183"/>
      <c r="ARM183"/>
      <c r="ARN183"/>
      <c r="ARO183"/>
      <c r="ARP183"/>
      <c r="ARQ183"/>
      <c r="ARR183"/>
      <c r="ARS183"/>
      <c r="ART183"/>
      <c r="ARU183"/>
      <c r="ARV183"/>
      <c r="ARW183"/>
      <c r="ARX183"/>
      <c r="ARY183"/>
      <c r="ARZ183"/>
      <c r="ASA183"/>
      <c r="ASB183"/>
      <c r="ASC183"/>
      <c r="ASD183"/>
      <c r="ASE183"/>
      <c r="ASF183"/>
      <c r="ASG183"/>
      <c r="ASH183"/>
      <c r="ASI183"/>
      <c r="ASJ183"/>
      <c r="ASK183"/>
      <c r="ASL183"/>
      <c r="ASM183"/>
      <c r="ASN183"/>
      <c r="ASO183"/>
      <c r="ASP183"/>
      <c r="ASQ183"/>
      <c r="ASR183"/>
      <c r="ASS183"/>
      <c r="AST183"/>
      <c r="ASU183"/>
      <c r="ASV183"/>
      <c r="ASW183"/>
      <c r="ASX183"/>
      <c r="ASY183"/>
      <c r="ASZ183"/>
      <c r="ATA183"/>
      <c r="ATB183"/>
      <c r="ATC183"/>
      <c r="ATD183"/>
      <c r="ATE183"/>
      <c r="ATF183"/>
      <c r="ATG183"/>
      <c r="ATH183"/>
      <c r="ATI183"/>
      <c r="ATJ183"/>
      <c r="ATK183"/>
      <c r="ATL183"/>
      <c r="ATM183"/>
      <c r="ATN183"/>
      <c r="ATO183"/>
      <c r="ATP183"/>
      <c r="ATQ183"/>
      <c r="ATR183"/>
      <c r="ATS183"/>
      <c r="ATT183"/>
      <c r="ATU183"/>
      <c r="ATV183"/>
      <c r="ATW183"/>
      <c r="ATX183"/>
      <c r="ATY183"/>
      <c r="ATZ183"/>
      <c r="AUA183"/>
      <c r="AUB183"/>
      <c r="AUC183"/>
      <c r="AUD183"/>
      <c r="AUE183"/>
      <c r="AUF183"/>
      <c r="AUG183"/>
      <c r="AUH183"/>
      <c r="AUI183"/>
      <c r="AUJ183"/>
      <c r="AUK183"/>
      <c r="AUL183"/>
      <c r="AUM183"/>
      <c r="AUN183"/>
      <c r="AUO183"/>
      <c r="AUP183"/>
      <c r="AUQ183"/>
      <c r="AUR183"/>
      <c r="AUS183"/>
      <c r="AUT183"/>
      <c r="AUU183"/>
      <c r="AUV183"/>
      <c r="AUW183"/>
      <c r="AUX183"/>
      <c r="AUY183"/>
      <c r="AUZ183"/>
      <c r="AVA183"/>
      <c r="AVB183"/>
      <c r="AVC183"/>
      <c r="AVD183"/>
      <c r="AVE183"/>
      <c r="AVF183"/>
      <c r="AVG183"/>
      <c r="AVH183"/>
      <c r="AVI183"/>
      <c r="AVJ183"/>
      <c r="AVK183"/>
      <c r="AVL183"/>
      <c r="AVM183"/>
      <c r="AVN183"/>
      <c r="AVO183"/>
      <c r="AVP183"/>
      <c r="AVQ183"/>
      <c r="AVR183"/>
      <c r="AVS183"/>
      <c r="AVT183"/>
      <c r="AVU183"/>
      <c r="AVV183"/>
      <c r="AVW183"/>
      <c r="AVX183"/>
      <c r="AVY183"/>
      <c r="AVZ183"/>
      <c r="AWA183"/>
      <c r="AWB183"/>
      <c r="AWC183"/>
      <c r="AWD183"/>
      <c r="AWE183"/>
      <c r="AWF183"/>
      <c r="AWG183"/>
      <c r="AWH183"/>
      <c r="AWI183"/>
      <c r="AWJ183"/>
      <c r="AWK183"/>
      <c r="AWL183"/>
      <c r="AWM183"/>
      <c r="AWN183"/>
      <c r="AWO183"/>
      <c r="AWP183"/>
      <c r="AWQ183"/>
      <c r="AWR183"/>
      <c r="AWS183"/>
    </row>
    <row r="184" spans="1:1293" s="57" customFormat="1" x14ac:dyDescent="0.2">
      <c r="A184" s="159"/>
      <c r="B184" s="160" t="s">
        <v>99</v>
      </c>
      <c r="C184" s="161"/>
      <c r="D184" s="162" t="s">
        <v>100</v>
      </c>
      <c r="E184" s="163">
        <v>15209.25</v>
      </c>
      <c r="F184" s="163">
        <v>0</v>
      </c>
      <c r="G184" s="163">
        <v>54216.74</v>
      </c>
      <c r="H184" s="332">
        <f t="shared" si="26"/>
        <v>356.47214688429739</v>
      </c>
      <c r="I184" s="333">
        <v>0</v>
      </c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  <c r="RG184"/>
      <c r="RH184"/>
      <c r="RI184"/>
      <c r="RJ184"/>
      <c r="RK184"/>
      <c r="RL184"/>
      <c r="RM184"/>
      <c r="RN184"/>
      <c r="RO184"/>
      <c r="RP184"/>
      <c r="RQ184"/>
      <c r="RR184"/>
      <c r="RS184"/>
      <c r="RT184"/>
      <c r="RU184"/>
      <c r="RV184"/>
      <c r="RW184"/>
      <c r="RX184"/>
      <c r="RY184"/>
      <c r="RZ184"/>
      <c r="SA184"/>
      <c r="SB184"/>
      <c r="SC184"/>
      <c r="SD184"/>
      <c r="SE184"/>
      <c r="SF184"/>
      <c r="SG184"/>
      <c r="SH184"/>
      <c r="SI184"/>
      <c r="SJ184"/>
      <c r="SK184"/>
      <c r="SL184"/>
      <c r="SM184"/>
      <c r="SN184"/>
      <c r="SO184"/>
      <c r="SP184"/>
      <c r="SQ184"/>
      <c r="SR184"/>
      <c r="SS184"/>
      <c r="ST184"/>
      <c r="SU184"/>
      <c r="SV184"/>
      <c r="SW184"/>
      <c r="SX184"/>
      <c r="SY184"/>
      <c r="SZ184"/>
      <c r="TA184"/>
      <c r="TB184"/>
      <c r="TC184"/>
      <c r="TD184"/>
      <c r="TE184"/>
      <c r="TF184"/>
      <c r="TG184"/>
      <c r="TH184"/>
      <c r="TI184"/>
      <c r="TJ184"/>
      <c r="TK184"/>
      <c r="TL184"/>
      <c r="TM184"/>
      <c r="TN184"/>
      <c r="TO184"/>
      <c r="TP184"/>
      <c r="TQ184"/>
      <c r="TR184"/>
      <c r="TS184"/>
      <c r="TT184"/>
      <c r="TU184"/>
      <c r="TV184"/>
      <c r="TW184"/>
      <c r="TX184"/>
      <c r="TY184"/>
      <c r="TZ184"/>
      <c r="UA184"/>
      <c r="UB184"/>
      <c r="UC184"/>
      <c r="UD184"/>
      <c r="UE184"/>
      <c r="UF184"/>
      <c r="UG184"/>
      <c r="UH184"/>
      <c r="UI184"/>
      <c r="UJ184"/>
      <c r="UK184"/>
      <c r="UL184"/>
      <c r="UM184"/>
      <c r="UN184"/>
      <c r="UO184"/>
      <c r="UP184"/>
      <c r="UQ184"/>
      <c r="UR184"/>
      <c r="US184"/>
      <c r="UT184"/>
      <c r="UU184"/>
      <c r="UV184"/>
      <c r="UW184"/>
      <c r="UX184"/>
      <c r="UY184"/>
      <c r="UZ184"/>
      <c r="VA184"/>
      <c r="VB184"/>
      <c r="VC184"/>
      <c r="VD184"/>
      <c r="VE184"/>
      <c r="VF184"/>
      <c r="VG184"/>
      <c r="VH184"/>
      <c r="VI184"/>
      <c r="VJ184"/>
      <c r="VK184"/>
      <c r="VL184"/>
      <c r="VM184"/>
      <c r="VN184"/>
      <c r="VO184"/>
      <c r="VP184"/>
      <c r="VQ184"/>
      <c r="VR184"/>
      <c r="VS184"/>
      <c r="VT184"/>
      <c r="VU184"/>
      <c r="VV184"/>
      <c r="VW184"/>
      <c r="VX184"/>
      <c r="VY184"/>
      <c r="VZ184"/>
      <c r="WA184"/>
      <c r="WB184"/>
      <c r="WC184"/>
      <c r="WD184"/>
      <c r="WE184"/>
      <c r="WF184"/>
      <c r="WG184"/>
      <c r="WH184"/>
      <c r="WI184"/>
      <c r="WJ184"/>
      <c r="WK184"/>
      <c r="WL184"/>
      <c r="WM184"/>
      <c r="WN184"/>
      <c r="WO184"/>
      <c r="WP184"/>
      <c r="WQ184"/>
      <c r="WR184"/>
      <c r="WS184"/>
      <c r="WT184"/>
      <c r="WU184"/>
      <c r="WV184"/>
      <c r="WW184"/>
      <c r="WX184"/>
      <c r="WY184"/>
      <c r="WZ184"/>
      <c r="XA184"/>
      <c r="XB184"/>
      <c r="XC184"/>
      <c r="XD184"/>
      <c r="XE184"/>
      <c r="XF184"/>
      <c r="XG184"/>
      <c r="XH184"/>
      <c r="XI184"/>
      <c r="XJ184"/>
      <c r="XK184"/>
      <c r="XL184"/>
      <c r="XM184"/>
      <c r="XN184"/>
      <c r="XO184"/>
      <c r="XP184"/>
      <c r="XQ184"/>
      <c r="XR184"/>
      <c r="XS184"/>
      <c r="XT184"/>
      <c r="XU184"/>
      <c r="XV184"/>
      <c r="XW184"/>
      <c r="XX184"/>
      <c r="XY184"/>
      <c r="XZ184"/>
      <c r="YA184"/>
      <c r="YB184"/>
      <c r="YC184"/>
      <c r="YD184"/>
      <c r="YE184"/>
      <c r="YF184"/>
      <c r="YG184"/>
      <c r="YH184"/>
      <c r="YI184"/>
      <c r="YJ184"/>
      <c r="YK184"/>
      <c r="YL184"/>
      <c r="YM184"/>
      <c r="YN184"/>
      <c r="YO184"/>
      <c r="YP184"/>
      <c r="YQ184"/>
      <c r="YR184"/>
      <c r="YS184"/>
      <c r="YT184"/>
      <c r="YU184"/>
      <c r="YV184"/>
      <c r="YW184"/>
      <c r="YX184"/>
      <c r="YY184"/>
      <c r="YZ184"/>
      <c r="ZA184"/>
      <c r="ZB184"/>
      <c r="ZC184"/>
      <c r="ZD184"/>
      <c r="ZE184"/>
      <c r="ZF184"/>
      <c r="ZG184"/>
      <c r="ZH184"/>
      <c r="ZI184"/>
      <c r="ZJ184"/>
      <c r="ZK184"/>
      <c r="ZL184"/>
      <c r="ZM184"/>
      <c r="ZN184"/>
      <c r="ZO184"/>
      <c r="ZP184"/>
      <c r="ZQ184"/>
      <c r="ZR184"/>
      <c r="ZS184"/>
      <c r="ZT184"/>
      <c r="ZU184"/>
      <c r="ZV184"/>
      <c r="ZW184"/>
      <c r="ZX184"/>
      <c r="ZY184"/>
      <c r="ZZ184"/>
      <c r="AAA184"/>
      <c r="AAB184"/>
      <c r="AAC184"/>
      <c r="AAD184"/>
      <c r="AAE184"/>
      <c r="AAF184"/>
      <c r="AAG184"/>
      <c r="AAH184"/>
      <c r="AAI184"/>
      <c r="AAJ184"/>
      <c r="AAK184"/>
      <c r="AAL184"/>
      <c r="AAM184"/>
      <c r="AAN184"/>
      <c r="AAO184"/>
      <c r="AAP184"/>
      <c r="AAQ184"/>
      <c r="AAR184"/>
      <c r="AAS184"/>
      <c r="AAT184"/>
      <c r="AAU184"/>
      <c r="AAV184"/>
      <c r="AAW184"/>
      <c r="AAX184"/>
      <c r="AAY184"/>
      <c r="AAZ184"/>
      <c r="ABA184"/>
      <c r="ABB184"/>
      <c r="ABC184"/>
      <c r="ABD184"/>
      <c r="ABE184"/>
      <c r="ABF184"/>
      <c r="ABG184"/>
      <c r="ABH184"/>
      <c r="ABI184"/>
      <c r="ABJ184"/>
      <c r="ABK184"/>
      <c r="ABL184"/>
      <c r="ABM184"/>
      <c r="ABN184"/>
      <c r="ABO184"/>
      <c r="ABP184"/>
      <c r="ABQ184"/>
      <c r="ABR184"/>
      <c r="ABS184"/>
      <c r="ABT184"/>
      <c r="ABU184"/>
      <c r="ABV184"/>
      <c r="ABW184"/>
      <c r="ABX184"/>
      <c r="ABY184"/>
      <c r="ABZ184"/>
      <c r="ACA184"/>
      <c r="ACB184"/>
      <c r="ACC184"/>
      <c r="ACD184"/>
      <c r="ACE184"/>
      <c r="ACF184"/>
      <c r="ACG184"/>
      <c r="ACH184"/>
      <c r="ACI184"/>
      <c r="ACJ184"/>
      <c r="ACK184"/>
      <c r="ACL184"/>
      <c r="ACM184"/>
      <c r="ACN184"/>
      <c r="ACO184"/>
      <c r="ACP184"/>
      <c r="ACQ184"/>
      <c r="ACR184"/>
      <c r="ACS184"/>
      <c r="ACT184"/>
      <c r="ACU184"/>
      <c r="ACV184"/>
      <c r="ACW184"/>
      <c r="ACX184"/>
      <c r="ACY184"/>
      <c r="ACZ184"/>
      <c r="ADA184"/>
      <c r="ADB184"/>
      <c r="ADC184"/>
      <c r="ADD184"/>
      <c r="ADE184"/>
      <c r="ADF184"/>
      <c r="ADG184"/>
      <c r="ADH184"/>
      <c r="ADI184"/>
      <c r="ADJ184"/>
      <c r="ADK184"/>
      <c r="ADL184"/>
      <c r="ADM184"/>
      <c r="ADN184"/>
      <c r="ADO184"/>
      <c r="ADP184"/>
      <c r="ADQ184"/>
      <c r="ADR184"/>
      <c r="ADS184"/>
      <c r="ADT184"/>
      <c r="ADU184"/>
      <c r="ADV184"/>
      <c r="ADW184"/>
      <c r="ADX184"/>
      <c r="ADY184"/>
      <c r="ADZ184"/>
      <c r="AEA184"/>
      <c r="AEB184"/>
      <c r="AEC184"/>
      <c r="AED184"/>
      <c r="AEE184"/>
      <c r="AEF184"/>
      <c r="AEG184"/>
      <c r="AEH184"/>
      <c r="AEI184"/>
      <c r="AEJ184"/>
      <c r="AEK184"/>
      <c r="AEL184"/>
      <c r="AEM184"/>
      <c r="AEN184"/>
      <c r="AEO184"/>
      <c r="AEP184"/>
      <c r="AEQ184"/>
      <c r="AER184"/>
      <c r="AES184"/>
      <c r="AET184"/>
      <c r="AEU184"/>
      <c r="AEV184"/>
      <c r="AEW184"/>
      <c r="AEX184"/>
      <c r="AEY184"/>
      <c r="AEZ184"/>
      <c r="AFA184"/>
      <c r="AFB184"/>
      <c r="AFC184"/>
      <c r="AFD184"/>
      <c r="AFE184"/>
      <c r="AFF184"/>
      <c r="AFG184"/>
      <c r="AFH184"/>
      <c r="AFI184"/>
      <c r="AFJ184"/>
      <c r="AFK184"/>
      <c r="AFL184"/>
      <c r="AFM184"/>
      <c r="AFN184"/>
      <c r="AFO184"/>
      <c r="AFP184"/>
      <c r="AFQ184"/>
      <c r="AFR184"/>
      <c r="AFS184"/>
      <c r="AFT184"/>
      <c r="AFU184"/>
      <c r="AFV184"/>
      <c r="AFW184"/>
      <c r="AFX184"/>
      <c r="AFY184"/>
      <c r="AFZ184"/>
      <c r="AGA184"/>
      <c r="AGB184"/>
      <c r="AGC184"/>
      <c r="AGD184"/>
      <c r="AGE184"/>
      <c r="AGF184"/>
      <c r="AGG184"/>
      <c r="AGH184"/>
      <c r="AGI184"/>
      <c r="AGJ184"/>
      <c r="AGK184"/>
      <c r="AGL184"/>
      <c r="AGM184"/>
      <c r="AGN184"/>
      <c r="AGO184"/>
      <c r="AGP184"/>
      <c r="AGQ184"/>
      <c r="AGR184"/>
      <c r="AGS184"/>
      <c r="AGT184"/>
      <c r="AGU184"/>
      <c r="AGV184"/>
      <c r="AGW184"/>
      <c r="AGX184"/>
      <c r="AGY184"/>
      <c r="AGZ184"/>
      <c r="AHA184"/>
      <c r="AHB184"/>
      <c r="AHC184"/>
      <c r="AHD184"/>
      <c r="AHE184"/>
      <c r="AHF184"/>
      <c r="AHG184"/>
      <c r="AHH184"/>
      <c r="AHI184"/>
      <c r="AHJ184"/>
      <c r="AHK184"/>
      <c r="AHL184"/>
      <c r="AHM184"/>
      <c r="AHN184"/>
      <c r="AHO184"/>
      <c r="AHP184"/>
      <c r="AHQ184"/>
      <c r="AHR184"/>
      <c r="AHS184"/>
      <c r="AHT184"/>
      <c r="AHU184"/>
      <c r="AHV184"/>
      <c r="AHW184"/>
      <c r="AHX184"/>
      <c r="AHY184"/>
      <c r="AHZ184"/>
      <c r="AIA184"/>
      <c r="AIB184"/>
      <c r="AIC184"/>
      <c r="AID184"/>
      <c r="AIE184"/>
      <c r="AIF184"/>
      <c r="AIG184"/>
      <c r="AIH184"/>
      <c r="AII184"/>
      <c r="AIJ184"/>
      <c r="AIK184"/>
      <c r="AIL184"/>
      <c r="AIM184"/>
      <c r="AIN184"/>
      <c r="AIO184"/>
      <c r="AIP184"/>
      <c r="AIQ184"/>
      <c r="AIR184"/>
      <c r="AIS184"/>
      <c r="AIT184"/>
      <c r="AIU184"/>
      <c r="AIV184"/>
      <c r="AIW184"/>
      <c r="AIX184"/>
      <c r="AIY184"/>
      <c r="AIZ184"/>
      <c r="AJA184"/>
      <c r="AJB184"/>
      <c r="AJC184"/>
      <c r="AJD184"/>
      <c r="AJE184"/>
      <c r="AJF184"/>
      <c r="AJG184"/>
      <c r="AJH184"/>
      <c r="AJI184"/>
      <c r="AJJ184"/>
      <c r="AJK184"/>
      <c r="AJL184"/>
      <c r="AJM184"/>
      <c r="AJN184"/>
      <c r="AJO184"/>
      <c r="AJP184"/>
      <c r="AJQ184"/>
      <c r="AJR184"/>
      <c r="AJS184"/>
      <c r="AJT184"/>
      <c r="AJU184"/>
      <c r="AJV184"/>
      <c r="AJW184"/>
      <c r="AJX184"/>
      <c r="AJY184"/>
      <c r="AJZ184"/>
      <c r="AKA184"/>
      <c r="AKB184"/>
      <c r="AKC184"/>
      <c r="AKD184"/>
      <c r="AKE184"/>
      <c r="AKF184"/>
      <c r="AKG184"/>
      <c r="AKH184"/>
      <c r="AKI184"/>
      <c r="AKJ184"/>
      <c r="AKK184"/>
      <c r="AKL184"/>
      <c r="AKM184"/>
      <c r="AKN184"/>
      <c r="AKO184"/>
      <c r="AKP184"/>
      <c r="AKQ184"/>
      <c r="AKR184"/>
      <c r="AKS184"/>
      <c r="AKT184"/>
      <c r="AKU184"/>
      <c r="AKV184"/>
      <c r="AKW184"/>
      <c r="AKX184"/>
      <c r="AKY184"/>
      <c r="AKZ184"/>
      <c r="ALA184"/>
      <c r="ALB184"/>
      <c r="ALC184"/>
      <c r="ALD184"/>
      <c r="ALE184"/>
      <c r="ALF184"/>
      <c r="ALG184"/>
      <c r="ALH184"/>
      <c r="ALI184"/>
      <c r="ALJ184"/>
      <c r="ALK184"/>
      <c r="ALL184"/>
      <c r="ALM184"/>
      <c r="ALN184"/>
      <c r="ALO184"/>
      <c r="ALP184"/>
      <c r="ALQ184"/>
      <c r="ALR184"/>
      <c r="ALS184"/>
      <c r="ALT184"/>
      <c r="ALU184"/>
      <c r="ALV184"/>
      <c r="ALW184"/>
      <c r="ALX184"/>
      <c r="ALY184"/>
      <c r="ALZ184"/>
      <c r="AMA184"/>
      <c r="AMB184"/>
      <c r="AMC184"/>
      <c r="AMD184"/>
      <c r="AME184"/>
      <c r="AMF184"/>
      <c r="AMG184"/>
      <c r="AMH184"/>
      <c r="AMI184"/>
      <c r="AMJ184"/>
      <c r="AMK184"/>
      <c r="AML184"/>
      <c r="AMM184"/>
      <c r="AMN184"/>
      <c r="AMO184"/>
      <c r="AMP184"/>
      <c r="AMQ184"/>
      <c r="AMR184"/>
      <c r="AMS184"/>
      <c r="AMT184"/>
      <c r="AMU184"/>
      <c r="AMV184"/>
      <c r="AMW184"/>
      <c r="AMX184"/>
      <c r="AMY184"/>
      <c r="AMZ184"/>
      <c r="ANA184"/>
      <c r="ANB184"/>
      <c r="ANC184"/>
      <c r="AND184"/>
      <c r="ANE184"/>
      <c r="ANF184"/>
      <c r="ANG184"/>
      <c r="ANH184"/>
      <c r="ANI184"/>
      <c r="ANJ184"/>
      <c r="ANK184"/>
      <c r="ANL184"/>
      <c r="ANM184"/>
      <c r="ANN184"/>
      <c r="ANO184"/>
      <c r="ANP184"/>
      <c r="ANQ184"/>
      <c r="ANR184"/>
      <c r="ANS184"/>
      <c r="ANT184"/>
      <c r="ANU184"/>
      <c r="ANV184"/>
      <c r="ANW184"/>
      <c r="ANX184"/>
      <c r="ANY184"/>
      <c r="ANZ184"/>
      <c r="AOA184"/>
      <c r="AOB184"/>
      <c r="AOC184"/>
      <c r="AOD184"/>
      <c r="AOE184"/>
      <c r="AOF184"/>
      <c r="AOG184"/>
      <c r="AOH184"/>
      <c r="AOI184"/>
      <c r="AOJ184"/>
      <c r="AOK184"/>
      <c r="AOL184"/>
      <c r="AOM184"/>
      <c r="AON184"/>
      <c r="AOO184"/>
      <c r="AOP184"/>
      <c r="AOQ184"/>
      <c r="AOR184"/>
      <c r="AOS184"/>
      <c r="AOT184"/>
      <c r="AOU184"/>
      <c r="AOV184"/>
      <c r="AOW184"/>
      <c r="AOX184"/>
      <c r="AOY184"/>
      <c r="AOZ184"/>
      <c r="APA184"/>
      <c r="APB184"/>
      <c r="APC184"/>
      <c r="APD184"/>
      <c r="APE184"/>
      <c r="APF184"/>
      <c r="APG184"/>
      <c r="APH184"/>
      <c r="API184"/>
      <c r="APJ184"/>
      <c r="APK184"/>
      <c r="APL184"/>
      <c r="APM184"/>
      <c r="APN184"/>
      <c r="APO184"/>
      <c r="APP184"/>
      <c r="APQ184"/>
      <c r="APR184"/>
      <c r="APS184"/>
      <c r="APT184"/>
      <c r="APU184"/>
      <c r="APV184"/>
      <c r="APW184"/>
      <c r="APX184"/>
      <c r="APY184"/>
      <c r="APZ184"/>
      <c r="AQA184"/>
      <c r="AQB184"/>
      <c r="AQC184"/>
      <c r="AQD184"/>
      <c r="AQE184"/>
      <c r="AQF184"/>
      <c r="AQG184"/>
      <c r="AQH184"/>
      <c r="AQI184"/>
      <c r="AQJ184"/>
      <c r="AQK184"/>
      <c r="AQL184"/>
      <c r="AQM184"/>
      <c r="AQN184"/>
      <c r="AQO184"/>
      <c r="AQP184"/>
      <c r="AQQ184"/>
      <c r="AQR184"/>
      <c r="AQS184"/>
      <c r="AQT184"/>
      <c r="AQU184"/>
      <c r="AQV184"/>
      <c r="AQW184"/>
      <c r="AQX184"/>
      <c r="AQY184"/>
      <c r="AQZ184"/>
      <c r="ARA184"/>
      <c r="ARB184"/>
      <c r="ARC184"/>
      <c r="ARD184"/>
      <c r="ARE184"/>
      <c r="ARF184"/>
      <c r="ARG184"/>
      <c r="ARH184"/>
      <c r="ARI184"/>
      <c r="ARJ184"/>
      <c r="ARK184"/>
      <c r="ARL184"/>
      <c r="ARM184"/>
      <c r="ARN184"/>
      <c r="ARO184"/>
      <c r="ARP184"/>
      <c r="ARQ184"/>
      <c r="ARR184"/>
      <c r="ARS184"/>
      <c r="ART184"/>
      <c r="ARU184"/>
      <c r="ARV184"/>
      <c r="ARW184"/>
      <c r="ARX184"/>
      <c r="ARY184"/>
      <c r="ARZ184"/>
      <c r="ASA184"/>
      <c r="ASB184"/>
      <c r="ASC184"/>
      <c r="ASD184"/>
      <c r="ASE184"/>
      <c r="ASF184"/>
      <c r="ASG184"/>
      <c r="ASH184"/>
      <c r="ASI184"/>
      <c r="ASJ184"/>
      <c r="ASK184"/>
      <c r="ASL184"/>
      <c r="ASM184"/>
      <c r="ASN184"/>
      <c r="ASO184"/>
      <c r="ASP184"/>
      <c r="ASQ184"/>
      <c r="ASR184"/>
      <c r="ASS184"/>
      <c r="AST184"/>
      <c r="ASU184"/>
      <c r="ASV184"/>
      <c r="ASW184"/>
      <c r="ASX184"/>
      <c r="ASY184"/>
      <c r="ASZ184"/>
      <c r="ATA184"/>
      <c r="ATB184"/>
      <c r="ATC184"/>
      <c r="ATD184"/>
      <c r="ATE184"/>
      <c r="ATF184"/>
      <c r="ATG184"/>
      <c r="ATH184"/>
      <c r="ATI184"/>
      <c r="ATJ184"/>
      <c r="ATK184"/>
      <c r="ATL184"/>
      <c r="ATM184"/>
      <c r="ATN184"/>
      <c r="ATO184"/>
      <c r="ATP184"/>
      <c r="ATQ184"/>
      <c r="ATR184"/>
      <c r="ATS184"/>
      <c r="ATT184"/>
      <c r="ATU184"/>
      <c r="ATV184"/>
      <c r="ATW184"/>
      <c r="ATX184"/>
      <c r="ATY184"/>
      <c r="ATZ184"/>
      <c r="AUA184"/>
      <c r="AUB184"/>
      <c r="AUC184"/>
      <c r="AUD184"/>
      <c r="AUE184"/>
      <c r="AUF184"/>
      <c r="AUG184"/>
      <c r="AUH184"/>
      <c r="AUI184"/>
      <c r="AUJ184"/>
      <c r="AUK184"/>
      <c r="AUL184"/>
      <c r="AUM184"/>
      <c r="AUN184"/>
      <c r="AUO184"/>
      <c r="AUP184"/>
      <c r="AUQ184"/>
      <c r="AUR184"/>
      <c r="AUS184"/>
      <c r="AUT184"/>
      <c r="AUU184"/>
      <c r="AUV184"/>
      <c r="AUW184"/>
      <c r="AUX184"/>
      <c r="AUY184"/>
      <c r="AUZ184"/>
      <c r="AVA184"/>
      <c r="AVB184"/>
      <c r="AVC184"/>
      <c r="AVD184"/>
      <c r="AVE184"/>
      <c r="AVF184"/>
      <c r="AVG184"/>
      <c r="AVH184"/>
      <c r="AVI184"/>
      <c r="AVJ184"/>
      <c r="AVK184"/>
      <c r="AVL184"/>
      <c r="AVM184"/>
      <c r="AVN184"/>
      <c r="AVO184"/>
      <c r="AVP184"/>
      <c r="AVQ184"/>
      <c r="AVR184"/>
      <c r="AVS184"/>
      <c r="AVT184"/>
      <c r="AVU184"/>
      <c r="AVV184"/>
      <c r="AVW184"/>
      <c r="AVX184"/>
      <c r="AVY184"/>
      <c r="AVZ184"/>
      <c r="AWA184"/>
      <c r="AWB184"/>
      <c r="AWC184"/>
      <c r="AWD184"/>
      <c r="AWE184"/>
      <c r="AWF184"/>
      <c r="AWG184"/>
      <c r="AWH184"/>
      <c r="AWI184"/>
      <c r="AWJ184"/>
      <c r="AWK184"/>
      <c r="AWL184"/>
      <c r="AWM184"/>
      <c r="AWN184"/>
      <c r="AWO184"/>
      <c r="AWP184"/>
      <c r="AWQ184"/>
      <c r="AWR184"/>
      <c r="AWS184"/>
    </row>
    <row r="185" spans="1:1293" s="57" customFormat="1" x14ac:dyDescent="0.2">
      <c r="A185" s="159"/>
      <c r="B185" s="165">
        <v>322</v>
      </c>
      <c r="C185" s="161"/>
      <c r="D185" s="166" t="s">
        <v>73</v>
      </c>
      <c r="E185" s="167">
        <f>SUM(E186)</f>
        <v>0</v>
      </c>
      <c r="F185" s="167">
        <f t="shared" ref="F185" si="29">SUM(F186)</f>
        <v>0</v>
      </c>
      <c r="G185" s="167">
        <f>SUM(G186)</f>
        <v>0</v>
      </c>
      <c r="H185" s="284">
        <v>0</v>
      </c>
      <c r="I185" s="294">
        <v>0</v>
      </c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  <c r="FT185"/>
      <c r="FU185"/>
      <c r="FV185"/>
      <c r="FW185"/>
      <c r="FX185"/>
      <c r="FY185"/>
      <c r="FZ185"/>
      <c r="GA185"/>
      <c r="GB185"/>
      <c r="GC185"/>
      <c r="GD185"/>
      <c r="GE185"/>
      <c r="GF185"/>
      <c r="GG185"/>
      <c r="GH185"/>
      <c r="GI185"/>
      <c r="GJ185"/>
      <c r="GK185"/>
      <c r="GL185"/>
      <c r="GM185"/>
      <c r="GN185"/>
      <c r="GO185"/>
      <c r="GP185"/>
      <c r="GQ185"/>
      <c r="GR185"/>
      <c r="GS185"/>
      <c r="GT185"/>
      <c r="GU185"/>
      <c r="GV185"/>
      <c r="GW185"/>
      <c r="GX185"/>
      <c r="GY185"/>
      <c r="GZ185"/>
      <c r="HA185"/>
      <c r="HB185"/>
      <c r="HC185"/>
      <c r="HD185"/>
      <c r="HE185"/>
      <c r="HF185"/>
      <c r="HG185"/>
      <c r="HH185"/>
      <c r="HI185"/>
      <c r="HJ185"/>
      <c r="HK185"/>
      <c r="HL185"/>
      <c r="HM185"/>
      <c r="HN185"/>
      <c r="HO185"/>
      <c r="HP185"/>
      <c r="HQ185"/>
      <c r="HR185"/>
      <c r="HS185"/>
      <c r="HT185"/>
      <c r="HU185"/>
      <c r="HV185"/>
      <c r="HW185"/>
      <c r="HX185"/>
      <c r="HY185"/>
      <c r="HZ185"/>
      <c r="IA185"/>
      <c r="IB185"/>
      <c r="IC185"/>
      <c r="ID185"/>
      <c r="IE185"/>
      <c r="IF185"/>
      <c r="IG185"/>
      <c r="IH185"/>
      <c r="II185"/>
      <c r="IJ185"/>
      <c r="IK185"/>
      <c r="IL185"/>
      <c r="IM185"/>
      <c r="IN185"/>
      <c r="IO185"/>
      <c r="IP185"/>
      <c r="IQ185"/>
      <c r="IR185"/>
      <c r="IS185"/>
      <c r="IT185"/>
      <c r="IU185"/>
      <c r="IV185"/>
      <c r="IW185"/>
      <c r="IX185"/>
      <c r="IY185"/>
      <c r="IZ185"/>
      <c r="JA185"/>
      <c r="JB185"/>
      <c r="JC185"/>
      <c r="JD185"/>
      <c r="JE185"/>
      <c r="JF185"/>
      <c r="JG185"/>
      <c r="JH185"/>
      <c r="JI185"/>
      <c r="JJ185"/>
      <c r="JK185"/>
      <c r="JL185"/>
      <c r="JM185"/>
      <c r="JN185"/>
      <c r="JO185"/>
      <c r="JP185"/>
      <c r="JQ185"/>
      <c r="JR185"/>
      <c r="JS185"/>
      <c r="JT185"/>
      <c r="JU185"/>
      <c r="JV185"/>
      <c r="JW185"/>
      <c r="JX185"/>
      <c r="JY185"/>
      <c r="JZ185"/>
      <c r="KA185"/>
      <c r="KB185"/>
      <c r="KC185"/>
      <c r="KD185"/>
      <c r="KE185"/>
      <c r="KF185"/>
      <c r="KG185"/>
      <c r="KH185"/>
      <c r="KI185"/>
      <c r="KJ185"/>
      <c r="KK185"/>
      <c r="KL185"/>
      <c r="KM185"/>
      <c r="KN185"/>
      <c r="KO185"/>
      <c r="KP185"/>
      <c r="KQ185"/>
      <c r="KR185"/>
      <c r="KS185"/>
      <c r="KT185"/>
      <c r="KU185"/>
      <c r="KV185"/>
      <c r="KW185"/>
      <c r="KX185"/>
      <c r="KY185"/>
      <c r="KZ185"/>
      <c r="LA185"/>
      <c r="LB185"/>
      <c r="LC185"/>
      <c r="LD185"/>
      <c r="LE185"/>
      <c r="LF185"/>
      <c r="LG185"/>
      <c r="LH185"/>
      <c r="LI185"/>
      <c r="LJ185"/>
      <c r="LK185"/>
      <c r="LL185"/>
      <c r="LM185"/>
      <c r="LN185"/>
      <c r="LO185"/>
      <c r="LP185"/>
      <c r="LQ185"/>
      <c r="LR185"/>
      <c r="LS185"/>
      <c r="LT185"/>
      <c r="LU185"/>
      <c r="LV185"/>
      <c r="LW185"/>
      <c r="LX185"/>
      <c r="LY185"/>
      <c r="LZ185"/>
      <c r="MA185"/>
      <c r="MB185"/>
      <c r="MC185"/>
      <c r="MD185"/>
      <c r="ME185"/>
      <c r="MF185"/>
      <c r="MG185"/>
      <c r="MH185"/>
      <c r="MI185"/>
      <c r="MJ185"/>
      <c r="MK185"/>
      <c r="ML185"/>
      <c r="MM185"/>
      <c r="MN185"/>
      <c r="MO185"/>
      <c r="MP185"/>
      <c r="MQ185"/>
      <c r="MR185"/>
      <c r="MS185"/>
      <c r="MT185"/>
      <c r="MU185"/>
      <c r="MV185"/>
      <c r="MW185"/>
      <c r="MX185"/>
      <c r="MY185"/>
      <c r="MZ185"/>
      <c r="NA185"/>
      <c r="NB185"/>
      <c r="NC185"/>
      <c r="ND185"/>
      <c r="NE185"/>
      <c r="NF185"/>
      <c r="NG185"/>
      <c r="NH185"/>
      <c r="NI185"/>
      <c r="NJ185"/>
      <c r="NK185"/>
      <c r="NL185"/>
      <c r="NM185"/>
      <c r="NN185"/>
      <c r="NO185"/>
      <c r="NP185"/>
      <c r="NQ185"/>
      <c r="NR185"/>
      <c r="NS185"/>
      <c r="NT185"/>
      <c r="NU185"/>
      <c r="NV185"/>
      <c r="NW185"/>
      <c r="NX185"/>
      <c r="NY185"/>
      <c r="NZ185"/>
      <c r="OA185"/>
      <c r="OB185"/>
      <c r="OC185"/>
      <c r="OD185"/>
      <c r="OE185"/>
      <c r="OF185"/>
      <c r="OG185"/>
      <c r="OH185"/>
      <c r="OI185"/>
      <c r="OJ185"/>
      <c r="OK185"/>
      <c r="OL185"/>
      <c r="OM185"/>
      <c r="ON185"/>
      <c r="OO185"/>
      <c r="OP185"/>
      <c r="OQ185"/>
      <c r="OR185"/>
      <c r="OS185"/>
      <c r="OT185"/>
      <c r="OU185"/>
      <c r="OV185"/>
      <c r="OW185"/>
      <c r="OX185"/>
      <c r="OY185"/>
      <c r="OZ185"/>
      <c r="PA185"/>
      <c r="PB185"/>
      <c r="PC185"/>
      <c r="PD185"/>
      <c r="PE185"/>
      <c r="PF185"/>
      <c r="PG185"/>
      <c r="PH185"/>
      <c r="PI185"/>
      <c r="PJ185"/>
      <c r="PK185"/>
      <c r="PL185"/>
      <c r="PM185"/>
      <c r="PN185"/>
      <c r="PO185"/>
      <c r="PP185"/>
      <c r="PQ185"/>
      <c r="PR185"/>
      <c r="PS185"/>
      <c r="PT185"/>
      <c r="PU185"/>
      <c r="PV185"/>
      <c r="PW185"/>
      <c r="PX185"/>
      <c r="PY185"/>
      <c r="PZ185"/>
      <c r="QA185"/>
      <c r="QB185"/>
      <c r="QC185"/>
      <c r="QD185"/>
      <c r="QE185"/>
      <c r="QF185"/>
      <c r="QG185"/>
      <c r="QH185"/>
      <c r="QI185"/>
      <c r="QJ185"/>
      <c r="QK185"/>
      <c r="QL185"/>
      <c r="QM185"/>
      <c r="QN185"/>
      <c r="QO185"/>
      <c r="QP185"/>
      <c r="QQ185"/>
      <c r="QR185"/>
      <c r="QS185"/>
      <c r="QT185"/>
      <c r="QU185"/>
      <c r="QV185"/>
      <c r="QW185"/>
      <c r="QX185"/>
      <c r="QY185"/>
      <c r="QZ185"/>
      <c r="RA185"/>
      <c r="RB185"/>
      <c r="RC185"/>
      <c r="RD185"/>
      <c r="RE185"/>
      <c r="RF185"/>
      <c r="RG185"/>
      <c r="RH185"/>
      <c r="RI185"/>
      <c r="RJ185"/>
      <c r="RK185"/>
      <c r="RL185"/>
      <c r="RM185"/>
      <c r="RN185"/>
      <c r="RO185"/>
      <c r="RP185"/>
      <c r="RQ185"/>
      <c r="RR185"/>
      <c r="RS185"/>
      <c r="RT185"/>
      <c r="RU185"/>
      <c r="RV185"/>
      <c r="RW185"/>
      <c r="RX185"/>
      <c r="RY185"/>
      <c r="RZ185"/>
      <c r="SA185"/>
      <c r="SB185"/>
      <c r="SC185"/>
      <c r="SD185"/>
      <c r="SE185"/>
      <c r="SF185"/>
      <c r="SG185"/>
      <c r="SH185"/>
      <c r="SI185"/>
      <c r="SJ185"/>
      <c r="SK185"/>
      <c r="SL185"/>
      <c r="SM185"/>
      <c r="SN185"/>
      <c r="SO185"/>
      <c r="SP185"/>
      <c r="SQ185"/>
      <c r="SR185"/>
      <c r="SS185"/>
      <c r="ST185"/>
      <c r="SU185"/>
      <c r="SV185"/>
      <c r="SW185"/>
      <c r="SX185"/>
      <c r="SY185"/>
      <c r="SZ185"/>
      <c r="TA185"/>
      <c r="TB185"/>
      <c r="TC185"/>
      <c r="TD185"/>
      <c r="TE185"/>
      <c r="TF185"/>
      <c r="TG185"/>
      <c r="TH185"/>
      <c r="TI185"/>
      <c r="TJ185"/>
      <c r="TK185"/>
      <c r="TL185"/>
      <c r="TM185"/>
      <c r="TN185"/>
      <c r="TO185"/>
      <c r="TP185"/>
      <c r="TQ185"/>
      <c r="TR185"/>
      <c r="TS185"/>
      <c r="TT185"/>
      <c r="TU185"/>
      <c r="TV185"/>
      <c r="TW185"/>
      <c r="TX185"/>
      <c r="TY185"/>
      <c r="TZ185"/>
      <c r="UA185"/>
      <c r="UB185"/>
      <c r="UC185"/>
      <c r="UD185"/>
      <c r="UE185"/>
      <c r="UF185"/>
      <c r="UG185"/>
      <c r="UH185"/>
      <c r="UI185"/>
      <c r="UJ185"/>
      <c r="UK185"/>
      <c r="UL185"/>
      <c r="UM185"/>
      <c r="UN185"/>
      <c r="UO185"/>
      <c r="UP185"/>
      <c r="UQ185"/>
      <c r="UR185"/>
      <c r="US185"/>
      <c r="UT185"/>
      <c r="UU185"/>
      <c r="UV185"/>
      <c r="UW185"/>
      <c r="UX185"/>
      <c r="UY185"/>
      <c r="UZ185"/>
      <c r="VA185"/>
      <c r="VB185"/>
      <c r="VC185"/>
      <c r="VD185"/>
      <c r="VE185"/>
      <c r="VF185"/>
      <c r="VG185"/>
      <c r="VH185"/>
      <c r="VI185"/>
      <c r="VJ185"/>
      <c r="VK185"/>
      <c r="VL185"/>
      <c r="VM185"/>
      <c r="VN185"/>
      <c r="VO185"/>
      <c r="VP185"/>
      <c r="VQ185"/>
      <c r="VR185"/>
      <c r="VS185"/>
      <c r="VT185"/>
      <c r="VU185"/>
      <c r="VV185"/>
      <c r="VW185"/>
      <c r="VX185"/>
      <c r="VY185"/>
      <c r="VZ185"/>
      <c r="WA185"/>
      <c r="WB185"/>
      <c r="WC185"/>
      <c r="WD185"/>
      <c r="WE185"/>
      <c r="WF185"/>
      <c r="WG185"/>
      <c r="WH185"/>
      <c r="WI185"/>
      <c r="WJ185"/>
      <c r="WK185"/>
      <c r="WL185"/>
      <c r="WM185"/>
      <c r="WN185"/>
      <c r="WO185"/>
      <c r="WP185"/>
      <c r="WQ185"/>
      <c r="WR185"/>
      <c r="WS185"/>
      <c r="WT185"/>
      <c r="WU185"/>
      <c r="WV185"/>
      <c r="WW185"/>
      <c r="WX185"/>
      <c r="WY185"/>
      <c r="WZ185"/>
      <c r="XA185"/>
      <c r="XB185"/>
      <c r="XC185"/>
      <c r="XD185"/>
      <c r="XE185"/>
      <c r="XF185"/>
      <c r="XG185"/>
      <c r="XH185"/>
      <c r="XI185"/>
      <c r="XJ185"/>
      <c r="XK185"/>
      <c r="XL185"/>
      <c r="XM185"/>
      <c r="XN185"/>
      <c r="XO185"/>
      <c r="XP185"/>
      <c r="XQ185"/>
      <c r="XR185"/>
      <c r="XS185"/>
      <c r="XT185"/>
      <c r="XU185"/>
      <c r="XV185"/>
      <c r="XW185"/>
      <c r="XX185"/>
      <c r="XY185"/>
      <c r="XZ185"/>
      <c r="YA185"/>
      <c r="YB185"/>
      <c r="YC185"/>
      <c r="YD185"/>
      <c r="YE185"/>
      <c r="YF185"/>
      <c r="YG185"/>
      <c r="YH185"/>
      <c r="YI185"/>
      <c r="YJ185"/>
      <c r="YK185"/>
      <c r="YL185"/>
      <c r="YM185"/>
      <c r="YN185"/>
      <c r="YO185"/>
      <c r="YP185"/>
      <c r="YQ185"/>
      <c r="YR185"/>
      <c r="YS185"/>
      <c r="YT185"/>
      <c r="YU185"/>
      <c r="YV185"/>
      <c r="YW185"/>
      <c r="YX185"/>
      <c r="YY185"/>
      <c r="YZ185"/>
      <c r="ZA185"/>
      <c r="ZB185"/>
      <c r="ZC185"/>
      <c r="ZD185"/>
      <c r="ZE185"/>
      <c r="ZF185"/>
      <c r="ZG185"/>
      <c r="ZH185"/>
      <c r="ZI185"/>
      <c r="ZJ185"/>
      <c r="ZK185"/>
      <c r="ZL185"/>
      <c r="ZM185"/>
      <c r="ZN185"/>
      <c r="ZO185"/>
      <c r="ZP185"/>
      <c r="ZQ185"/>
      <c r="ZR185"/>
      <c r="ZS185"/>
      <c r="ZT185"/>
      <c r="ZU185"/>
      <c r="ZV185"/>
      <c r="ZW185"/>
      <c r="ZX185"/>
      <c r="ZY185"/>
      <c r="ZZ185"/>
      <c r="AAA185"/>
      <c r="AAB185"/>
      <c r="AAC185"/>
      <c r="AAD185"/>
      <c r="AAE185"/>
      <c r="AAF185"/>
      <c r="AAG185"/>
      <c r="AAH185"/>
      <c r="AAI185"/>
      <c r="AAJ185"/>
      <c r="AAK185"/>
      <c r="AAL185"/>
      <c r="AAM185"/>
      <c r="AAN185"/>
      <c r="AAO185"/>
      <c r="AAP185"/>
      <c r="AAQ185"/>
      <c r="AAR185"/>
      <c r="AAS185"/>
      <c r="AAT185"/>
      <c r="AAU185"/>
      <c r="AAV185"/>
      <c r="AAW185"/>
      <c r="AAX185"/>
      <c r="AAY185"/>
      <c r="AAZ185"/>
      <c r="ABA185"/>
      <c r="ABB185"/>
      <c r="ABC185"/>
      <c r="ABD185"/>
      <c r="ABE185"/>
      <c r="ABF185"/>
      <c r="ABG185"/>
      <c r="ABH185"/>
      <c r="ABI185"/>
      <c r="ABJ185"/>
      <c r="ABK185"/>
      <c r="ABL185"/>
      <c r="ABM185"/>
      <c r="ABN185"/>
      <c r="ABO185"/>
      <c r="ABP185"/>
      <c r="ABQ185"/>
      <c r="ABR185"/>
      <c r="ABS185"/>
      <c r="ABT185"/>
      <c r="ABU185"/>
      <c r="ABV185"/>
      <c r="ABW185"/>
      <c r="ABX185"/>
      <c r="ABY185"/>
      <c r="ABZ185"/>
      <c r="ACA185"/>
      <c r="ACB185"/>
      <c r="ACC185"/>
      <c r="ACD185"/>
      <c r="ACE185"/>
      <c r="ACF185"/>
      <c r="ACG185"/>
      <c r="ACH185"/>
      <c r="ACI185"/>
      <c r="ACJ185"/>
      <c r="ACK185"/>
      <c r="ACL185"/>
      <c r="ACM185"/>
      <c r="ACN185"/>
      <c r="ACO185"/>
      <c r="ACP185"/>
      <c r="ACQ185"/>
      <c r="ACR185"/>
      <c r="ACS185"/>
      <c r="ACT185"/>
      <c r="ACU185"/>
      <c r="ACV185"/>
      <c r="ACW185"/>
      <c r="ACX185"/>
      <c r="ACY185"/>
      <c r="ACZ185"/>
      <c r="ADA185"/>
      <c r="ADB185"/>
      <c r="ADC185"/>
      <c r="ADD185"/>
      <c r="ADE185"/>
      <c r="ADF185"/>
      <c r="ADG185"/>
      <c r="ADH185"/>
      <c r="ADI185"/>
      <c r="ADJ185"/>
      <c r="ADK185"/>
      <c r="ADL185"/>
      <c r="ADM185"/>
      <c r="ADN185"/>
      <c r="ADO185"/>
      <c r="ADP185"/>
      <c r="ADQ185"/>
      <c r="ADR185"/>
      <c r="ADS185"/>
      <c r="ADT185"/>
      <c r="ADU185"/>
      <c r="ADV185"/>
      <c r="ADW185"/>
      <c r="ADX185"/>
      <c r="ADY185"/>
      <c r="ADZ185"/>
      <c r="AEA185"/>
      <c r="AEB185"/>
      <c r="AEC185"/>
      <c r="AED185"/>
      <c r="AEE185"/>
      <c r="AEF185"/>
      <c r="AEG185"/>
      <c r="AEH185"/>
      <c r="AEI185"/>
      <c r="AEJ185"/>
      <c r="AEK185"/>
      <c r="AEL185"/>
      <c r="AEM185"/>
      <c r="AEN185"/>
      <c r="AEO185"/>
      <c r="AEP185"/>
      <c r="AEQ185"/>
      <c r="AER185"/>
      <c r="AES185"/>
      <c r="AET185"/>
      <c r="AEU185"/>
      <c r="AEV185"/>
      <c r="AEW185"/>
      <c r="AEX185"/>
      <c r="AEY185"/>
      <c r="AEZ185"/>
      <c r="AFA185"/>
      <c r="AFB185"/>
      <c r="AFC185"/>
      <c r="AFD185"/>
      <c r="AFE185"/>
      <c r="AFF185"/>
      <c r="AFG185"/>
      <c r="AFH185"/>
      <c r="AFI185"/>
      <c r="AFJ185"/>
      <c r="AFK185"/>
      <c r="AFL185"/>
      <c r="AFM185"/>
      <c r="AFN185"/>
      <c r="AFO185"/>
      <c r="AFP185"/>
      <c r="AFQ185"/>
      <c r="AFR185"/>
      <c r="AFS185"/>
      <c r="AFT185"/>
      <c r="AFU185"/>
      <c r="AFV185"/>
      <c r="AFW185"/>
      <c r="AFX185"/>
      <c r="AFY185"/>
      <c r="AFZ185"/>
      <c r="AGA185"/>
      <c r="AGB185"/>
      <c r="AGC185"/>
      <c r="AGD185"/>
      <c r="AGE185"/>
      <c r="AGF185"/>
      <c r="AGG185"/>
      <c r="AGH185"/>
      <c r="AGI185"/>
      <c r="AGJ185"/>
      <c r="AGK185"/>
      <c r="AGL185"/>
      <c r="AGM185"/>
      <c r="AGN185"/>
      <c r="AGO185"/>
      <c r="AGP185"/>
      <c r="AGQ185"/>
      <c r="AGR185"/>
      <c r="AGS185"/>
      <c r="AGT185"/>
      <c r="AGU185"/>
      <c r="AGV185"/>
      <c r="AGW185"/>
      <c r="AGX185"/>
      <c r="AGY185"/>
      <c r="AGZ185"/>
      <c r="AHA185"/>
      <c r="AHB185"/>
      <c r="AHC185"/>
      <c r="AHD185"/>
      <c r="AHE185"/>
      <c r="AHF185"/>
      <c r="AHG185"/>
      <c r="AHH185"/>
      <c r="AHI185"/>
      <c r="AHJ185"/>
      <c r="AHK185"/>
      <c r="AHL185"/>
      <c r="AHM185"/>
      <c r="AHN185"/>
      <c r="AHO185"/>
      <c r="AHP185"/>
      <c r="AHQ185"/>
      <c r="AHR185"/>
      <c r="AHS185"/>
      <c r="AHT185"/>
      <c r="AHU185"/>
      <c r="AHV185"/>
      <c r="AHW185"/>
      <c r="AHX185"/>
      <c r="AHY185"/>
      <c r="AHZ185"/>
      <c r="AIA185"/>
      <c r="AIB185"/>
      <c r="AIC185"/>
      <c r="AID185"/>
      <c r="AIE185"/>
      <c r="AIF185"/>
      <c r="AIG185"/>
      <c r="AIH185"/>
      <c r="AII185"/>
      <c r="AIJ185"/>
      <c r="AIK185"/>
      <c r="AIL185"/>
      <c r="AIM185"/>
      <c r="AIN185"/>
      <c r="AIO185"/>
      <c r="AIP185"/>
      <c r="AIQ185"/>
      <c r="AIR185"/>
      <c r="AIS185"/>
      <c r="AIT185"/>
      <c r="AIU185"/>
      <c r="AIV185"/>
      <c r="AIW185"/>
      <c r="AIX185"/>
      <c r="AIY185"/>
      <c r="AIZ185"/>
      <c r="AJA185"/>
      <c r="AJB185"/>
      <c r="AJC185"/>
      <c r="AJD185"/>
      <c r="AJE185"/>
      <c r="AJF185"/>
      <c r="AJG185"/>
      <c r="AJH185"/>
      <c r="AJI185"/>
      <c r="AJJ185"/>
      <c r="AJK185"/>
      <c r="AJL185"/>
      <c r="AJM185"/>
      <c r="AJN185"/>
      <c r="AJO185"/>
      <c r="AJP185"/>
      <c r="AJQ185"/>
      <c r="AJR185"/>
      <c r="AJS185"/>
      <c r="AJT185"/>
      <c r="AJU185"/>
      <c r="AJV185"/>
      <c r="AJW185"/>
      <c r="AJX185"/>
      <c r="AJY185"/>
      <c r="AJZ185"/>
      <c r="AKA185"/>
      <c r="AKB185"/>
      <c r="AKC185"/>
      <c r="AKD185"/>
      <c r="AKE185"/>
      <c r="AKF185"/>
      <c r="AKG185"/>
      <c r="AKH185"/>
      <c r="AKI185"/>
      <c r="AKJ185"/>
      <c r="AKK185"/>
      <c r="AKL185"/>
      <c r="AKM185"/>
      <c r="AKN185"/>
      <c r="AKO185"/>
      <c r="AKP185"/>
      <c r="AKQ185"/>
      <c r="AKR185"/>
      <c r="AKS185"/>
      <c r="AKT185"/>
      <c r="AKU185"/>
      <c r="AKV185"/>
      <c r="AKW185"/>
      <c r="AKX185"/>
      <c r="AKY185"/>
      <c r="AKZ185"/>
      <c r="ALA185"/>
      <c r="ALB185"/>
      <c r="ALC185"/>
      <c r="ALD185"/>
      <c r="ALE185"/>
      <c r="ALF185"/>
      <c r="ALG185"/>
      <c r="ALH185"/>
      <c r="ALI185"/>
      <c r="ALJ185"/>
      <c r="ALK185"/>
      <c r="ALL185"/>
      <c r="ALM185"/>
      <c r="ALN185"/>
      <c r="ALO185"/>
      <c r="ALP185"/>
      <c r="ALQ185"/>
      <c r="ALR185"/>
      <c r="ALS185"/>
      <c r="ALT185"/>
      <c r="ALU185"/>
      <c r="ALV185"/>
      <c r="ALW185"/>
      <c r="ALX185"/>
      <c r="ALY185"/>
      <c r="ALZ185"/>
      <c r="AMA185"/>
      <c r="AMB185"/>
      <c r="AMC185"/>
      <c r="AMD185"/>
      <c r="AME185"/>
      <c r="AMF185"/>
      <c r="AMG185"/>
      <c r="AMH185"/>
      <c r="AMI185"/>
      <c r="AMJ185"/>
      <c r="AMK185"/>
      <c r="AML185"/>
      <c r="AMM185"/>
      <c r="AMN185"/>
      <c r="AMO185"/>
      <c r="AMP185"/>
      <c r="AMQ185"/>
      <c r="AMR185"/>
      <c r="AMS185"/>
      <c r="AMT185"/>
      <c r="AMU185"/>
      <c r="AMV185"/>
      <c r="AMW185"/>
      <c r="AMX185"/>
      <c r="AMY185"/>
      <c r="AMZ185"/>
      <c r="ANA185"/>
      <c r="ANB185"/>
      <c r="ANC185"/>
      <c r="AND185"/>
      <c r="ANE185"/>
      <c r="ANF185"/>
      <c r="ANG185"/>
      <c r="ANH185"/>
      <c r="ANI185"/>
      <c r="ANJ185"/>
      <c r="ANK185"/>
      <c r="ANL185"/>
      <c r="ANM185"/>
      <c r="ANN185"/>
      <c r="ANO185"/>
      <c r="ANP185"/>
      <c r="ANQ185"/>
      <c r="ANR185"/>
      <c r="ANS185"/>
      <c r="ANT185"/>
      <c r="ANU185"/>
      <c r="ANV185"/>
      <c r="ANW185"/>
      <c r="ANX185"/>
      <c r="ANY185"/>
      <c r="ANZ185"/>
      <c r="AOA185"/>
      <c r="AOB185"/>
      <c r="AOC185"/>
      <c r="AOD185"/>
      <c r="AOE185"/>
      <c r="AOF185"/>
      <c r="AOG185"/>
      <c r="AOH185"/>
      <c r="AOI185"/>
      <c r="AOJ185"/>
      <c r="AOK185"/>
      <c r="AOL185"/>
      <c r="AOM185"/>
      <c r="AON185"/>
      <c r="AOO185"/>
      <c r="AOP185"/>
      <c r="AOQ185"/>
      <c r="AOR185"/>
      <c r="AOS185"/>
      <c r="AOT185"/>
      <c r="AOU185"/>
      <c r="AOV185"/>
      <c r="AOW185"/>
      <c r="AOX185"/>
      <c r="AOY185"/>
      <c r="AOZ185"/>
      <c r="APA185"/>
      <c r="APB185"/>
      <c r="APC185"/>
      <c r="APD185"/>
      <c r="APE185"/>
      <c r="APF185"/>
      <c r="APG185"/>
      <c r="APH185"/>
      <c r="API185"/>
      <c r="APJ185"/>
      <c r="APK185"/>
      <c r="APL185"/>
      <c r="APM185"/>
      <c r="APN185"/>
      <c r="APO185"/>
      <c r="APP185"/>
      <c r="APQ185"/>
      <c r="APR185"/>
      <c r="APS185"/>
      <c r="APT185"/>
      <c r="APU185"/>
      <c r="APV185"/>
      <c r="APW185"/>
      <c r="APX185"/>
      <c r="APY185"/>
      <c r="APZ185"/>
      <c r="AQA185"/>
      <c r="AQB185"/>
      <c r="AQC185"/>
      <c r="AQD185"/>
      <c r="AQE185"/>
      <c r="AQF185"/>
      <c r="AQG185"/>
      <c r="AQH185"/>
      <c r="AQI185"/>
      <c r="AQJ185"/>
      <c r="AQK185"/>
      <c r="AQL185"/>
      <c r="AQM185"/>
      <c r="AQN185"/>
      <c r="AQO185"/>
      <c r="AQP185"/>
      <c r="AQQ185"/>
      <c r="AQR185"/>
      <c r="AQS185"/>
      <c r="AQT185"/>
      <c r="AQU185"/>
      <c r="AQV185"/>
      <c r="AQW185"/>
      <c r="AQX185"/>
      <c r="AQY185"/>
      <c r="AQZ185"/>
      <c r="ARA185"/>
      <c r="ARB185"/>
      <c r="ARC185"/>
      <c r="ARD185"/>
      <c r="ARE185"/>
      <c r="ARF185"/>
      <c r="ARG185"/>
      <c r="ARH185"/>
      <c r="ARI185"/>
      <c r="ARJ185"/>
      <c r="ARK185"/>
      <c r="ARL185"/>
      <c r="ARM185"/>
      <c r="ARN185"/>
      <c r="ARO185"/>
      <c r="ARP185"/>
      <c r="ARQ185"/>
      <c r="ARR185"/>
      <c r="ARS185"/>
      <c r="ART185"/>
      <c r="ARU185"/>
      <c r="ARV185"/>
      <c r="ARW185"/>
      <c r="ARX185"/>
      <c r="ARY185"/>
      <c r="ARZ185"/>
      <c r="ASA185"/>
      <c r="ASB185"/>
      <c r="ASC185"/>
      <c r="ASD185"/>
      <c r="ASE185"/>
      <c r="ASF185"/>
      <c r="ASG185"/>
      <c r="ASH185"/>
      <c r="ASI185"/>
      <c r="ASJ185"/>
      <c r="ASK185"/>
      <c r="ASL185"/>
      <c r="ASM185"/>
      <c r="ASN185"/>
      <c r="ASO185"/>
      <c r="ASP185"/>
      <c r="ASQ185"/>
      <c r="ASR185"/>
      <c r="ASS185"/>
      <c r="AST185"/>
      <c r="ASU185"/>
      <c r="ASV185"/>
      <c r="ASW185"/>
      <c r="ASX185"/>
      <c r="ASY185"/>
      <c r="ASZ185"/>
      <c r="ATA185"/>
      <c r="ATB185"/>
      <c r="ATC185"/>
      <c r="ATD185"/>
      <c r="ATE185"/>
      <c r="ATF185"/>
      <c r="ATG185"/>
      <c r="ATH185"/>
      <c r="ATI185"/>
      <c r="ATJ185"/>
      <c r="ATK185"/>
      <c r="ATL185"/>
      <c r="ATM185"/>
      <c r="ATN185"/>
      <c r="ATO185"/>
      <c r="ATP185"/>
      <c r="ATQ185"/>
      <c r="ATR185"/>
      <c r="ATS185"/>
      <c r="ATT185"/>
      <c r="ATU185"/>
      <c r="ATV185"/>
      <c r="ATW185"/>
      <c r="ATX185"/>
      <c r="ATY185"/>
      <c r="ATZ185"/>
      <c r="AUA185"/>
      <c r="AUB185"/>
      <c r="AUC185"/>
      <c r="AUD185"/>
      <c r="AUE185"/>
      <c r="AUF185"/>
      <c r="AUG185"/>
      <c r="AUH185"/>
      <c r="AUI185"/>
      <c r="AUJ185"/>
      <c r="AUK185"/>
      <c r="AUL185"/>
      <c r="AUM185"/>
      <c r="AUN185"/>
      <c r="AUO185"/>
      <c r="AUP185"/>
      <c r="AUQ185"/>
      <c r="AUR185"/>
      <c r="AUS185"/>
      <c r="AUT185"/>
      <c r="AUU185"/>
      <c r="AUV185"/>
      <c r="AUW185"/>
      <c r="AUX185"/>
      <c r="AUY185"/>
      <c r="AUZ185"/>
      <c r="AVA185"/>
      <c r="AVB185"/>
      <c r="AVC185"/>
      <c r="AVD185"/>
      <c r="AVE185"/>
      <c r="AVF185"/>
      <c r="AVG185"/>
      <c r="AVH185"/>
      <c r="AVI185"/>
      <c r="AVJ185"/>
      <c r="AVK185"/>
      <c r="AVL185"/>
      <c r="AVM185"/>
      <c r="AVN185"/>
      <c r="AVO185"/>
      <c r="AVP185"/>
      <c r="AVQ185"/>
      <c r="AVR185"/>
      <c r="AVS185"/>
      <c r="AVT185"/>
      <c r="AVU185"/>
      <c r="AVV185"/>
      <c r="AVW185"/>
      <c r="AVX185"/>
      <c r="AVY185"/>
      <c r="AVZ185"/>
      <c r="AWA185"/>
      <c r="AWB185"/>
      <c r="AWC185"/>
      <c r="AWD185"/>
      <c r="AWE185"/>
      <c r="AWF185"/>
      <c r="AWG185"/>
      <c r="AWH185"/>
      <c r="AWI185"/>
      <c r="AWJ185"/>
      <c r="AWK185"/>
      <c r="AWL185"/>
      <c r="AWM185"/>
      <c r="AWN185"/>
      <c r="AWO185"/>
      <c r="AWP185"/>
      <c r="AWQ185"/>
      <c r="AWR185"/>
      <c r="AWS185"/>
    </row>
    <row r="186" spans="1:1293" s="60" customFormat="1" ht="13.9" customHeight="1" x14ac:dyDescent="0.2">
      <c r="A186" s="159"/>
      <c r="B186" s="160" t="s">
        <v>102</v>
      </c>
      <c r="C186" s="161"/>
      <c r="D186" s="162" t="s">
        <v>82</v>
      </c>
      <c r="E186" s="163">
        <v>0</v>
      </c>
      <c r="F186" s="163">
        <v>0</v>
      </c>
      <c r="G186" s="163">
        <v>0</v>
      </c>
      <c r="H186" s="332">
        <v>0</v>
      </c>
      <c r="I186" s="333">
        <v>0</v>
      </c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  <c r="FT186"/>
      <c r="FU186"/>
      <c r="FV186"/>
      <c r="FW186"/>
      <c r="FX186"/>
      <c r="FY186"/>
      <c r="FZ186"/>
      <c r="GA186"/>
      <c r="GB186"/>
      <c r="GC186"/>
      <c r="GD186"/>
      <c r="GE186"/>
      <c r="GF186"/>
      <c r="GG186"/>
      <c r="GH186"/>
      <c r="GI186"/>
      <c r="GJ186"/>
      <c r="GK186"/>
      <c r="GL186"/>
      <c r="GM186"/>
      <c r="GN186"/>
      <c r="GO186"/>
      <c r="GP186"/>
      <c r="GQ186"/>
      <c r="GR186"/>
      <c r="GS186"/>
      <c r="GT186"/>
      <c r="GU186"/>
      <c r="GV186"/>
      <c r="GW186"/>
      <c r="GX186"/>
      <c r="GY186"/>
      <c r="GZ186"/>
      <c r="HA186"/>
      <c r="HB186"/>
      <c r="HC186"/>
      <c r="HD186"/>
      <c r="HE186"/>
      <c r="HF186"/>
      <c r="HG186"/>
      <c r="HH186"/>
      <c r="HI186"/>
      <c r="HJ186"/>
      <c r="HK186"/>
      <c r="HL186"/>
      <c r="HM186"/>
      <c r="HN186"/>
      <c r="HO186"/>
      <c r="HP186"/>
      <c r="HQ186"/>
      <c r="HR186"/>
      <c r="HS186"/>
      <c r="HT186"/>
      <c r="HU186"/>
      <c r="HV186"/>
      <c r="HW186"/>
      <c r="HX186"/>
      <c r="HY186"/>
      <c r="HZ186"/>
      <c r="IA186"/>
      <c r="IB186"/>
      <c r="IC186"/>
      <c r="ID186"/>
      <c r="IE186"/>
      <c r="IF186"/>
      <c r="IG186"/>
      <c r="IH186"/>
      <c r="II186"/>
      <c r="IJ186"/>
      <c r="IK186"/>
      <c r="IL186"/>
      <c r="IM186"/>
      <c r="IN186"/>
      <c r="IO186"/>
      <c r="IP186"/>
      <c r="IQ186"/>
      <c r="IR186"/>
      <c r="IS186"/>
      <c r="IT186"/>
      <c r="IU186"/>
      <c r="IV186"/>
      <c r="IW186"/>
      <c r="IX186"/>
      <c r="IY186"/>
      <c r="IZ186"/>
      <c r="JA186"/>
      <c r="JB186"/>
      <c r="JC186"/>
      <c r="JD186"/>
      <c r="JE186"/>
      <c r="JF186"/>
      <c r="JG186"/>
      <c r="JH186"/>
      <c r="JI186"/>
      <c r="JJ186"/>
      <c r="JK186"/>
      <c r="JL186"/>
      <c r="JM186"/>
      <c r="JN186"/>
      <c r="JO186"/>
      <c r="JP186"/>
      <c r="JQ186"/>
      <c r="JR186"/>
      <c r="JS186"/>
      <c r="JT186"/>
      <c r="JU186"/>
      <c r="JV186"/>
      <c r="JW186"/>
      <c r="JX186"/>
      <c r="JY186"/>
      <c r="JZ186"/>
      <c r="KA186"/>
      <c r="KB186"/>
      <c r="KC186"/>
      <c r="KD186"/>
      <c r="KE186"/>
      <c r="KF186"/>
      <c r="KG186"/>
      <c r="KH186"/>
      <c r="KI186"/>
      <c r="KJ186"/>
      <c r="KK186"/>
      <c r="KL186"/>
      <c r="KM186"/>
      <c r="KN186"/>
      <c r="KO186"/>
      <c r="KP186"/>
      <c r="KQ186"/>
      <c r="KR186"/>
      <c r="KS186"/>
      <c r="KT186"/>
      <c r="KU186"/>
      <c r="KV186"/>
      <c r="KW186"/>
      <c r="KX186"/>
      <c r="KY186"/>
      <c r="KZ186"/>
      <c r="LA186"/>
      <c r="LB186"/>
      <c r="LC186"/>
      <c r="LD186"/>
      <c r="LE186"/>
      <c r="LF186"/>
      <c r="LG186"/>
      <c r="LH186"/>
      <c r="LI186"/>
      <c r="LJ186"/>
      <c r="LK186"/>
      <c r="LL186"/>
      <c r="LM186"/>
      <c r="LN186"/>
      <c r="LO186"/>
      <c r="LP186"/>
      <c r="LQ186"/>
      <c r="LR186"/>
      <c r="LS186"/>
      <c r="LT186"/>
      <c r="LU186"/>
      <c r="LV186"/>
      <c r="LW186"/>
      <c r="LX186"/>
      <c r="LY186"/>
      <c r="LZ186"/>
      <c r="MA186"/>
      <c r="MB186"/>
      <c r="MC186"/>
      <c r="MD186"/>
      <c r="ME186"/>
      <c r="MF186"/>
      <c r="MG186"/>
      <c r="MH186"/>
      <c r="MI186"/>
      <c r="MJ186"/>
      <c r="MK186"/>
      <c r="ML186"/>
      <c r="MM186"/>
      <c r="MN186"/>
      <c r="MO186"/>
      <c r="MP186"/>
      <c r="MQ186"/>
      <c r="MR186"/>
      <c r="MS186"/>
      <c r="MT186"/>
      <c r="MU186"/>
      <c r="MV186"/>
      <c r="MW186"/>
      <c r="MX186"/>
      <c r="MY186"/>
      <c r="MZ186"/>
      <c r="NA186"/>
      <c r="NB186"/>
      <c r="NC186"/>
      <c r="ND186"/>
      <c r="NE186"/>
      <c r="NF186"/>
      <c r="NG186"/>
      <c r="NH186"/>
      <c r="NI186"/>
      <c r="NJ186"/>
      <c r="NK186"/>
      <c r="NL186"/>
      <c r="NM186"/>
      <c r="NN186"/>
      <c r="NO186"/>
      <c r="NP186"/>
      <c r="NQ186"/>
      <c r="NR186"/>
      <c r="NS186"/>
      <c r="NT186"/>
      <c r="NU186"/>
      <c r="NV186"/>
      <c r="NW186"/>
      <c r="NX186"/>
      <c r="NY186"/>
      <c r="NZ186"/>
      <c r="OA186"/>
      <c r="OB186"/>
      <c r="OC186"/>
      <c r="OD186"/>
      <c r="OE186"/>
      <c r="OF186"/>
      <c r="OG186"/>
      <c r="OH186"/>
      <c r="OI186"/>
      <c r="OJ186"/>
      <c r="OK186"/>
      <c r="OL186"/>
      <c r="OM186"/>
      <c r="ON186"/>
      <c r="OO186"/>
      <c r="OP186"/>
      <c r="OQ186"/>
      <c r="OR186"/>
      <c r="OS186"/>
      <c r="OT186"/>
      <c r="OU186"/>
      <c r="OV186"/>
      <c r="OW186"/>
      <c r="OX186"/>
      <c r="OY186"/>
      <c r="OZ186"/>
      <c r="PA186"/>
      <c r="PB186"/>
      <c r="PC186"/>
      <c r="PD186"/>
      <c r="PE186"/>
      <c r="PF186"/>
      <c r="PG186"/>
      <c r="PH186"/>
      <c r="PI186"/>
      <c r="PJ186"/>
      <c r="PK186"/>
      <c r="PL186"/>
      <c r="PM186"/>
      <c r="PN186"/>
      <c r="PO186"/>
      <c r="PP186"/>
      <c r="PQ186"/>
      <c r="PR186"/>
      <c r="PS186"/>
      <c r="PT186"/>
      <c r="PU186"/>
      <c r="PV186"/>
      <c r="PW186"/>
      <c r="PX186"/>
      <c r="PY186"/>
      <c r="PZ186"/>
      <c r="QA186"/>
      <c r="QB186"/>
      <c r="QC186"/>
      <c r="QD186"/>
      <c r="QE186"/>
      <c r="QF186"/>
      <c r="QG186"/>
      <c r="QH186"/>
      <c r="QI186"/>
      <c r="QJ186"/>
      <c r="QK186"/>
      <c r="QL186"/>
      <c r="QM186"/>
      <c r="QN186"/>
      <c r="QO186"/>
      <c r="QP186"/>
      <c r="QQ186"/>
      <c r="QR186"/>
      <c r="QS186"/>
      <c r="QT186"/>
      <c r="QU186"/>
      <c r="QV186"/>
      <c r="QW186"/>
      <c r="QX186"/>
      <c r="QY186"/>
      <c r="QZ186"/>
      <c r="RA186"/>
      <c r="RB186"/>
      <c r="RC186"/>
      <c r="RD186"/>
      <c r="RE186"/>
      <c r="RF186"/>
      <c r="RG186"/>
      <c r="RH186"/>
      <c r="RI186"/>
      <c r="RJ186"/>
      <c r="RK186"/>
      <c r="RL186"/>
      <c r="RM186"/>
      <c r="RN186"/>
      <c r="RO186"/>
      <c r="RP186"/>
      <c r="RQ186"/>
      <c r="RR186"/>
      <c r="RS186"/>
      <c r="RT186"/>
      <c r="RU186"/>
      <c r="RV186"/>
      <c r="RW186"/>
      <c r="RX186"/>
      <c r="RY186"/>
      <c r="RZ186"/>
      <c r="SA186"/>
      <c r="SB186"/>
      <c r="SC186"/>
      <c r="SD186"/>
      <c r="SE186"/>
      <c r="SF186"/>
      <c r="SG186"/>
      <c r="SH186"/>
      <c r="SI186"/>
      <c r="SJ186"/>
      <c r="SK186"/>
      <c r="SL186"/>
      <c r="SM186"/>
      <c r="SN186"/>
      <c r="SO186"/>
      <c r="SP186"/>
      <c r="SQ186"/>
      <c r="SR186"/>
      <c r="SS186"/>
      <c r="ST186"/>
      <c r="SU186"/>
      <c r="SV186"/>
      <c r="SW186"/>
      <c r="SX186"/>
      <c r="SY186"/>
      <c r="SZ186"/>
      <c r="TA186"/>
      <c r="TB186"/>
      <c r="TC186"/>
      <c r="TD186"/>
      <c r="TE186"/>
      <c r="TF186"/>
      <c r="TG186"/>
      <c r="TH186"/>
      <c r="TI186"/>
      <c r="TJ186"/>
      <c r="TK186"/>
      <c r="TL186"/>
      <c r="TM186"/>
      <c r="TN186"/>
      <c r="TO186"/>
      <c r="TP186"/>
      <c r="TQ186"/>
      <c r="TR186"/>
      <c r="TS186"/>
      <c r="TT186"/>
      <c r="TU186"/>
      <c r="TV186"/>
      <c r="TW186"/>
      <c r="TX186"/>
      <c r="TY186"/>
      <c r="TZ186"/>
      <c r="UA186"/>
      <c r="UB186"/>
      <c r="UC186"/>
      <c r="UD186"/>
      <c r="UE186"/>
      <c r="UF186"/>
      <c r="UG186"/>
      <c r="UH186"/>
      <c r="UI186"/>
      <c r="UJ186"/>
      <c r="UK186"/>
      <c r="UL186"/>
      <c r="UM186"/>
      <c r="UN186"/>
      <c r="UO186"/>
      <c r="UP186"/>
      <c r="UQ186"/>
      <c r="UR186"/>
      <c r="US186"/>
      <c r="UT186"/>
      <c r="UU186"/>
      <c r="UV186"/>
      <c r="UW186"/>
      <c r="UX186"/>
      <c r="UY186"/>
      <c r="UZ186"/>
      <c r="VA186"/>
      <c r="VB186"/>
      <c r="VC186"/>
      <c r="VD186"/>
      <c r="VE186"/>
      <c r="VF186"/>
      <c r="VG186"/>
      <c r="VH186"/>
      <c r="VI186"/>
      <c r="VJ186"/>
      <c r="VK186"/>
      <c r="VL186"/>
      <c r="VM186"/>
      <c r="VN186"/>
      <c r="VO186"/>
      <c r="VP186"/>
      <c r="VQ186"/>
      <c r="VR186"/>
      <c r="VS186"/>
      <c r="VT186"/>
      <c r="VU186"/>
      <c r="VV186"/>
      <c r="VW186"/>
      <c r="VX186"/>
      <c r="VY186"/>
      <c r="VZ186"/>
      <c r="WA186"/>
      <c r="WB186"/>
      <c r="WC186"/>
      <c r="WD186"/>
      <c r="WE186"/>
      <c r="WF186"/>
      <c r="WG186"/>
      <c r="WH186"/>
      <c r="WI186"/>
      <c r="WJ186"/>
      <c r="WK186"/>
      <c r="WL186"/>
      <c r="WM186"/>
      <c r="WN186"/>
      <c r="WO186"/>
      <c r="WP186"/>
      <c r="WQ186"/>
      <c r="WR186"/>
      <c r="WS186"/>
      <c r="WT186"/>
      <c r="WU186"/>
      <c r="WV186"/>
      <c r="WW186"/>
      <c r="WX186"/>
      <c r="WY186"/>
      <c r="WZ186"/>
      <c r="XA186"/>
      <c r="XB186"/>
      <c r="XC186"/>
      <c r="XD186"/>
      <c r="XE186"/>
      <c r="XF186"/>
      <c r="XG186"/>
      <c r="XH186"/>
      <c r="XI186"/>
      <c r="XJ186"/>
      <c r="XK186"/>
      <c r="XL186"/>
      <c r="XM186"/>
      <c r="XN186"/>
      <c r="XO186"/>
      <c r="XP186"/>
      <c r="XQ186"/>
      <c r="XR186"/>
      <c r="XS186"/>
      <c r="XT186"/>
      <c r="XU186"/>
      <c r="XV186"/>
      <c r="XW186"/>
      <c r="XX186"/>
      <c r="XY186"/>
      <c r="XZ186"/>
      <c r="YA186"/>
      <c r="YB186"/>
      <c r="YC186"/>
      <c r="YD186"/>
      <c r="YE186"/>
      <c r="YF186"/>
      <c r="YG186"/>
      <c r="YH186"/>
      <c r="YI186"/>
      <c r="YJ186"/>
      <c r="YK186"/>
      <c r="YL186"/>
      <c r="YM186"/>
      <c r="YN186"/>
      <c r="YO186"/>
      <c r="YP186"/>
      <c r="YQ186"/>
      <c r="YR186"/>
      <c r="YS186"/>
      <c r="YT186"/>
      <c r="YU186"/>
      <c r="YV186"/>
      <c r="YW186"/>
      <c r="YX186"/>
      <c r="YY186"/>
      <c r="YZ186"/>
      <c r="ZA186"/>
      <c r="ZB186"/>
      <c r="ZC186"/>
      <c r="ZD186"/>
      <c r="ZE186"/>
      <c r="ZF186"/>
      <c r="ZG186"/>
      <c r="ZH186"/>
      <c r="ZI186"/>
      <c r="ZJ186"/>
      <c r="ZK186"/>
      <c r="ZL186"/>
      <c r="ZM186"/>
      <c r="ZN186"/>
      <c r="ZO186"/>
      <c r="ZP186"/>
      <c r="ZQ186"/>
      <c r="ZR186"/>
      <c r="ZS186"/>
      <c r="ZT186"/>
      <c r="ZU186"/>
      <c r="ZV186"/>
      <c r="ZW186"/>
      <c r="ZX186"/>
      <c r="ZY186"/>
      <c r="ZZ186"/>
      <c r="AAA186"/>
      <c r="AAB186"/>
      <c r="AAC186"/>
      <c r="AAD186"/>
      <c r="AAE186"/>
      <c r="AAF186"/>
      <c r="AAG186"/>
      <c r="AAH186"/>
      <c r="AAI186"/>
      <c r="AAJ186"/>
      <c r="AAK186"/>
      <c r="AAL186"/>
      <c r="AAM186"/>
      <c r="AAN186"/>
      <c r="AAO186"/>
      <c r="AAP186"/>
      <c r="AAQ186"/>
      <c r="AAR186"/>
      <c r="AAS186"/>
      <c r="AAT186"/>
      <c r="AAU186"/>
      <c r="AAV186"/>
      <c r="AAW186"/>
      <c r="AAX186"/>
      <c r="AAY186"/>
      <c r="AAZ186"/>
      <c r="ABA186"/>
      <c r="ABB186"/>
      <c r="ABC186"/>
      <c r="ABD186"/>
      <c r="ABE186"/>
      <c r="ABF186"/>
      <c r="ABG186"/>
      <c r="ABH186"/>
      <c r="ABI186"/>
      <c r="ABJ186"/>
      <c r="ABK186"/>
      <c r="ABL186"/>
      <c r="ABM186"/>
      <c r="ABN186"/>
      <c r="ABO186"/>
      <c r="ABP186"/>
      <c r="ABQ186"/>
      <c r="ABR186"/>
      <c r="ABS186"/>
      <c r="ABT186"/>
      <c r="ABU186"/>
      <c r="ABV186"/>
      <c r="ABW186"/>
      <c r="ABX186"/>
      <c r="ABY186"/>
      <c r="ABZ186"/>
      <c r="ACA186"/>
      <c r="ACB186"/>
      <c r="ACC186"/>
      <c r="ACD186"/>
      <c r="ACE186"/>
      <c r="ACF186"/>
      <c r="ACG186"/>
      <c r="ACH186"/>
      <c r="ACI186"/>
      <c r="ACJ186"/>
      <c r="ACK186"/>
      <c r="ACL186"/>
      <c r="ACM186"/>
      <c r="ACN186"/>
      <c r="ACO186"/>
      <c r="ACP186"/>
      <c r="ACQ186"/>
      <c r="ACR186"/>
      <c r="ACS186"/>
      <c r="ACT186"/>
      <c r="ACU186"/>
      <c r="ACV186"/>
      <c r="ACW186"/>
      <c r="ACX186"/>
      <c r="ACY186"/>
      <c r="ACZ186"/>
      <c r="ADA186"/>
      <c r="ADB186"/>
      <c r="ADC186"/>
      <c r="ADD186"/>
      <c r="ADE186"/>
      <c r="ADF186"/>
      <c r="ADG186"/>
      <c r="ADH186"/>
      <c r="ADI186"/>
      <c r="ADJ186"/>
      <c r="ADK186"/>
      <c r="ADL186"/>
      <c r="ADM186"/>
      <c r="ADN186"/>
      <c r="ADO186"/>
      <c r="ADP186"/>
      <c r="ADQ186"/>
      <c r="ADR186"/>
      <c r="ADS186"/>
      <c r="ADT186"/>
      <c r="ADU186"/>
      <c r="ADV186"/>
      <c r="ADW186"/>
      <c r="ADX186"/>
      <c r="ADY186"/>
      <c r="ADZ186"/>
      <c r="AEA186"/>
      <c r="AEB186"/>
      <c r="AEC186"/>
      <c r="AED186"/>
      <c r="AEE186"/>
      <c r="AEF186"/>
      <c r="AEG186"/>
      <c r="AEH186"/>
      <c r="AEI186"/>
      <c r="AEJ186"/>
      <c r="AEK186"/>
      <c r="AEL186"/>
      <c r="AEM186"/>
      <c r="AEN186"/>
      <c r="AEO186"/>
      <c r="AEP186"/>
      <c r="AEQ186"/>
      <c r="AER186"/>
      <c r="AES186"/>
      <c r="AET186"/>
      <c r="AEU186"/>
      <c r="AEV186"/>
      <c r="AEW186"/>
      <c r="AEX186"/>
      <c r="AEY186"/>
      <c r="AEZ186"/>
      <c r="AFA186"/>
      <c r="AFB186"/>
      <c r="AFC186"/>
      <c r="AFD186"/>
      <c r="AFE186"/>
      <c r="AFF186"/>
      <c r="AFG186"/>
      <c r="AFH186"/>
      <c r="AFI186"/>
      <c r="AFJ186"/>
      <c r="AFK186"/>
      <c r="AFL186"/>
      <c r="AFM186"/>
      <c r="AFN186"/>
      <c r="AFO186"/>
      <c r="AFP186"/>
      <c r="AFQ186"/>
      <c r="AFR186"/>
      <c r="AFS186"/>
      <c r="AFT186"/>
      <c r="AFU186"/>
      <c r="AFV186"/>
      <c r="AFW186"/>
      <c r="AFX186"/>
      <c r="AFY186"/>
      <c r="AFZ186"/>
      <c r="AGA186"/>
      <c r="AGB186"/>
      <c r="AGC186"/>
      <c r="AGD186"/>
      <c r="AGE186"/>
      <c r="AGF186"/>
      <c r="AGG186"/>
      <c r="AGH186"/>
      <c r="AGI186"/>
      <c r="AGJ186"/>
      <c r="AGK186"/>
      <c r="AGL186"/>
      <c r="AGM186"/>
      <c r="AGN186"/>
      <c r="AGO186"/>
      <c r="AGP186"/>
      <c r="AGQ186"/>
      <c r="AGR186"/>
      <c r="AGS186"/>
      <c r="AGT186"/>
      <c r="AGU186"/>
      <c r="AGV186"/>
      <c r="AGW186"/>
      <c r="AGX186"/>
      <c r="AGY186"/>
      <c r="AGZ186"/>
      <c r="AHA186"/>
      <c r="AHB186"/>
      <c r="AHC186"/>
      <c r="AHD186"/>
      <c r="AHE186"/>
      <c r="AHF186"/>
      <c r="AHG186"/>
      <c r="AHH186"/>
      <c r="AHI186"/>
      <c r="AHJ186"/>
      <c r="AHK186"/>
      <c r="AHL186"/>
      <c r="AHM186"/>
      <c r="AHN186"/>
      <c r="AHO186"/>
      <c r="AHP186"/>
      <c r="AHQ186"/>
      <c r="AHR186"/>
      <c r="AHS186"/>
      <c r="AHT186"/>
      <c r="AHU186"/>
      <c r="AHV186"/>
      <c r="AHW186"/>
      <c r="AHX186"/>
      <c r="AHY186"/>
      <c r="AHZ186"/>
      <c r="AIA186"/>
      <c r="AIB186"/>
      <c r="AIC186"/>
      <c r="AID186"/>
      <c r="AIE186"/>
      <c r="AIF186"/>
      <c r="AIG186"/>
      <c r="AIH186"/>
      <c r="AII186"/>
      <c r="AIJ186"/>
      <c r="AIK186"/>
      <c r="AIL186"/>
      <c r="AIM186"/>
      <c r="AIN186"/>
      <c r="AIO186"/>
      <c r="AIP186"/>
      <c r="AIQ186"/>
      <c r="AIR186"/>
      <c r="AIS186"/>
      <c r="AIT186"/>
      <c r="AIU186"/>
      <c r="AIV186"/>
      <c r="AIW186"/>
      <c r="AIX186"/>
      <c r="AIY186"/>
      <c r="AIZ186"/>
      <c r="AJA186"/>
      <c r="AJB186"/>
      <c r="AJC186"/>
      <c r="AJD186"/>
      <c r="AJE186"/>
      <c r="AJF186"/>
      <c r="AJG186"/>
      <c r="AJH186"/>
      <c r="AJI186"/>
      <c r="AJJ186"/>
      <c r="AJK186"/>
      <c r="AJL186"/>
      <c r="AJM186"/>
      <c r="AJN186"/>
      <c r="AJO186"/>
      <c r="AJP186"/>
      <c r="AJQ186"/>
      <c r="AJR186"/>
      <c r="AJS186"/>
      <c r="AJT186"/>
      <c r="AJU186"/>
      <c r="AJV186"/>
      <c r="AJW186"/>
      <c r="AJX186"/>
      <c r="AJY186"/>
      <c r="AJZ186"/>
      <c r="AKA186"/>
      <c r="AKB186"/>
      <c r="AKC186"/>
      <c r="AKD186"/>
      <c r="AKE186"/>
      <c r="AKF186"/>
      <c r="AKG186"/>
      <c r="AKH186"/>
      <c r="AKI186"/>
      <c r="AKJ186"/>
      <c r="AKK186"/>
      <c r="AKL186"/>
      <c r="AKM186"/>
      <c r="AKN186"/>
      <c r="AKO186"/>
      <c r="AKP186"/>
      <c r="AKQ186"/>
      <c r="AKR186"/>
      <c r="AKS186"/>
      <c r="AKT186"/>
      <c r="AKU186"/>
      <c r="AKV186"/>
      <c r="AKW186"/>
      <c r="AKX186"/>
      <c r="AKY186"/>
      <c r="AKZ186"/>
      <c r="ALA186"/>
      <c r="ALB186"/>
      <c r="ALC186"/>
      <c r="ALD186"/>
      <c r="ALE186"/>
      <c r="ALF186"/>
      <c r="ALG186"/>
      <c r="ALH186"/>
      <c r="ALI186"/>
      <c r="ALJ186"/>
      <c r="ALK186"/>
      <c r="ALL186"/>
      <c r="ALM186"/>
      <c r="ALN186"/>
      <c r="ALO186"/>
      <c r="ALP186"/>
      <c r="ALQ186"/>
      <c r="ALR186"/>
      <c r="ALS186"/>
      <c r="ALT186"/>
      <c r="ALU186"/>
      <c r="ALV186"/>
      <c r="ALW186"/>
      <c r="ALX186"/>
      <c r="ALY186"/>
      <c r="ALZ186"/>
      <c r="AMA186"/>
      <c r="AMB186"/>
      <c r="AMC186"/>
      <c r="AMD186"/>
      <c r="AME186"/>
      <c r="AMF186"/>
      <c r="AMG186"/>
      <c r="AMH186"/>
      <c r="AMI186"/>
      <c r="AMJ186"/>
      <c r="AMK186"/>
      <c r="AML186"/>
      <c r="AMM186"/>
      <c r="AMN186"/>
      <c r="AMO186"/>
      <c r="AMP186"/>
      <c r="AMQ186"/>
      <c r="AMR186"/>
      <c r="AMS186"/>
      <c r="AMT186"/>
      <c r="AMU186"/>
      <c r="AMV186"/>
      <c r="AMW186"/>
      <c r="AMX186"/>
      <c r="AMY186"/>
      <c r="AMZ186"/>
      <c r="ANA186"/>
      <c r="ANB186"/>
      <c r="ANC186"/>
      <c r="AND186"/>
      <c r="ANE186"/>
      <c r="ANF186"/>
      <c r="ANG186"/>
      <c r="ANH186"/>
      <c r="ANI186"/>
      <c r="ANJ186"/>
      <c r="ANK186"/>
      <c r="ANL186"/>
      <c r="ANM186"/>
      <c r="ANN186"/>
      <c r="ANO186"/>
      <c r="ANP186"/>
      <c r="ANQ186"/>
      <c r="ANR186"/>
      <c r="ANS186"/>
      <c r="ANT186"/>
      <c r="ANU186"/>
      <c r="ANV186"/>
      <c r="ANW186"/>
      <c r="ANX186"/>
      <c r="ANY186"/>
      <c r="ANZ186"/>
      <c r="AOA186"/>
      <c r="AOB186"/>
      <c r="AOC186"/>
      <c r="AOD186"/>
      <c r="AOE186"/>
      <c r="AOF186"/>
      <c r="AOG186"/>
      <c r="AOH186"/>
      <c r="AOI186"/>
      <c r="AOJ186"/>
      <c r="AOK186"/>
      <c r="AOL186"/>
      <c r="AOM186"/>
      <c r="AON186"/>
      <c r="AOO186"/>
      <c r="AOP186"/>
      <c r="AOQ186"/>
      <c r="AOR186"/>
      <c r="AOS186"/>
      <c r="AOT186"/>
      <c r="AOU186"/>
      <c r="AOV186"/>
      <c r="AOW186"/>
      <c r="AOX186"/>
      <c r="AOY186"/>
      <c r="AOZ186"/>
      <c r="APA186"/>
      <c r="APB186"/>
      <c r="APC186"/>
      <c r="APD186"/>
      <c r="APE186"/>
      <c r="APF186"/>
      <c r="APG186"/>
      <c r="APH186"/>
      <c r="API186"/>
      <c r="APJ186"/>
      <c r="APK186"/>
      <c r="APL186"/>
      <c r="APM186"/>
      <c r="APN186"/>
      <c r="APO186"/>
      <c r="APP186"/>
      <c r="APQ186"/>
      <c r="APR186"/>
      <c r="APS186"/>
      <c r="APT186"/>
      <c r="APU186"/>
      <c r="APV186"/>
      <c r="APW186"/>
      <c r="APX186"/>
      <c r="APY186"/>
      <c r="APZ186"/>
      <c r="AQA186"/>
      <c r="AQB186"/>
      <c r="AQC186"/>
      <c r="AQD186"/>
      <c r="AQE186"/>
      <c r="AQF186"/>
      <c r="AQG186"/>
      <c r="AQH186"/>
      <c r="AQI186"/>
      <c r="AQJ186"/>
      <c r="AQK186"/>
      <c r="AQL186"/>
      <c r="AQM186"/>
      <c r="AQN186"/>
      <c r="AQO186"/>
      <c r="AQP186"/>
      <c r="AQQ186"/>
      <c r="AQR186"/>
      <c r="AQS186"/>
      <c r="AQT186"/>
      <c r="AQU186"/>
      <c r="AQV186"/>
      <c r="AQW186"/>
      <c r="AQX186"/>
      <c r="AQY186"/>
      <c r="AQZ186"/>
      <c r="ARA186"/>
      <c r="ARB186"/>
      <c r="ARC186"/>
      <c r="ARD186"/>
      <c r="ARE186"/>
      <c r="ARF186"/>
      <c r="ARG186"/>
      <c r="ARH186"/>
      <c r="ARI186"/>
      <c r="ARJ186"/>
      <c r="ARK186"/>
      <c r="ARL186"/>
      <c r="ARM186"/>
      <c r="ARN186"/>
      <c r="ARO186"/>
      <c r="ARP186"/>
      <c r="ARQ186"/>
      <c r="ARR186"/>
      <c r="ARS186"/>
      <c r="ART186"/>
      <c r="ARU186"/>
      <c r="ARV186"/>
      <c r="ARW186"/>
      <c r="ARX186"/>
      <c r="ARY186"/>
      <c r="ARZ186"/>
      <c r="ASA186"/>
      <c r="ASB186"/>
      <c r="ASC186"/>
      <c r="ASD186"/>
      <c r="ASE186"/>
      <c r="ASF186"/>
      <c r="ASG186"/>
      <c r="ASH186"/>
      <c r="ASI186"/>
      <c r="ASJ186"/>
      <c r="ASK186"/>
      <c r="ASL186"/>
      <c r="ASM186"/>
      <c r="ASN186"/>
      <c r="ASO186"/>
      <c r="ASP186"/>
      <c r="ASQ186"/>
      <c r="ASR186"/>
      <c r="ASS186"/>
      <c r="AST186"/>
      <c r="ASU186"/>
      <c r="ASV186"/>
      <c r="ASW186"/>
      <c r="ASX186"/>
      <c r="ASY186"/>
      <c r="ASZ186"/>
      <c r="ATA186"/>
      <c r="ATB186"/>
      <c r="ATC186"/>
      <c r="ATD186"/>
      <c r="ATE186"/>
      <c r="ATF186"/>
      <c r="ATG186"/>
      <c r="ATH186"/>
      <c r="ATI186"/>
      <c r="ATJ186"/>
      <c r="ATK186"/>
      <c r="ATL186"/>
      <c r="ATM186"/>
      <c r="ATN186"/>
      <c r="ATO186"/>
      <c r="ATP186"/>
      <c r="ATQ186"/>
      <c r="ATR186"/>
      <c r="ATS186"/>
      <c r="ATT186"/>
      <c r="ATU186"/>
      <c r="ATV186"/>
      <c r="ATW186"/>
      <c r="ATX186"/>
      <c r="ATY186"/>
      <c r="ATZ186"/>
      <c r="AUA186"/>
      <c r="AUB186"/>
      <c r="AUC186"/>
      <c r="AUD186"/>
      <c r="AUE186"/>
      <c r="AUF186"/>
      <c r="AUG186"/>
      <c r="AUH186"/>
      <c r="AUI186"/>
      <c r="AUJ186"/>
      <c r="AUK186"/>
      <c r="AUL186"/>
      <c r="AUM186"/>
      <c r="AUN186"/>
      <c r="AUO186"/>
      <c r="AUP186"/>
      <c r="AUQ186"/>
      <c r="AUR186"/>
      <c r="AUS186"/>
      <c r="AUT186"/>
      <c r="AUU186"/>
      <c r="AUV186"/>
      <c r="AUW186"/>
      <c r="AUX186"/>
      <c r="AUY186"/>
      <c r="AUZ186"/>
      <c r="AVA186"/>
      <c r="AVB186"/>
      <c r="AVC186"/>
      <c r="AVD186"/>
      <c r="AVE186"/>
      <c r="AVF186"/>
      <c r="AVG186"/>
      <c r="AVH186"/>
      <c r="AVI186"/>
      <c r="AVJ186"/>
      <c r="AVK186"/>
      <c r="AVL186"/>
      <c r="AVM186"/>
      <c r="AVN186"/>
      <c r="AVO186"/>
      <c r="AVP186"/>
      <c r="AVQ186"/>
      <c r="AVR186"/>
      <c r="AVS186"/>
      <c r="AVT186"/>
      <c r="AVU186"/>
      <c r="AVV186"/>
      <c r="AVW186"/>
      <c r="AVX186"/>
      <c r="AVY186"/>
      <c r="AVZ186"/>
      <c r="AWA186"/>
      <c r="AWB186"/>
      <c r="AWC186"/>
      <c r="AWD186"/>
      <c r="AWE186"/>
      <c r="AWF186"/>
      <c r="AWG186"/>
      <c r="AWH186"/>
      <c r="AWI186"/>
      <c r="AWJ186"/>
      <c r="AWK186"/>
      <c r="AWL186"/>
      <c r="AWM186"/>
      <c r="AWN186"/>
      <c r="AWO186"/>
      <c r="AWP186"/>
      <c r="AWQ186"/>
      <c r="AWR186"/>
      <c r="AWS186"/>
    </row>
    <row r="187" spans="1:1293" s="60" customFormat="1" ht="13.9" customHeight="1" x14ac:dyDescent="0.2">
      <c r="A187" s="159"/>
      <c r="B187" s="168">
        <v>323</v>
      </c>
      <c r="C187" s="161"/>
      <c r="D187" s="166" t="s">
        <v>64</v>
      </c>
      <c r="E187" s="164">
        <f>E188+E191+E189+E193</f>
        <v>109436.27</v>
      </c>
      <c r="F187" s="183">
        <v>0</v>
      </c>
      <c r="G187" s="183">
        <f>G188+G191+G189+G190+G192+G193</f>
        <v>36497.64</v>
      </c>
      <c r="H187" s="284">
        <f t="shared" si="26"/>
        <v>33.35058842922917</v>
      </c>
      <c r="I187" s="294">
        <v>0</v>
      </c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  <c r="FT187"/>
      <c r="FU187"/>
      <c r="FV187"/>
      <c r="FW187"/>
      <c r="FX187"/>
      <c r="FY187"/>
      <c r="FZ187"/>
      <c r="GA187"/>
      <c r="GB187"/>
      <c r="GC187"/>
      <c r="GD187"/>
      <c r="GE187"/>
      <c r="GF187"/>
      <c r="GG187"/>
      <c r="GH187"/>
      <c r="GI187"/>
      <c r="GJ187"/>
      <c r="GK187"/>
      <c r="GL187"/>
      <c r="GM187"/>
      <c r="GN187"/>
      <c r="GO187"/>
      <c r="GP187"/>
      <c r="GQ187"/>
      <c r="GR187"/>
      <c r="GS187"/>
      <c r="GT187"/>
      <c r="GU187"/>
      <c r="GV187"/>
      <c r="GW187"/>
      <c r="GX187"/>
      <c r="GY187"/>
      <c r="GZ187"/>
      <c r="HA187"/>
      <c r="HB187"/>
      <c r="HC187"/>
      <c r="HD187"/>
      <c r="HE187"/>
      <c r="HF187"/>
      <c r="HG187"/>
      <c r="HH187"/>
      <c r="HI187"/>
      <c r="HJ187"/>
      <c r="HK187"/>
      <c r="HL187"/>
      <c r="HM187"/>
      <c r="HN187"/>
      <c r="HO187"/>
      <c r="HP187"/>
      <c r="HQ187"/>
      <c r="HR187"/>
      <c r="HS187"/>
      <c r="HT187"/>
      <c r="HU187"/>
      <c r="HV187"/>
      <c r="HW187"/>
      <c r="HX187"/>
      <c r="HY187"/>
      <c r="HZ187"/>
      <c r="IA187"/>
      <c r="IB187"/>
      <c r="IC187"/>
      <c r="ID187"/>
      <c r="IE187"/>
      <c r="IF187"/>
      <c r="IG187"/>
      <c r="IH187"/>
      <c r="II187"/>
      <c r="IJ187"/>
      <c r="IK187"/>
      <c r="IL187"/>
      <c r="IM187"/>
      <c r="IN187"/>
      <c r="IO187"/>
      <c r="IP187"/>
      <c r="IQ187"/>
      <c r="IR187"/>
      <c r="IS187"/>
      <c r="IT187"/>
      <c r="IU187"/>
      <c r="IV187"/>
      <c r="IW187"/>
      <c r="IX187"/>
      <c r="IY187"/>
      <c r="IZ187"/>
      <c r="JA187"/>
      <c r="JB187"/>
      <c r="JC187"/>
      <c r="JD187"/>
      <c r="JE187"/>
      <c r="JF187"/>
      <c r="JG187"/>
      <c r="JH187"/>
      <c r="JI187"/>
      <c r="JJ187"/>
      <c r="JK187"/>
      <c r="JL187"/>
      <c r="JM187"/>
      <c r="JN187"/>
      <c r="JO187"/>
      <c r="JP187"/>
      <c r="JQ187"/>
      <c r="JR187"/>
      <c r="JS187"/>
      <c r="JT187"/>
      <c r="JU187"/>
      <c r="JV187"/>
      <c r="JW187"/>
      <c r="JX187"/>
      <c r="JY187"/>
      <c r="JZ187"/>
      <c r="KA187"/>
      <c r="KB187"/>
      <c r="KC187"/>
      <c r="KD187"/>
      <c r="KE187"/>
      <c r="KF187"/>
      <c r="KG187"/>
      <c r="KH187"/>
      <c r="KI187"/>
      <c r="KJ187"/>
      <c r="KK187"/>
      <c r="KL187"/>
      <c r="KM187"/>
      <c r="KN187"/>
      <c r="KO187"/>
      <c r="KP187"/>
      <c r="KQ187"/>
      <c r="KR187"/>
      <c r="KS187"/>
      <c r="KT187"/>
      <c r="KU187"/>
      <c r="KV187"/>
      <c r="KW187"/>
      <c r="KX187"/>
      <c r="KY187"/>
      <c r="KZ187"/>
      <c r="LA187"/>
      <c r="LB187"/>
      <c r="LC187"/>
      <c r="LD187"/>
      <c r="LE187"/>
      <c r="LF187"/>
      <c r="LG187"/>
      <c r="LH187"/>
      <c r="LI187"/>
      <c r="LJ187"/>
      <c r="LK187"/>
      <c r="LL187"/>
      <c r="LM187"/>
      <c r="LN187"/>
      <c r="LO187"/>
      <c r="LP187"/>
      <c r="LQ187"/>
      <c r="LR187"/>
      <c r="LS187"/>
      <c r="LT187"/>
      <c r="LU187"/>
      <c r="LV187"/>
      <c r="LW187"/>
      <c r="LX187"/>
      <c r="LY187"/>
      <c r="LZ187"/>
      <c r="MA187"/>
      <c r="MB187"/>
      <c r="MC187"/>
      <c r="MD187"/>
      <c r="ME187"/>
      <c r="MF187"/>
      <c r="MG187"/>
      <c r="MH187"/>
      <c r="MI187"/>
      <c r="MJ187"/>
      <c r="MK187"/>
      <c r="ML187"/>
      <c r="MM187"/>
      <c r="MN187"/>
      <c r="MO187"/>
      <c r="MP187"/>
      <c r="MQ187"/>
      <c r="MR187"/>
      <c r="MS187"/>
      <c r="MT187"/>
      <c r="MU187"/>
      <c r="MV187"/>
      <c r="MW187"/>
      <c r="MX187"/>
      <c r="MY187"/>
      <c r="MZ187"/>
      <c r="NA187"/>
      <c r="NB187"/>
      <c r="NC187"/>
      <c r="ND187"/>
      <c r="NE187"/>
      <c r="NF187"/>
      <c r="NG187"/>
      <c r="NH187"/>
      <c r="NI187"/>
      <c r="NJ187"/>
      <c r="NK187"/>
      <c r="NL187"/>
      <c r="NM187"/>
      <c r="NN187"/>
      <c r="NO187"/>
      <c r="NP187"/>
      <c r="NQ187"/>
      <c r="NR187"/>
      <c r="NS187"/>
      <c r="NT187"/>
      <c r="NU187"/>
      <c r="NV187"/>
      <c r="NW187"/>
      <c r="NX187"/>
      <c r="NY187"/>
      <c r="NZ187"/>
      <c r="OA187"/>
      <c r="OB187"/>
      <c r="OC187"/>
      <c r="OD187"/>
      <c r="OE187"/>
      <c r="OF187"/>
      <c r="OG187"/>
      <c r="OH187"/>
      <c r="OI187"/>
      <c r="OJ187"/>
      <c r="OK187"/>
      <c r="OL187"/>
      <c r="OM187"/>
      <c r="ON187"/>
      <c r="OO187"/>
      <c r="OP187"/>
      <c r="OQ187"/>
      <c r="OR187"/>
      <c r="OS187"/>
      <c r="OT187"/>
      <c r="OU187"/>
      <c r="OV187"/>
      <c r="OW187"/>
      <c r="OX187"/>
      <c r="OY187"/>
      <c r="OZ187"/>
      <c r="PA187"/>
      <c r="PB187"/>
      <c r="PC187"/>
      <c r="PD187"/>
      <c r="PE187"/>
      <c r="PF187"/>
      <c r="PG187"/>
      <c r="PH187"/>
      <c r="PI187"/>
      <c r="PJ187"/>
      <c r="PK187"/>
      <c r="PL187"/>
      <c r="PM187"/>
      <c r="PN187"/>
      <c r="PO187"/>
      <c r="PP187"/>
      <c r="PQ187"/>
      <c r="PR187"/>
      <c r="PS187"/>
      <c r="PT187"/>
      <c r="PU187"/>
      <c r="PV187"/>
      <c r="PW187"/>
      <c r="PX187"/>
      <c r="PY187"/>
      <c r="PZ187"/>
      <c r="QA187"/>
      <c r="QB187"/>
      <c r="QC187"/>
      <c r="QD187"/>
      <c r="QE187"/>
      <c r="QF187"/>
      <c r="QG187"/>
      <c r="QH187"/>
      <c r="QI187"/>
      <c r="QJ187"/>
      <c r="QK187"/>
      <c r="QL187"/>
      <c r="QM187"/>
      <c r="QN187"/>
      <c r="QO187"/>
      <c r="QP187"/>
      <c r="QQ187"/>
      <c r="QR187"/>
      <c r="QS187"/>
      <c r="QT187"/>
      <c r="QU187"/>
      <c r="QV187"/>
      <c r="QW187"/>
      <c r="QX187"/>
      <c r="QY187"/>
      <c r="QZ187"/>
      <c r="RA187"/>
      <c r="RB187"/>
      <c r="RC187"/>
      <c r="RD187"/>
      <c r="RE187"/>
      <c r="RF187"/>
      <c r="RG187"/>
      <c r="RH187"/>
      <c r="RI187"/>
      <c r="RJ187"/>
      <c r="RK187"/>
      <c r="RL187"/>
      <c r="RM187"/>
      <c r="RN187"/>
      <c r="RO187"/>
      <c r="RP187"/>
      <c r="RQ187"/>
      <c r="RR187"/>
      <c r="RS187"/>
      <c r="RT187"/>
      <c r="RU187"/>
      <c r="RV187"/>
      <c r="RW187"/>
      <c r="RX187"/>
      <c r="RY187"/>
      <c r="RZ187"/>
      <c r="SA187"/>
      <c r="SB187"/>
      <c r="SC187"/>
      <c r="SD187"/>
      <c r="SE187"/>
      <c r="SF187"/>
      <c r="SG187"/>
      <c r="SH187"/>
      <c r="SI187"/>
      <c r="SJ187"/>
      <c r="SK187"/>
      <c r="SL187"/>
      <c r="SM187"/>
      <c r="SN187"/>
      <c r="SO187"/>
      <c r="SP187"/>
      <c r="SQ187"/>
      <c r="SR187"/>
      <c r="SS187"/>
      <c r="ST187"/>
      <c r="SU187"/>
      <c r="SV187"/>
      <c r="SW187"/>
      <c r="SX187"/>
      <c r="SY187"/>
      <c r="SZ187"/>
      <c r="TA187"/>
      <c r="TB187"/>
      <c r="TC187"/>
      <c r="TD187"/>
      <c r="TE187"/>
      <c r="TF187"/>
      <c r="TG187"/>
      <c r="TH187"/>
      <c r="TI187"/>
      <c r="TJ187"/>
      <c r="TK187"/>
      <c r="TL187"/>
      <c r="TM187"/>
      <c r="TN187"/>
      <c r="TO187"/>
      <c r="TP187"/>
      <c r="TQ187"/>
      <c r="TR187"/>
      <c r="TS187"/>
      <c r="TT187"/>
      <c r="TU187"/>
      <c r="TV187"/>
      <c r="TW187"/>
      <c r="TX187"/>
      <c r="TY187"/>
      <c r="TZ187"/>
      <c r="UA187"/>
      <c r="UB187"/>
      <c r="UC187"/>
      <c r="UD187"/>
      <c r="UE187"/>
      <c r="UF187"/>
      <c r="UG187"/>
      <c r="UH187"/>
      <c r="UI187"/>
      <c r="UJ187"/>
      <c r="UK187"/>
      <c r="UL187"/>
      <c r="UM187"/>
      <c r="UN187"/>
      <c r="UO187"/>
      <c r="UP187"/>
      <c r="UQ187"/>
      <c r="UR187"/>
      <c r="US187"/>
      <c r="UT187"/>
      <c r="UU187"/>
      <c r="UV187"/>
      <c r="UW187"/>
      <c r="UX187"/>
      <c r="UY187"/>
      <c r="UZ187"/>
      <c r="VA187"/>
      <c r="VB187"/>
      <c r="VC187"/>
      <c r="VD187"/>
      <c r="VE187"/>
      <c r="VF187"/>
      <c r="VG187"/>
      <c r="VH187"/>
      <c r="VI187"/>
      <c r="VJ187"/>
      <c r="VK187"/>
      <c r="VL187"/>
      <c r="VM187"/>
      <c r="VN187"/>
      <c r="VO187"/>
      <c r="VP187"/>
      <c r="VQ187"/>
      <c r="VR187"/>
      <c r="VS187"/>
      <c r="VT187"/>
      <c r="VU187"/>
      <c r="VV187"/>
      <c r="VW187"/>
      <c r="VX187"/>
      <c r="VY187"/>
      <c r="VZ187"/>
      <c r="WA187"/>
      <c r="WB187"/>
      <c r="WC187"/>
      <c r="WD187"/>
      <c r="WE187"/>
      <c r="WF187"/>
      <c r="WG187"/>
      <c r="WH187"/>
      <c r="WI187"/>
      <c r="WJ187"/>
      <c r="WK187"/>
      <c r="WL187"/>
      <c r="WM187"/>
      <c r="WN187"/>
      <c r="WO187"/>
      <c r="WP187"/>
      <c r="WQ187"/>
      <c r="WR187"/>
      <c r="WS187"/>
      <c r="WT187"/>
      <c r="WU187"/>
      <c r="WV187"/>
      <c r="WW187"/>
      <c r="WX187"/>
      <c r="WY187"/>
      <c r="WZ187"/>
      <c r="XA187"/>
      <c r="XB187"/>
      <c r="XC187"/>
      <c r="XD187"/>
      <c r="XE187"/>
      <c r="XF187"/>
      <c r="XG187"/>
      <c r="XH187"/>
      <c r="XI187"/>
      <c r="XJ187"/>
      <c r="XK187"/>
      <c r="XL187"/>
      <c r="XM187"/>
      <c r="XN187"/>
      <c r="XO187"/>
      <c r="XP187"/>
      <c r="XQ187"/>
      <c r="XR187"/>
      <c r="XS187"/>
      <c r="XT187"/>
      <c r="XU187"/>
      <c r="XV187"/>
      <c r="XW187"/>
      <c r="XX187"/>
      <c r="XY187"/>
      <c r="XZ187"/>
      <c r="YA187"/>
      <c r="YB187"/>
      <c r="YC187"/>
      <c r="YD187"/>
      <c r="YE187"/>
      <c r="YF187"/>
      <c r="YG187"/>
      <c r="YH187"/>
      <c r="YI187"/>
      <c r="YJ187"/>
      <c r="YK187"/>
      <c r="YL187"/>
      <c r="YM187"/>
      <c r="YN187"/>
      <c r="YO187"/>
      <c r="YP187"/>
      <c r="YQ187"/>
      <c r="YR187"/>
      <c r="YS187"/>
      <c r="YT187"/>
      <c r="YU187"/>
      <c r="YV187"/>
      <c r="YW187"/>
      <c r="YX187"/>
      <c r="YY187"/>
      <c r="YZ187"/>
      <c r="ZA187"/>
      <c r="ZB187"/>
      <c r="ZC187"/>
      <c r="ZD187"/>
      <c r="ZE187"/>
      <c r="ZF187"/>
      <c r="ZG187"/>
      <c r="ZH187"/>
      <c r="ZI187"/>
      <c r="ZJ187"/>
      <c r="ZK187"/>
      <c r="ZL187"/>
      <c r="ZM187"/>
      <c r="ZN187"/>
      <c r="ZO187"/>
      <c r="ZP187"/>
      <c r="ZQ187"/>
      <c r="ZR187"/>
      <c r="ZS187"/>
      <c r="ZT187"/>
      <c r="ZU187"/>
      <c r="ZV187"/>
      <c r="ZW187"/>
      <c r="ZX187"/>
      <c r="ZY187"/>
      <c r="ZZ187"/>
      <c r="AAA187"/>
      <c r="AAB187"/>
      <c r="AAC187"/>
      <c r="AAD187"/>
      <c r="AAE187"/>
      <c r="AAF187"/>
      <c r="AAG187"/>
      <c r="AAH187"/>
      <c r="AAI187"/>
      <c r="AAJ187"/>
      <c r="AAK187"/>
      <c r="AAL187"/>
      <c r="AAM187"/>
      <c r="AAN187"/>
      <c r="AAO187"/>
      <c r="AAP187"/>
      <c r="AAQ187"/>
      <c r="AAR187"/>
      <c r="AAS187"/>
      <c r="AAT187"/>
      <c r="AAU187"/>
      <c r="AAV187"/>
      <c r="AAW187"/>
      <c r="AAX187"/>
      <c r="AAY187"/>
      <c r="AAZ187"/>
      <c r="ABA187"/>
      <c r="ABB187"/>
      <c r="ABC187"/>
      <c r="ABD187"/>
      <c r="ABE187"/>
      <c r="ABF187"/>
      <c r="ABG187"/>
      <c r="ABH187"/>
      <c r="ABI187"/>
      <c r="ABJ187"/>
      <c r="ABK187"/>
      <c r="ABL187"/>
      <c r="ABM187"/>
      <c r="ABN187"/>
      <c r="ABO187"/>
      <c r="ABP187"/>
      <c r="ABQ187"/>
      <c r="ABR187"/>
      <c r="ABS187"/>
      <c r="ABT187"/>
      <c r="ABU187"/>
      <c r="ABV187"/>
      <c r="ABW187"/>
      <c r="ABX187"/>
      <c r="ABY187"/>
      <c r="ABZ187"/>
      <c r="ACA187"/>
      <c r="ACB187"/>
      <c r="ACC187"/>
      <c r="ACD187"/>
      <c r="ACE187"/>
      <c r="ACF187"/>
      <c r="ACG187"/>
      <c r="ACH187"/>
      <c r="ACI187"/>
      <c r="ACJ187"/>
      <c r="ACK187"/>
      <c r="ACL187"/>
      <c r="ACM187"/>
      <c r="ACN187"/>
      <c r="ACO187"/>
      <c r="ACP187"/>
      <c r="ACQ187"/>
      <c r="ACR187"/>
      <c r="ACS187"/>
      <c r="ACT187"/>
      <c r="ACU187"/>
      <c r="ACV187"/>
      <c r="ACW187"/>
      <c r="ACX187"/>
      <c r="ACY187"/>
      <c r="ACZ187"/>
      <c r="ADA187"/>
      <c r="ADB187"/>
      <c r="ADC187"/>
      <c r="ADD187"/>
      <c r="ADE187"/>
      <c r="ADF187"/>
      <c r="ADG187"/>
      <c r="ADH187"/>
      <c r="ADI187"/>
      <c r="ADJ187"/>
      <c r="ADK187"/>
      <c r="ADL187"/>
      <c r="ADM187"/>
      <c r="ADN187"/>
      <c r="ADO187"/>
      <c r="ADP187"/>
      <c r="ADQ187"/>
      <c r="ADR187"/>
      <c r="ADS187"/>
      <c r="ADT187"/>
      <c r="ADU187"/>
      <c r="ADV187"/>
      <c r="ADW187"/>
      <c r="ADX187"/>
      <c r="ADY187"/>
      <c r="ADZ187"/>
      <c r="AEA187"/>
      <c r="AEB187"/>
      <c r="AEC187"/>
      <c r="AED187"/>
      <c r="AEE187"/>
      <c r="AEF187"/>
      <c r="AEG187"/>
      <c r="AEH187"/>
      <c r="AEI187"/>
      <c r="AEJ187"/>
      <c r="AEK187"/>
      <c r="AEL187"/>
      <c r="AEM187"/>
      <c r="AEN187"/>
      <c r="AEO187"/>
      <c r="AEP187"/>
      <c r="AEQ187"/>
      <c r="AER187"/>
      <c r="AES187"/>
      <c r="AET187"/>
      <c r="AEU187"/>
      <c r="AEV187"/>
      <c r="AEW187"/>
      <c r="AEX187"/>
      <c r="AEY187"/>
      <c r="AEZ187"/>
      <c r="AFA187"/>
      <c r="AFB187"/>
      <c r="AFC187"/>
      <c r="AFD187"/>
      <c r="AFE187"/>
      <c r="AFF187"/>
      <c r="AFG187"/>
      <c r="AFH187"/>
      <c r="AFI187"/>
      <c r="AFJ187"/>
      <c r="AFK187"/>
      <c r="AFL187"/>
      <c r="AFM187"/>
      <c r="AFN187"/>
      <c r="AFO187"/>
      <c r="AFP187"/>
      <c r="AFQ187"/>
      <c r="AFR187"/>
      <c r="AFS187"/>
      <c r="AFT187"/>
      <c r="AFU187"/>
      <c r="AFV187"/>
      <c r="AFW187"/>
      <c r="AFX187"/>
      <c r="AFY187"/>
      <c r="AFZ187"/>
      <c r="AGA187"/>
      <c r="AGB187"/>
      <c r="AGC187"/>
      <c r="AGD187"/>
      <c r="AGE187"/>
      <c r="AGF187"/>
      <c r="AGG187"/>
      <c r="AGH187"/>
      <c r="AGI187"/>
      <c r="AGJ187"/>
      <c r="AGK187"/>
      <c r="AGL187"/>
      <c r="AGM187"/>
      <c r="AGN187"/>
      <c r="AGO187"/>
      <c r="AGP187"/>
      <c r="AGQ187"/>
      <c r="AGR187"/>
      <c r="AGS187"/>
      <c r="AGT187"/>
      <c r="AGU187"/>
      <c r="AGV187"/>
      <c r="AGW187"/>
      <c r="AGX187"/>
      <c r="AGY187"/>
      <c r="AGZ187"/>
      <c r="AHA187"/>
      <c r="AHB187"/>
      <c r="AHC187"/>
      <c r="AHD187"/>
      <c r="AHE187"/>
      <c r="AHF187"/>
      <c r="AHG187"/>
      <c r="AHH187"/>
      <c r="AHI187"/>
      <c r="AHJ187"/>
      <c r="AHK187"/>
      <c r="AHL187"/>
      <c r="AHM187"/>
      <c r="AHN187"/>
      <c r="AHO187"/>
      <c r="AHP187"/>
      <c r="AHQ187"/>
      <c r="AHR187"/>
      <c r="AHS187"/>
      <c r="AHT187"/>
      <c r="AHU187"/>
      <c r="AHV187"/>
      <c r="AHW187"/>
      <c r="AHX187"/>
      <c r="AHY187"/>
      <c r="AHZ187"/>
      <c r="AIA187"/>
      <c r="AIB187"/>
      <c r="AIC187"/>
      <c r="AID187"/>
      <c r="AIE187"/>
      <c r="AIF187"/>
      <c r="AIG187"/>
      <c r="AIH187"/>
      <c r="AII187"/>
      <c r="AIJ187"/>
      <c r="AIK187"/>
      <c r="AIL187"/>
      <c r="AIM187"/>
      <c r="AIN187"/>
      <c r="AIO187"/>
      <c r="AIP187"/>
      <c r="AIQ187"/>
      <c r="AIR187"/>
      <c r="AIS187"/>
      <c r="AIT187"/>
      <c r="AIU187"/>
      <c r="AIV187"/>
      <c r="AIW187"/>
      <c r="AIX187"/>
      <c r="AIY187"/>
      <c r="AIZ187"/>
      <c r="AJA187"/>
      <c r="AJB187"/>
      <c r="AJC187"/>
      <c r="AJD187"/>
      <c r="AJE187"/>
      <c r="AJF187"/>
      <c r="AJG187"/>
      <c r="AJH187"/>
      <c r="AJI187"/>
      <c r="AJJ187"/>
      <c r="AJK187"/>
      <c r="AJL187"/>
      <c r="AJM187"/>
      <c r="AJN187"/>
      <c r="AJO187"/>
      <c r="AJP187"/>
      <c r="AJQ187"/>
      <c r="AJR187"/>
      <c r="AJS187"/>
      <c r="AJT187"/>
      <c r="AJU187"/>
      <c r="AJV187"/>
      <c r="AJW187"/>
      <c r="AJX187"/>
      <c r="AJY187"/>
      <c r="AJZ187"/>
      <c r="AKA187"/>
      <c r="AKB187"/>
      <c r="AKC187"/>
      <c r="AKD187"/>
      <c r="AKE187"/>
      <c r="AKF187"/>
      <c r="AKG187"/>
      <c r="AKH187"/>
      <c r="AKI187"/>
      <c r="AKJ187"/>
      <c r="AKK187"/>
      <c r="AKL187"/>
      <c r="AKM187"/>
      <c r="AKN187"/>
      <c r="AKO187"/>
      <c r="AKP187"/>
      <c r="AKQ187"/>
      <c r="AKR187"/>
      <c r="AKS187"/>
      <c r="AKT187"/>
      <c r="AKU187"/>
      <c r="AKV187"/>
      <c r="AKW187"/>
      <c r="AKX187"/>
      <c r="AKY187"/>
      <c r="AKZ187"/>
      <c r="ALA187"/>
      <c r="ALB187"/>
      <c r="ALC187"/>
      <c r="ALD187"/>
      <c r="ALE187"/>
      <c r="ALF187"/>
      <c r="ALG187"/>
      <c r="ALH187"/>
      <c r="ALI187"/>
      <c r="ALJ187"/>
      <c r="ALK187"/>
      <c r="ALL187"/>
      <c r="ALM187"/>
      <c r="ALN187"/>
      <c r="ALO187"/>
      <c r="ALP187"/>
      <c r="ALQ187"/>
      <c r="ALR187"/>
      <c r="ALS187"/>
      <c r="ALT187"/>
      <c r="ALU187"/>
      <c r="ALV187"/>
      <c r="ALW187"/>
      <c r="ALX187"/>
      <c r="ALY187"/>
      <c r="ALZ187"/>
      <c r="AMA187"/>
      <c r="AMB187"/>
      <c r="AMC187"/>
      <c r="AMD187"/>
      <c r="AME187"/>
      <c r="AMF187"/>
      <c r="AMG187"/>
      <c r="AMH187"/>
      <c r="AMI187"/>
      <c r="AMJ187"/>
      <c r="AMK187"/>
      <c r="AML187"/>
      <c r="AMM187"/>
      <c r="AMN187"/>
      <c r="AMO187"/>
      <c r="AMP187"/>
      <c r="AMQ187"/>
      <c r="AMR187"/>
      <c r="AMS187"/>
      <c r="AMT187"/>
      <c r="AMU187"/>
      <c r="AMV187"/>
      <c r="AMW187"/>
      <c r="AMX187"/>
      <c r="AMY187"/>
      <c r="AMZ187"/>
      <c r="ANA187"/>
      <c r="ANB187"/>
      <c r="ANC187"/>
      <c r="AND187"/>
      <c r="ANE187"/>
      <c r="ANF187"/>
      <c r="ANG187"/>
      <c r="ANH187"/>
      <c r="ANI187"/>
      <c r="ANJ187"/>
      <c r="ANK187"/>
      <c r="ANL187"/>
      <c r="ANM187"/>
      <c r="ANN187"/>
      <c r="ANO187"/>
      <c r="ANP187"/>
      <c r="ANQ187"/>
      <c r="ANR187"/>
      <c r="ANS187"/>
      <c r="ANT187"/>
      <c r="ANU187"/>
      <c r="ANV187"/>
      <c r="ANW187"/>
      <c r="ANX187"/>
      <c r="ANY187"/>
      <c r="ANZ187"/>
      <c r="AOA187"/>
      <c r="AOB187"/>
      <c r="AOC187"/>
      <c r="AOD187"/>
      <c r="AOE187"/>
      <c r="AOF187"/>
      <c r="AOG187"/>
      <c r="AOH187"/>
      <c r="AOI187"/>
      <c r="AOJ187"/>
      <c r="AOK187"/>
      <c r="AOL187"/>
      <c r="AOM187"/>
      <c r="AON187"/>
      <c r="AOO187"/>
      <c r="AOP187"/>
      <c r="AOQ187"/>
      <c r="AOR187"/>
      <c r="AOS187"/>
      <c r="AOT187"/>
      <c r="AOU187"/>
      <c r="AOV187"/>
      <c r="AOW187"/>
      <c r="AOX187"/>
      <c r="AOY187"/>
      <c r="AOZ187"/>
      <c r="APA187"/>
      <c r="APB187"/>
      <c r="APC187"/>
      <c r="APD187"/>
      <c r="APE187"/>
      <c r="APF187"/>
      <c r="APG187"/>
      <c r="APH187"/>
      <c r="API187"/>
      <c r="APJ187"/>
      <c r="APK187"/>
      <c r="APL187"/>
      <c r="APM187"/>
      <c r="APN187"/>
      <c r="APO187"/>
      <c r="APP187"/>
      <c r="APQ187"/>
      <c r="APR187"/>
      <c r="APS187"/>
      <c r="APT187"/>
      <c r="APU187"/>
      <c r="APV187"/>
      <c r="APW187"/>
      <c r="APX187"/>
      <c r="APY187"/>
      <c r="APZ187"/>
      <c r="AQA187"/>
      <c r="AQB187"/>
      <c r="AQC187"/>
      <c r="AQD187"/>
      <c r="AQE187"/>
      <c r="AQF187"/>
      <c r="AQG187"/>
      <c r="AQH187"/>
      <c r="AQI187"/>
      <c r="AQJ187"/>
      <c r="AQK187"/>
      <c r="AQL187"/>
      <c r="AQM187"/>
      <c r="AQN187"/>
      <c r="AQO187"/>
      <c r="AQP187"/>
      <c r="AQQ187"/>
      <c r="AQR187"/>
      <c r="AQS187"/>
      <c r="AQT187"/>
      <c r="AQU187"/>
      <c r="AQV187"/>
      <c r="AQW187"/>
      <c r="AQX187"/>
      <c r="AQY187"/>
      <c r="AQZ187"/>
      <c r="ARA187"/>
      <c r="ARB187"/>
      <c r="ARC187"/>
      <c r="ARD187"/>
      <c r="ARE187"/>
      <c r="ARF187"/>
      <c r="ARG187"/>
      <c r="ARH187"/>
      <c r="ARI187"/>
      <c r="ARJ187"/>
      <c r="ARK187"/>
      <c r="ARL187"/>
      <c r="ARM187"/>
      <c r="ARN187"/>
      <c r="ARO187"/>
      <c r="ARP187"/>
      <c r="ARQ187"/>
      <c r="ARR187"/>
      <c r="ARS187"/>
      <c r="ART187"/>
      <c r="ARU187"/>
      <c r="ARV187"/>
      <c r="ARW187"/>
      <c r="ARX187"/>
      <c r="ARY187"/>
      <c r="ARZ187"/>
      <c r="ASA187"/>
      <c r="ASB187"/>
      <c r="ASC187"/>
      <c r="ASD187"/>
      <c r="ASE187"/>
      <c r="ASF187"/>
      <c r="ASG187"/>
      <c r="ASH187"/>
      <c r="ASI187"/>
      <c r="ASJ187"/>
      <c r="ASK187"/>
      <c r="ASL187"/>
      <c r="ASM187"/>
      <c r="ASN187"/>
      <c r="ASO187"/>
      <c r="ASP187"/>
      <c r="ASQ187"/>
      <c r="ASR187"/>
      <c r="ASS187"/>
      <c r="AST187"/>
      <c r="ASU187"/>
      <c r="ASV187"/>
      <c r="ASW187"/>
      <c r="ASX187"/>
      <c r="ASY187"/>
      <c r="ASZ187"/>
      <c r="ATA187"/>
      <c r="ATB187"/>
      <c r="ATC187"/>
      <c r="ATD187"/>
      <c r="ATE187"/>
      <c r="ATF187"/>
      <c r="ATG187"/>
      <c r="ATH187"/>
      <c r="ATI187"/>
      <c r="ATJ187"/>
      <c r="ATK187"/>
      <c r="ATL187"/>
      <c r="ATM187"/>
      <c r="ATN187"/>
      <c r="ATO187"/>
      <c r="ATP187"/>
      <c r="ATQ187"/>
      <c r="ATR187"/>
      <c r="ATS187"/>
      <c r="ATT187"/>
      <c r="ATU187"/>
      <c r="ATV187"/>
      <c r="ATW187"/>
      <c r="ATX187"/>
      <c r="ATY187"/>
      <c r="ATZ187"/>
      <c r="AUA187"/>
      <c r="AUB187"/>
      <c r="AUC187"/>
      <c r="AUD187"/>
      <c r="AUE187"/>
      <c r="AUF187"/>
      <c r="AUG187"/>
      <c r="AUH187"/>
      <c r="AUI187"/>
      <c r="AUJ187"/>
      <c r="AUK187"/>
      <c r="AUL187"/>
      <c r="AUM187"/>
      <c r="AUN187"/>
      <c r="AUO187"/>
      <c r="AUP187"/>
      <c r="AUQ187"/>
      <c r="AUR187"/>
      <c r="AUS187"/>
      <c r="AUT187"/>
      <c r="AUU187"/>
      <c r="AUV187"/>
      <c r="AUW187"/>
      <c r="AUX187"/>
      <c r="AUY187"/>
      <c r="AUZ187"/>
      <c r="AVA187"/>
      <c r="AVB187"/>
      <c r="AVC187"/>
      <c r="AVD187"/>
      <c r="AVE187"/>
      <c r="AVF187"/>
      <c r="AVG187"/>
      <c r="AVH187"/>
      <c r="AVI187"/>
      <c r="AVJ187"/>
      <c r="AVK187"/>
      <c r="AVL187"/>
      <c r="AVM187"/>
      <c r="AVN187"/>
      <c r="AVO187"/>
      <c r="AVP187"/>
      <c r="AVQ187"/>
      <c r="AVR187"/>
      <c r="AVS187"/>
      <c r="AVT187"/>
      <c r="AVU187"/>
      <c r="AVV187"/>
      <c r="AVW187"/>
      <c r="AVX187"/>
      <c r="AVY187"/>
      <c r="AVZ187"/>
      <c r="AWA187"/>
      <c r="AWB187"/>
      <c r="AWC187"/>
      <c r="AWD187"/>
      <c r="AWE187"/>
      <c r="AWF187"/>
      <c r="AWG187"/>
      <c r="AWH187"/>
      <c r="AWI187"/>
      <c r="AWJ187"/>
      <c r="AWK187"/>
      <c r="AWL187"/>
      <c r="AWM187"/>
      <c r="AWN187"/>
      <c r="AWO187"/>
      <c r="AWP187"/>
      <c r="AWQ187"/>
      <c r="AWR187"/>
      <c r="AWS187"/>
    </row>
    <row r="188" spans="1:1293" s="60" customFormat="1" ht="13.9" customHeight="1" x14ac:dyDescent="0.2">
      <c r="A188" s="159"/>
      <c r="B188" s="160" t="s">
        <v>109</v>
      </c>
      <c r="C188" s="161"/>
      <c r="D188" s="162" t="s">
        <v>110</v>
      </c>
      <c r="E188" s="163">
        <v>290.66000000000003</v>
      </c>
      <c r="F188" s="163">
        <v>0</v>
      </c>
      <c r="G188" s="163">
        <v>393.75</v>
      </c>
      <c r="H188" s="332">
        <f t="shared" si="26"/>
        <v>135.46755659533474</v>
      </c>
      <c r="I188" s="333">
        <v>0</v>
      </c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  <c r="FT188"/>
      <c r="FU188"/>
      <c r="FV188"/>
      <c r="FW188"/>
      <c r="FX188"/>
      <c r="FY188"/>
      <c r="FZ188"/>
      <c r="GA188"/>
      <c r="GB188"/>
      <c r="GC188"/>
      <c r="GD188"/>
      <c r="GE188"/>
      <c r="GF188"/>
      <c r="GG188"/>
      <c r="GH188"/>
      <c r="GI188"/>
      <c r="GJ188"/>
      <c r="GK188"/>
      <c r="GL188"/>
      <c r="GM188"/>
      <c r="GN188"/>
      <c r="GO188"/>
      <c r="GP188"/>
      <c r="GQ188"/>
      <c r="GR188"/>
      <c r="GS188"/>
      <c r="GT188"/>
      <c r="GU188"/>
      <c r="GV188"/>
      <c r="GW188"/>
      <c r="GX188"/>
      <c r="GY188"/>
      <c r="GZ188"/>
      <c r="HA188"/>
      <c r="HB188"/>
      <c r="HC188"/>
      <c r="HD188"/>
      <c r="HE188"/>
      <c r="HF188"/>
      <c r="HG188"/>
      <c r="HH188"/>
      <c r="HI188"/>
      <c r="HJ188"/>
      <c r="HK188"/>
      <c r="HL188"/>
      <c r="HM188"/>
      <c r="HN188"/>
      <c r="HO188"/>
      <c r="HP188"/>
      <c r="HQ188"/>
      <c r="HR188"/>
      <c r="HS188"/>
      <c r="HT188"/>
      <c r="HU188"/>
      <c r="HV188"/>
      <c r="HW188"/>
      <c r="HX188"/>
      <c r="HY188"/>
      <c r="HZ188"/>
      <c r="IA188"/>
      <c r="IB188"/>
      <c r="IC188"/>
      <c r="ID188"/>
      <c r="IE188"/>
      <c r="IF188"/>
      <c r="IG188"/>
      <c r="IH188"/>
      <c r="II188"/>
      <c r="IJ188"/>
      <c r="IK188"/>
      <c r="IL188"/>
      <c r="IM188"/>
      <c r="IN188"/>
      <c r="IO188"/>
      <c r="IP188"/>
      <c r="IQ188"/>
      <c r="IR188"/>
      <c r="IS188"/>
      <c r="IT188"/>
      <c r="IU188"/>
      <c r="IV188"/>
      <c r="IW188"/>
      <c r="IX188"/>
      <c r="IY188"/>
      <c r="IZ188"/>
      <c r="JA188"/>
      <c r="JB188"/>
      <c r="JC188"/>
      <c r="JD188"/>
      <c r="JE188"/>
      <c r="JF188"/>
      <c r="JG188"/>
      <c r="JH188"/>
      <c r="JI188"/>
      <c r="JJ188"/>
      <c r="JK188"/>
      <c r="JL188"/>
      <c r="JM188"/>
      <c r="JN188"/>
      <c r="JO188"/>
      <c r="JP188"/>
      <c r="JQ188"/>
      <c r="JR188"/>
      <c r="JS188"/>
      <c r="JT188"/>
      <c r="JU188"/>
      <c r="JV188"/>
      <c r="JW188"/>
      <c r="JX188"/>
      <c r="JY188"/>
      <c r="JZ188"/>
      <c r="KA188"/>
      <c r="KB188"/>
      <c r="KC188"/>
      <c r="KD188"/>
      <c r="KE188"/>
      <c r="KF188"/>
      <c r="KG188"/>
      <c r="KH188"/>
      <c r="KI188"/>
      <c r="KJ188"/>
      <c r="KK188"/>
      <c r="KL188"/>
      <c r="KM188"/>
      <c r="KN188"/>
      <c r="KO188"/>
      <c r="KP188"/>
      <c r="KQ188"/>
      <c r="KR188"/>
      <c r="KS188"/>
      <c r="KT188"/>
      <c r="KU188"/>
      <c r="KV188"/>
      <c r="KW188"/>
      <c r="KX188"/>
      <c r="KY188"/>
      <c r="KZ188"/>
      <c r="LA188"/>
      <c r="LB188"/>
      <c r="LC188"/>
      <c r="LD188"/>
      <c r="LE188"/>
      <c r="LF188"/>
      <c r="LG188"/>
      <c r="LH188"/>
      <c r="LI188"/>
      <c r="LJ188"/>
      <c r="LK188"/>
      <c r="LL188"/>
      <c r="LM188"/>
      <c r="LN188"/>
      <c r="LO188"/>
      <c r="LP188"/>
      <c r="LQ188"/>
      <c r="LR188"/>
      <c r="LS188"/>
      <c r="LT188"/>
      <c r="LU188"/>
      <c r="LV188"/>
      <c r="LW188"/>
      <c r="LX188"/>
      <c r="LY188"/>
      <c r="LZ188"/>
      <c r="MA188"/>
      <c r="MB188"/>
      <c r="MC188"/>
      <c r="MD188"/>
      <c r="ME188"/>
      <c r="MF188"/>
      <c r="MG188"/>
      <c r="MH188"/>
      <c r="MI188"/>
      <c r="MJ188"/>
      <c r="MK188"/>
      <c r="ML188"/>
      <c r="MM188"/>
      <c r="MN188"/>
      <c r="MO188"/>
      <c r="MP188"/>
      <c r="MQ188"/>
      <c r="MR188"/>
      <c r="MS188"/>
      <c r="MT188"/>
      <c r="MU188"/>
      <c r="MV188"/>
      <c r="MW188"/>
      <c r="MX188"/>
      <c r="MY188"/>
      <c r="MZ188"/>
      <c r="NA188"/>
      <c r="NB188"/>
      <c r="NC188"/>
      <c r="ND188"/>
      <c r="NE188"/>
      <c r="NF188"/>
      <c r="NG188"/>
      <c r="NH188"/>
      <c r="NI188"/>
      <c r="NJ188"/>
      <c r="NK188"/>
      <c r="NL188"/>
      <c r="NM188"/>
      <c r="NN188"/>
      <c r="NO188"/>
      <c r="NP188"/>
      <c r="NQ188"/>
      <c r="NR188"/>
      <c r="NS188"/>
      <c r="NT188"/>
      <c r="NU188"/>
      <c r="NV188"/>
      <c r="NW188"/>
      <c r="NX188"/>
      <c r="NY188"/>
      <c r="NZ188"/>
      <c r="OA188"/>
      <c r="OB188"/>
      <c r="OC188"/>
      <c r="OD188"/>
      <c r="OE188"/>
      <c r="OF188"/>
      <c r="OG188"/>
      <c r="OH188"/>
      <c r="OI188"/>
      <c r="OJ188"/>
      <c r="OK188"/>
      <c r="OL188"/>
      <c r="OM188"/>
      <c r="ON188"/>
      <c r="OO188"/>
      <c r="OP188"/>
      <c r="OQ188"/>
      <c r="OR188"/>
      <c r="OS188"/>
      <c r="OT188"/>
      <c r="OU188"/>
      <c r="OV188"/>
      <c r="OW188"/>
      <c r="OX188"/>
      <c r="OY188"/>
      <c r="OZ188"/>
      <c r="PA188"/>
      <c r="PB188"/>
      <c r="PC188"/>
      <c r="PD188"/>
      <c r="PE188"/>
      <c r="PF188"/>
      <c r="PG188"/>
      <c r="PH188"/>
      <c r="PI188"/>
      <c r="PJ188"/>
      <c r="PK188"/>
      <c r="PL188"/>
      <c r="PM188"/>
      <c r="PN188"/>
      <c r="PO188"/>
      <c r="PP188"/>
      <c r="PQ188"/>
      <c r="PR188"/>
      <c r="PS188"/>
      <c r="PT188"/>
      <c r="PU188"/>
      <c r="PV188"/>
      <c r="PW188"/>
      <c r="PX188"/>
      <c r="PY188"/>
      <c r="PZ188"/>
      <c r="QA188"/>
      <c r="QB188"/>
      <c r="QC188"/>
      <c r="QD188"/>
      <c r="QE188"/>
      <c r="QF188"/>
      <c r="QG188"/>
      <c r="QH188"/>
      <c r="QI188"/>
      <c r="QJ188"/>
      <c r="QK188"/>
      <c r="QL188"/>
      <c r="QM188"/>
      <c r="QN188"/>
      <c r="QO188"/>
      <c r="QP188"/>
      <c r="QQ188"/>
      <c r="QR188"/>
      <c r="QS188"/>
      <c r="QT188"/>
      <c r="QU188"/>
      <c r="QV188"/>
      <c r="QW188"/>
      <c r="QX188"/>
      <c r="QY188"/>
      <c r="QZ188"/>
      <c r="RA188"/>
      <c r="RB188"/>
      <c r="RC188"/>
      <c r="RD188"/>
      <c r="RE188"/>
      <c r="RF188"/>
      <c r="RG188"/>
      <c r="RH188"/>
      <c r="RI188"/>
      <c r="RJ188"/>
      <c r="RK188"/>
      <c r="RL188"/>
      <c r="RM188"/>
      <c r="RN188"/>
      <c r="RO188"/>
      <c r="RP188"/>
      <c r="RQ188"/>
      <c r="RR188"/>
      <c r="RS188"/>
      <c r="RT188"/>
      <c r="RU188"/>
      <c r="RV188"/>
      <c r="RW188"/>
      <c r="RX188"/>
      <c r="RY188"/>
      <c r="RZ188"/>
      <c r="SA188"/>
      <c r="SB188"/>
      <c r="SC188"/>
      <c r="SD188"/>
      <c r="SE188"/>
      <c r="SF188"/>
      <c r="SG188"/>
      <c r="SH188"/>
      <c r="SI188"/>
      <c r="SJ188"/>
      <c r="SK188"/>
      <c r="SL188"/>
      <c r="SM188"/>
      <c r="SN188"/>
      <c r="SO188"/>
      <c r="SP188"/>
      <c r="SQ188"/>
      <c r="SR188"/>
      <c r="SS188"/>
      <c r="ST188"/>
      <c r="SU188"/>
      <c r="SV188"/>
      <c r="SW188"/>
      <c r="SX188"/>
      <c r="SY188"/>
      <c r="SZ188"/>
      <c r="TA188"/>
      <c r="TB188"/>
      <c r="TC188"/>
      <c r="TD188"/>
      <c r="TE188"/>
      <c r="TF188"/>
      <c r="TG188"/>
      <c r="TH188"/>
      <c r="TI188"/>
      <c r="TJ188"/>
      <c r="TK188"/>
      <c r="TL188"/>
      <c r="TM188"/>
      <c r="TN188"/>
      <c r="TO188"/>
      <c r="TP188"/>
      <c r="TQ188"/>
      <c r="TR188"/>
      <c r="TS188"/>
      <c r="TT188"/>
      <c r="TU188"/>
      <c r="TV188"/>
      <c r="TW188"/>
      <c r="TX188"/>
      <c r="TY188"/>
      <c r="TZ188"/>
      <c r="UA188"/>
      <c r="UB188"/>
      <c r="UC188"/>
      <c r="UD188"/>
      <c r="UE188"/>
      <c r="UF188"/>
      <c r="UG188"/>
      <c r="UH188"/>
      <c r="UI188"/>
      <c r="UJ188"/>
      <c r="UK188"/>
      <c r="UL188"/>
      <c r="UM188"/>
      <c r="UN188"/>
      <c r="UO188"/>
      <c r="UP188"/>
      <c r="UQ188"/>
      <c r="UR188"/>
      <c r="US188"/>
      <c r="UT188"/>
      <c r="UU188"/>
      <c r="UV188"/>
      <c r="UW188"/>
      <c r="UX188"/>
      <c r="UY188"/>
      <c r="UZ188"/>
      <c r="VA188"/>
      <c r="VB188"/>
      <c r="VC188"/>
      <c r="VD188"/>
      <c r="VE188"/>
      <c r="VF188"/>
      <c r="VG188"/>
      <c r="VH188"/>
      <c r="VI188"/>
      <c r="VJ188"/>
      <c r="VK188"/>
      <c r="VL188"/>
      <c r="VM188"/>
      <c r="VN188"/>
      <c r="VO188"/>
      <c r="VP188"/>
      <c r="VQ188"/>
      <c r="VR188"/>
      <c r="VS188"/>
      <c r="VT188"/>
      <c r="VU188"/>
      <c r="VV188"/>
      <c r="VW188"/>
      <c r="VX188"/>
      <c r="VY188"/>
      <c r="VZ188"/>
      <c r="WA188"/>
      <c r="WB188"/>
      <c r="WC188"/>
      <c r="WD188"/>
      <c r="WE188"/>
      <c r="WF188"/>
      <c r="WG188"/>
      <c r="WH188"/>
      <c r="WI188"/>
      <c r="WJ188"/>
      <c r="WK188"/>
      <c r="WL188"/>
      <c r="WM188"/>
      <c r="WN188"/>
      <c r="WO188"/>
      <c r="WP188"/>
      <c r="WQ188"/>
      <c r="WR188"/>
      <c r="WS188"/>
      <c r="WT188"/>
      <c r="WU188"/>
      <c r="WV188"/>
      <c r="WW188"/>
      <c r="WX188"/>
      <c r="WY188"/>
      <c r="WZ188"/>
      <c r="XA188"/>
      <c r="XB188"/>
      <c r="XC188"/>
      <c r="XD188"/>
      <c r="XE188"/>
      <c r="XF188"/>
      <c r="XG188"/>
      <c r="XH188"/>
      <c r="XI188"/>
      <c r="XJ188"/>
      <c r="XK188"/>
      <c r="XL188"/>
      <c r="XM188"/>
      <c r="XN188"/>
      <c r="XO188"/>
      <c r="XP188"/>
      <c r="XQ188"/>
      <c r="XR188"/>
      <c r="XS188"/>
      <c r="XT188"/>
      <c r="XU188"/>
      <c r="XV188"/>
      <c r="XW188"/>
      <c r="XX188"/>
      <c r="XY188"/>
      <c r="XZ188"/>
      <c r="YA188"/>
      <c r="YB188"/>
      <c r="YC188"/>
      <c r="YD188"/>
      <c r="YE188"/>
      <c r="YF188"/>
      <c r="YG188"/>
      <c r="YH188"/>
      <c r="YI188"/>
      <c r="YJ188"/>
      <c r="YK188"/>
      <c r="YL188"/>
      <c r="YM188"/>
      <c r="YN188"/>
      <c r="YO188"/>
      <c r="YP188"/>
      <c r="YQ188"/>
      <c r="YR188"/>
      <c r="YS188"/>
      <c r="YT188"/>
      <c r="YU188"/>
      <c r="YV188"/>
      <c r="YW188"/>
      <c r="YX188"/>
      <c r="YY188"/>
      <c r="YZ188"/>
      <c r="ZA188"/>
      <c r="ZB188"/>
      <c r="ZC188"/>
      <c r="ZD188"/>
      <c r="ZE188"/>
      <c r="ZF188"/>
      <c r="ZG188"/>
      <c r="ZH188"/>
      <c r="ZI188"/>
      <c r="ZJ188"/>
      <c r="ZK188"/>
      <c r="ZL188"/>
      <c r="ZM188"/>
      <c r="ZN188"/>
      <c r="ZO188"/>
      <c r="ZP188"/>
      <c r="ZQ188"/>
      <c r="ZR188"/>
      <c r="ZS188"/>
      <c r="ZT188"/>
      <c r="ZU188"/>
      <c r="ZV188"/>
      <c r="ZW188"/>
      <c r="ZX188"/>
      <c r="ZY188"/>
      <c r="ZZ188"/>
      <c r="AAA188"/>
      <c r="AAB188"/>
      <c r="AAC188"/>
      <c r="AAD188"/>
      <c r="AAE188"/>
      <c r="AAF188"/>
      <c r="AAG188"/>
      <c r="AAH188"/>
      <c r="AAI188"/>
      <c r="AAJ188"/>
      <c r="AAK188"/>
      <c r="AAL188"/>
      <c r="AAM188"/>
      <c r="AAN188"/>
      <c r="AAO188"/>
      <c r="AAP188"/>
      <c r="AAQ188"/>
      <c r="AAR188"/>
      <c r="AAS188"/>
      <c r="AAT188"/>
      <c r="AAU188"/>
      <c r="AAV188"/>
      <c r="AAW188"/>
      <c r="AAX188"/>
      <c r="AAY188"/>
      <c r="AAZ188"/>
      <c r="ABA188"/>
      <c r="ABB188"/>
      <c r="ABC188"/>
      <c r="ABD188"/>
      <c r="ABE188"/>
      <c r="ABF188"/>
      <c r="ABG188"/>
      <c r="ABH188"/>
      <c r="ABI188"/>
      <c r="ABJ188"/>
      <c r="ABK188"/>
      <c r="ABL188"/>
      <c r="ABM188"/>
      <c r="ABN188"/>
      <c r="ABO188"/>
      <c r="ABP188"/>
      <c r="ABQ188"/>
      <c r="ABR188"/>
      <c r="ABS188"/>
      <c r="ABT188"/>
      <c r="ABU188"/>
      <c r="ABV188"/>
      <c r="ABW188"/>
      <c r="ABX188"/>
      <c r="ABY188"/>
      <c r="ABZ188"/>
      <c r="ACA188"/>
      <c r="ACB188"/>
      <c r="ACC188"/>
      <c r="ACD188"/>
      <c r="ACE188"/>
      <c r="ACF188"/>
      <c r="ACG188"/>
      <c r="ACH188"/>
      <c r="ACI188"/>
      <c r="ACJ188"/>
      <c r="ACK188"/>
      <c r="ACL188"/>
      <c r="ACM188"/>
      <c r="ACN188"/>
      <c r="ACO188"/>
      <c r="ACP188"/>
      <c r="ACQ188"/>
      <c r="ACR188"/>
      <c r="ACS188"/>
      <c r="ACT188"/>
      <c r="ACU188"/>
      <c r="ACV188"/>
      <c r="ACW188"/>
      <c r="ACX188"/>
      <c r="ACY188"/>
      <c r="ACZ188"/>
      <c r="ADA188"/>
      <c r="ADB188"/>
      <c r="ADC188"/>
      <c r="ADD188"/>
      <c r="ADE188"/>
      <c r="ADF188"/>
      <c r="ADG188"/>
      <c r="ADH188"/>
      <c r="ADI188"/>
      <c r="ADJ188"/>
      <c r="ADK188"/>
      <c r="ADL188"/>
      <c r="ADM188"/>
      <c r="ADN188"/>
      <c r="ADO188"/>
      <c r="ADP188"/>
      <c r="ADQ188"/>
      <c r="ADR188"/>
      <c r="ADS188"/>
      <c r="ADT188"/>
      <c r="ADU188"/>
      <c r="ADV188"/>
      <c r="ADW188"/>
      <c r="ADX188"/>
      <c r="ADY188"/>
      <c r="ADZ188"/>
      <c r="AEA188"/>
      <c r="AEB188"/>
      <c r="AEC188"/>
      <c r="AED188"/>
      <c r="AEE188"/>
      <c r="AEF188"/>
      <c r="AEG188"/>
      <c r="AEH188"/>
      <c r="AEI188"/>
      <c r="AEJ188"/>
      <c r="AEK188"/>
      <c r="AEL188"/>
      <c r="AEM188"/>
      <c r="AEN188"/>
      <c r="AEO188"/>
      <c r="AEP188"/>
      <c r="AEQ188"/>
      <c r="AER188"/>
      <c r="AES188"/>
      <c r="AET188"/>
      <c r="AEU188"/>
      <c r="AEV188"/>
      <c r="AEW188"/>
      <c r="AEX188"/>
      <c r="AEY188"/>
      <c r="AEZ188"/>
      <c r="AFA188"/>
      <c r="AFB188"/>
      <c r="AFC188"/>
      <c r="AFD188"/>
      <c r="AFE188"/>
      <c r="AFF188"/>
      <c r="AFG188"/>
      <c r="AFH188"/>
      <c r="AFI188"/>
      <c r="AFJ188"/>
      <c r="AFK188"/>
      <c r="AFL188"/>
      <c r="AFM188"/>
      <c r="AFN188"/>
      <c r="AFO188"/>
      <c r="AFP188"/>
      <c r="AFQ188"/>
      <c r="AFR188"/>
      <c r="AFS188"/>
      <c r="AFT188"/>
      <c r="AFU188"/>
      <c r="AFV188"/>
      <c r="AFW188"/>
      <c r="AFX188"/>
      <c r="AFY188"/>
      <c r="AFZ188"/>
      <c r="AGA188"/>
      <c r="AGB188"/>
      <c r="AGC188"/>
      <c r="AGD188"/>
      <c r="AGE188"/>
      <c r="AGF188"/>
      <c r="AGG188"/>
      <c r="AGH188"/>
      <c r="AGI188"/>
      <c r="AGJ188"/>
      <c r="AGK188"/>
      <c r="AGL188"/>
      <c r="AGM188"/>
      <c r="AGN188"/>
      <c r="AGO188"/>
      <c r="AGP188"/>
      <c r="AGQ188"/>
      <c r="AGR188"/>
      <c r="AGS188"/>
      <c r="AGT188"/>
      <c r="AGU188"/>
      <c r="AGV188"/>
      <c r="AGW188"/>
      <c r="AGX188"/>
      <c r="AGY188"/>
      <c r="AGZ188"/>
      <c r="AHA188"/>
      <c r="AHB188"/>
      <c r="AHC188"/>
      <c r="AHD188"/>
      <c r="AHE188"/>
      <c r="AHF188"/>
      <c r="AHG188"/>
      <c r="AHH188"/>
      <c r="AHI188"/>
      <c r="AHJ188"/>
      <c r="AHK188"/>
      <c r="AHL188"/>
      <c r="AHM188"/>
      <c r="AHN188"/>
      <c r="AHO188"/>
      <c r="AHP188"/>
      <c r="AHQ188"/>
      <c r="AHR188"/>
      <c r="AHS188"/>
      <c r="AHT188"/>
      <c r="AHU188"/>
      <c r="AHV188"/>
      <c r="AHW188"/>
      <c r="AHX188"/>
      <c r="AHY188"/>
      <c r="AHZ188"/>
      <c r="AIA188"/>
      <c r="AIB188"/>
      <c r="AIC188"/>
      <c r="AID188"/>
      <c r="AIE188"/>
      <c r="AIF188"/>
      <c r="AIG188"/>
      <c r="AIH188"/>
      <c r="AII188"/>
      <c r="AIJ188"/>
      <c r="AIK188"/>
      <c r="AIL188"/>
      <c r="AIM188"/>
      <c r="AIN188"/>
      <c r="AIO188"/>
      <c r="AIP188"/>
      <c r="AIQ188"/>
      <c r="AIR188"/>
      <c r="AIS188"/>
      <c r="AIT188"/>
      <c r="AIU188"/>
      <c r="AIV188"/>
      <c r="AIW188"/>
      <c r="AIX188"/>
      <c r="AIY188"/>
      <c r="AIZ188"/>
      <c r="AJA188"/>
      <c r="AJB188"/>
      <c r="AJC188"/>
      <c r="AJD188"/>
      <c r="AJE188"/>
      <c r="AJF188"/>
      <c r="AJG188"/>
      <c r="AJH188"/>
      <c r="AJI188"/>
      <c r="AJJ188"/>
      <c r="AJK188"/>
      <c r="AJL188"/>
      <c r="AJM188"/>
      <c r="AJN188"/>
      <c r="AJO188"/>
      <c r="AJP188"/>
      <c r="AJQ188"/>
      <c r="AJR188"/>
      <c r="AJS188"/>
      <c r="AJT188"/>
      <c r="AJU188"/>
      <c r="AJV188"/>
      <c r="AJW188"/>
      <c r="AJX188"/>
      <c r="AJY188"/>
      <c r="AJZ188"/>
      <c r="AKA188"/>
      <c r="AKB188"/>
      <c r="AKC188"/>
      <c r="AKD188"/>
      <c r="AKE188"/>
      <c r="AKF188"/>
      <c r="AKG188"/>
      <c r="AKH188"/>
      <c r="AKI188"/>
      <c r="AKJ188"/>
      <c r="AKK188"/>
      <c r="AKL188"/>
      <c r="AKM188"/>
      <c r="AKN188"/>
      <c r="AKO188"/>
      <c r="AKP188"/>
      <c r="AKQ188"/>
      <c r="AKR188"/>
      <c r="AKS188"/>
      <c r="AKT188"/>
      <c r="AKU188"/>
      <c r="AKV188"/>
      <c r="AKW188"/>
      <c r="AKX188"/>
      <c r="AKY188"/>
      <c r="AKZ188"/>
      <c r="ALA188"/>
      <c r="ALB188"/>
      <c r="ALC188"/>
      <c r="ALD188"/>
      <c r="ALE188"/>
      <c r="ALF188"/>
      <c r="ALG188"/>
      <c r="ALH188"/>
      <c r="ALI188"/>
      <c r="ALJ188"/>
      <c r="ALK188"/>
      <c r="ALL188"/>
      <c r="ALM188"/>
      <c r="ALN188"/>
      <c r="ALO188"/>
      <c r="ALP188"/>
      <c r="ALQ188"/>
      <c r="ALR188"/>
      <c r="ALS188"/>
      <c r="ALT188"/>
      <c r="ALU188"/>
      <c r="ALV188"/>
      <c r="ALW188"/>
      <c r="ALX188"/>
      <c r="ALY188"/>
      <c r="ALZ188"/>
      <c r="AMA188"/>
      <c r="AMB188"/>
      <c r="AMC188"/>
      <c r="AMD188"/>
      <c r="AME188"/>
      <c r="AMF188"/>
      <c r="AMG188"/>
      <c r="AMH188"/>
      <c r="AMI188"/>
      <c r="AMJ188"/>
      <c r="AMK188"/>
      <c r="AML188"/>
      <c r="AMM188"/>
      <c r="AMN188"/>
      <c r="AMO188"/>
      <c r="AMP188"/>
      <c r="AMQ188"/>
      <c r="AMR188"/>
      <c r="AMS188"/>
      <c r="AMT188"/>
      <c r="AMU188"/>
      <c r="AMV188"/>
      <c r="AMW188"/>
      <c r="AMX188"/>
      <c r="AMY188"/>
      <c r="AMZ188"/>
      <c r="ANA188"/>
      <c r="ANB188"/>
      <c r="ANC188"/>
      <c r="AND188"/>
      <c r="ANE188"/>
      <c r="ANF188"/>
      <c r="ANG188"/>
      <c r="ANH188"/>
      <c r="ANI188"/>
      <c r="ANJ188"/>
      <c r="ANK188"/>
      <c r="ANL188"/>
      <c r="ANM188"/>
      <c r="ANN188"/>
      <c r="ANO188"/>
      <c r="ANP188"/>
      <c r="ANQ188"/>
      <c r="ANR188"/>
      <c r="ANS188"/>
      <c r="ANT188"/>
      <c r="ANU188"/>
      <c r="ANV188"/>
      <c r="ANW188"/>
      <c r="ANX188"/>
      <c r="ANY188"/>
      <c r="ANZ188"/>
      <c r="AOA188"/>
      <c r="AOB188"/>
      <c r="AOC188"/>
      <c r="AOD188"/>
      <c r="AOE188"/>
      <c r="AOF188"/>
      <c r="AOG188"/>
      <c r="AOH188"/>
      <c r="AOI188"/>
      <c r="AOJ188"/>
      <c r="AOK188"/>
      <c r="AOL188"/>
      <c r="AOM188"/>
      <c r="AON188"/>
      <c r="AOO188"/>
      <c r="AOP188"/>
      <c r="AOQ188"/>
      <c r="AOR188"/>
      <c r="AOS188"/>
      <c r="AOT188"/>
      <c r="AOU188"/>
      <c r="AOV188"/>
      <c r="AOW188"/>
      <c r="AOX188"/>
      <c r="AOY188"/>
      <c r="AOZ188"/>
      <c r="APA188"/>
      <c r="APB188"/>
      <c r="APC188"/>
      <c r="APD188"/>
      <c r="APE188"/>
      <c r="APF188"/>
      <c r="APG188"/>
      <c r="APH188"/>
      <c r="API188"/>
      <c r="APJ188"/>
      <c r="APK188"/>
      <c r="APL188"/>
      <c r="APM188"/>
      <c r="APN188"/>
      <c r="APO188"/>
      <c r="APP188"/>
      <c r="APQ188"/>
      <c r="APR188"/>
      <c r="APS188"/>
      <c r="APT188"/>
      <c r="APU188"/>
      <c r="APV188"/>
      <c r="APW188"/>
      <c r="APX188"/>
      <c r="APY188"/>
      <c r="APZ188"/>
      <c r="AQA188"/>
      <c r="AQB188"/>
      <c r="AQC188"/>
      <c r="AQD188"/>
      <c r="AQE188"/>
      <c r="AQF188"/>
      <c r="AQG188"/>
      <c r="AQH188"/>
      <c r="AQI188"/>
      <c r="AQJ188"/>
      <c r="AQK188"/>
      <c r="AQL188"/>
      <c r="AQM188"/>
      <c r="AQN188"/>
      <c r="AQO188"/>
      <c r="AQP188"/>
      <c r="AQQ188"/>
      <c r="AQR188"/>
      <c r="AQS188"/>
      <c r="AQT188"/>
      <c r="AQU188"/>
      <c r="AQV188"/>
      <c r="AQW188"/>
      <c r="AQX188"/>
      <c r="AQY188"/>
      <c r="AQZ188"/>
      <c r="ARA188"/>
      <c r="ARB188"/>
      <c r="ARC188"/>
      <c r="ARD188"/>
      <c r="ARE188"/>
      <c r="ARF188"/>
      <c r="ARG188"/>
      <c r="ARH188"/>
      <c r="ARI188"/>
      <c r="ARJ188"/>
      <c r="ARK188"/>
      <c r="ARL188"/>
      <c r="ARM188"/>
      <c r="ARN188"/>
      <c r="ARO188"/>
      <c r="ARP188"/>
      <c r="ARQ188"/>
      <c r="ARR188"/>
      <c r="ARS188"/>
      <c r="ART188"/>
      <c r="ARU188"/>
      <c r="ARV188"/>
      <c r="ARW188"/>
      <c r="ARX188"/>
      <c r="ARY188"/>
      <c r="ARZ188"/>
      <c r="ASA188"/>
      <c r="ASB188"/>
      <c r="ASC188"/>
      <c r="ASD188"/>
      <c r="ASE188"/>
      <c r="ASF188"/>
      <c r="ASG188"/>
      <c r="ASH188"/>
      <c r="ASI188"/>
      <c r="ASJ188"/>
      <c r="ASK188"/>
      <c r="ASL188"/>
      <c r="ASM188"/>
      <c r="ASN188"/>
      <c r="ASO188"/>
      <c r="ASP188"/>
      <c r="ASQ188"/>
      <c r="ASR188"/>
      <c r="ASS188"/>
      <c r="AST188"/>
      <c r="ASU188"/>
      <c r="ASV188"/>
      <c r="ASW188"/>
      <c r="ASX188"/>
      <c r="ASY188"/>
      <c r="ASZ188"/>
      <c r="ATA188"/>
      <c r="ATB188"/>
      <c r="ATC188"/>
      <c r="ATD188"/>
      <c r="ATE188"/>
      <c r="ATF188"/>
      <c r="ATG188"/>
      <c r="ATH188"/>
      <c r="ATI188"/>
      <c r="ATJ188"/>
      <c r="ATK188"/>
      <c r="ATL188"/>
      <c r="ATM188"/>
      <c r="ATN188"/>
      <c r="ATO188"/>
      <c r="ATP188"/>
      <c r="ATQ188"/>
      <c r="ATR188"/>
      <c r="ATS188"/>
      <c r="ATT188"/>
      <c r="ATU188"/>
      <c r="ATV188"/>
      <c r="ATW188"/>
      <c r="ATX188"/>
      <c r="ATY188"/>
      <c r="ATZ188"/>
      <c r="AUA188"/>
      <c r="AUB188"/>
      <c r="AUC188"/>
      <c r="AUD188"/>
      <c r="AUE188"/>
      <c r="AUF188"/>
      <c r="AUG188"/>
      <c r="AUH188"/>
      <c r="AUI188"/>
      <c r="AUJ188"/>
      <c r="AUK188"/>
      <c r="AUL188"/>
      <c r="AUM188"/>
      <c r="AUN188"/>
      <c r="AUO188"/>
      <c r="AUP188"/>
      <c r="AUQ188"/>
      <c r="AUR188"/>
      <c r="AUS188"/>
      <c r="AUT188"/>
      <c r="AUU188"/>
      <c r="AUV188"/>
      <c r="AUW188"/>
      <c r="AUX188"/>
      <c r="AUY188"/>
      <c r="AUZ188"/>
      <c r="AVA188"/>
      <c r="AVB188"/>
      <c r="AVC188"/>
      <c r="AVD188"/>
      <c r="AVE188"/>
      <c r="AVF188"/>
      <c r="AVG188"/>
      <c r="AVH188"/>
      <c r="AVI188"/>
      <c r="AVJ188"/>
      <c r="AVK188"/>
      <c r="AVL188"/>
      <c r="AVM188"/>
      <c r="AVN188"/>
      <c r="AVO188"/>
      <c r="AVP188"/>
      <c r="AVQ188"/>
      <c r="AVR188"/>
      <c r="AVS188"/>
      <c r="AVT188"/>
      <c r="AVU188"/>
      <c r="AVV188"/>
      <c r="AVW188"/>
      <c r="AVX188"/>
      <c r="AVY188"/>
      <c r="AVZ188"/>
      <c r="AWA188"/>
      <c r="AWB188"/>
      <c r="AWC188"/>
      <c r="AWD188"/>
      <c r="AWE188"/>
      <c r="AWF188"/>
      <c r="AWG188"/>
      <c r="AWH188"/>
      <c r="AWI188"/>
      <c r="AWJ188"/>
      <c r="AWK188"/>
      <c r="AWL188"/>
      <c r="AWM188"/>
      <c r="AWN188"/>
      <c r="AWO188"/>
      <c r="AWP188"/>
      <c r="AWQ188"/>
      <c r="AWR188"/>
      <c r="AWS188"/>
    </row>
    <row r="189" spans="1:1293" s="60" customFormat="1" ht="13.9" customHeight="1" x14ac:dyDescent="0.2">
      <c r="A189" s="159"/>
      <c r="B189" s="160" t="s">
        <v>203</v>
      </c>
      <c r="C189" s="161"/>
      <c r="D189" s="162" t="s">
        <v>204</v>
      </c>
      <c r="E189" s="163">
        <v>21178.58</v>
      </c>
      <c r="F189" s="163">
        <v>0</v>
      </c>
      <c r="G189" s="163">
        <v>3213.19</v>
      </c>
      <c r="H189" s="332">
        <v>0</v>
      </c>
      <c r="I189" s="333">
        <v>0</v>
      </c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  <c r="FT189"/>
      <c r="FU189"/>
      <c r="FV189"/>
      <c r="FW189"/>
      <c r="FX189"/>
      <c r="FY189"/>
      <c r="FZ189"/>
      <c r="GA189"/>
      <c r="GB189"/>
      <c r="GC189"/>
      <c r="GD189"/>
      <c r="GE189"/>
      <c r="GF189"/>
      <c r="GG189"/>
      <c r="GH189"/>
      <c r="GI189"/>
      <c r="GJ189"/>
      <c r="GK189"/>
      <c r="GL189"/>
      <c r="GM189"/>
      <c r="GN189"/>
      <c r="GO189"/>
      <c r="GP189"/>
      <c r="GQ189"/>
      <c r="GR189"/>
      <c r="GS189"/>
      <c r="GT189"/>
      <c r="GU189"/>
      <c r="GV189"/>
      <c r="GW189"/>
      <c r="GX189"/>
      <c r="GY189"/>
      <c r="GZ189"/>
      <c r="HA189"/>
      <c r="HB189"/>
      <c r="HC189"/>
      <c r="HD189"/>
      <c r="HE189"/>
      <c r="HF189"/>
      <c r="HG189"/>
      <c r="HH189"/>
      <c r="HI189"/>
      <c r="HJ189"/>
      <c r="HK189"/>
      <c r="HL189"/>
      <c r="HM189"/>
      <c r="HN189"/>
      <c r="HO189"/>
      <c r="HP189"/>
      <c r="HQ189"/>
      <c r="HR189"/>
      <c r="HS189"/>
      <c r="HT189"/>
      <c r="HU189"/>
      <c r="HV189"/>
      <c r="HW189"/>
      <c r="HX189"/>
      <c r="HY189"/>
      <c r="HZ189"/>
      <c r="IA189"/>
      <c r="IB189"/>
      <c r="IC189"/>
      <c r="ID189"/>
      <c r="IE189"/>
      <c r="IF189"/>
      <c r="IG189"/>
      <c r="IH189"/>
      <c r="II189"/>
      <c r="IJ189"/>
      <c r="IK189"/>
      <c r="IL189"/>
      <c r="IM189"/>
      <c r="IN189"/>
      <c r="IO189"/>
      <c r="IP189"/>
      <c r="IQ189"/>
      <c r="IR189"/>
      <c r="IS189"/>
      <c r="IT189"/>
      <c r="IU189"/>
      <c r="IV189"/>
      <c r="IW189"/>
      <c r="IX189"/>
      <c r="IY189"/>
      <c r="IZ189"/>
      <c r="JA189"/>
      <c r="JB189"/>
      <c r="JC189"/>
      <c r="JD189"/>
      <c r="JE189"/>
      <c r="JF189"/>
      <c r="JG189"/>
      <c r="JH189"/>
      <c r="JI189"/>
      <c r="JJ189"/>
      <c r="JK189"/>
      <c r="JL189"/>
      <c r="JM189"/>
      <c r="JN189"/>
      <c r="JO189"/>
      <c r="JP189"/>
      <c r="JQ189"/>
      <c r="JR189"/>
      <c r="JS189"/>
      <c r="JT189"/>
      <c r="JU189"/>
      <c r="JV189"/>
      <c r="JW189"/>
      <c r="JX189"/>
      <c r="JY189"/>
      <c r="JZ189"/>
      <c r="KA189"/>
      <c r="KB189"/>
      <c r="KC189"/>
      <c r="KD189"/>
      <c r="KE189"/>
      <c r="KF189"/>
      <c r="KG189"/>
      <c r="KH189"/>
      <c r="KI189"/>
      <c r="KJ189"/>
      <c r="KK189"/>
      <c r="KL189"/>
      <c r="KM189"/>
      <c r="KN189"/>
      <c r="KO189"/>
      <c r="KP189"/>
      <c r="KQ189"/>
      <c r="KR189"/>
      <c r="KS189"/>
      <c r="KT189"/>
      <c r="KU189"/>
      <c r="KV189"/>
      <c r="KW189"/>
      <c r="KX189"/>
      <c r="KY189"/>
      <c r="KZ189"/>
      <c r="LA189"/>
      <c r="LB189"/>
      <c r="LC189"/>
      <c r="LD189"/>
      <c r="LE189"/>
      <c r="LF189"/>
      <c r="LG189"/>
      <c r="LH189"/>
      <c r="LI189"/>
      <c r="LJ189"/>
      <c r="LK189"/>
      <c r="LL189"/>
      <c r="LM189"/>
      <c r="LN189"/>
      <c r="LO189"/>
      <c r="LP189"/>
      <c r="LQ189"/>
      <c r="LR189"/>
      <c r="LS189"/>
      <c r="LT189"/>
      <c r="LU189"/>
      <c r="LV189"/>
      <c r="LW189"/>
      <c r="LX189"/>
      <c r="LY189"/>
      <c r="LZ189"/>
      <c r="MA189"/>
      <c r="MB189"/>
      <c r="MC189"/>
      <c r="MD189"/>
      <c r="ME189"/>
      <c r="MF189"/>
      <c r="MG189"/>
      <c r="MH189"/>
      <c r="MI189"/>
      <c r="MJ189"/>
      <c r="MK189"/>
      <c r="ML189"/>
      <c r="MM189"/>
      <c r="MN189"/>
      <c r="MO189"/>
      <c r="MP189"/>
      <c r="MQ189"/>
      <c r="MR189"/>
      <c r="MS189"/>
      <c r="MT189"/>
      <c r="MU189"/>
      <c r="MV189"/>
      <c r="MW189"/>
      <c r="MX189"/>
      <c r="MY189"/>
      <c r="MZ189"/>
      <c r="NA189"/>
      <c r="NB189"/>
      <c r="NC189"/>
      <c r="ND189"/>
      <c r="NE189"/>
      <c r="NF189"/>
      <c r="NG189"/>
      <c r="NH189"/>
      <c r="NI189"/>
      <c r="NJ189"/>
      <c r="NK189"/>
      <c r="NL189"/>
      <c r="NM189"/>
      <c r="NN189"/>
      <c r="NO189"/>
      <c r="NP189"/>
      <c r="NQ189"/>
      <c r="NR189"/>
      <c r="NS189"/>
      <c r="NT189"/>
      <c r="NU189"/>
      <c r="NV189"/>
      <c r="NW189"/>
      <c r="NX189"/>
      <c r="NY189"/>
      <c r="NZ189"/>
      <c r="OA189"/>
      <c r="OB189"/>
      <c r="OC189"/>
      <c r="OD189"/>
      <c r="OE189"/>
      <c r="OF189"/>
      <c r="OG189"/>
      <c r="OH189"/>
      <c r="OI189"/>
      <c r="OJ189"/>
      <c r="OK189"/>
      <c r="OL189"/>
      <c r="OM189"/>
      <c r="ON189"/>
      <c r="OO189"/>
      <c r="OP189"/>
      <c r="OQ189"/>
      <c r="OR189"/>
      <c r="OS189"/>
      <c r="OT189"/>
      <c r="OU189"/>
      <c r="OV189"/>
      <c r="OW189"/>
      <c r="OX189"/>
      <c r="OY189"/>
      <c r="OZ189"/>
      <c r="PA189"/>
      <c r="PB189"/>
      <c r="PC189"/>
      <c r="PD189"/>
      <c r="PE189"/>
      <c r="PF189"/>
      <c r="PG189"/>
      <c r="PH189"/>
      <c r="PI189"/>
      <c r="PJ189"/>
      <c r="PK189"/>
      <c r="PL189"/>
      <c r="PM189"/>
      <c r="PN189"/>
      <c r="PO189"/>
      <c r="PP189"/>
      <c r="PQ189"/>
      <c r="PR189"/>
      <c r="PS189"/>
      <c r="PT189"/>
      <c r="PU189"/>
      <c r="PV189"/>
      <c r="PW189"/>
      <c r="PX189"/>
      <c r="PY189"/>
      <c r="PZ189"/>
      <c r="QA189"/>
      <c r="QB189"/>
      <c r="QC189"/>
      <c r="QD189"/>
      <c r="QE189"/>
      <c r="QF189"/>
      <c r="QG189"/>
      <c r="QH189"/>
      <c r="QI189"/>
      <c r="QJ189"/>
      <c r="QK189"/>
      <c r="QL189"/>
      <c r="QM189"/>
      <c r="QN189"/>
      <c r="QO189"/>
      <c r="QP189"/>
      <c r="QQ189"/>
      <c r="QR189"/>
      <c r="QS189"/>
      <c r="QT189"/>
      <c r="QU189"/>
      <c r="QV189"/>
      <c r="QW189"/>
      <c r="QX189"/>
      <c r="QY189"/>
      <c r="QZ189"/>
      <c r="RA189"/>
      <c r="RB189"/>
      <c r="RC189"/>
      <c r="RD189"/>
      <c r="RE189"/>
      <c r="RF189"/>
      <c r="RG189"/>
      <c r="RH189"/>
      <c r="RI189"/>
      <c r="RJ189"/>
      <c r="RK189"/>
      <c r="RL189"/>
      <c r="RM189"/>
      <c r="RN189"/>
      <c r="RO189"/>
      <c r="RP189"/>
      <c r="RQ189"/>
      <c r="RR189"/>
      <c r="RS189"/>
      <c r="RT189"/>
      <c r="RU189"/>
      <c r="RV189"/>
      <c r="RW189"/>
      <c r="RX189"/>
      <c r="RY189"/>
      <c r="RZ189"/>
      <c r="SA189"/>
      <c r="SB189"/>
      <c r="SC189"/>
      <c r="SD189"/>
      <c r="SE189"/>
      <c r="SF189"/>
      <c r="SG189"/>
      <c r="SH189"/>
      <c r="SI189"/>
      <c r="SJ189"/>
      <c r="SK189"/>
      <c r="SL189"/>
      <c r="SM189"/>
      <c r="SN189"/>
      <c r="SO189"/>
      <c r="SP189"/>
      <c r="SQ189"/>
      <c r="SR189"/>
      <c r="SS189"/>
      <c r="ST189"/>
      <c r="SU189"/>
      <c r="SV189"/>
      <c r="SW189"/>
      <c r="SX189"/>
      <c r="SY189"/>
      <c r="SZ189"/>
      <c r="TA189"/>
      <c r="TB189"/>
      <c r="TC189"/>
      <c r="TD189"/>
      <c r="TE189"/>
      <c r="TF189"/>
      <c r="TG189"/>
      <c r="TH189"/>
      <c r="TI189"/>
      <c r="TJ189"/>
      <c r="TK189"/>
      <c r="TL189"/>
      <c r="TM189"/>
      <c r="TN189"/>
      <c r="TO189"/>
      <c r="TP189"/>
      <c r="TQ189"/>
      <c r="TR189"/>
      <c r="TS189"/>
      <c r="TT189"/>
      <c r="TU189"/>
      <c r="TV189"/>
      <c r="TW189"/>
      <c r="TX189"/>
      <c r="TY189"/>
      <c r="TZ189"/>
      <c r="UA189"/>
      <c r="UB189"/>
      <c r="UC189"/>
      <c r="UD189"/>
      <c r="UE189"/>
      <c r="UF189"/>
      <c r="UG189"/>
      <c r="UH189"/>
      <c r="UI189"/>
      <c r="UJ189"/>
      <c r="UK189"/>
      <c r="UL189"/>
      <c r="UM189"/>
      <c r="UN189"/>
      <c r="UO189"/>
      <c r="UP189"/>
      <c r="UQ189"/>
      <c r="UR189"/>
      <c r="US189"/>
      <c r="UT189"/>
      <c r="UU189"/>
      <c r="UV189"/>
      <c r="UW189"/>
      <c r="UX189"/>
      <c r="UY189"/>
      <c r="UZ189"/>
      <c r="VA189"/>
      <c r="VB189"/>
      <c r="VC189"/>
      <c r="VD189"/>
      <c r="VE189"/>
      <c r="VF189"/>
      <c r="VG189"/>
      <c r="VH189"/>
      <c r="VI189"/>
      <c r="VJ189"/>
      <c r="VK189"/>
      <c r="VL189"/>
      <c r="VM189"/>
      <c r="VN189"/>
      <c r="VO189"/>
      <c r="VP189"/>
      <c r="VQ189"/>
      <c r="VR189"/>
      <c r="VS189"/>
      <c r="VT189"/>
      <c r="VU189"/>
      <c r="VV189"/>
      <c r="VW189"/>
      <c r="VX189"/>
      <c r="VY189"/>
      <c r="VZ189"/>
      <c r="WA189"/>
      <c r="WB189"/>
      <c r="WC189"/>
      <c r="WD189"/>
      <c r="WE189"/>
      <c r="WF189"/>
      <c r="WG189"/>
      <c r="WH189"/>
      <c r="WI189"/>
      <c r="WJ189"/>
      <c r="WK189"/>
      <c r="WL189"/>
      <c r="WM189"/>
      <c r="WN189"/>
      <c r="WO189"/>
      <c r="WP189"/>
      <c r="WQ189"/>
      <c r="WR189"/>
      <c r="WS189"/>
      <c r="WT189"/>
      <c r="WU189"/>
      <c r="WV189"/>
      <c r="WW189"/>
      <c r="WX189"/>
      <c r="WY189"/>
      <c r="WZ189"/>
      <c r="XA189"/>
      <c r="XB189"/>
      <c r="XC189"/>
      <c r="XD189"/>
      <c r="XE189"/>
      <c r="XF189"/>
      <c r="XG189"/>
      <c r="XH189"/>
      <c r="XI189"/>
      <c r="XJ189"/>
      <c r="XK189"/>
      <c r="XL189"/>
      <c r="XM189"/>
      <c r="XN189"/>
      <c r="XO189"/>
      <c r="XP189"/>
      <c r="XQ189"/>
      <c r="XR189"/>
      <c r="XS189"/>
      <c r="XT189"/>
      <c r="XU189"/>
      <c r="XV189"/>
      <c r="XW189"/>
      <c r="XX189"/>
      <c r="XY189"/>
      <c r="XZ189"/>
      <c r="YA189"/>
      <c r="YB189"/>
      <c r="YC189"/>
      <c r="YD189"/>
      <c r="YE189"/>
      <c r="YF189"/>
      <c r="YG189"/>
      <c r="YH189"/>
      <c r="YI189"/>
      <c r="YJ189"/>
      <c r="YK189"/>
      <c r="YL189"/>
      <c r="YM189"/>
      <c r="YN189"/>
      <c r="YO189"/>
      <c r="YP189"/>
      <c r="YQ189"/>
      <c r="YR189"/>
      <c r="YS189"/>
      <c r="YT189"/>
      <c r="YU189"/>
      <c r="YV189"/>
      <c r="YW189"/>
      <c r="YX189"/>
      <c r="YY189"/>
      <c r="YZ189"/>
      <c r="ZA189"/>
      <c r="ZB189"/>
      <c r="ZC189"/>
      <c r="ZD189"/>
      <c r="ZE189"/>
      <c r="ZF189"/>
      <c r="ZG189"/>
      <c r="ZH189"/>
      <c r="ZI189"/>
      <c r="ZJ189"/>
      <c r="ZK189"/>
      <c r="ZL189"/>
      <c r="ZM189"/>
      <c r="ZN189"/>
      <c r="ZO189"/>
      <c r="ZP189"/>
      <c r="ZQ189"/>
      <c r="ZR189"/>
      <c r="ZS189"/>
      <c r="ZT189"/>
      <c r="ZU189"/>
      <c r="ZV189"/>
      <c r="ZW189"/>
      <c r="ZX189"/>
      <c r="ZY189"/>
      <c r="ZZ189"/>
      <c r="AAA189"/>
      <c r="AAB189"/>
      <c r="AAC189"/>
      <c r="AAD189"/>
      <c r="AAE189"/>
      <c r="AAF189"/>
      <c r="AAG189"/>
      <c r="AAH189"/>
      <c r="AAI189"/>
      <c r="AAJ189"/>
      <c r="AAK189"/>
      <c r="AAL189"/>
      <c r="AAM189"/>
      <c r="AAN189"/>
      <c r="AAO189"/>
      <c r="AAP189"/>
      <c r="AAQ189"/>
      <c r="AAR189"/>
      <c r="AAS189"/>
      <c r="AAT189"/>
      <c r="AAU189"/>
      <c r="AAV189"/>
      <c r="AAW189"/>
      <c r="AAX189"/>
      <c r="AAY189"/>
      <c r="AAZ189"/>
      <c r="ABA189"/>
      <c r="ABB189"/>
      <c r="ABC189"/>
      <c r="ABD189"/>
      <c r="ABE189"/>
      <c r="ABF189"/>
      <c r="ABG189"/>
      <c r="ABH189"/>
      <c r="ABI189"/>
      <c r="ABJ189"/>
      <c r="ABK189"/>
      <c r="ABL189"/>
      <c r="ABM189"/>
      <c r="ABN189"/>
      <c r="ABO189"/>
      <c r="ABP189"/>
      <c r="ABQ189"/>
      <c r="ABR189"/>
      <c r="ABS189"/>
      <c r="ABT189"/>
      <c r="ABU189"/>
      <c r="ABV189"/>
      <c r="ABW189"/>
      <c r="ABX189"/>
      <c r="ABY189"/>
      <c r="ABZ189"/>
      <c r="ACA189"/>
      <c r="ACB189"/>
      <c r="ACC189"/>
      <c r="ACD189"/>
      <c r="ACE189"/>
      <c r="ACF189"/>
      <c r="ACG189"/>
      <c r="ACH189"/>
      <c r="ACI189"/>
      <c r="ACJ189"/>
      <c r="ACK189"/>
      <c r="ACL189"/>
      <c r="ACM189"/>
      <c r="ACN189"/>
      <c r="ACO189"/>
      <c r="ACP189"/>
      <c r="ACQ189"/>
      <c r="ACR189"/>
      <c r="ACS189"/>
      <c r="ACT189"/>
      <c r="ACU189"/>
      <c r="ACV189"/>
      <c r="ACW189"/>
      <c r="ACX189"/>
      <c r="ACY189"/>
      <c r="ACZ189"/>
      <c r="ADA189"/>
      <c r="ADB189"/>
      <c r="ADC189"/>
      <c r="ADD189"/>
      <c r="ADE189"/>
      <c r="ADF189"/>
      <c r="ADG189"/>
      <c r="ADH189"/>
      <c r="ADI189"/>
      <c r="ADJ189"/>
      <c r="ADK189"/>
      <c r="ADL189"/>
      <c r="ADM189"/>
      <c r="ADN189"/>
      <c r="ADO189"/>
      <c r="ADP189"/>
      <c r="ADQ189"/>
      <c r="ADR189"/>
      <c r="ADS189"/>
      <c r="ADT189"/>
      <c r="ADU189"/>
      <c r="ADV189"/>
      <c r="ADW189"/>
      <c r="ADX189"/>
      <c r="ADY189"/>
      <c r="ADZ189"/>
      <c r="AEA189"/>
      <c r="AEB189"/>
      <c r="AEC189"/>
      <c r="AED189"/>
      <c r="AEE189"/>
      <c r="AEF189"/>
      <c r="AEG189"/>
      <c r="AEH189"/>
      <c r="AEI189"/>
      <c r="AEJ189"/>
      <c r="AEK189"/>
      <c r="AEL189"/>
      <c r="AEM189"/>
      <c r="AEN189"/>
      <c r="AEO189"/>
      <c r="AEP189"/>
      <c r="AEQ189"/>
      <c r="AER189"/>
      <c r="AES189"/>
      <c r="AET189"/>
      <c r="AEU189"/>
      <c r="AEV189"/>
      <c r="AEW189"/>
      <c r="AEX189"/>
      <c r="AEY189"/>
      <c r="AEZ189"/>
      <c r="AFA189"/>
      <c r="AFB189"/>
      <c r="AFC189"/>
      <c r="AFD189"/>
      <c r="AFE189"/>
      <c r="AFF189"/>
      <c r="AFG189"/>
      <c r="AFH189"/>
      <c r="AFI189"/>
      <c r="AFJ189"/>
      <c r="AFK189"/>
      <c r="AFL189"/>
      <c r="AFM189"/>
      <c r="AFN189"/>
      <c r="AFO189"/>
      <c r="AFP189"/>
      <c r="AFQ189"/>
      <c r="AFR189"/>
      <c r="AFS189"/>
      <c r="AFT189"/>
      <c r="AFU189"/>
      <c r="AFV189"/>
      <c r="AFW189"/>
      <c r="AFX189"/>
      <c r="AFY189"/>
      <c r="AFZ189"/>
      <c r="AGA189"/>
      <c r="AGB189"/>
      <c r="AGC189"/>
      <c r="AGD189"/>
      <c r="AGE189"/>
      <c r="AGF189"/>
      <c r="AGG189"/>
      <c r="AGH189"/>
      <c r="AGI189"/>
      <c r="AGJ189"/>
      <c r="AGK189"/>
      <c r="AGL189"/>
      <c r="AGM189"/>
      <c r="AGN189"/>
      <c r="AGO189"/>
      <c r="AGP189"/>
      <c r="AGQ189"/>
      <c r="AGR189"/>
      <c r="AGS189"/>
      <c r="AGT189"/>
      <c r="AGU189"/>
      <c r="AGV189"/>
      <c r="AGW189"/>
      <c r="AGX189"/>
      <c r="AGY189"/>
      <c r="AGZ189"/>
      <c r="AHA189"/>
      <c r="AHB189"/>
      <c r="AHC189"/>
      <c r="AHD189"/>
      <c r="AHE189"/>
      <c r="AHF189"/>
      <c r="AHG189"/>
      <c r="AHH189"/>
      <c r="AHI189"/>
      <c r="AHJ189"/>
      <c r="AHK189"/>
      <c r="AHL189"/>
      <c r="AHM189"/>
      <c r="AHN189"/>
      <c r="AHO189"/>
      <c r="AHP189"/>
      <c r="AHQ189"/>
      <c r="AHR189"/>
      <c r="AHS189"/>
      <c r="AHT189"/>
      <c r="AHU189"/>
      <c r="AHV189"/>
      <c r="AHW189"/>
      <c r="AHX189"/>
      <c r="AHY189"/>
      <c r="AHZ189"/>
      <c r="AIA189"/>
      <c r="AIB189"/>
      <c r="AIC189"/>
      <c r="AID189"/>
      <c r="AIE189"/>
      <c r="AIF189"/>
      <c r="AIG189"/>
      <c r="AIH189"/>
      <c r="AII189"/>
      <c r="AIJ189"/>
      <c r="AIK189"/>
      <c r="AIL189"/>
      <c r="AIM189"/>
      <c r="AIN189"/>
      <c r="AIO189"/>
      <c r="AIP189"/>
      <c r="AIQ189"/>
      <c r="AIR189"/>
      <c r="AIS189"/>
      <c r="AIT189"/>
      <c r="AIU189"/>
      <c r="AIV189"/>
      <c r="AIW189"/>
      <c r="AIX189"/>
      <c r="AIY189"/>
      <c r="AIZ189"/>
      <c r="AJA189"/>
      <c r="AJB189"/>
      <c r="AJC189"/>
      <c r="AJD189"/>
      <c r="AJE189"/>
      <c r="AJF189"/>
      <c r="AJG189"/>
      <c r="AJH189"/>
      <c r="AJI189"/>
      <c r="AJJ189"/>
      <c r="AJK189"/>
      <c r="AJL189"/>
      <c r="AJM189"/>
      <c r="AJN189"/>
      <c r="AJO189"/>
      <c r="AJP189"/>
      <c r="AJQ189"/>
      <c r="AJR189"/>
      <c r="AJS189"/>
      <c r="AJT189"/>
      <c r="AJU189"/>
      <c r="AJV189"/>
      <c r="AJW189"/>
      <c r="AJX189"/>
      <c r="AJY189"/>
      <c r="AJZ189"/>
      <c r="AKA189"/>
      <c r="AKB189"/>
      <c r="AKC189"/>
      <c r="AKD189"/>
      <c r="AKE189"/>
      <c r="AKF189"/>
      <c r="AKG189"/>
      <c r="AKH189"/>
      <c r="AKI189"/>
      <c r="AKJ189"/>
      <c r="AKK189"/>
      <c r="AKL189"/>
      <c r="AKM189"/>
      <c r="AKN189"/>
      <c r="AKO189"/>
      <c r="AKP189"/>
      <c r="AKQ189"/>
      <c r="AKR189"/>
      <c r="AKS189"/>
      <c r="AKT189"/>
      <c r="AKU189"/>
      <c r="AKV189"/>
      <c r="AKW189"/>
      <c r="AKX189"/>
      <c r="AKY189"/>
      <c r="AKZ189"/>
      <c r="ALA189"/>
      <c r="ALB189"/>
      <c r="ALC189"/>
      <c r="ALD189"/>
      <c r="ALE189"/>
      <c r="ALF189"/>
      <c r="ALG189"/>
      <c r="ALH189"/>
      <c r="ALI189"/>
      <c r="ALJ189"/>
      <c r="ALK189"/>
      <c r="ALL189"/>
      <c r="ALM189"/>
      <c r="ALN189"/>
      <c r="ALO189"/>
      <c r="ALP189"/>
      <c r="ALQ189"/>
      <c r="ALR189"/>
      <c r="ALS189"/>
      <c r="ALT189"/>
      <c r="ALU189"/>
      <c r="ALV189"/>
      <c r="ALW189"/>
      <c r="ALX189"/>
      <c r="ALY189"/>
      <c r="ALZ189"/>
      <c r="AMA189"/>
      <c r="AMB189"/>
      <c r="AMC189"/>
      <c r="AMD189"/>
      <c r="AME189"/>
      <c r="AMF189"/>
      <c r="AMG189"/>
      <c r="AMH189"/>
      <c r="AMI189"/>
      <c r="AMJ189"/>
      <c r="AMK189"/>
      <c r="AML189"/>
      <c r="AMM189"/>
      <c r="AMN189"/>
      <c r="AMO189"/>
      <c r="AMP189"/>
      <c r="AMQ189"/>
      <c r="AMR189"/>
      <c r="AMS189"/>
      <c r="AMT189"/>
      <c r="AMU189"/>
      <c r="AMV189"/>
      <c r="AMW189"/>
      <c r="AMX189"/>
      <c r="AMY189"/>
      <c r="AMZ189"/>
      <c r="ANA189"/>
      <c r="ANB189"/>
      <c r="ANC189"/>
      <c r="AND189"/>
      <c r="ANE189"/>
      <c r="ANF189"/>
      <c r="ANG189"/>
      <c r="ANH189"/>
      <c r="ANI189"/>
      <c r="ANJ189"/>
      <c r="ANK189"/>
      <c r="ANL189"/>
      <c r="ANM189"/>
      <c r="ANN189"/>
      <c r="ANO189"/>
      <c r="ANP189"/>
      <c r="ANQ189"/>
      <c r="ANR189"/>
      <c r="ANS189"/>
      <c r="ANT189"/>
      <c r="ANU189"/>
      <c r="ANV189"/>
      <c r="ANW189"/>
      <c r="ANX189"/>
      <c r="ANY189"/>
      <c r="ANZ189"/>
      <c r="AOA189"/>
      <c r="AOB189"/>
      <c r="AOC189"/>
      <c r="AOD189"/>
      <c r="AOE189"/>
      <c r="AOF189"/>
      <c r="AOG189"/>
      <c r="AOH189"/>
      <c r="AOI189"/>
      <c r="AOJ189"/>
      <c r="AOK189"/>
      <c r="AOL189"/>
      <c r="AOM189"/>
      <c r="AON189"/>
      <c r="AOO189"/>
      <c r="AOP189"/>
      <c r="AOQ189"/>
      <c r="AOR189"/>
      <c r="AOS189"/>
      <c r="AOT189"/>
      <c r="AOU189"/>
      <c r="AOV189"/>
      <c r="AOW189"/>
      <c r="AOX189"/>
      <c r="AOY189"/>
      <c r="AOZ189"/>
      <c r="APA189"/>
      <c r="APB189"/>
      <c r="APC189"/>
      <c r="APD189"/>
      <c r="APE189"/>
      <c r="APF189"/>
      <c r="APG189"/>
      <c r="APH189"/>
      <c r="API189"/>
      <c r="APJ189"/>
      <c r="APK189"/>
      <c r="APL189"/>
      <c r="APM189"/>
      <c r="APN189"/>
      <c r="APO189"/>
      <c r="APP189"/>
      <c r="APQ189"/>
      <c r="APR189"/>
      <c r="APS189"/>
      <c r="APT189"/>
      <c r="APU189"/>
      <c r="APV189"/>
      <c r="APW189"/>
      <c r="APX189"/>
      <c r="APY189"/>
      <c r="APZ189"/>
      <c r="AQA189"/>
      <c r="AQB189"/>
      <c r="AQC189"/>
      <c r="AQD189"/>
      <c r="AQE189"/>
      <c r="AQF189"/>
      <c r="AQG189"/>
      <c r="AQH189"/>
      <c r="AQI189"/>
      <c r="AQJ189"/>
      <c r="AQK189"/>
      <c r="AQL189"/>
      <c r="AQM189"/>
      <c r="AQN189"/>
      <c r="AQO189"/>
      <c r="AQP189"/>
      <c r="AQQ189"/>
      <c r="AQR189"/>
      <c r="AQS189"/>
      <c r="AQT189"/>
      <c r="AQU189"/>
      <c r="AQV189"/>
      <c r="AQW189"/>
      <c r="AQX189"/>
      <c r="AQY189"/>
      <c r="AQZ189"/>
      <c r="ARA189"/>
      <c r="ARB189"/>
      <c r="ARC189"/>
      <c r="ARD189"/>
      <c r="ARE189"/>
      <c r="ARF189"/>
      <c r="ARG189"/>
      <c r="ARH189"/>
      <c r="ARI189"/>
      <c r="ARJ189"/>
      <c r="ARK189"/>
      <c r="ARL189"/>
      <c r="ARM189"/>
      <c r="ARN189"/>
      <c r="ARO189"/>
      <c r="ARP189"/>
      <c r="ARQ189"/>
      <c r="ARR189"/>
      <c r="ARS189"/>
      <c r="ART189"/>
      <c r="ARU189"/>
      <c r="ARV189"/>
      <c r="ARW189"/>
      <c r="ARX189"/>
      <c r="ARY189"/>
      <c r="ARZ189"/>
      <c r="ASA189"/>
      <c r="ASB189"/>
      <c r="ASC189"/>
      <c r="ASD189"/>
      <c r="ASE189"/>
      <c r="ASF189"/>
      <c r="ASG189"/>
      <c r="ASH189"/>
      <c r="ASI189"/>
      <c r="ASJ189"/>
      <c r="ASK189"/>
      <c r="ASL189"/>
      <c r="ASM189"/>
      <c r="ASN189"/>
      <c r="ASO189"/>
      <c r="ASP189"/>
      <c r="ASQ189"/>
      <c r="ASR189"/>
      <c r="ASS189"/>
      <c r="AST189"/>
      <c r="ASU189"/>
      <c r="ASV189"/>
      <c r="ASW189"/>
      <c r="ASX189"/>
      <c r="ASY189"/>
      <c r="ASZ189"/>
      <c r="ATA189"/>
      <c r="ATB189"/>
      <c r="ATC189"/>
      <c r="ATD189"/>
      <c r="ATE189"/>
      <c r="ATF189"/>
      <c r="ATG189"/>
      <c r="ATH189"/>
      <c r="ATI189"/>
      <c r="ATJ189"/>
      <c r="ATK189"/>
      <c r="ATL189"/>
      <c r="ATM189"/>
      <c r="ATN189"/>
      <c r="ATO189"/>
      <c r="ATP189"/>
      <c r="ATQ189"/>
      <c r="ATR189"/>
      <c r="ATS189"/>
      <c r="ATT189"/>
      <c r="ATU189"/>
      <c r="ATV189"/>
      <c r="ATW189"/>
      <c r="ATX189"/>
      <c r="ATY189"/>
      <c r="ATZ189"/>
      <c r="AUA189"/>
      <c r="AUB189"/>
      <c r="AUC189"/>
      <c r="AUD189"/>
      <c r="AUE189"/>
      <c r="AUF189"/>
      <c r="AUG189"/>
      <c r="AUH189"/>
      <c r="AUI189"/>
      <c r="AUJ189"/>
      <c r="AUK189"/>
      <c r="AUL189"/>
      <c r="AUM189"/>
      <c r="AUN189"/>
      <c r="AUO189"/>
      <c r="AUP189"/>
      <c r="AUQ189"/>
      <c r="AUR189"/>
      <c r="AUS189"/>
      <c r="AUT189"/>
      <c r="AUU189"/>
      <c r="AUV189"/>
      <c r="AUW189"/>
      <c r="AUX189"/>
      <c r="AUY189"/>
      <c r="AUZ189"/>
      <c r="AVA189"/>
      <c r="AVB189"/>
      <c r="AVC189"/>
      <c r="AVD189"/>
      <c r="AVE189"/>
      <c r="AVF189"/>
      <c r="AVG189"/>
      <c r="AVH189"/>
      <c r="AVI189"/>
      <c r="AVJ189"/>
      <c r="AVK189"/>
      <c r="AVL189"/>
      <c r="AVM189"/>
      <c r="AVN189"/>
      <c r="AVO189"/>
      <c r="AVP189"/>
      <c r="AVQ189"/>
      <c r="AVR189"/>
      <c r="AVS189"/>
      <c r="AVT189"/>
      <c r="AVU189"/>
      <c r="AVV189"/>
      <c r="AVW189"/>
      <c r="AVX189"/>
      <c r="AVY189"/>
      <c r="AVZ189"/>
      <c r="AWA189"/>
      <c r="AWB189"/>
      <c r="AWC189"/>
      <c r="AWD189"/>
      <c r="AWE189"/>
      <c r="AWF189"/>
      <c r="AWG189"/>
      <c r="AWH189"/>
      <c r="AWI189"/>
      <c r="AWJ189"/>
      <c r="AWK189"/>
      <c r="AWL189"/>
      <c r="AWM189"/>
      <c r="AWN189"/>
      <c r="AWO189"/>
      <c r="AWP189"/>
      <c r="AWQ189"/>
      <c r="AWR189"/>
      <c r="AWS189"/>
    </row>
    <row r="190" spans="1:1293" s="60" customFormat="1" ht="13.9" customHeight="1" x14ac:dyDescent="0.2">
      <c r="A190" s="159"/>
      <c r="B190" s="160" t="s">
        <v>205</v>
      </c>
      <c r="C190" s="161"/>
      <c r="D190" s="162" t="s">
        <v>86</v>
      </c>
      <c r="E190" s="163">
        <v>0</v>
      </c>
      <c r="F190" s="163">
        <v>0</v>
      </c>
      <c r="G190" s="163">
        <v>912.76</v>
      </c>
      <c r="H190" s="332">
        <v>0</v>
      </c>
      <c r="I190" s="333">
        <v>0</v>
      </c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  <c r="FT190"/>
      <c r="FU190"/>
      <c r="FV190"/>
      <c r="FW190"/>
      <c r="FX190"/>
      <c r="FY190"/>
      <c r="FZ190"/>
      <c r="GA190"/>
      <c r="GB190"/>
      <c r="GC190"/>
      <c r="GD190"/>
      <c r="GE190"/>
      <c r="GF190"/>
      <c r="GG190"/>
      <c r="GH190"/>
      <c r="GI190"/>
      <c r="GJ190"/>
      <c r="GK190"/>
      <c r="GL190"/>
      <c r="GM190"/>
      <c r="GN190"/>
      <c r="GO190"/>
      <c r="GP190"/>
      <c r="GQ190"/>
      <c r="GR190"/>
      <c r="GS190"/>
      <c r="GT190"/>
      <c r="GU190"/>
      <c r="GV190"/>
      <c r="GW190"/>
      <c r="GX190"/>
      <c r="GY190"/>
      <c r="GZ190"/>
      <c r="HA190"/>
      <c r="HB190"/>
      <c r="HC190"/>
      <c r="HD190"/>
      <c r="HE190"/>
      <c r="HF190"/>
      <c r="HG190"/>
      <c r="HH190"/>
      <c r="HI190"/>
      <c r="HJ190"/>
      <c r="HK190"/>
      <c r="HL190"/>
      <c r="HM190"/>
      <c r="HN190"/>
      <c r="HO190"/>
      <c r="HP190"/>
      <c r="HQ190"/>
      <c r="HR190"/>
      <c r="HS190"/>
      <c r="HT190"/>
      <c r="HU190"/>
      <c r="HV190"/>
      <c r="HW190"/>
      <c r="HX190"/>
      <c r="HY190"/>
      <c r="HZ190"/>
      <c r="IA190"/>
      <c r="IB190"/>
      <c r="IC190"/>
      <c r="ID190"/>
      <c r="IE190"/>
      <c r="IF190"/>
      <c r="IG190"/>
      <c r="IH190"/>
      <c r="II190"/>
      <c r="IJ190"/>
      <c r="IK190"/>
      <c r="IL190"/>
      <c r="IM190"/>
      <c r="IN190"/>
      <c r="IO190"/>
      <c r="IP190"/>
      <c r="IQ190"/>
      <c r="IR190"/>
      <c r="IS190"/>
      <c r="IT190"/>
      <c r="IU190"/>
      <c r="IV190"/>
      <c r="IW190"/>
      <c r="IX190"/>
      <c r="IY190"/>
      <c r="IZ190"/>
      <c r="JA190"/>
      <c r="JB190"/>
      <c r="JC190"/>
      <c r="JD190"/>
      <c r="JE190"/>
      <c r="JF190"/>
      <c r="JG190"/>
      <c r="JH190"/>
      <c r="JI190"/>
      <c r="JJ190"/>
      <c r="JK190"/>
      <c r="JL190"/>
      <c r="JM190"/>
      <c r="JN190"/>
      <c r="JO190"/>
      <c r="JP190"/>
      <c r="JQ190"/>
      <c r="JR190"/>
      <c r="JS190"/>
      <c r="JT190"/>
      <c r="JU190"/>
      <c r="JV190"/>
      <c r="JW190"/>
      <c r="JX190"/>
      <c r="JY190"/>
      <c r="JZ190"/>
      <c r="KA190"/>
      <c r="KB190"/>
      <c r="KC190"/>
      <c r="KD190"/>
      <c r="KE190"/>
      <c r="KF190"/>
      <c r="KG190"/>
      <c r="KH190"/>
      <c r="KI190"/>
      <c r="KJ190"/>
      <c r="KK190"/>
      <c r="KL190"/>
      <c r="KM190"/>
      <c r="KN190"/>
      <c r="KO190"/>
      <c r="KP190"/>
      <c r="KQ190"/>
      <c r="KR190"/>
      <c r="KS190"/>
      <c r="KT190"/>
      <c r="KU190"/>
      <c r="KV190"/>
      <c r="KW190"/>
      <c r="KX190"/>
      <c r="KY190"/>
      <c r="KZ190"/>
      <c r="LA190"/>
      <c r="LB190"/>
      <c r="LC190"/>
      <c r="LD190"/>
      <c r="LE190"/>
      <c r="LF190"/>
      <c r="LG190"/>
      <c r="LH190"/>
      <c r="LI190"/>
      <c r="LJ190"/>
      <c r="LK190"/>
      <c r="LL190"/>
      <c r="LM190"/>
      <c r="LN190"/>
      <c r="LO190"/>
      <c r="LP190"/>
      <c r="LQ190"/>
      <c r="LR190"/>
      <c r="LS190"/>
      <c r="LT190"/>
      <c r="LU190"/>
      <c r="LV190"/>
      <c r="LW190"/>
      <c r="LX190"/>
      <c r="LY190"/>
      <c r="LZ190"/>
      <c r="MA190"/>
      <c r="MB190"/>
      <c r="MC190"/>
      <c r="MD190"/>
      <c r="ME190"/>
      <c r="MF190"/>
      <c r="MG190"/>
      <c r="MH190"/>
      <c r="MI190"/>
      <c r="MJ190"/>
      <c r="MK190"/>
      <c r="ML190"/>
      <c r="MM190"/>
      <c r="MN190"/>
      <c r="MO190"/>
      <c r="MP190"/>
      <c r="MQ190"/>
      <c r="MR190"/>
      <c r="MS190"/>
      <c r="MT190"/>
      <c r="MU190"/>
      <c r="MV190"/>
      <c r="MW190"/>
      <c r="MX190"/>
      <c r="MY190"/>
      <c r="MZ190"/>
      <c r="NA190"/>
      <c r="NB190"/>
      <c r="NC190"/>
      <c r="ND190"/>
      <c r="NE190"/>
      <c r="NF190"/>
      <c r="NG190"/>
      <c r="NH190"/>
      <c r="NI190"/>
      <c r="NJ190"/>
      <c r="NK190"/>
      <c r="NL190"/>
      <c r="NM190"/>
      <c r="NN190"/>
      <c r="NO190"/>
      <c r="NP190"/>
      <c r="NQ190"/>
      <c r="NR190"/>
      <c r="NS190"/>
      <c r="NT190"/>
      <c r="NU190"/>
      <c r="NV190"/>
      <c r="NW190"/>
      <c r="NX190"/>
      <c r="NY190"/>
      <c r="NZ190"/>
      <c r="OA190"/>
      <c r="OB190"/>
      <c r="OC190"/>
      <c r="OD190"/>
      <c r="OE190"/>
      <c r="OF190"/>
      <c r="OG190"/>
      <c r="OH190"/>
      <c r="OI190"/>
      <c r="OJ190"/>
      <c r="OK190"/>
      <c r="OL190"/>
      <c r="OM190"/>
      <c r="ON190"/>
      <c r="OO190"/>
      <c r="OP190"/>
      <c r="OQ190"/>
      <c r="OR190"/>
      <c r="OS190"/>
      <c r="OT190"/>
      <c r="OU190"/>
      <c r="OV190"/>
      <c r="OW190"/>
      <c r="OX190"/>
      <c r="OY190"/>
      <c r="OZ190"/>
      <c r="PA190"/>
      <c r="PB190"/>
      <c r="PC190"/>
      <c r="PD190"/>
      <c r="PE190"/>
      <c r="PF190"/>
      <c r="PG190"/>
      <c r="PH190"/>
      <c r="PI190"/>
      <c r="PJ190"/>
      <c r="PK190"/>
      <c r="PL190"/>
      <c r="PM190"/>
      <c r="PN190"/>
      <c r="PO190"/>
      <c r="PP190"/>
      <c r="PQ190"/>
      <c r="PR190"/>
      <c r="PS190"/>
      <c r="PT190"/>
      <c r="PU190"/>
      <c r="PV190"/>
      <c r="PW190"/>
      <c r="PX190"/>
      <c r="PY190"/>
      <c r="PZ190"/>
      <c r="QA190"/>
      <c r="QB190"/>
      <c r="QC190"/>
      <c r="QD190"/>
      <c r="QE190"/>
      <c r="QF190"/>
      <c r="QG190"/>
      <c r="QH190"/>
      <c r="QI190"/>
      <c r="QJ190"/>
      <c r="QK190"/>
      <c r="QL190"/>
      <c r="QM190"/>
      <c r="QN190"/>
      <c r="QO190"/>
      <c r="QP190"/>
      <c r="QQ190"/>
      <c r="QR190"/>
      <c r="QS190"/>
      <c r="QT190"/>
      <c r="QU190"/>
      <c r="QV190"/>
      <c r="QW190"/>
      <c r="QX190"/>
      <c r="QY190"/>
      <c r="QZ190"/>
      <c r="RA190"/>
      <c r="RB190"/>
      <c r="RC190"/>
      <c r="RD190"/>
      <c r="RE190"/>
      <c r="RF190"/>
      <c r="RG190"/>
      <c r="RH190"/>
      <c r="RI190"/>
      <c r="RJ190"/>
      <c r="RK190"/>
      <c r="RL190"/>
      <c r="RM190"/>
      <c r="RN190"/>
      <c r="RO190"/>
      <c r="RP190"/>
      <c r="RQ190"/>
      <c r="RR190"/>
      <c r="RS190"/>
      <c r="RT190"/>
      <c r="RU190"/>
      <c r="RV190"/>
      <c r="RW190"/>
      <c r="RX190"/>
      <c r="RY190"/>
      <c r="RZ190"/>
      <c r="SA190"/>
      <c r="SB190"/>
      <c r="SC190"/>
      <c r="SD190"/>
      <c r="SE190"/>
      <c r="SF190"/>
      <c r="SG190"/>
      <c r="SH190"/>
      <c r="SI190"/>
      <c r="SJ190"/>
      <c r="SK190"/>
      <c r="SL190"/>
      <c r="SM190"/>
      <c r="SN190"/>
      <c r="SO190"/>
      <c r="SP190"/>
      <c r="SQ190"/>
      <c r="SR190"/>
      <c r="SS190"/>
      <c r="ST190"/>
      <c r="SU190"/>
      <c r="SV190"/>
      <c r="SW190"/>
      <c r="SX190"/>
      <c r="SY190"/>
      <c r="SZ190"/>
      <c r="TA190"/>
      <c r="TB190"/>
      <c r="TC190"/>
      <c r="TD190"/>
      <c r="TE190"/>
      <c r="TF190"/>
      <c r="TG190"/>
      <c r="TH190"/>
      <c r="TI190"/>
      <c r="TJ190"/>
      <c r="TK190"/>
      <c r="TL190"/>
      <c r="TM190"/>
      <c r="TN190"/>
      <c r="TO190"/>
      <c r="TP190"/>
      <c r="TQ190"/>
      <c r="TR190"/>
      <c r="TS190"/>
      <c r="TT190"/>
      <c r="TU190"/>
      <c r="TV190"/>
      <c r="TW190"/>
      <c r="TX190"/>
      <c r="TY190"/>
      <c r="TZ190"/>
      <c r="UA190"/>
      <c r="UB190"/>
      <c r="UC190"/>
      <c r="UD190"/>
      <c r="UE190"/>
      <c r="UF190"/>
      <c r="UG190"/>
      <c r="UH190"/>
      <c r="UI190"/>
      <c r="UJ190"/>
      <c r="UK190"/>
      <c r="UL190"/>
      <c r="UM190"/>
      <c r="UN190"/>
      <c r="UO190"/>
      <c r="UP190"/>
      <c r="UQ190"/>
      <c r="UR190"/>
      <c r="US190"/>
      <c r="UT190"/>
      <c r="UU190"/>
      <c r="UV190"/>
      <c r="UW190"/>
      <c r="UX190"/>
      <c r="UY190"/>
      <c r="UZ190"/>
      <c r="VA190"/>
      <c r="VB190"/>
      <c r="VC190"/>
      <c r="VD190"/>
      <c r="VE190"/>
      <c r="VF190"/>
      <c r="VG190"/>
      <c r="VH190"/>
      <c r="VI190"/>
      <c r="VJ190"/>
      <c r="VK190"/>
      <c r="VL190"/>
      <c r="VM190"/>
      <c r="VN190"/>
      <c r="VO190"/>
      <c r="VP190"/>
      <c r="VQ190"/>
      <c r="VR190"/>
      <c r="VS190"/>
      <c r="VT190"/>
      <c r="VU190"/>
      <c r="VV190"/>
      <c r="VW190"/>
      <c r="VX190"/>
      <c r="VY190"/>
      <c r="VZ190"/>
      <c r="WA190"/>
      <c r="WB190"/>
      <c r="WC190"/>
      <c r="WD190"/>
      <c r="WE190"/>
      <c r="WF190"/>
      <c r="WG190"/>
      <c r="WH190"/>
      <c r="WI190"/>
      <c r="WJ190"/>
      <c r="WK190"/>
      <c r="WL190"/>
      <c r="WM190"/>
      <c r="WN190"/>
      <c r="WO190"/>
      <c r="WP190"/>
      <c r="WQ190"/>
      <c r="WR190"/>
      <c r="WS190"/>
      <c r="WT190"/>
      <c r="WU190"/>
      <c r="WV190"/>
      <c r="WW190"/>
      <c r="WX190"/>
      <c r="WY190"/>
      <c r="WZ190"/>
      <c r="XA190"/>
      <c r="XB190"/>
      <c r="XC190"/>
      <c r="XD190"/>
      <c r="XE190"/>
      <c r="XF190"/>
      <c r="XG190"/>
      <c r="XH190"/>
      <c r="XI190"/>
      <c r="XJ190"/>
      <c r="XK190"/>
      <c r="XL190"/>
      <c r="XM190"/>
      <c r="XN190"/>
      <c r="XO190"/>
      <c r="XP190"/>
      <c r="XQ190"/>
      <c r="XR190"/>
      <c r="XS190"/>
      <c r="XT190"/>
      <c r="XU190"/>
      <c r="XV190"/>
      <c r="XW190"/>
      <c r="XX190"/>
      <c r="XY190"/>
      <c r="XZ190"/>
      <c r="YA190"/>
      <c r="YB190"/>
      <c r="YC190"/>
      <c r="YD190"/>
      <c r="YE190"/>
      <c r="YF190"/>
      <c r="YG190"/>
      <c r="YH190"/>
      <c r="YI190"/>
      <c r="YJ190"/>
      <c r="YK190"/>
      <c r="YL190"/>
      <c r="YM190"/>
      <c r="YN190"/>
      <c r="YO190"/>
      <c r="YP190"/>
      <c r="YQ190"/>
      <c r="YR190"/>
      <c r="YS190"/>
      <c r="YT190"/>
      <c r="YU190"/>
      <c r="YV190"/>
      <c r="YW190"/>
      <c r="YX190"/>
      <c r="YY190"/>
      <c r="YZ190"/>
      <c r="ZA190"/>
      <c r="ZB190"/>
      <c r="ZC190"/>
      <c r="ZD190"/>
      <c r="ZE190"/>
      <c r="ZF190"/>
      <c r="ZG190"/>
      <c r="ZH190"/>
      <c r="ZI190"/>
      <c r="ZJ190"/>
      <c r="ZK190"/>
      <c r="ZL190"/>
      <c r="ZM190"/>
      <c r="ZN190"/>
      <c r="ZO190"/>
      <c r="ZP190"/>
      <c r="ZQ190"/>
      <c r="ZR190"/>
      <c r="ZS190"/>
      <c r="ZT190"/>
      <c r="ZU190"/>
      <c r="ZV190"/>
      <c r="ZW190"/>
      <c r="ZX190"/>
      <c r="ZY190"/>
      <c r="ZZ190"/>
      <c r="AAA190"/>
      <c r="AAB190"/>
      <c r="AAC190"/>
      <c r="AAD190"/>
      <c r="AAE190"/>
      <c r="AAF190"/>
      <c r="AAG190"/>
      <c r="AAH190"/>
      <c r="AAI190"/>
      <c r="AAJ190"/>
      <c r="AAK190"/>
      <c r="AAL190"/>
      <c r="AAM190"/>
      <c r="AAN190"/>
      <c r="AAO190"/>
      <c r="AAP190"/>
      <c r="AAQ190"/>
      <c r="AAR190"/>
      <c r="AAS190"/>
      <c r="AAT190"/>
      <c r="AAU190"/>
      <c r="AAV190"/>
      <c r="AAW190"/>
      <c r="AAX190"/>
      <c r="AAY190"/>
      <c r="AAZ190"/>
      <c r="ABA190"/>
      <c r="ABB190"/>
      <c r="ABC190"/>
      <c r="ABD190"/>
      <c r="ABE190"/>
      <c r="ABF190"/>
      <c r="ABG190"/>
      <c r="ABH190"/>
      <c r="ABI190"/>
      <c r="ABJ190"/>
      <c r="ABK190"/>
      <c r="ABL190"/>
      <c r="ABM190"/>
      <c r="ABN190"/>
      <c r="ABO190"/>
      <c r="ABP190"/>
      <c r="ABQ190"/>
      <c r="ABR190"/>
      <c r="ABS190"/>
      <c r="ABT190"/>
      <c r="ABU190"/>
      <c r="ABV190"/>
      <c r="ABW190"/>
      <c r="ABX190"/>
      <c r="ABY190"/>
      <c r="ABZ190"/>
      <c r="ACA190"/>
      <c r="ACB190"/>
      <c r="ACC190"/>
      <c r="ACD190"/>
      <c r="ACE190"/>
      <c r="ACF190"/>
      <c r="ACG190"/>
      <c r="ACH190"/>
      <c r="ACI190"/>
      <c r="ACJ190"/>
      <c r="ACK190"/>
      <c r="ACL190"/>
      <c r="ACM190"/>
      <c r="ACN190"/>
      <c r="ACO190"/>
      <c r="ACP190"/>
      <c r="ACQ190"/>
      <c r="ACR190"/>
      <c r="ACS190"/>
      <c r="ACT190"/>
      <c r="ACU190"/>
      <c r="ACV190"/>
      <c r="ACW190"/>
      <c r="ACX190"/>
      <c r="ACY190"/>
      <c r="ACZ190"/>
      <c r="ADA190"/>
      <c r="ADB190"/>
      <c r="ADC190"/>
      <c r="ADD190"/>
      <c r="ADE190"/>
      <c r="ADF190"/>
      <c r="ADG190"/>
      <c r="ADH190"/>
      <c r="ADI190"/>
      <c r="ADJ190"/>
      <c r="ADK190"/>
      <c r="ADL190"/>
      <c r="ADM190"/>
      <c r="ADN190"/>
      <c r="ADO190"/>
      <c r="ADP190"/>
      <c r="ADQ190"/>
      <c r="ADR190"/>
      <c r="ADS190"/>
      <c r="ADT190"/>
      <c r="ADU190"/>
      <c r="ADV190"/>
      <c r="ADW190"/>
      <c r="ADX190"/>
      <c r="ADY190"/>
      <c r="ADZ190"/>
      <c r="AEA190"/>
      <c r="AEB190"/>
      <c r="AEC190"/>
      <c r="AED190"/>
      <c r="AEE190"/>
      <c r="AEF190"/>
      <c r="AEG190"/>
      <c r="AEH190"/>
      <c r="AEI190"/>
      <c r="AEJ190"/>
      <c r="AEK190"/>
      <c r="AEL190"/>
      <c r="AEM190"/>
      <c r="AEN190"/>
      <c r="AEO190"/>
      <c r="AEP190"/>
      <c r="AEQ190"/>
      <c r="AER190"/>
      <c r="AES190"/>
      <c r="AET190"/>
      <c r="AEU190"/>
      <c r="AEV190"/>
      <c r="AEW190"/>
      <c r="AEX190"/>
      <c r="AEY190"/>
      <c r="AEZ190"/>
      <c r="AFA190"/>
      <c r="AFB190"/>
      <c r="AFC190"/>
      <c r="AFD190"/>
      <c r="AFE190"/>
      <c r="AFF190"/>
      <c r="AFG190"/>
      <c r="AFH190"/>
      <c r="AFI190"/>
      <c r="AFJ190"/>
      <c r="AFK190"/>
      <c r="AFL190"/>
      <c r="AFM190"/>
      <c r="AFN190"/>
      <c r="AFO190"/>
      <c r="AFP190"/>
      <c r="AFQ190"/>
      <c r="AFR190"/>
      <c r="AFS190"/>
      <c r="AFT190"/>
      <c r="AFU190"/>
      <c r="AFV190"/>
      <c r="AFW190"/>
      <c r="AFX190"/>
      <c r="AFY190"/>
      <c r="AFZ190"/>
      <c r="AGA190"/>
      <c r="AGB190"/>
      <c r="AGC190"/>
      <c r="AGD190"/>
      <c r="AGE190"/>
      <c r="AGF190"/>
      <c r="AGG190"/>
      <c r="AGH190"/>
      <c r="AGI190"/>
      <c r="AGJ190"/>
      <c r="AGK190"/>
      <c r="AGL190"/>
      <c r="AGM190"/>
      <c r="AGN190"/>
      <c r="AGO190"/>
      <c r="AGP190"/>
      <c r="AGQ190"/>
      <c r="AGR190"/>
      <c r="AGS190"/>
      <c r="AGT190"/>
      <c r="AGU190"/>
      <c r="AGV190"/>
      <c r="AGW190"/>
      <c r="AGX190"/>
      <c r="AGY190"/>
      <c r="AGZ190"/>
      <c r="AHA190"/>
      <c r="AHB190"/>
      <c r="AHC190"/>
      <c r="AHD190"/>
      <c r="AHE190"/>
      <c r="AHF190"/>
      <c r="AHG190"/>
      <c r="AHH190"/>
      <c r="AHI190"/>
      <c r="AHJ190"/>
      <c r="AHK190"/>
      <c r="AHL190"/>
      <c r="AHM190"/>
      <c r="AHN190"/>
      <c r="AHO190"/>
      <c r="AHP190"/>
      <c r="AHQ190"/>
      <c r="AHR190"/>
      <c r="AHS190"/>
      <c r="AHT190"/>
      <c r="AHU190"/>
      <c r="AHV190"/>
      <c r="AHW190"/>
      <c r="AHX190"/>
      <c r="AHY190"/>
      <c r="AHZ190"/>
      <c r="AIA190"/>
      <c r="AIB190"/>
      <c r="AIC190"/>
      <c r="AID190"/>
      <c r="AIE190"/>
      <c r="AIF190"/>
      <c r="AIG190"/>
      <c r="AIH190"/>
      <c r="AII190"/>
      <c r="AIJ190"/>
      <c r="AIK190"/>
      <c r="AIL190"/>
      <c r="AIM190"/>
      <c r="AIN190"/>
      <c r="AIO190"/>
      <c r="AIP190"/>
      <c r="AIQ190"/>
      <c r="AIR190"/>
      <c r="AIS190"/>
      <c r="AIT190"/>
      <c r="AIU190"/>
      <c r="AIV190"/>
      <c r="AIW190"/>
      <c r="AIX190"/>
      <c r="AIY190"/>
      <c r="AIZ190"/>
      <c r="AJA190"/>
      <c r="AJB190"/>
      <c r="AJC190"/>
      <c r="AJD190"/>
      <c r="AJE190"/>
      <c r="AJF190"/>
      <c r="AJG190"/>
      <c r="AJH190"/>
      <c r="AJI190"/>
      <c r="AJJ190"/>
      <c r="AJK190"/>
      <c r="AJL190"/>
      <c r="AJM190"/>
      <c r="AJN190"/>
      <c r="AJO190"/>
      <c r="AJP190"/>
      <c r="AJQ190"/>
      <c r="AJR190"/>
      <c r="AJS190"/>
      <c r="AJT190"/>
      <c r="AJU190"/>
      <c r="AJV190"/>
      <c r="AJW190"/>
      <c r="AJX190"/>
      <c r="AJY190"/>
      <c r="AJZ190"/>
      <c r="AKA190"/>
      <c r="AKB190"/>
      <c r="AKC190"/>
      <c r="AKD190"/>
      <c r="AKE190"/>
      <c r="AKF190"/>
      <c r="AKG190"/>
      <c r="AKH190"/>
      <c r="AKI190"/>
      <c r="AKJ190"/>
      <c r="AKK190"/>
      <c r="AKL190"/>
      <c r="AKM190"/>
      <c r="AKN190"/>
      <c r="AKO190"/>
      <c r="AKP190"/>
      <c r="AKQ190"/>
      <c r="AKR190"/>
      <c r="AKS190"/>
      <c r="AKT190"/>
      <c r="AKU190"/>
      <c r="AKV190"/>
      <c r="AKW190"/>
      <c r="AKX190"/>
      <c r="AKY190"/>
      <c r="AKZ190"/>
      <c r="ALA190"/>
      <c r="ALB190"/>
      <c r="ALC190"/>
      <c r="ALD190"/>
      <c r="ALE190"/>
      <c r="ALF190"/>
      <c r="ALG190"/>
      <c r="ALH190"/>
      <c r="ALI190"/>
      <c r="ALJ190"/>
      <c r="ALK190"/>
      <c r="ALL190"/>
      <c r="ALM190"/>
      <c r="ALN190"/>
      <c r="ALO190"/>
      <c r="ALP190"/>
      <c r="ALQ190"/>
      <c r="ALR190"/>
      <c r="ALS190"/>
      <c r="ALT190"/>
      <c r="ALU190"/>
      <c r="ALV190"/>
      <c r="ALW190"/>
      <c r="ALX190"/>
      <c r="ALY190"/>
      <c r="ALZ190"/>
      <c r="AMA190"/>
      <c r="AMB190"/>
      <c r="AMC190"/>
      <c r="AMD190"/>
      <c r="AME190"/>
      <c r="AMF190"/>
      <c r="AMG190"/>
      <c r="AMH190"/>
      <c r="AMI190"/>
      <c r="AMJ190"/>
      <c r="AMK190"/>
      <c r="AML190"/>
      <c r="AMM190"/>
      <c r="AMN190"/>
      <c r="AMO190"/>
      <c r="AMP190"/>
      <c r="AMQ190"/>
      <c r="AMR190"/>
      <c r="AMS190"/>
      <c r="AMT190"/>
      <c r="AMU190"/>
      <c r="AMV190"/>
      <c r="AMW190"/>
      <c r="AMX190"/>
      <c r="AMY190"/>
      <c r="AMZ190"/>
      <c r="ANA190"/>
      <c r="ANB190"/>
      <c r="ANC190"/>
      <c r="AND190"/>
      <c r="ANE190"/>
      <c r="ANF190"/>
      <c r="ANG190"/>
      <c r="ANH190"/>
      <c r="ANI190"/>
      <c r="ANJ190"/>
      <c r="ANK190"/>
      <c r="ANL190"/>
      <c r="ANM190"/>
      <c r="ANN190"/>
      <c r="ANO190"/>
      <c r="ANP190"/>
      <c r="ANQ190"/>
      <c r="ANR190"/>
      <c r="ANS190"/>
      <c r="ANT190"/>
      <c r="ANU190"/>
      <c r="ANV190"/>
      <c r="ANW190"/>
      <c r="ANX190"/>
      <c r="ANY190"/>
      <c r="ANZ190"/>
      <c r="AOA190"/>
      <c r="AOB190"/>
      <c r="AOC190"/>
      <c r="AOD190"/>
      <c r="AOE190"/>
      <c r="AOF190"/>
      <c r="AOG190"/>
      <c r="AOH190"/>
      <c r="AOI190"/>
      <c r="AOJ190"/>
      <c r="AOK190"/>
      <c r="AOL190"/>
      <c r="AOM190"/>
      <c r="AON190"/>
      <c r="AOO190"/>
      <c r="AOP190"/>
      <c r="AOQ190"/>
      <c r="AOR190"/>
      <c r="AOS190"/>
      <c r="AOT190"/>
      <c r="AOU190"/>
      <c r="AOV190"/>
      <c r="AOW190"/>
      <c r="AOX190"/>
      <c r="AOY190"/>
      <c r="AOZ190"/>
      <c r="APA190"/>
      <c r="APB190"/>
      <c r="APC190"/>
      <c r="APD190"/>
      <c r="APE190"/>
      <c r="APF190"/>
      <c r="APG190"/>
      <c r="APH190"/>
      <c r="API190"/>
      <c r="APJ190"/>
      <c r="APK190"/>
      <c r="APL190"/>
      <c r="APM190"/>
      <c r="APN190"/>
      <c r="APO190"/>
      <c r="APP190"/>
      <c r="APQ190"/>
      <c r="APR190"/>
      <c r="APS190"/>
      <c r="APT190"/>
      <c r="APU190"/>
      <c r="APV190"/>
      <c r="APW190"/>
      <c r="APX190"/>
      <c r="APY190"/>
      <c r="APZ190"/>
      <c r="AQA190"/>
      <c r="AQB190"/>
      <c r="AQC190"/>
      <c r="AQD190"/>
      <c r="AQE190"/>
      <c r="AQF190"/>
      <c r="AQG190"/>
      <c r="AQH190"/>
      <c r="AQI190"/>
      <c r="AQJ190"/>
      <c r="AQK190"/>
      <c r="AQL190"/>
      <c r="AQM190"/>
      <c r="AQN190"/>
      <c r="AQO190"/>
      <c r="AQP190"/>
      <c r="AQQ190"/>
      <c r="AQR190"/>
      <c r="AQS190"/>
      <c r="AQT190"/>
      <c r="AQU190"/>
      <c r="AQV190"/>
      <c r="AQW190"/>
      <c r="AQX190"/>
      <c r="AQY190"/>
      <c r="AQZ190"/>
      <c r="ARA190"/>
      <c r="ARB190"/>
      <c r="ARC190"/>
      <c r="ARD190"/>
      <c r="ARE190"/>
      <c r="ARF190"/>
      <c r="ARG190"/>
      <c r="ARH190"/>
      <c r="ARI190"/>
      <c r="ARJ190"/>
      <c r="ARK190"/>
      <c r="ARL190"/>
      <c r="ARM190"/>
      <c r="ARN190"/>
      <c r="ARO190"/>
      <c r="ARP190"/>
      <c r="ARQ190"/>
      <c r="ARR190"/>
      <c r="ARS190"/>
      <c r="ART190"/>
      <c r="ARU190"/>
      <c r="ARV190"/>
      <c r="ARW190"/>
      <c r="ARX190"/>
      <c r="ARY190"/>
      <c r="ARZ190"/>
      <c r="ASA190"/>
      <c r="ASB190"/>
      <c r="ASC190"/>
      <c r="ASD190"/>
      <c r="ASE190"/>
      <c r="ASF190"/>
      <c r="ASG190"/>
      <c r="ASH190"/>
      <c r="ASI190"/>
      <c r="ASJ190"/>
      <c r="ASK190"/>
      <c r="ASL190"/>
      <c r="ASM190"/>
      <c r="ASN190"/>
      <c r="ASO190"/>
      <c r="ASP190"/>
      <c r="ASQ190"/>
      <c r="ASR190"/>
      <c r="ASS190"/>
      <c r="AST190"/>
      <c r="ASU190"/>
      <c r="ASV190"/>
      <c r="ASW190"/>
      <c r="ASX190"/>
      <c r="ASY190"/>
      <c r="ASZ190"/>
      <c r="ATA190"/>
      <c r="ATB190"/>
      <c r="ATC190"/>
      <c r="ATD190"/>
      <c r="ATE190"/>
      <c r="ATF190"/>
      <c r="ATG190"/>
      <c r="ATH190"/>
      <c r="ATI190"/>
      <c r="ATJ190"/>
      <c r="ATK190"/>
      <c r="ATL190"/>
      <c r="ATM190"/>
      <c r="ATN190"/>
      <c r="ATO190"/>
      <c r="ATP190"/>
      <c r="ATQ190"/>
      <c r="ATR190"/>
      <c r="ATS190"/>
      <c r="ATT190"/>
      <c r="ATU190"/>
      <c r="ATV190"/>
      <c r="ATW190"/>
      <c r="ATX190"/>
      <c r="ATY190"/>
      <c r="ATZ190"/>
      <c r="AUA190"/>
      <c r="AUB190"/>
      <c r="AUC190"/>
      <c r="AUD190"/>
      <c r="AUE190"/>
      <c r="AUF190"/>
      <c r="AUG190"/>
      <c r="AUH190"/>
      <c r="AUI190"/>
      <c r="AUJ190"/>
      <c r="AUK190"/>
      <c r="AUL190"/>
      <c r="AUM190"/>
      <c r="AUN190"/>
      <c r="AUO190"/>
      <c r="AUP190"/>
      <c r="AUQ190"/>
      <c r="AUR190"/>
      <c r="AUS190"/>
      <c r="AUT190"/>
      <c r="AUU190"/>
      <c r="AUV190"/>
      <c r="AUW190"/>
      <c r="AUX190"/>
      <c r="AUY190"/>
      <c r="AUZ190"/>
      <c r="AVA190"/>
      <c r="AVB190"/>
      <c r="AVC190"/>
      <c r="AVD190"/>
      <c r="AVE190"/>
      <c r="AVF190"/>
      <c r="AVG190"/>
      <c r="AVH190"/>
      <c r="AVI190"/>
      <c r="AVJ190"/>
      <c r="AVK190"/>
      <c r="AVL190"/>
      <c r="AVM190"/>
      <c r="AVN190"/>
      <c r="AVO190"/>
      <c r="AVP190"/>
      <c r="AVQ190"/>
      <c r="AVR190"/>
      <c r="AVS190"/>
      <c r="AVT190"/>
      <c r="AVU190"/>
      <c r="AVV190"/>
      <c r="AVW190"/>
      <c r="AVX190"/>
      <c r="AVY190"/>
      <c r="AVZ190"/>
      <c r="AWA190"/>
      <c r="AWB190"/>
      <c r="AWC190"/>
      <c r="AWD190"/>
      <c r="AWE190"/>
      <c r="AWF190"/>
      <c r="AWG190"/>
      <c r="AWH190"/>
      <c r="AWI190"/>
      <c r="AWJ190"/>
      <c r="AWK190"/>
      <c r="AWL190"/>
      <c r="AWM190"/>
      <c r="AWN190"/>
      <c r="AWO190"/>
      <c r="AWP190"/>
      <c r="AWQ190"/>
      <c r="AWR190"/>
      <c r="AWS190"/>
    </row>
    <row r="191" spans="1:1293" s="60" customFormat="1" ht="13.9" customHeight="1" x14ac:dyDescent="0.2">
      <c r="A191" s="159"/>
      <c r="B191" s="160" t="s">
        <v>207</v>
      </c>
      <c r="C191" s="161"/>
      <c r="D191" s="162" t="s">
        <v>84</v>
      </c>
      <c r="E191" s="163">
        <v>75223.98</v>
      </c>
      <c r="F191" s="163">
        <v>0</v>
      </c>
      <c r="G191" s="163">
        <v>26111.29</v>
      </c>
      <c r="H191" s="332">
        <f t="shared" si="26"/>
        <v>34.711391234550476</v>
      </c>
      <c r="I191" s="333">
        <v>0</v>
      </c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  <c r="FT191"/>
      <c r="FU191"/>
      <c r="FV191"/>
      <c r="FW191"/>
      <c r="FX191"/>
      <c r="FY191"/>
      <c r="FZ191"/>
      <c r="GA191"/>
      <c r="GB191"/>
      <c r="GC191"/>
      <c r="GD191"/>
      <c r="GE191"/>
      <c r="GF191"/>
      <c r="GG191"/>
      <c r="GH191"/>
      <c r="GI191"/>
      <c r="GJ191"/>
      <c r="GK191"/>
      <c r="GL191"/>
      <c r="GM191"/>
      <c r="GN191"/>
      <c r="GO191"/>
      <c r="GP191"/>
      <c r="GQ191"/>
      <c r="GR191"/>
      <c r="GS191"/>
      <c r="GT191"/>
      <c r="GU191"/>
      <c r="GV191"/>
      <c r="GW191"/>
      <c r="GX191"/>
      <c r="GY191"/>
      <c r="GZ191"/>
      <c r="HA191"/>
      <c r="HB191"/>
      <c r="HC191"/>
      <c r="HD191"/>
      <c r="HE191"/>
      <c r="HF191"/>
      <c r="HG191"/>
      <c r="HH191"/>
      <c r="HI191"/>
      <c r="HJ191"/>
      <c r="HK191"/>
      <c r="HL191"/>
      <c r="HM191"/>
      <c r="HN191"/>
      <c r="HO191"/>
      <c r="HP191"/>
      <c r="HQ191"/>
      <c r="HR191"/>
      <c r="HS191"/>
      <c r="HT191"/>
      <c r="HU191"/>
      <c r="HV191"/>
      <c r="HW191"/>
      <c r="HX191"/>
      <c r="HY191"/>
      <c r="HZ191"/>
      <c r="IA191"/>
      <c r="IB191"/>
      <c r="IC191"/>
      <c r="ID191"/>
      <c r="IE191"/>
      <c r="IF191"/>
      <c r="IG191"/>
      <c r="IH191"/>
      <c r="II191"/>
      <c r="IJ191"/>
      <c r="IK191"/>
      <c r="IL191"/>
      <c r="IM191"/>
      <c r="IN191"/>
      <c r="IO191"/>
      <c r="IP191"/>
      <c r="IQ191"/>
      <c r="IR191"/>
      <c r="IS191"/>
      <c r="IT191"/>
      <c r="IU191"/>
      <c r="IV191"/>
      <c r="IW191"/>
      <c r="IX191"/>
      <c r="IY191"/>
      <c r="IZ191"/>
      <c r="JA191"/>
      <c r="JB191"/>
      <c r="JC191"/>
      <c r="JD191"/>
      <c r="JE191"/>
      <c r="JF191"/>
      <c r="JG191"/>
      <c r="JH191"/>
      <c r="JI191"/>
      <c r="JJ191"/>
      <c r="JK191"/>
      <c r="JL191"/>
      <c r="JM191"/>
      <c r="JN191"/>
      <c r="JO191"/>
      <c r="JP191"/>
      <c r="JQ191"/>
      <c r="JR191"/>
      <c r="JS191"/>
      <c r="JT191"/>
      <c r="JU191"/>
      <c r="JV191"/>
      <c r="JW191"/>
      <c r="JX191"/>
      <c r="JY191"/>
      <c r="JZ191"/>
      <c r="KA191"/>
      <c r="KB191"/>
      <c r="KC191"/>
      <c r="KD191"/>
      <c r="KE191"/>
      <c r="KF191"/>
      <c r="KG191"/>
      <c r="KH191"/>
      <c r="KI191"/>
      <c r="KJ191"/>
      <c r="KK191"/>
      <c r="KL191"/>
      <c r="KM191"/>
      <c r="KN191"/>
      <c r="KO191"/>
      <c r="KP191"/>
      <c r="KQ191"/>
      <c r="KR191"/>
      <c r="KS191"/>
      <c r="KT191"/>
      <c r="KU191"/>
      <c r="KV191"/>
      <c r="KW191"/>
      <c r="KX191"/>
      <c r="KY191"/>
      <c r="KZ191"/>
      <c r="LA191"/>
      <c r="LB191"/>
      <c r="LC191"/>
      <c r="LD191"/>
      <c r="LE191"/>
      <c r="LF191"/>
      <c r="LG191"/>
      <c r="LH191"/>
      <c r="LI191"/>
      <c r="LJ191"/>
      <c r="LK191"/>
      <c r="LL191"/>
      <c r="LM191"/>
      <c r="LN191"/>
      <c r="LO191"/>
      <c r="LP191"/>
      <c r="LQ191"/>
      <c r="LR191"/>
      <c r="LS191"/>
      <c r="LT191"/>
      <c r="LU191"/>
      <c r="LV191"/>
      <c r="LW191"/>
      <c r="LX191"/>
      <c r="LY191"/>
      <c r="LZ191"/>
      <c r="MA191"/>
      <c r="MB191"/>
      <c r="MC191"/>
      <c r="MD191"/>
      <c r="ME191"/>
      <c r="MF191"/>
      <c r="MG191"/>
      <c r="MH191"/>
      <c r="MI191"/>
      <c r="MJ191"/>
      <c r="MK191"/>
      <c r="ML191"/>
      <c r="MM191"/>
      <c r="MN191"/>
      <c r="MO191"/>
      <c r="MP191"/>
      <c r="MQ191"/>
      <c r="MR191"/>
      <c r="MS191"/>
      <c r="MT191"/>
      <c r="MU191"/>
      <c r="MV191"/>
      <c r="MW191"/>
      <c r="MX191"/>
      <c r="MY191"/>
      <c r="MZ191"/>
      <c r="NA191"/>
      <c r="NB191"/>
      <c r="NC191"/>
      <c r="ND191"/>
      <c r="NE191"/>
      <c r="NF191"/>
      <c r="NG191"/>
      <c r="NH191"/>
      <c r="NI191"/>
      <c r="NJ191"/>
      <c r="NK191"/>
      <c r="NL191"/>
      <c r="NM191"/>
      <c r="NN191"/>
      <c r="NO191"/>
      <c r="NP191"/>
      <c r="NQ191"/>
      <c r="NR191"/>
      <c r="NS191"/>
      <c r="NT191"/>
      <c r="NU191"/>
      <c r="NV191"/>
      <c r="NW191"/>
      <c r="NX191"/>
      <c r="NY191"/>
      <c r="NZ191"/>
      <c r="OA191"/>
      <c r="OB191"/>
      <c r="OC191"/>
      <c r="OD191"/>
      <c r="OE191"/>
      <c r="OF191"/>
      <c r="OG191"/>
      <c r="OH191"/>
      <c r="OI191"/>
      <c r="OJ191"/>
      <c r="OK191"/>
      <c r="OL191"/>
      <c r="OM191"/>
      <c r="ON191"/>
      <c r="OO191"/>
      <c r="OP191"/>
      <c r="OQ191"/>
      <c r="OR191"/>
      <c r="OS191"/>
      <c r="OT191"/>
      <c r="OU191"/>
      <c r="OV191"/>
      <c r="OW191"/>
      <c r="OX191"/>
      <c r="OY191"/>
      <c r="OZ191"/>
      <c r="PA191"/>
      <c r="PB191"/>
      <c r="PC191"/>
      <c r="PD191"/>
      <c r="PE191"/>
      <c r="PF191"/>
      <c r="PG191"/>
      <c r="PH191"/>
      <c r="PI191"/>
      <c r="PJ191"/>
      <c r="PK191"/>
      <c r="PL191"/>
      <c r="PM191"/>
      <c r="PN191"/>
      <c r="PO191"/>
      <c r="PP191"/>
      <c r="PQ191"/>
      <c r="PR191"/>
      <c r="PS191"/>
      <c r="PT191"/>
      <c r="PU191"/>
      <c r="PV191"/>
      <c r="PW191"/>
      <c r="PX191"/>
      <c r="PY191"/>
      <c r="PZ191"/>
      <c r="QA191"/>
      <c r="QB191"/>
      <c r="QC191"/>
      <c r="QD191"/>
      <c r="QE191"/>
      <c r="QF191"/>
      <c r="QG191"/>
      <c r="QH191"/>
      <c r="QI191"/>
      <c r="QJ191"/>
      <c r="QK191"/>
      <c r="QL191"/>
      <c r="QM191"/>
      <c r="QN191"/>
      <c r="QO191"/>
      <c r="QP191"/>
      <c r="QQ191"/>
      <c r="QR191"/>
      <c r="QS191"/>
      <c r="QT191"/>
      <c r="QU191"/>
      <c r="QV191"/>
      <c r="QW191"/>
      <c r="QX191"/>
      <c r="QY191"/>
      <c r="QZ191"/>
      <c r="RA191"/>
      <c r="RB191"/>
      <c r="RC191"/>
      <c r="RD191"/>
      <c r="RE191"/>
      <c r="RF191"/>
      <c r="RG191"/>
      <c r="RH191"/>
      <c r="RI191"/>
      <c r="RJ191"/>
      <c r="RK191"/>
      <c r="RL191"/>
      <c r="RM191"/>
      <c r="RN191"/>
      <c r="RO191"/>
      <c r="RP191"/>
      <c r="RQ191"/>
      <c r="RR191"/>
      <c r="RS191"/>
      <c r="RT191"/>
      <c r="RU191"/>
      <c r="RV191"/>
      <c r="RW191"/>
      <c r="RX191"/>
      <c r="RY191"/>
      <c r="RZ191"/>
      <c r="SA191"/>
      <c r="SB191"/>
      <c r="SC191"/>
      <c r="SD191"/>
      <c r="SE191"/>
      <c r="SF191"/>
      <c r="SG191"/>
      <c r="SH191"/>
      <c r="SI191"/>
      <c r="SJ191"/>
      <c r="SK191"/>
      <c r="SL191"/>
      <c r="SM191"/>
      <c r="SN191"/>
      <c r="SO191"/>
      <c r="SP191"/>
      <c r="SQ191"/>
      <c r="SR191"/>
      <c r="SS191"/>
      <c r="ST191"/>
      <c r="SU191"/>
      <c r="SV191"/>
      <c r="SW191"/>
      <c r="SX191"/>
      <c r="SY191"/>
      <c r="SZ191"/>
      <c r="TA191"/>
      <c r="TB191"/>
      <c r="TC191"/>
      <c r="TD191"/>
      <c r="TE191"/>
      <c r="TF191"/>
      <c r="TG191"/>
      <c r="TH191"/>
      <c r="TI191"/>
      <c r="TJ191"/>
      <c r="TK191"/>
      <c r="TL191"/>
      <c r="TM191"/>
      <c r="TN191"/>
      <c r="TO191"/>
      <c r="TP191"/>
      <c r="TQ191"/>
      <c r="TR191"/>
      <c r="TS191"/>
      <c r="TT191"/>
      <c r="TU191"/>
      <c r="TV191"/>
      <c r="TW191"/>
      <c r="TX191"/>
      <c r="TY191"/>
      <c r="TZ191"/>
      <c r="UA191"/>
      <c r="UB191"/>
      <c r="UC191"/>
      <c r="UD191"/>
      <c r="UE191"/>
      <c r="UF191"/>
      <c r="UG191"/>
      <c r="UH191"/>
      <c r="UI191"/>
      <c r="UJ191"/>
      <c r="UK191"/>
      <c r="UL191"/>
      <c r="UM191"/>
      <c r="UN191"/>
      <c r="UO191"/>
      <c r="UP191"/>
      <c r="UQ191"/>
      <c r="UR191"/>
      <c r="US191"/>
      <c r="UT191"/>
      <c r="UU191"/>
      <c r="UV191"/>
      <c r="UW191"/>
      <c r="UX191"/>
      <c r="UY191"/>
      <c r="UZ191"/>
      <c r="VA191"/>
      <c r="VB191"/>
      <c r="VC191"/>
      <c r="VD191"/>
      <c r="VE191"/>
      <c r="VF191"/>
      <c r="VG191"/>
      <c r="VH191"/>
      <c r="VI191"/>
      <c r="VJ191"/>
      <c r="VK191"/>
      <c r="VL191"/>
      <c r="VM191"/>
      <c r="VN191"/>
      <c r="VO191"/>
      <c r="VP191"/>
      <c r="VQ191"/>
      <c r="VR191"/>
      <c r="VS191"/>
      <c r="VT191"/>
      <c r="VU191"/>
      <c r="VV191"/>
      <c r="VW191"/>
      <c r="VX191"/>
      <c r="VY191"/>
      <c r="VZ191"/>
      <c r="WA191"/>
      <c r="WB191"/>
      <c r="WC191"/>
      <c r="WD191"/>
      <c r="WE191"/>
      <c r="WF191"/>
      <c r="WG191"/>
      <c r="WH191"/>
      <c r="WI191"/>
      <c r="WJ191"/>
      <c r="WK191"/>
      <c r="WL191"/>
      <c r="WM191"/>
      <c r="WN191"/>
      <c r="WO191"/>
      <c r="WP191"/>
      <c r="WQ191"/>
      <c r="WR191"/>
      <c r="WS191"/>
      <c r="WT191"/>
      <c r="WU191"/>
      <c r="WV191"/>
      <c r="WW191"/>
      <c r="WX191"/>
      <c r="WY191"/>
      <c r="WZ191"/>
      <c r="XA191"/>
      <c r="XB191"/>
      <c r="XC191"/>
      <c r="XD191"/>
      <c r="XE191"/>
      <c r="XF191"/>
      <c r="XG191"/>
      <c r="XH191"/>
      <c r="XI191"/>
      <c r="XJ191"/>
      <c r="XK191"/>
      <c r="XL191"/>
      <c r="XM191"/>
      <c r="XN191"/>
      <c r="XO191"/>
      <c r="XP191"/>
      <c r="XQ191"/>
      <c r="XR191"/>
      <c r="XS191"/>
      <c r="XT191"/>
      <c r="XU191"/>
      <c r="XV191"/>
      <c r="XW191"/>
      <c r="XX191"/>
      <c r="XY191"/>
      <c r="XZ191"/>
      <c r="YA191"/>
      <c r="YB191"/>
      <c r="YC191"/>
      <c r="YD191"/>
      <c r="YE191"/>
      <c r="YF191"/>
      <c r="YG191"/>
      <c r="YH191"/>
      <c r="YI191"/>
      <c r="YJ191"/>
      <c r="YK191"/>
      <c r="YL191"/>
      <c r="YM191"/>
      <c r="YN191"/>
      <c r="YO191"/>
      <c r="YP191"/>
      <c r="YQ191"/>
      <c r="YR191"/>
      <c r="YS191"/>
      <c r="YT191"/>
      <c r="YU191"/>
      <c r="YV191"/>
      <c r="YW191"/>
      <c r="YX191"/>
      <c r="YY191"/>
      <c r="YZ191"/>
      <c r="ZA191"/>
      <c r="ZB191"/>
      <c r="ZC191"/>
      <c r="ZD191"/>
      <c r="ZE191"/>
      <c r="ZF191"/>
      <c r="ZG191"/>
      <c r="ZH191"/>
      <c r="ZI191"/>
      <c r="ZJ191"/>
      <c r="ZK191"/>
      <c r="ZL191"/>
      <c r="ZM191"/>
      <c r="ZN191"/>
      <c r="ZO191"/>
      <c r="ZP191"/>
      <c r="ZQ191"/>
      <c r="ZR191"/>
      <c r="ZS191"/>
      <c r="ZT191"/>
      <c r="ZU191"/>
      <c r="ZV191"/>
      <c r="ZW191"/>
      <c r="ZX191"/>
      <c r="ZY191"/>
      <c r="ZZ191"/>
      <c r="AAA191"/>
      <c r="AAB191"/>
      <c r="AAC191"/>
      <c r="AAD191"/>
      <c r="AAE191"/>
      <c r="AAF191"/>
      <c r="AAG191"/>
      <c r="AAH191"/>
      <c r="AAI191"/>
      <c r="AAJ191"/>
      <c r="AAK191"/>
      <c r="AAL191"/>
      <c r="AAM191"/>
      <c r="AAN191"/>
      <c r="AAO191"/>
      <c r="AAP191"/>
      <c r="AAQ191"/>
      <c r="AAR191"/>
      <c r="AAS191"/>
      <c r="AAT191"/>
      <c r="AAU191"/>
      <c r="AAV191"/>
      <c r="AAW191"/>
      <c r="AAX191"/>
      <c r="AAY191"/>
      <c r="AAZ191"/>
      <c r="ABA191"/>
      <c r="ABB191"/>
      <c r="ABC191"/>
      <c r="ABD191"/>
      <c r="ABE191"/>
      <c r="ABF191"/>
      <c r="ABG191"/>
      <c r="ABH191"/>
      <c r="ABI191"/>
      <c r="ABJ191"/>
      <c r="ABK191"/>
      <c r="ABL191"/>
      <c r="ABM191"/>
      <c r="ABN191"/>
      <c r="ABO191"/>
      <c r="ABP191"/>
      <c r="ABQ191"/>
      <c r="ABR191"/>
      <c r="ABS191"/>
      <c r="ABT191"/>
      <c r="ABU191"/>
      <c r="ABV191"/>
      <c r="ABW191"/>
      <c r="ABX191"/>
      <c r="ABY191"/>
      <c r="ABZ191"/>
      <c r="ACA191"/>
      <c r="ACB191"/>
      <c r="ACC191"/>
      <c r="ACD191"/>
      <c r="ACE191"/>
      <c r="ACF191"/>
      <c r="ACG191"/>
      <c r="ACH191"/>
      <c r="ACI191"/>
      <c r="ACJ191"/>
      <c r="ACK191"/>
      <c r="ACL191"/>
      <c r="ACM191"/>
      <c r="ACN191"/>
      <c r="ACO191"/>
      <c r="ACP191"/>
      <c r="ACQ191"/>
      <c r="ACR191"/>
      <c r="ACS191"/>
      <c r="ACT191"/>
      <c r="ACU191"/>
      <c r="ACV191"/>
      <c r="ACW191"/>
      <c r="ACX191"/>
      <c r="ACY191"/>
      <c r="ACZ191"/>
      <c r="ADA191"/>
      <c r="ADB191"/>
      <c r="ADC191"/>
      <c r="ADD191"/>
      <c r="ADE191"/>
      <c r="ADF191"/>
      <c r="ADG191"/>
      <c r="ADH191"/>
      <c r="ADI191"/>
      <c r="ADJ191"/>
      <c r="ADK191"/>
      <c r="ADL191"/>
      <c r="ADM191"/>
      <c r="ADN191"/>
      <c r="ADO191"/>
      <c r="ADP191"/>
      <c r="ADQ191"/>
      <c r="ADR191"/>
      <c r="ADS191"/>
      <c r="ADT191"/>
      <c r="ADU191"/>
      <c r="ADV191"/>
      <c r="ADW191"/>
      <c r="ADX191"/>
      <c r="ADY191"/>
      <c r="ADZ191"/>
      <c r="AEA191"/>
      <c r="AEB191"/>
      <c r="AEC191"/>
      <c r="AED191"/>
      <c r="AEE191"/>
      <c r="AEF191"/>
      <c r="AEG191"/>
      <c r="AEH191"/>
      <c r="AEI191"/>
      <c r="AEJ191"/>
      <c r="AEK191"/>
      <c r="AEL191"/>
      <c r="AEM191"/>
      <c r="AEN191"/>
      <c r="AEO191"/>
      <c r="AEP191"/>
      <c r="AEQ191"/>
      <c r="AER191"/>
      <c r="AES191"/>
      <c r="AET191"/>
      <c r="AEU191"/>
      <c r="AEV191"/>
      <c r="AEW191"/>
      <c r="AEX191"/>
      <c r="AEY191"/>
      <c r="AEZ191"/>
      <c r="AFA191"/>
      <c r="AFB191"/>
      <c r="AFC191"/>
      <c r="AFD191"/>
      <c r="AFE191"/>
      <c r="AFF191"/>
      <c r="AFG191"/>
      <c r="AFH191"/>
      <c r="AFI191"/>
      <c r="AFJ191"/>
      <c r="AFK191"/>
      <c r="AFL191"/>
      <c r="AFM191"/>
      <c r="AFN191"/>
      <c r="AFO191"/>
      <c r="AFP191"/>
      <c r="AFQ191"/>
      <c r="AFR191"/>
      <c r="AFS191"/>
      <c r="AFT191"/>
      <c r="AFU191"/>
      <c r="AFV191"/>
      <c r="AFW191"/>
      <c r="AFX191"/>
      <c r="AFY191"/>
      <c r="AFZ191"/>
      <c r="AGA191"/>
      <c r="AGB191"/>
      <c r="AGC191"/>
      <c r="AGD191"/>
      <c r="AGE191"/>
      <c r="AGF191"/>
      <c r="AGG191"/>
      <c r="AGH191"/>
      <c r="AGI191"/>
      <c r="AGJ191"/>
      <c r="AGK191"/>
      <c r="AGL191"/>
      <c r="AGM191"/>
      <c r="AGN191"/>
      <c r="AGO191"/>
      <c r="AGP191"/>
      <c r="AGQ191"/>
      <c r="AGR191"/>
      <c r="AGS191"/>
      <c r="AGT191"/>
      <c r="AGU191"/>
      <c r="AGV191"/>
      <c r="AGW191"/>
      <c r="AGX191"/>
      <c r="AGY191"/>
      <c r="AGZ191"/>
      <c r="AHA191"/>
      <c r="AHB191"/>
      <c r="AHC191"/>
      <c r="AHD191"/>
      <c r="AHE191"/>
      <c r="AHF191"/>
      <c r="AHG191"/>
      <c r="AHH191"/>
      <c r="AHI191"/>
      <c r="AHJ191"/>
      <c r="AHK191"/>
      <c r="AHL191"/>
      <c r="AHM191"/>
      <c r="AHN191"/>
      <c r="AHO191"/>
      <c r="AHP191"/>
      <c r="AHQ191"/>
      <c r="AHR191"/>
      <c r="AHS191"/>
      <c r="AHT191"/>
      <c r="AHU191"/>
      <c r="AHV191"/>
      <c r="AHW191"/>
      <c r="AHX191"/>
      <c r="AHY191"/>
      <c r="AHZ191"/>
      <c r="AIA191"/>
      <c r="AIB191"/>
      <c r="AIC191"/>
      <c r="AID191"/>
      <c r="AIE191"/>
      <c r="AIF191"/>
      <c r="AIG191"/>
      <c r="AIH191"/>
      <c r="AII191"/>
      <c r="AIJ191"/>
      <c r="AIK191"/>
      <c r="AIL191"/>
      <c r="AIM191"/>
      <c r="AIN191"/>
      <c r="AIO191"/>
      <c r="AIP191"/>
      <c r="AIQ191"/>
      <c r="AIR191"/>
      <c r="AIS191"/>
      <c r="AIT191"/>
      <c r="AIU191"/>
      <c r="AIV191"/>
      <c r="AIW191"/>
      <c r="AIX191"/>
      <c r="AIY191"/>
      <c r="AIZ191"/>
      <c r="AJA191"/>
      <c r="AJB191"/>
      <c r="AJC191"/>
      <c r="AJD191"/>
      <c r="AJE191"/>
      <c r="AJF191"/>
      <c r="AJG191"/>
      <c r="AJH191"/>
      <c r="AJI191"/>
      <c r="AJJ191"/>
      <c r="AJK191"/>
      <c r="AJL191"/>
      <c r="AJM191"/>
      <c r="AJN191"/>
      <c r="AJO191"/>
      <c r="AJP191"/>
      <c r="AJQ191"/>
      <c r="AJR191"/>
      <c r="AJS191"/>
      <c r="AJT191"/>
      <c r="AJU191"/>
      <c r="AJV191"/>
      <c r="AJW191"/>
      <c r="AJX191"/>
      <c r="AJY191"/>
      <c r="AJZ191"/>
      <c r="AKA191"/>
      <c r="AKB191"/>
      <c r="AKC191"/>
      <c r="AKD191"/>
      <c r="AKE191"/>
      <c r="AKF191"/>
      <c r="AKG191"/>
      <c r="AKH191"/>
      <c r="AKI191"/>
      <c r="AKJ191"/>
      <c r="AKK191"/>
      <c r="AKL191"/>
      <c r="AKM191"/>
      <c r="AKN191"/>
      <c r="AKO191"/>
      <c r="AKP191"/>
      <c r="AKQ191"/>
      <c r="AKR191"/>
      <c r="AKS191"/>
      <c r="AKT191"/>
      <c r="AKU191"/>
      <c r="AKV191"/>
      <c r="AKW191"/>
      <c r="AKX191"/>
      <c r="AKY191"/>
      <c r="AKZ191"/>
      <c r="ALA191"/>
      <c r="ALB191"/>
      <c r="ALC191"/>
      <c r="ALD191"/>
      <c r="ALE191"/>
      <c r="ALF191"/>
      <c r="ALG191"/>
      <c r="ALH191"/>
      <c r="ALI191"/>
      <c r="ALJ191"/>
      <c r="ALK191"/>
      <c r="ALL191"/>
      <c r="ALM191"/>
      <c r="ALN191"/>
      <c r="ALO191"/>
      <c r="ALP191"/>
      <c r="ALQ191"/>
      <c r="ALR191"/>
      <c r="ALS191"/>
      <c r="ALT191"/>
      <c r="ALU191"/>
      <c r="ALV191"/>
      <c r="ALW191"/>
      <c r="ALX191"/>
      <c r="ALY191"/>
      <c r="ALZ191"/>
      <c r="AMA191"/>
      <c r="AMB191"/>
      <c r="AMC191"/>
      <c r="AMD191"/>
      <c r="AME191"/>
      <c r="AMF191"/>
      <c r="AMG191"/>
      <c r="AMH191"/>
      <c r="AMI191"/>
      <c r="AMJ191"/>
      <c r="AMK191"/>
      <c r="AML191"/>
      <c r="AMM191"/>
      <c r="AMN191"/>
      <c r="AMO191"/>
      <c r="AMP191"/>
      <c r="AMQ191"/>
      <c r="AMR191"/>
      <c r="AMS191"/>
      <c r="AMT191"/>
      <c r="AMU191"/>
      <c r="AMV191"/>
      <c r="AMW191"/>
      <c r="AMX191"/>
      <c r="AMY191"/>
      <c r="AMZ191"/>
      <c r="ANA191"/>
      <c r="ANB191"/>
      <c r="ANC191"/>
      <c r="AND191"/>
      <c r="ANE191"/>
      <c r="ANF191"/>
      <c r="ANG191"/>
      <c r="ANH191"/>
      <c r="ANI191"/>
      <c r="ANJ191"/>
      <c r="ANK191"/>
      <c r="ANL191"/>
      <c r="ANM191"/>
      <c r="ANN191"/>
      <c r="ANO191"/>
      <c r="ANP191"/>
      <c r="ANQ191"/>
      <c r="ANR191"/>
      <c r="ANS191"/>
      <c r="ANT191"/>
      <c r="ANU191"/>
      <c r="ANV191"/>
      <c r="ANW191"/>
      <c r="ANX191"/>
      <c r="ANY191"/>
      <c r="ANZ191"/>
      <c r="AOA191"/>
      <c r="AOB191"/>
      <c r="AOC191"/>
      <c r="AOD191"/>
      <c r="AOE191"/>
      <c r="AOF191"/>
      <c r="AOG191"/>
      <c r="AOH191"/>
      <c r="AOI191"/>
      <c r="AOJ191"/>
      <c r="AOK191"/>
      <c r="AOL191"/>
      <c r="AOM191"/>
      <c r="AON191"/>
      <c r="AOO191"/>
      <c r="AOP191"/>
      <c r="AOQ191"/>
      <c r="AOR191"/>
      <c r="AOS191"/>
      <c r="AOT191"/>
      <c r="AOU191"/>
      <c r="AOV191"/>
      <c r="AOW191"/>
      <c r="AOX191"/>
      <c r="AOY191"/>
      <c r="AOZ191"/>
      <c r="APA191"/>
      <c r="APB191"/>
      <c r="APC191"/>
      <c r="APD191"/>
      <c r="APE191"/>
      <c r="APF191"/>
      <c r="APG191"/>
      <c r="APH191"/>
      <c r="API191"/>
      <c r="APJ191"/>
      <c r="APK191"/>
      <c r="APL191"/>
      <c r="APM191"/>
      <c r="APN191"/>
      <c r="APO191"/>
      <c r="APP191"/>
      <c r="APQ191"/>
      <c r="APR191"/>
      <c r="APS191"/>
      <c r="APT191"/>
      <c r="APU191"/>
      <c r="APV191"/>
      <c r="APW191"/>
      <c r="APX191"/>
      <c r="APY191"/>
      <c r="APZ191"/>
      <c r="AQA191"/>
      <c r="AQB191"/>
      <c r="AQC191"/>
      <c r="AQD191"/>
      <c r="AQE191"/>
      <c r="AQF191"/>
      <c r="AQG191"/>
      <c r="AQH191"/>
      <c r="AQI191"/>
      <c r="AQJ191"/>
      <c r="AQK191"/>
      <c r="AQL191"/>
      <c r="AQM191"/>
      <c r="AQN191"/>
      <c r="AQO191"/>
      <c r="AQP191"/>
      <c r="AQQ191"/>
      <c r="AQR191"/>
      <c r="AQS191"/>
      <c r="AQT191"/>
      <c r="AQU191"/>
      <c r="AQV191"/>
      <c r="AQW191"/>
      <c r="AQX191"/>
      <c r="AQY191"/>
      <c r="AQZ191"/>
      <c r="ARA191"/>
      <c r="ARB191"/>
      <c r="ARC191"/>
      <c r="ARD191"/>
      <c r="ARE191"/>
      <c r="ARF191"/>
      <c r="ARG191"/>
      <c r="ARH191"/>
      <c r="ARI191"/>
      <c r="ARJ191"/>
      <c r="ARK191"/>
      <c r="ARL191"/>
      <c r="ARM191"/>
      <c r="ARN191"/>
      <c r="ARO191"/>
      <c r="ARP191"/>
      <c r="ARQ191"/>
      <c r="ARR191"/>
      <c r="ARS191"/>
      <c r="ART191"/>
      <c r="ARU191"/>
      <c r="ARV191"/>
      <c r="ARW191"/>
      <c r="ARX191"/>
      <c r="ARY191"/>
      <c r="ARZ191"/>
      <c r="ASA191"/>
      <c r="ASB191"/>
      <c r="ASC191"/>
      <c r="ASD191"/>
      <c r="ASE191"/>
      <c r="ASF191"/>
      <c r="ASG191"/>
      <c r="ASH191"/>
      <c r="ASI191"/>
      <c r="ASJ191"/>
      <c r="ASK191"/>
      <c r="ASL191"/>
      <c r="ASM191"/>
      <c r="ASN191"/>
      <c r="ASO191"/>
      <c r="ASP191"/>
      <c r="ASQ191"/>
      <c r="ASR191"/>
      <c r="ASS191"/>
      <c r="AST191"/>
      <c r="ASU191"/>
      <c r="ASV191"/>
      <c r="ASW191"/>
      <c r="ASX191"/>
      <c r="ASY191"/>
      <c r="ASZ191"/>
      <c r="ATA191"/>
      <c r="ATB191"/>
      <c r="ATC191"/>
      <c r="ATD191"/>
      <c r="ATE191"/>
      <c r="ATF191"/>
      <c r="ATG191"/>
      <c r="ATH191"/>
      <c r="ATI191"/>
      <c r="ATJ191"/>
      <c r="ATK191"/>
      <c r="ATL191"/>
      <c r="ATM191"/>
      <c r="ATN191"/>
      <c r="ATO191"/>
      <c r="ATP191"/>
      <c r="ATQ191"/>
      <c r="ATR191"/>
      <c r="ATS191"/>
      <c r="ATT191"/>
      <c r="ATU191"/>
      <c r="ATV191"/>
      <c r="ATW191"/>
      <c r="ATX191"/>
      <c r="ATY191"/>
      <c r="ATZ191"/>
      <c r="AUA191"/>
      <c r="AUB191"/>
      <c r="AUC191"/>
      <c r="AUD191"/>
      <c r="AUE191"/>
      <c r="AUF191"/>
      <c r="AUG191"/>
      <c r="AUH191"/>
      <c r="AUI191"/>
      <c r="AUJ191"/>
      <c r="AUK191"/>
      <c r="AUL191"/>
      <c r="AUM191"/>
      <c r="AUN191"/>
      <c r="AUO191"/>
      <c r="AUP191"/>
      <c r="AUQ191"/>
      <c r="AUR191"/>
      <c r="AUS191"/>
      <c r="AUT191"/>
      <c r="AUU191"/>
      <c r="AUV191"/>
      <c r="AUW191"/>
      <c r="AUX191"/>
      <c r="AUY191"/>
      <c r="AUZ191"/>
      <c r="AVA191"/>
      <c r="AVB191"/>
      <c r="AVC191"/>
      <c r="AVD191"/>
      <c r="AVE191"/>
      <c r="AVF191"/>
      <c r="AVG191"/>
      <c r="AVH191"/>
      <c r="AVI191"/>
      <c r="AVJ191"/>
      <c r="AVK191"/>
      <c r="AVL191"/>
      <c r="AVM191"/>
      <c r="AVN191"/>
      <c r="AVO191"/>
      <c r="AVP191"/>
      <c r="AVQ191"/>
      <c r="AVR191"/>
      <c r="AVS191"/>
      <c r="AVT191"/>
      <c r="AVU191"/>
      <c r="AVV191"/>
      <c r="AVW191"/>
      <c r="AVX191"/>
      <c r="AVY191"/>
      <c r="AVZ191"/>
      <c r="AWA191"/>
      <c r="AWB191"/>
      <c r="AWC191"/>
      <c r="AWD191"/>
      <c r="AWE191"/>
      <c r="AWF191"/>
      <c r="AWG191"/>
      <c r="AWH191"/>
      <c r="AWI191"/>
      <c r="AWJ191"/>
      <c r="AWK191"/>
      <c r="AWL191"/>
      <c r="AWM191"/>
      <c r="AWN191"/>
      <c r="AWO191"/>
      <c r="AWP191"/>
      <c r="AWQ191"/>
      <c r="AWR191"/>
      <c r="AWS191"/>
    </row>
    <row r="192" spans="1:1293" s="60" customFormat="1" ht="13.9" customHeight="1" x14ac:dyDescent="0.2">
      <c r="A192" s="159"/>
      <c r="B192" s="160" t="s">
        <v>115</v>
      </c>
      <c r="C192" s="161"/>
      <c r="D192" s="162" t="s">
        <v>116</v>
      </c>
      <c r="E192" s="163">
        <v>0</v>
      </c>
      <c r="F192" s="163">
        <v>0</v>
      </c>
      <c r="G192" s="163">
        <v>6.86</v>
      </c>
      <c r="H192" s="332">
        <v>0</v>
      </c>
      <c r="I192" s="333">
        <v>0</v>
      </c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  <c r="FT192"/>
      <c r="FU192"/>
      <c r="FV192"/>
      <c r="FW192"/>
      <c r="FX192"/>
      <c r="FY192"/>
      <c r="FZ192"/>
      <c r="GA192"/>
      <c r="GB192"/>
      <c r="GC192"/>
      <c r="GD192"/>
      <c r="GE192"/>
      <c r="GF192"/>
      <c r="GG192"/>
      <c r="GH192"/>
      <c r="GI192"/>
      <c r="GJ192"/>
      <c r="GK192"/>
      <c r="GL192"/>
      <c r="GM192"/>
      <c r="GN192"/>
      <c r="GO192"/>
      <c r="GP192"/>
      <c r="GQ192"/>
      <c r="GR192"/>
      <c r="GS192"/>
      <c r="GT192"/>
      <c r="GU192"/>
      <c r="GV192"/>
      <c r="GW192"/>
      <c r="GX192"/>
      <c r="GY192"/>
      <c r="GZ192"/>
      <c r="HA192"/>
      <c r="HB192"/>
      <c r="HC192"/>
      <c r="HD192"/>
      <c r="HE192"/>
      <c r="HF192"/>
      <c r="HG192"/>
      <c r="HH192"/>
      <c r="HI192"/>
      <c r="HJ192"/>
      <c r="HK192"/>
      <c r="HL192"/>
      <c r="HM192"/>
      <c r="HN192"/>
      <c r="HO192"/>
      <c r="HP192"/>
      <c r="HQ192"/>
      <c r="HR192"/>
      <c r="HS192"/>
      <c r="HT192"/>
      <c r="HU192"/>
      <c r="HV192"/>
      <c r="HW192"/>
      <c r="HX192"/>
      <c r="HY192"/>
      <c r="HZ192"/>
      <c r="IA192"/>
      <c r="IB192"/>
      <c r="IC192"/>
      <c r="ID192"/>
      <c r="IE192"/>
      <c r="IF192"/>
      <c r="IG192"/>
      <c r="IH192"/>
      <c r="II192"/>
      <c r="IJ192"/>
      <c r="IK192"/>
      <c r="IL192"/>
      <c r="IM192"/>
      <c r="IN192"/>
      <c r="IO192"/>
      <c r="IP192"/>
      <c r="IQ192"/>
      <c r="IR192"/>
      <c r="IS192"/>
      <c r="IT192"/>
      <c r="IU192"/>
      <c r="IV192"/>
      <c r="IW192"/>
      <c r="IX192"/>
      <c r="IY192"/>
      <c r="IZ192"/>
      <c r="JA192"/>
      <c r="JB192"/>
      <c r="JC192"/>
      <c r="JD192"/>
      <c r="JE192"/>
      <c r="JF192"/>
      <c r="JG192"/>
      <c r="JH192"/>
      <c r="JI192"/>
      <c r="JJ192"/>
      <c r="JK192"/>
      <c r="JL192"/>
      <c r="JM192"/>
      <c r="JN192"/>
      <c r="JO192"/>
      <c r="JP192"/>
      <c r="JQ192"/>
      <c r="JR192"/>
      <c r="JS192"/>
      <c r="JT192"/>
      <c r="JU192"/>
      <c r="JV192"/>
      <c r="JW192"/>
      <c r="JX192"/>
      <c r="JY192"/>
      <c r="JZ192"/>
      <c r="KA192"/>
      <c r="KB192"/>
      <c r="KC192"/>
      <c r="KD192"/>
      <c r="KE192"/>
      <c r="KF192"/>
      <c r="KG192"/>
      <c r="KH192"/>
      <c r="KI192"/>
      <c r="KJ192"/>
      <c r="KK192"/>
      <c r="KL192"/>
      <c r="KM192"/>
      <c r="KN192"/>
      <c r="KO192"/>
      <c r="KP192"/>
      <c r="KQ192"/>
      <c r="KR192"/>
      <c r="KS192"/>
      <c r="KT192"/>
      <c r="KU192"/>
      <c r="KV192"/>
      <c r="KW192"/>
      <c r="KX192"/>
      <c r="KY192"/>
      <c r="KZ192"/>
      <c r="LA192"/>
      <c r="LB192"/>
      <c r="LC192"/>
      <c r="LD192"/>
      <c r="LE192"/>
      <c r="LF192"/>
      <c r="LG192"/>
      <c r="LH192"/>
      <c r="LI192"/>
      <c r="LJ192"/>
      <c r="LK192"/>
      <c r="LL192"/>
      <c r="LM192"/>
      <c r="LN192"/>
      <c r="LO192"/>
      <c r="LP192"/>
      <c r="LQ192"/>
      <c r="LR192"/>
      <c r="LS192"/>
      <c r="LT192"/>
      <c r="LU192"/>
      <c r="LV192"/>
      <c r="LW192"/>
      <c r="LX192"/>
      <c r="LY192"/>
      <c r="LZ192"/>
      <c r="MA192"/>
      <c r="MB192"/>
      <c r="MC192"/>
      <c r="MD192"/>
      <c r="ME192"/>
      <c r="MF192"/>
      <c r="MG192"/>
      <c r="MH192"/>
      <c r="MI192"/>
      <c r="MJ192"/>
      <c r="MK192"/>
      <c r="ML192"/>
      <c r="MM192"/>
      <c r="MN192"/>
      <c r="MO192"/>
      <c r="MP192"/>
      <c r="MQ192"/>
      <c r="MR192"/>
      <c r="MS192"/>
      <c r="MT192"/>
      <c r="MU192"/>
      <c r="MV192"/>
      <c r="MW192"/>
      <c r="MX192"/>
      <c r="MY192"/>
      <c r="MZ192"/>
      <c r="NA192"/>
      <c r="NB192"/>
      <c r="NC192"/>
      <c r="ND192"/>
      <c r="NE192"/>
      <c r="NF192"/>
      <c r="NG192"/>
      <c r="NH192"/>
      <c r="NI192"/>
      <c r="NJ192"/>
      <c r="NK192"/>
      <c r="NL192"/>
      <c r="NM192"/>
      <c r="NN192"/>
      <c r="NO192"/>
      <c r="NP192"/>
      <c r="NQ192"/>
      <c r="NR192"/>
      <c r="NS192"/>
      <c r="NT192"/>
      <c r="NU192"/>
      <c r="NV192"/>
      <c r="NW192"/>
      <c r="NX192"/>
      <c r="NY192"/>
      <c r="NZ192"/>
      <c r="OA192"/>
      <c r="OB192"/>
      <c r="OC192"/>
      <c r="OD192"/>
      <c r="OE192"/>
      <c r="OF192"/>
      <c r="OG192"/>
      <c r="OH192"/>
      <c r="OI192"/>
      <c r="OJ192"/>
      <c r="OK192"/>
      <c r="OL192"/>
      <c r="OM192"/>
      <c r="ON192"/>
      <c r="OO192"/>
      <c r="OP192"/>
      <c r="OQ192"/>
      <c r="OR192"/>
      <c r="OS192"/>
      <c r="OT192"/>
      <c r="OU192"/>
      <c r="OV192"/>
      <c r="OW192"/>
      <c r="OX192"/>
      <c r="OY192"/>
      <c r="OZ192"/>
      <c r="PA192"/>
      <c r="PB192"/>
      <c r="PC192"/>
      <c r="PD192"/>
      <c r="PE192"/>
      <c r="PF192"/>
      <c r="PG192"/>
      <c r="PH192"/>
      <c r="PI192"/>
      <c r="PJ192"/>
      <c r="PK192"/>
      <c r="PL192"/>
      <c r="PM192"/>
      <c r="PN192"/>
      <c r="PO192"/>
      <c r="PP192"/>
      <c r="PQ192"/>
      <c r="PR192"/>
      <c r="PS192"/>
      <c r="PT192"/>
      <c r="PU192"/>
      <c r="PV192"/>
      <c r="PW192"/>
      <c r="PX192"/>
      <c r="PY192"/>
      <c r="PZ192"/>
      <c r="QA192"/>
      <c r="QB192"/>
      <c r="QC192"/>
      <c r="QD192"/>
      <c r="QE192"/>
      <c r="QF192"/>
      <c r="QG192"/>
      <c r="QH192"/>
      <c r="QI192"/>
      <c r="QJ192"/>
      <c r="QK192"/>
      <c r="QL192"/>
      <c r="QM192"/>
      <c r="QN192"/>
      <c r="QO192"/>
      <c r="QP192"/>
      <c r="QQ192"/>
      <c r="QR192"/>
      <c r="QS192"/>
      <c r="QT192"/>
      <c r="QU192"/>
      <c r="QV192"/>
      <c r="QW192"/>
      <c r="QX192"/>
      <c r="QY192"/>
      <c r="QZ192"/>
      <c r="RA192"/>
      <c r="RB192"/>
      <c r="RC192"/>
      <c r="RD192"/>
      <c r="RE192"/>
      <c r="RF192"/>
      <c r="RG192"/>
      <c r="RH192"/>
      <c r="RI192"/>
      <c r="RJ192"/>
      <c r="RK192"/>
      <c r="RL192"/>
      <c r="RM192"/>
      <c r="RN192"/>
      <c r="RO192"/>
      <c r="RP192"/>
      <c r="RQ192"/>
      <c r="RR192"/>
      <c r="RS192"/>
      <c r="RT192"/>
      <c r="RU192"/>
      <c r="RV192"/>
      <c r="RW192"/>
      <c r="RX192"/>
      <c r="RY192"/>
      <c r="RZ192"/>
      <c r="SA192"/>
      <c r="SB192"/>
      <c r="SC192"/>
      <c r="SD192"/>
      <c r="SE192"/>
      <c r="SF192"/>
      <c r="SG192"/>
      <c r="SH192"/>
      <c r="SI192"/>
      <c r="SJ192"/>
      <c r="SK192"/>
      <c r="SL192"/>
      <c r="SM192"/>
      <c r="SN192"/>
      <c r="SO192"/>
      <c r="SP192"/>
      <c r="SQ192"/>
      <c r="SR192"/>
      <c r="SS192"/>
      <c r="ST192"/>
      <c r="SU192"/>
      <c r="SV192"/>
      <c r="SW192"/>
      <c r="SX192"/>
      <c r="SY192"/>
      <c r="SZ192"/>
      <c r="TA192"/>
      <c r="TB192"/>
      <c r="TC192"/>
      <c r="TD192"/>
      <c r="TE192"/>
      <c r="TF192"/>
      <c r="TG192"/>
      <c r="TH192"/>
      <c r="TI192"/>
      <c r="TJ192"/>
      <c r="TK192"/>
      <c r="TL192"/>
      <c r="TM192"/>
      <c r="TN192"/>
      <c r="TO192"/>
      <c r="TP192"/>
      <c r="TQ192"/>
      <c r="TR192"/>
      <c r="TS192"/>
      <c r="TT192"/>
      <c r="TU192"/>
      <c r="TV192"/>
      <c r="TW192"/>
      <c r="TX192"/>
      <c r="TY192"/>
      <c r="TZ192"/>
      <c r="UA192"/>
      <c r="UB192"/>
      <c r="UC192"/>
      <c r="UD192"/>
      <c r="UE192"/>
      <c r="UF192"/>
      <c r="UG192"/>
      <c r="UH192"/>
      <c r="UI192"/>
      <c r="UJ192"/>
      <c r="UK192"/>
      <c r="UL192"/>
      <c r="UM192"/>
      <c r="UN192"/>
      <c r="UO192"/>
      <c r="UP192"/>
      <c r="UQ192"/>
      <c r="UR192"/>
      <c r="US192"/>
      <c r="UT192"/>
      <c r="UU192"/>
      <c r="UV192"/>
      <c r="UW192"/>
      <c r="UX192"/>
      <c r="UY192"/>
      <c r="UZ192"/>
      <c r="VA192"/>
      <c r="VB192"/>
      <c r="VC192"/>
      <c r="VD192"/>
      <c r="VE192"/>
      <c r="VF192"/>
      <c r="VG192"/>
      <c r="VH192"/>
      <c r="VI192"/>
      <c r="VJ192"/>
      <c r="VK192"/>
      <c r="VL192"/>
      <c r="VM192"/>
      <c r="VN192"/>
      <c r="VO192"/>
      <c r="VP192"/>
      <c r="VQ192"/>
      <c r="VR192"/>
      <c r="VS192"/>
      <c r="VT192"/>
      <c r="VU192"/>
      <c r="VV192"/>
      <c r="VW192"/>
      <c r="VX192"/>
      <c r="VY192"/>
      <c r="VZ192"/>
      <c r="WA192"/>
      <c r="WB192"/>
      <c r="WC192"/>
      <c r="WD192"/>
      <c r="WE192"/>
      <c r="WF192"/>
      <c r="WG192"/>
      <c r="WH192"/>
      <c r="WI192"/>
      <c r="WJ192"/>
      <c r="WK192"/>
      <c r="WL192"/>
      <c r="WM192"/>
      <c r="WN192"/>
      <c r="WO192"/>
      <c r="WP192"/>
      <c r="WQ192"/>
      <c r="WR192"/>
      <c r="WS192"/>
      <c r="WT192"/>
      <c r="WU192"/>
      <c r="WV192"/>
      <c r="WW192"/>
      <c r="WX192"/>
      <c r="WY192"/>
      <c r="WZ192"/>
      <c r="XA192"/>
      <c r="XB192"/>
      <c r="XC192"/>
      <c r="XD192"/>
      <c r="XE192"/>
      <c r="XF192"/>
      <c r="XG192"/>
      <c r="XH192"/>
      <c r="XI192"/>
      <c r="XJ192"/>
      <c r="XK192"/>
      <c r="XL192"/>
      <c r="XM192"/>
      <c r="XN192"/>
      <c r="XO192"/>
      <c r="XP192"/>
      <c r="XQ192"/>
      <c r="XR192"/>
      <c r="XS192"/>
      <c r="XT192"/>
      <c r="XU192"/>
      <c r="XV192"/>
      <c r="XW192"/>
      <c r="XX192"/>
      <c r="XY192"/>
      <c r="XZ192"/>
      <c r="YA192"/>
      <c r="YB192"/>
      <c r="YC192"/>
      <c r="YD192"/>
      <c r="YE192"/>
      <c r="YF192"/>
      <c r="YG192"/>
      <c r="YH192"/>
      <c r="YI192"/>
      <c r="YJ192"/>
      <c r="YK192"/>
      <c r="YL192"/>
      <c r="YM192"/>
      <c r="YN192"/>
      <c r="YO192"/>
      <c r="YP192"/>
      <c r="YQ192"/>
      <c r="YR192"/>
      <c r="YS192"/>
      <c r="YT192"/>
      <c r="YU192"/>
      <c r="YV192"/>
      <c r="YW192"/>
      <c r="YX192"/>
      <c r="YY192"/>
      <c r="YZ192"/>
      <c r="ZA192"/>
      <c r="ZB192"/>
      <c r="ZC192"/>
      <c r="ZD192"/>
      <c r="ZE192"/>
      <c r="ZF192"/>
      <c r="ZG192"/>
      <c r="ZH192"/>
      <c r="ZI192"/>
      <c r="ZJ192"/>
      <c r="ZK192"/>
      <c r="ZL192"/>
      <c r="ZM192"/>
      <c r="ZN192"/>
      <c r="ZO192"/>
      <c r="ZP192"/>
      <c r="ZQ192"/>
      <c r="ZR192"/>
      <c r="ZS192"/>
      <c r="ZT192"/>
      <c r="ZU192"/>
      <c r="ZV192"/>
      <c r="ZW192"/>
      <c r="ZX192"/>
      <c r="ZY192"/>
      <c r="ZZ192"/>
      <c r="AAA192"/>
      <c r="AAB192"/>
      <c r="AAC192"/>
      <c r="AAD192"/>
      <c r="AAE192"/>
      <c r="AAF192"/>
      <c r="AAG192"/>
      <c r="AAH192"/>
      <c r="AAI192"/>
      <c r="AAJ192"/>
      <c r="AAK192"/>
      <c r="AAL192"/>
      <c r="AAM192"/>
      <c r="AAN192"/>
      <c r="AAO192"/>
      <c r="AAP192"/>
      <c r="AAQ192"/>
      <c r="AAR192"/>
      <c r="AAS192"/>
      <c r="AAT192"/>
      <c r="AAU192"/>
      <c r="AAV192"/>
      <c r="AAW192"/>
      <c r="AAX192"/>
      <c r="AAY192"/>
      <c r="AAZ192"/>
      <c r="ABA192"/>
      <c r="ABB192"/>
      <c r="ABC192"/>
      <c r="ABD192"/>
      <c r="ABE192"/>
      <c r="ABF192"/>
      <c r="ABG192"/>
      <c r="ABH192"/>
      <c r="ABI192"/>
      <c r="ABJ192"/>
      <c r="ABK192"/>
      <c r="ABL192"/>
      <c r="ABM192"/>
      <c r="ABN192"/>
      <c r="ABO192"/>
      <c r="ABP192"/>
      <c r="ABQ192"/>
      <c r="ABR192"/>
      <c r="ABS192"/>
      <c r="ABT192"/>
      <c r="ABU192"/>
      <c r="ABV192"/>
      <c r="ABW192"/>
      <c r="ABX192"/>
      <c r="ABY192"/>
      <c r="ABZ192"/>
      <c r="ACA192"/>
      <c r="ACB192"/>
      <c r="ACC192"/>
      <c r="ACD192"/>
      <c r="ACE192"/>
      <c r="ACF192"/>
      <c r="ACG192"/>
      <c r="ACH192"/>
      <c r="ACI192"/>
      <c r="ACJ192"/>
      <c r="ACK192"/>
      <c r="ACL192"/>
      <c r="ACM192"/>
      <c r="ACN192"/>
      <c r="ACO192"/>
      <c r="ACP192"/>
      <c r="ACQ192"/>
      <c r="ACR192"/>
      <c r="ACS192"/>
      <c r="ACT192"/>
      <c r="ACU192"/>
      <c r="ACV192"/>
      <c r="ACW192"/>
      <c r="ACX192"/>
      <c r="ACY192"/>
      <c r="ACZ192"/>
      <c r="ADA192"/>
      <c r="ADB192"/>
      <c r="ADC192"/>
      <c r="ADD192"/>
      <c r="ADE192"/>
      <c r="ADF192"/>
      <c r="ADG192"/>
      <c r="ADH192"/>
      <c r="ADI192"/>
      <c r="ADJ192"/>
      <c r="ADK192"/>
      <c r="ADL192"/>
      <c r="ADM192"/>
      <c r="ADN192"/>
      <c r="ADO192"/>
      <c r="ADP192"/>
      <c r="ADQ192"/>
      <c r="ADR192"/>
      <c r="ADS192"/>
      <c r="ADT192"/>
      <c r="ADU192"/>
      <c r="ADV192"/>
      <c r="ADW192"/>
      <c r="ADX192"/>
      <c r="ADY192"/>
      <c r="ADZ192"/>
      <c r="AEA192"/>
      <c r="AEB192"/>
      <c r="AEC192"/>
      <c r="AED192"/>
      <c r="AEE192"/>
      <c r="AEF192"/>
      <c r="AEG192"/>
      <c r="AEH192"/>
      <c r="AEI192"/>
      <c r="AEJ192"/>
      <c r="AEK192"/>
      <c r="AEL192"/>
      <c r="AEM192"/>
      <c r="AEN192"/>
      <c r="AEO192"/>
      <c r="AEP192"/>
      <c r="AEQ192"/>
      <c r="AER192"/>
      <c r="AES192"/>
      <c r="AET192"/>
      <c r="AEU192"/>
      <c r="AEV192"/>
      <c r="AEW192"/>
      <c r="AEX192"/>
      <c r="AEY192"/>
      <c r="AEZ192"/>
      <c r="AFA192"/>
      <c r="AFB192"/>
      <c r="AFC192"/>
      <c r="AFD192"/>
      <c r="AFE192"/>
      <c r="AFF192"/>
      <c r="AFG192"/>
      <c r="AFH192"/>
      <c r="AFI192"/>
      <c r="AFJ192"/>
      <c r="AFK192"/>
      <c r="AFL192"/>
      <c r="AFM192"/>
      <c r="AFN192"/>
      <c r="AFO192"/>
      <c r="AFP192"/>
      <c r="AFQ192"/>
      <c r="AFR192"/>
      <c r="AFS192"/>
      <c r="AFT192"/>
      <c r="AFU192"/>
      <c r="AFV192"/>
      <c r="AFW192"/>
      <c r="AFX192"/>
      <c r="AFY192"/>
      <c r="AFZ192"/>
      <c r="AGA192"/>
      <c r="AGB192"/>
      <c r="AGC192"/>
      <c r="AGD192"/>
      <c r="AGE192"/>
      <c r="AGF192"/>
      <c r="AGG192"/>
      <c r="AGH192"/>
      <c r="AGI192"/>
      <c r="AGJ192"/>
      <c r="AGK192"/>
      <c r="AGL192"/>
      <c r="AGM192"/>
      <c r="AGN192"/>
      <c r="AGO192"/>
      <c r="AGP192"/>
      <c r="AGQ192"/>
      <c r="AGR192"/>
      <c r="AGS192"/>
      <c r="AGT192"/>
      <c r="AGU192"/>
      <c r="AGV192"/>
      <c r="AGW192"/>
      <c r="AGX192"/>
      <c r="AGY192"/>
      <c r="AGZ192"/>
      <c r="AHA192"/>
      <c r="AHB192"/>
      <c r="AHC192"/>
      <c r="AHD192"/>
      <c r="AHE192"/>
      <c r="AHF192"/>
      <c r="AHG192"/>
      <c r="AHH192"/>
      <c r="AHI192"/>
      <c r="AHJ192"/>
      <c r="AHK192"/>
      <c r="AHL192"/>
      <c r="AHM192"/>
      <c r="AHN192"/>
      <c r="AHO192"/>
      <c r="AHP192"/>
      <c r="AHQ192"/>
      <c r="AHR192"/>
      <c r="AHS192"/>
      <c r="AHT192"/>
      <c r="AHU192"/>
      <c r="AHV192"/>
      <c r="AHW192"/>
      <c r="AHX192"/>
      <c r="AHY192"/>
      <c r="AHZ192"/>
      <c r="AIA192"/>
      <c r="AIB192"/>
      <c r="AIC192"/>
      <c r="AID192"/>
      <c r="AIE192"/>
      <c r="AIF192"/>
      <c r="AIG192"/>
      <c r="AIH192"/>
      <c r="AII192"/>
      <c r="AIJ192"/>
      <c r="AIK192"/>
      <c r="AIL192"/>
      <c r="AIM192"/>
      <c r="AIN192"/>
      <c r="AIO192"/>
      <c r="AIP192"/>
      <c r="AIQ192"/>
      <c r="AIR192"/>
      <c r="AIS192"/>
      <c r="AIT192"/>
      <c r="AIU192"/>
      <c r="AIV192"/>
      <c r="AIW192"/>
      <c r="AIX192"/>
      <c r="AIY192"/>
      <c r="AIZ192"/>
      <c r="AJA192"/>
      <c r="AJB192"/>
      <c r="AJC192"/>
      <c r="AJD192"/>
      <c r="AJE192"/>
      <c r="AJF192"/>
      <c r="AJG192"/>
      <c r="AJH192"/>
      <c r="AJI192"/>
      <c r="AJJ192"/>
      <c r="AJK192"/>
      <c r="AJL192"/>
      <c r="AJM192"/>
      <c r="AJN192"/>
      <c r="AJO192"/>
      <c r="AJP192"/>
      <c r="AJQ192"/>
      <c r="AJR192"/>
      <c r="AJS192"/>
      <c r="AJT192"/>
      <c r="AJU192"/>
      <c r="AJV192"/>
      <c r="AJW192"/>
      <c r="AJX192"/>
      <c r="AJY192"/>
      <c r="AJZ192"/>
      <c r="AKA192"/>
      <c r="AKB192"/>
      <c r="AKC192"/>
      <c r="AKD192"/>
      <c r="AKE192"/>
      <c r="AKF192"/>
      <c r="AKG192"/>
      <c r="AKH192"/>
      <c r="AKI192"/>
      <c r="AKJ192"/>
      <c r="AKK192"/>
      <c r="AKL192"/>
      <c r="AKM192"/>
      <c r="AKN192"/>
      <c r="AKO192"/>
      <c r="AKP192"/>
      <c r="AKQ192"/>
      <c r="AKR192"/>
      <c r="AKS192"/>
      <c r="AKT192"/>
      <c r="AKU192"/>
      <c r="AKV192"/>
      <c r="AKW192"/>
      <c r="AKX192"/>
      <c r="AKY192"/>
      <c r="AKZ192"/>
      <c r="ALA192"/>
      <c r="ALB192"/>
      <c r="ALC192"/>
      <c r="ALD192"/>
      <c r="ALE192"/>
      <c r="ALF192"/>
      <c r="ALG192"/>
      <c r="ALH192"/>
      <c r="ALI192"/>
      <c r="ALJ192"/>
      <c r="ALK192"/>
      <c r="ALL192"/>
      <c r="ALM192"/>
      <c r="ALN192"/>
      <c r="ALO192"/>
      <c r="ALP192"/>
      <c r="ALQ192"/>
      <c r="ALR192"/>
      <c r="ALS192"/>
      <c r="ALT192"/>
      <c r="ALU192"/>
      <c r="ALV192"/>
      <c r="ALW192"/>
      <c r="ALX192"/>
      <c r="ALY192"/>
      <c r="ALZ192"/>
      <c r="AMA192"/>
      <c r="AMB192"/>
      <c r="AMC192"/>
      <c r="AMD192"/>
      <c r="AME192"/>
      <c r="AMF192"/>
      <c r="AMG192"/>
      <c r="AMH192"/>
      <c r="AMI192"/>
      <c r="AMJ192"/>
      <c r="AMK192"/>
      <c r="AML192"/>
      <c r="AMM192"/>
      <c r="AMN192"/>
      <c r="AMO192"/>
      <c r="AMP192"/>
      <c r="AMQ192"/>
      <c r="AMR192"/>
      <c r="AMS192"/>
      <c r="AMT192"/>
      <c r="AMU192"/>
      <c r="AMV192"/>
      <c r="AMW192"/>
      <c r="AMX192"/>
      <c r="AMY192"/>
      <c r="AMZ192"/>
      <c r="ANA192"/>
      <c r="ANB192"/>
      <c r="ANC192"/>
      <c r="AND192"/>
      <c r="ANE192"/>
      <c r="ANF192"/>
      <c r="ANG192"/>
      <c r="ANH192"/>
      <c r="ANI192"/>
      <c r="ANJ192"/>
      <c r="ANK192"/>
      <c r="ANL192"/>
      <c r="ANM192"/>
      <c r="ANN192"/>
      <c r="ANO192"/>
      <c r="ANP192"/>
      <c r="ANQ192"/>
      <c r="ANR192"/>
      <c r="ANS192"/>
      <c r="ANT192"/>
      <c r="ANU192"/>
      <c r="ANV192"/>
      <c r="ANW192"/>
      <c r="ANX192"/>
      <c r="ANY192"/>
      <c r="ANZ192"/>
      <c r="AOA192"/>
      <c r="AOB192"/>
      <c r="AOC192"/>
      <c r="AOD192"/>
      <c r="AOE192"/>
      <c r="AOF192"/>
      <c r="AOG192"/>
      <c r="AOH192"/>
      <c r="AOI192"/>
      <c r="AOJ192"/>
      <c r="AOK192"/>
      <c r="AOL192"/>
      <c r="AOM192"/>
      <c r="AON192"/>
      <c r="AOO192"/>
      <c r="AOP192"/>
      <c r="AOQ192"/>
      <c r="AOR192"/>
      <c r="AOS192"/>
      <c r="AOT192"/>
      <c r="AOU192"/>
      <c r="AOV192"/>
      <c r="AOW192"/>
      <c r="AOX192"/>
      <c r="AOY192"/>
      <c r="AOZ192"/>
      <c r="APA192"/>
      <c r="APB192"/>
      <c r="APC192"/>
      <c r="APD192"/>
      <c r="APE192"/>
      <c r="APF192"/>
      <c r="APG192"/>
      <c r="APH192"/>
      <c r="API192"/>
      <c r="APJ192"/>
      <c r="APK192"/>
      <c r="APL192"/>
      <c r="APM192"/>
      <c r="APN192"/>
      <c r="APO192"/>
      <c r="APP192"/>
      <c r="APQ192"/>
      <c r="APR192"/>
      <c r="APS192"/>
      <c r="APT192"/>
      <c r="APU192"/>
      <c r="APV192"/>
      <c r="APW192"/>
      <c r="APX192"/>
      <c r="APY192"/>
      <c r="APZ192"/>
      <c r="AQA192"/>
      <c r="AQB192"/>
      <c r="AQC192"/>
      <c r="AQD192"/>
      <c r="AQE192"/>
      <c r="AQF192"/>
      <c r="AQG192"/>
      <c r="AQH192"/>
      <c r="AQI192"/>
      <c r="AQJ192"/>
      <c r="AQK192"/>
      <c r="AQL192"/>
      <c r="AQM192"/>
      <c r="AQN192"/>
      <c r="AQO192"/>
      <c r="AQP192"/>
      <c r="AQQ192"/>
      <c r="AQR192"/>
      <c r="AQS192"/>
      <c r="AQT192"/>
      <c r="AQU192"/>
      <c r="AQV192"/>
      <c r="AQW192"/>
      <c r="AQX192"/>
      <c r="AQY192"/>
      <c r="AQZ192"/>
      <c r="ARA192"/>
      <c r="ARB192"/>
      <c r="ARC192"/>
      <c r="ARD192"/>
      <c r="ARE192"/>
      <c r="ARF192"/>
      <c r="ARG192"/>
      <c r="ARH192"/>
      <c r="ARI192"/>
      <c r="ARJ192"/>
      <c r="ARK192"/>
      <c r="ARL192"/>
      <c r="ARM192"/>
      <c r="ARN192"/>
      <c r="ARO192"/>
      <c r="ARP192"/>
      <c r="ARQ192"/>
      <c r="ARR192"/>
      <c r="ARS192"/>
      <c r="ART192"/>
      <c r="ARU192"/>
      <c r="ARV192"/>
      <c r="ARW192"/>
      <c r="ARX192"/>
      <c r="ARY192"/>
      <c r="ARZ192"/>
      <c r="ASA192"/>
      <c r="ASB192"/>
      <c r="ASC192"/>
      <c r="ASD192"/>
      <c r="ASE192"/>
      <c r="ASF192"/>
      <c r="ASG192"/>
      <c r="ASH192"/>
      <c r="ASI192"/>
      <c r="ASJ192"/>
      <c r="ASK192"/>
      <c r="ASL192"/>
      <c r="ASM192"/>
      <c r="ASN192"/>
      <c r="ASO192"/>
      <c r="ASP192"/>
      <c r="ASQ192"/>
      <c r="ASR192"/>
      <c r="ASS192"/>
      <c r="AST192"/>
      <c r="ASU192"/>
      <c r="ASV192"/>
      <c r="ASW192"/>
      <c r="ASX192"/>
      <c r="ASY192"/>
      <c r="ASZ192"/>
      <c r="ATA192"/>
      <c r="ATB192"/>
      <c r="ATC192"/>
      <c r="ATD192"/>
      <c r="ATE192"/>
      <c r="ATF192"/>
      <c r="ATG192"/>
      <c r="ATH192"/>
      <c r="ATI192"/>
      <c r="ATJ192"/>
      <c r="ATK192"/>
      <c r="ATL192"/>
      <c r="ATM192"/>
      <c r="ATN192"/>
      <c r="ATO192"/>
      <c r="ATP192"/>
      <c r="ATQ192"/>
      <c r="ATR192"/>
      <c r="ATS192"/>
      <c r="ATT192"/>
      <c r="ATU192"/>
      <c r="ATV192"/>
      <c r="ATW192"/>
      <c r="ATX192"/>
      <c r="ATY192"/>
      <c r="ATZ192"/>
      <c r="AUA192"/>
      <c r="AUB192"/>
      <c r="AUC192"/>
      <c r="AUD192"/>
      <c r="AUE192"/>
      <c r="AUF192"/>
      <c r="AUG192"/>
      <c r="AUH192"/>
      <c r="AUI192"/>
      <c r="AUJ192"/>
      <c r="AUK192"/>
      <c r="AUL192"/>
      <c r="AUM192"/>
      <c r="AUN192"/>
      <c r="AUO192"/>
      <c r="AUP192"/>
      <c r="AUQ192"/>
      <c r="AUR192"/>
      <c r="AUS192"/>
      <c r="AUT192"/>
      <c r="AUU192"/>
      <c r="AUV192"/>
      <c r="AUW192"/>
      <c r="AUX192"/>
      <c r="AUY192"/>
      <c r="AUZ192"/>
      <c r="AVA192"/>
      <c r="AVB192"/>
      <c r="AVC192"/>
      <c r="AVD192"/>
      <c r="AVE192"/>
      <c r="AVF192"/>
      <c r="AVG192"/>
      <c r="AVH192"/>
      <c r="AVI192"/>
      <c r="AVJ192"/>
      <c r="AVK192"/>
      <c r="AVL192"/>
      <c r="AVM192"/>
      <c r="AVN192"/>
      <c r="AVO192"/>
      <c r="AVP192"/>
      <c r="AVQ192"/>
      <c r="AVR192"/>
      <c r="AVS192"/>
      <c r="AVT192"/>
      <c r="AVU192"/>
      <c r="AVV192"/>
      <c r="AVW192"/>
      <c r="AVX192"/>
      <c r="AVY192"/>
      <c r="AVZ192"/>
      <c r="AWA192"/>
      <c r="AWB192"/>
      <c r="AWC192"/>
      <c r="AWD192"/>
      <c r="AWE192"/>
      <c r="AWF192"/>
      <c r="AWG192"/>
      <c r="AWH192"/>
      <c r="AWI192"/>
      <c r="AWJ192"/>
      <c r="AWK192"/>
      <c r="AWL192"/>
      <c r="AWM192"/>
      <c r="AWN192"/>
      <c r="AWO192"/>
      <c r="AWP192"/>
      <c r="AWQ192"/>
      <c r="AWR192"/>
      <c r="AWS192"/>
    </row>
    <row r="193" spans="1:1293" s="60" customFormat="1" ht="13.9" customHeight="1" x14ac:dyDescent="0.2">
      <c r="A193" s="159"/>
      <c r="B193" s="160" t="s">
        <v>117</v>
      </c>
      <c r="C193" s="161"/>
      <c r="D193" s="162" t="s">
        <v>85</v>
      </c>
      <c r="E193" s="163">
        <v>12743.05</v>
      </c>
      <c r="F193" s="163">
        <v>0</v>
      </c>
      <c r="G193" s="163">
        <v>5859.79</v>
      </c>
      <c r="H193" s="332">
        <v>0</v>
      </c>
      <c r="I193" s="333">
        <v>0</v>
      </c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  <c r="FT193"/>
      <c r="FU193"/>
      <c r="FV193"/>
      <c r="FW193"/>
      <c r="FX193"/>
      <c r="FY193"/>
      <c r="FZ193"/>
      <c r="GA193"/>
      <c r="GB193"/>
      <c r="GC193"/>
      <c r="GD193"/>
      <c r="GE193"/>
      <c r="GF193"/>
      <c r="GG193"/>
      <c r="GH193"/>
      <c r="GI193"/>
      <c r="GJ193"/>
      <c r="GK193"/>
      <c r="GL193"/>
      <c r="GM193"/>
      <c r="GN193"/>
      <c r="GO193"/>
      <c r="GP193"/>
      <c r="GQ193"/>
      <c r="GR193"/>
      <c r="GS193"/>
      <c r="GT193"/>
      <c r="GU193"/>
      <c r="GV193"/>
      <c r="GW193"/>
      <c r="GX193"/>
      <c r="GY193"/>
      <c r="GZ193"/>
      <c r="HA193"/>
      <c r="HB193"/>
      <c r="HC193"/>
      <c r="HD193"/>
      <c r="HE193"/>
      <c r="HF193"/>
      <c r="HG193"/>
      <c r="HH193"/>
      <c r="HI193"/>
      <c r="HJ193"/>
      <c r="HK193"/>
      <c r="HL193"/>
      <c r="HM193"/>
      <c r="HN193"/>
      <c r="HO193"/>
      <c r="HP193"/>
      <c r="HQ193"/>
      <c r="HR193"/>
      <c r="HS193"/>
      <c r="HT193"/>
      <c r="HU193"/>
      <c r="HV193"/>
      <c r="HW193"/>
      <c r="HX193"/>
      <c r="HY193"/>
      <c r="HZ193"/>
      <c r="IA193"/>
      <c r="IB193"/>
      <c r="IC193"/>
      <c r="ID193"/>
      <c r="IE193"/>
      <c r="IF193"/>
      <c r="IG193"/>
      <c r="IH193"/>
      <c r="II193"/>
      <c r="IJ193"/>
      <c r="IK193"/>
      <c r="IL193"/>
      <c r="IM193"/>
      <c r="IN193"/>
      <c r="IO193"/>
      <c r="IP193"/>
      <c r="IQ193"/>
      <c r="IR193"/>
      <c r="IS193"/>
      <c r="IT193"/>
      <c r="IU193"/>
      <c r="IV193"/>
      <c r="IW193"/>
      <c r="IX193"/>
      <c r="IY193"/>
      <c r="IZ193"/>
      <c r="JA193"/>
      <c r="JB193"/>
      <c r="JC193"/>
      <c r="JD193"/>
      <c r="JE193"/>
      <c r="JF193"/>
      <c r="JG193"/>
      <c r="JH193"/>
      <c r="JI193"/>
      <c r="JJ193"/>
      <c r="JK193"/>
      <c r="JL193"/>
      <c r="JM193"/>
      <c r="JN193"/>
      <c r="JO193"/>
      <c r="JP193"/>
      <c r="JQ193"/>
      <c r="JR193"/>
      <c r="JS193"/>
      <c r="JT193"/>
      <c r="JU193"/>
      <c r="JV193"/>
      <c r="JW193"/>
      <c r="JX193"/>
      <c r="JY193"/>
      <c r="JZ193"/>
      <c r="KA193"/>
      <c r="KB193"/>
      <c r="KC193"/>
      <c r="KD193"/>
      <c r="KE193"/>
      <c r="KF193"/>
      <c r="KG193"/>
      <c r="KH193"/>
      <c r="KI193"/>
      <c r="KJ193"/>
      <c r="KK193"/>
      <c r="KL193"/>
      <c r="KM193"/>
      <c r="KN193"/>
      <c r="KO193"/>
      <c r="KP193"/>
      <c r="KQ193"/>
      <c r="KR193"/>
      <c r="KS193"/>
      <c r="KT193"/>
      <c r="KU193"/>
      <c r="KV193"/>
      <c r="KW193"/>
      <c r="KX193"/>
      <c r="KY193"/>
      <c r="KZ193"/>
      <c r="LA193"/>
      <c r="LB193"/>
      <c r="LC193"/>
      <c r="LD193"/>
      <c r="LE193"/>
      <c r="LF193"/>
      <c r="LG193"/>
      <c r="LH193"/>
      <c r="LI193"/>
      <c r="LJ193"/>
      <c r="LK193"/>
      <c r="LL193"/>
      <c r="LM193"/>
      <c r="LN193"/>
      <c r="LO193"/>
      <c r="LP193"/>
      <c r="LQ193"/>
      <c r="LR193"/>
      <c r="LS193"/>
      <c r="LT193"/>
      <c r="LU193"/>
      <c r="LV193"/>
      <c r="LW193"/>
      <c r="LX193"/>
      <c r="LY193"/>
      <c r="LZ193"/>
      <c r="MA193"/>
      <c r="MB193"/>
      <c r="MC193"/>
      <c r="MD193"/>
      <c r="ME193"/>
      <c r="MF193"/>
      <c r="MG193"/>
      <c r="MH193"/>
      <c r="MI193"/>
      <c r="MJ193"/>
      <c r="MK193"/>
      <c r="ML193"/>
      <c r="MM193"/>
      <c r="MN193"/>
      <c r="MO193"/>
      <c r="MP193"/>
      <c r="MQ193"/>
      <c r="MR193"/>
      <c r="MS193"/>
      <c r="MT193"/>
      <c r="MU193"/>
      <c r="MV193"/>
      <c r="MW193"/>
      <c r="MX193"/>
      <c r="MY193"/>
      <c r="MZ193"/>
      <c r="NA193"/>
      <c r="NB193"/>
      <c r="NC193"/>
      <c r="ND193"/>
      <c r="NE193"/>
      <c r="NF193"/>
      <c r="NG193"/>
      <c r="NH193"/>
      <c r="NI193"/>
      <c r="NJ193"/>
      <c r="NK193"/>
      <c r="NL193"/>
      <c r="NM193"/>
      <c r="NN193"/>
      <c r="NO193"/>
      <c r="NP193"/>
      <c r="NQ193"/>
      <c r="NR193"/>
      <c r="NS193"/>
      <c r="NT193"/>
      <c r="NU193"/>
      <c r="NV193"/>
      <c r="NW193"/>
      <c r="NX193"/>
      <c r="NY193"/>
      <c r="NZ193"/>
      <c r="OA193"/>
      <c r="OB193"/>
      <c r="OC193"/>
      <c r="OD193"/>
      <c r="OE193"/>
      <c r="OF193"/>
      <c r="OG193"/>
      <c r="OH193"/>
      <c r="OI193"/>
      <c r="OJ193"/>
      <c r="OK193"/>
      <c r="OL193"/>
      <c r="OM193"/>
      <c r="ON193"/>
      <c r="OO193"/>
      <c r="OP193"/>
      <c r="OQ193"/>
      <c r="OR193"/>
      <c r="OS193"/>
      <c r="OT193"/>
      <c r="OU193"/>
      <c r="OV193"/>
      <c r="OW193"/>
      <c r="OX193"/>
      <c r="OY193"/>
      <c r="OZ193"/>
      <c r="PA193"/>
      <c r="PB193"/>
      <c r="PC193"/>
      <c r="PD193"/>
      <c r="PE193"/>
      <c r="PF193"/>
      <c r="PG193"/>
      <c r="PH193"/>
      <c r="PI193"/>
      <c r="PJ193"/>
      <c r="PK193"/>
      <c r="PL193"/>
      <c r="PM193"/>
      <c r="PN193"/>
      <c r="PO193"/>
      <c r="PP193"/>
      <c r="PQ193"/>
      <c r="PR193"/>
      <c r="PS193"/>
      <c r="PT193"/>
      <c r="PU193"/>
      <c r="PV193"/>
      <c r="PW193"/>
      <c r="PX193"/>
      <c r="PY193"/>
      <c r="PZ193"/>
      <c r="QA193"/>
      <c r="QB193"/>
      <c r="QC193"/>
      <c r="QD193"/>
      <c r="QE193"/>
      <c r="QF193"/>
      <c r="QG193"/>
      <c r="QH193"/>
      <c r="QI193"/>
      <c r="QJ193"/>
      <c r="QK193"/>
      <c r="QL193"/>
      <c r="QM193"/>
      <c r="QN193"/>
      <c r="QO193"/>
      <c r="QP193"/>
      <c r="QQ193"/>
      <c r="QR193"/>
      <c r="QS193"/>
      <c r="QT193"/>
      <c r="QU193"/>
      <c r="QV193"/>
      <c r="QW193"/>
      <c r="QX193"/>
      <c r="QY193"/>
      <c r="QZ193"/>
      <c r="RA193"/>
      <c r="RB193"/>
      <c r="RC193"/>
      <c r="RD193"/>
      <c r="RE193"/>
      <c r="RF193"/>
      <c r="RG193"/>
      <c r="RH193"/>
      <c r="RI193"/>
      <c r="RJ193"/>
      <c r="RK193"/>
      <c r="RL193"/>
      <c r="RM193"/>
      <c r="RN193"/>
      <c r="RO193"/>
      <c r="RP193"/>
      <c r="RQ193"/>
      <c r="RR193"/>
      <c r="RS193"/>
      <c r="RT193"/>
      <c r="RU193"/>
      <c r="RV193"/>
      <c r="RW193"/>
      <c r="RX193"/>
      <c r="RY193"/>
      <c r="RZ193"/>
      <c r="SA193"/>
      <c r="SB193"/>
      <c r="SC193"/>
      <c r="SD193"/>
      <c r="SE193"/>
      <c r="SF193"/>
      <c r="SG193"/>
      <c r="SH193"/>
      <c r="SI193"/>
      <c r="SJ193"/>
      <c r="SK193"/>
      <c r="SL193"/>
      <c r="SM193"/>
      <c r="SN193"/>
      <c r="SO193"/>
      <c r="SP193"/>
      <c r="SQ193"/>
      <c r="SR193"/>
      <c r="SS193"/>
      <c r="ST193"/>
      <c r="SU193"/>
      <c r="SV193"/>
      <c r="SW193"/>
      <c r="SX193"/>
      <c r="SY193"/>
      <c r="SZ193"/>
      <c r="TA193"/>
      <c r="TB193"/>
      <c r="TC193"/>
      <c r="TD193"/>
      <c r="TE193"/>
      <c r="TF193"/>
      <c r="TG193"/>
      <c r="TH193"/>
      <c r="TI193"/>
      <c r="TJ193"/>
      <c r="TK193"/>
      <c r="TL193"/>
      <c r="TM193"/>
      <c r="TN193"/>
      <c r="TO193"/>
      <c r="TP193"/>
      <c r="TQ193"/>
      <c r="TR193"/>
      <c r="TS193"/>
      <c r="TT193"/>
      <c r="TU193"/>
      <c r="TV193"/>
      <c r="TW193"/>
      <c r="TX193"/>
      <c r="TY193"/>
      <c r="TZ193"/>
      <c r="UA193"/>
      <c r="UB193"/>
      <c r="UC193"/>
      <c r="UD193"/>
      <c r="UE193"/>
      <c r="UF193"/>
      <c r="UG193"/>
      <c r="UH193"/>
      <c r="UI193"/>
      <c r="UJ193"/>
      <c r="UK193"/>
      <c r="UL193"/>
      <c r="UM193"/>
      <c r="UN193"/>
      <c r="UO193"/>
      <c r="UP193"/>
      <c r="UQ193"/>
      <c r="UR193"/>
      <c r="US193"/>
      <c r="UT193"/>
      <c r="UU193"/>
      <c r="UV193"/>
      <c r="UW193"/>
      <c r="UX193"/>
      <c r="UY193"/>
      <c r="UZ193"/>
      <c r="VA193"/>
      <c r="VB193"/>
      <c r="VC193"/>
      <c r="VD193"/>
      <c r="VE193"/>
      <c r="VF193"/>
      <c r="VG193"/>
      <c r="VH193"/>
      <c r="VI193"/>
      <c r="VJ193"/>
      <c r="VK193"/>
      <c r="VL193"/>
      <c r="VM193"/>
      <c r="VN193"/>
      <c r="VO193"/>
      <c r="VP193"/>
      <c r="VQ193"/>
      <c r="VR193"/>
      <c r="VS193"/>
      <c r="VT193"/>
      <c r="VU193"/>
      <c r="VV193"/>
      <c r="VW193"/>
      <c r="VX193"/>
      <c r="VY193"/>
      <c r="VZ193"/>
      <c r="WA193"/>
      <c r="WB193"/>
      <c r="WC193"/>
      <c r="WD193"/>
      <c r="WE193"/>
      <c r="WF193"/>
      <c r="WG193"/>
      <c r="WH193"/>
      <c r="WI193"/>
      <c r="WJ193"/>
      <c r="WK193"/>
      <c r="WL193"/>
      <c r="WM193"/>
      <c r="WN193"/>
      <c r="WO193"/>
      <c r="WP193"/>
      <c r="WQ193"/>
      <c r="WR193"/>
      <c r="WS193"/>
      <c r="WT193"/>
      <c r="WU193"/>
      <c r="WV193"/>
      <c r="WW193"/>
      <c r="WX193"/>
      <c r="WY193"/>
      <c r="WZ193"/>
      <c r="XA193"/>
      <c r="XB193"/>
      <c r="XC193"/>
      <c r="XD193"/>
      <c r="XE193"/>
      <c r="XF193"/>
      <c r="XG193"/>
      <c r="XH193"/>
      <c r="XI193"/>
      <c r="XJ193"/>
      <c r="XK193"/>
      <c r="XL193"/>
      <c r="XM193"/>
      <c r="XN193"/>
      <c r="XO193"/>
      <c r="XP193"/>
      <c r="XQ193"/>
      <c r="XR193"/>
      <c r="XS193"/>
      <c r="XT193"/>
      <c r="XU193"/>
      <c r="XV193"/>
      <c r="XW193"/>
      <c r="XX193"/>
      <c r="XY193"/>
      <c r="XZ193"/>
      <c r="YA193"/>
      <c r="YB193"/>
      <c r="YC193"/>
      <c r="YD193"/>
      <c r="YE193"/>
      <c r="YF193"/>
      <c r="YG193"/>
      <c r="YH193"/>
      <c r="YI193"/>
      <c r="YJ193"/>
      <c r="YK193"/>
      <c r="YL193"/>
      <c r="YM193"/>
      <c r="YN193"/>
      <c r="YO193"/>
      <c r="YP193"/>
      <c r="YQ193"/>
      <c r="YR193"/>
      <c r="YS193"/>
      <c r="YT193"/>
      <c r="YU193"/>
      <c r="YV193"/>
      <c r="YW193"/>
      <c r="YX193"/>
      <c r="YY193"/>
      <c r="YZ193"/>
      <c r="ZA193"/>
      <c r="ZB193"/>
      <c r="ZC193"/>
      <c r="ZD193"/>
      <c r="ZE193"/>
      <c r="ZF193"/>
      <c r="ZG193"/>
      <c r="ZH193"/>
      <c r="ZI193"/>
      <c r="ZJ193"/>
      <c r="ZK193"/>
      <c r="ZL193"/>
      <c r="ZM193"/>
      <c r="ZN193"/>
      <c r="ZO193"/>
      <c r="ZP193"/>
      <c r="ZQ193"/>
      <c r="ZR193"/>
      <c r="ZS193"/>
      <c r="ZT193"/>
      <c r="ZU193"/>
      <c r="ZV193"/>
      <c r="ZW193"/>
      <c r="ZX193"/>
      <c r="ZY193"/>
      <c r="ZZ193"/>
      <c r="AAA193"/>
      <c r="AAB193"/>
      <c r="AAC193"/>
      <c r="AAD193"/>
      <c r="AAE193"/>
      <c r="AAF193"/>
      <c r="AAG193"/>
      <c r="AAH193"/>
      <c r="AAI193"/>
      <c r="AAJ193"/>
      <c r="AAK193"/>
      <c r="AAL193"/>
      <c r="AAM193"/>
      <c r="AAN193"/>
      <c r="AAO193"/>
      <c r="AAP193"/>
      <c r="AAQ193"/>
      <c r="AAR193"/>
      <c r="AAS193"/>
      <c r="AAT193"/>
      <c r="AAU193"/>
      <c r="AAV193"/>
      <c r="AAW193"/>
      <c r="AAX193"/>
      <c r="AAY193"/>
      <c r="AAZ193"/>
      <c r="ABA193"/>
      <c r="ABB193"/>
      <c r="ABC193"/>
      <c r="ABD193"/>
      <c r="ABE193"/>
      <c r="ABF193"/>
      <c r="ABG193"/>
      <c r="ABH193"/>
      <c r="ABI193"/>
      <c r="ABJ193"/>
      <c r="ABK193"/>
      <c r="ABL193"/>
      <c r="ABM193"/>
      <c r="ABN193"/>
      <c r="ABO193"/>
      <c r="ABP193"/>
      <c r="ABQ193"/>
      <c r="ABR193"/>
      <c r="ABS193"/>
      <c r="ABT193"/>
      <c r="ABU193"/>
      <c r="ABV193"/>
      <c r="ABW193"/>
      <c r="ABX193"/>
      <c r="ABY193"/>
      <c r="ABZ193"/>
      <c r="ACA193"/>
      <c r="ACB193"/>
      <c r="ACC193"/>
      <c r="ACD193"/>
      <c r="ACE193"/>
      <c r="ACF193"/>
      <c r="ACG193"/>
      <c r="ACH193"/>
      <c r="ACI193"/>
      <c r="ACJ193"/>
      <c r="ACK193"/>
      <c r="ACL193"/>
      <c r="ACM193"/>
      <c r="ACN193"/>
      <c r="ACO193"/>
      <c r="ACP193"/>
      <c r="ACQ193"/>
      <c r="ACR193"/>
      <c r="ACS193"/>
      <c r="ACT193"/>
      <c r="ACU193"/>
      <c r="ACV193"/>
      <c r="ACW193"/>
      <c r="ACX193"/>
      <c r="ACY193"/>
      <c r="ACZ193"/>
      <c r="ADA193"/>
      <c r="ADB193"/>
      <c r="ADC193"/>
      <c r="ADD193"/>
      <c r="ADE193"/>
      <c r="ADF193"/>
      <c r="ADG193"/>
      <c r="ADH193"/>
      <c r="ADI193"/>
      <c r="ADJ193"/>
      <c r="ADK193"/>
      <c r="ADL193"/>
      <c r="ADM193"/>
      <c r="ADN193"/>
      <c r="ADO193"/>
      <c r="ADP193"/>
      <c r="ADQ193"/>
      <c r="ADR193"/>
      <c r="ADS193"/>
      <c r="ADT193"/>
      <c r="ADU193"/>
      <c r="ADV193"/>
      <c r="ADW193"/>
      <c r="ADX193"/>
      <c r="ADY193"/>
      <c r="ADZ193"/>
      <c r="AEA193"/>
      <c r="AEB193"/>
      <c r="AEC193"/>
      <c r="AED193"/>
      <c r="AEE193"/>
      <c r="AEF193"/>
      <c r="AEG193"/>
      <c r="AEH193"/>
      <c r="AEI193"/>
      <c r="AEJ193"/>
      <c r="AEK193"/>
      <c r="AEL193"/>
      <c r="AEM193"/>
      <c r="AEN193"/>
      <c r="AEO193"/>
      <c r="AEP193"/>
      <c r="AEQ193"/>
      <c r="AER193"/>
      <c r="AES193"/>
      <c r="AET193"/>
      <c r="AEU193"/>
      <c r="AEV193"/>
      <c r="AEW193"/>
      <c r="AEX193"/>
      <c r="AEY193"/>
      <c r="AEZ193"/>
      <c r="AFA193"/>
      <c r="AFB193"/>
      <c r="AFC193"/>
      <c r="AFD193"/>
      <c r="AFE193"/>
      <c r="AFF193"/>
      <c r="AFG193"/>
      <c r="AFH193"/>
      <c r="AFI193"/>
      <c r="AFJ193"/>
      <c r="AFK193"/>
      <c r="AFL193"/>
      <c r="AFM193"/>
      <c r="AFN193"/>
      <c r="AFO193"/>
      <c r="AFP193"/>
      <c r="AFQ193"/>
      <c r="AFR193"/>
      <c r="AFS193"/>
      <c r="AFT193"/>
      <c r="AFU193"/>
      <c r="AFV193"/>
      <c r="AFW193"/>
      <c r="AFX193"/>
      <c r="AFY193"/>
      <c r="AFZ193"/>
      <c r="AGA193"/>
      <c r="AGB193"/>
      <c r="AGC193"/>
      <c r="AGD193"/>
      <c r="AGE193"/>
      <c r="AGF193"/>
      <c r="AGG193"/>
      <c r="AGH193"/>
      <c r="AGI193"/>
      <c r="AGJ193"/>
      <c r="AGK193"/>
      <c r="AGL193"/>
      <c r="AGM193"/>
      <c r="AGN193"/>
      <c r="AGO193"/>
      <c r="AGP193"/>
      <c r="AGQ193"/>
      <c r="AGR193"/>
      <c r="AGS193"/>
      <c r="AGT193"/>
      <c r="AGU193"/>
      <c r="AGV193"/>
      <c r="AGW193"/>
      <c r="AGX193"/>
      <c r="AGY193"/>
      <c r="AGZ193"/>
      <c r="AHA193"/>
      <c r="AHB193"/>
      <c r="AHC193"/>
      <c r="AHD193"/>
      <c r="AHE193"/>
      <c r="AHF193"/>
      <c r="AHG193"/>
      <c r="AHH193"/>
      <c r="AHI193"/>
      <c r="AHJ193"/>
      <c r="AHK193"/>
      <c r="AHL193"/>
      <c r="AHM193"/>
      <c r="AHN193"/>
      <c r="AHO193"/>
      <c r="AHP193"/>
      <c r="AHQ193"/>
      <c r="AHR193"/>
      <c r="AHS193"/>
      <c r="AHT193"/>
      <c r="AHU193"/>
      <c r="AHV193"/>
      <c r="AHW193"/>
      <c r="AHX193"/>
      <c r="AHY193"/>
      <c r="AHZ193"/>
      <c r="AIA193"/>
      <c r="AIB193"/>
      <c r="AIC193"/>
      <c r="AID193"/>
      <c r="AIE193"/>
      <c r="AIF193"/>
      <c r="AIG193"/>
      <c r="AIH193"/>
      <c r="AII193"/>
      <c r="AIJ193"/>
      <c r="AIK193"/>
      <c r="AIL193"/>
      <c r="AIM193"/>
      <c r="AIN193"/>
      <c r="AIO193"/>
      <c r="AIP193"/>
      <c r="AIQ193"/>
      <c r="AIR193"/>
      <c r="AIS193"/>
      <c r="AIT193"/>
      <c r="AIU193"/>
      <c r="AIV193"/>
      <c r="AIW193"/>
      <c r="AIX193"/>
      <c r="AIY193"/>
      <c r="AIZ193"/>
      <c r="AJA193"/>
      <c r="AJB193"/>
      <c r="AJC193"/>
      <c r="AJD193"/>
      <c r="AJE193"/>
      <c r="AJF193"/>
      <c r="AJG193"/>
      <c r="AJH193"/>
      <c r="AJI193"/>
      <c r="AJJ193"/>
      <c r="AJK193"/>
      <c r="AJL193"/>
      <c r="AJM193"/>
      <c r="AJN193"/>
      <c r="AJO193"/>
      <c r="AJP193"/>
      <c r="AJQ193"/>
      <c r="AJR193"/>
      <c r="AJS193"/>
      <c r="AJT193"/>
      <c r="AJU193"/>
      <c r="AJV193"/>
      <c r="AJW193"/>
      <c r="AJX193"/>
      <c r="AJY193"/>
      <c r="AJZ193"/>
      <c r="AKA193"/>
      <c r="AKB193"/>
      <c r="AKC193"/>
      <c r="AKD193"/>
      <c r="AKE193"/>
      <c r="AKF193"/>
      <c r="AKG193"/>
      <c r="AKH193"/>
      <c r="AKI193"/>
      <c r="AKJ193"/>
      <c r="AKK193"/>
      <c r="AKL193"/>
      <c r="AKM193"/>
      <c r="AKN193"/>
      <c r="AKO193"/>
      <c r="AKP193"/>
      <c r="AKQ193"/>
      <c r="AKR193"/>
      <c r="AKS193"/>
      <c r="AKT193"/>
      <c r="AKU193"/>
      <c r="AKV193"/>
      <c r="AKW193"/>
      <c r="AKX193"/>
      <c r="AKY193"/>
      <c r="AKZ193"/>
      <c r="ALA193"/>
      <c r="ALB193"/>
      <c r="ALC193"/>
      <c r="ALD193"/>
      <c r="ALE193"/>
      <c r="ALF193"/>
      <c r="ALG193"/>
      <c r="ALH193"/>
      <c r="ALI193"/>
      <c r="ALJ193"/>
      <c r="ALK193"/>
      <c r="ALL193"/>
      <c r="ALM193"/>
      <c r="ALN193"/>
      <c r="ALO193"/>
      <c r="ALP193"/>
      <c r="ALQ193"/>
      <c r="ALR193"/>
      <c r="ALS193"/>
      <c r="ALT193"/>
      <c r="ALU193"/>
      <c r="ALV193"/>
      <c r="ALW193"/>
      <c r="ALX193"/>
      <c r="ALY193"/>
      <c r="ALZ193"/>
      <c r="AMA193"/>
      <c r="AMB193"/>
      <c r="AMC193"/>
      <c r="AMD193"/>
      <c r="AME193"/>
      <c r="AMF193"/>
      <c r="AMG193"/>
      <c r="AMH193"/>
      <c r="AMI193"/>
      <c r="AMJ193"/>
      <c r="AMK193"/>
      <c r="AML193"/>
      <c r="AMM193"/>
      <c r="AMN193"/>
      <c r="AMO193"/>
      <c r="AMP193"/>
      <c r="AMQ193"/>
      <c r="AMR193"/>
      <c r="AMS193"/>
      <c r="AMT193"/>
      <c r="AMU193"/>
      <c r="AMV193"/>
      <c r="AMW193"/>
      <c r="AMX193"/>
      <c r="AMY193"/>
      <c r="AMZ193"/>
      <c r="ANA193"/>
      <c r="ANB193"/>
      <c r="ANC193"/>
      <c r="AND193"/>
      <c r="ANE193"/>
      <c r="ANF193"/>
      <c r="ANG193"/>
      <c r="ANH193"/>
      <c r="ANI193"/>
      <c r="ANJ193"/>
      <c r="ANK193"/>
      <c r="ANL193"/>
      <c r="ANM193"/>
      <c r="ANN193"/>
      <c r="ANO193"/>
      <c r="ANP193"/>
      <c r="ANQ193"/>
      <c r="ANR193"/>
      <c r="ANS193"/>
      <c r="ANT193"/>
      <c r="ANU193"/>
      <c r="ANV193"/>
      <c r="ANW193"/>
      <c r="ANX193"/>
      <c r="ANY193"/>
      <c r="ANZ193"/>
      <c r="AOA193"/>
      <c r="AOB193"/>
      <c r="AOC193"/>
      <c r="AOD193"/>
      <c r="AOE193"/>
      <c r="AOF193"/>
      <c r="AOG193"/>
      <c r="AOH193"/>
      <c r="AOI193"/>
      <c r="AOJ193"/>
      <c r="AOK193"/>
      <c r="AOL193"/>
      <c r="AOM193"/>
      <c r="AON193"/>
      <c r="AOO193"/>
      <c r="AOP193"/>
      <c r="AOQ193"/>
      <c r="AOR193"/>
      <c r="AOS193"/>
      <c r="AOT193"/>
      <c r="AOU193"/>
      <c r="AOV193"/>
      <c r="AOW193"/>
      <c r="AOX193"/>
      <c r="AOY193"/>
      <c r="AOZ193"/>
      <c r="APA193"/>
      <c r="APB193"/>
      <c r="APC193"/>
      <c r="APD193"/>
      <c r="APE193"/>
      <c r="APF193"/>
      <c r="APG193"/>
      <c r="APH193"/>
      <c r="API193"/>
      <c r="APJ193"/>
      <c r="APK193"/>
      <c r="APL193"/>
      <c r="APM193"/>
      <c r="APN193"/>
      <c r="APO193"/>
      <c r="APP193"/>
      <c r="APQ193"/>
      <c r="APR193"/>
      <c r="APS193"/>
      <c r="APT193"/>
      <c r="APU193"/>
      <c r="APV193"/>
      <c r="APW193"/>
      <c r="APX193"/>
      <c r="APY193"/>
      <c r="APZ193"/>
      <c r="AQA193"/>
      <c r="AQB193"/>
      <c r="AQC193"/>
      <c r="AQD193"/>
      <c r="AQE193"/>
      <c r="AQF193"/>
      <c r="AQG193"/>
      <c r="AQH193"/>
      <c r="AQI193"/>
      <c r="AQJ193"/>
      <c r="AQK193"/>
      <c r="AQL193"/>
      <c r="AQM193"/>
      <c r="AQN193"/>
      <c r="AQO193"/>
      <c r="AQP193"/>
      <c r="AQQ193"/>
      <c r="AQR193"/>
      <c r="AQS193"/>
      <c r="AQT193"/>
      <c r="AQU193"/>
      <c r="AQV193"/>
      <c r="AQW193"/>
      <c r="AQX193"/>
      <c r="AQY193"/>
      <c r="AQZ193"/>
      <c r="ARA193"/>
      <c r="ARB193"/>
      <c r="ARC193"/>
      <c r="ARD193"/>
      <c r="ARE193"/>
      <c r="ARF193"/>
      <c r="ARG193"/>
      <c r="ARH193"/>
      <c r="ARI193"/>
      <c r="ARJ193"/>
      <c r="ARK193"/>
      <c r="ARL193"/>
      <c r="ARM193"/>
      <c r="ARN193"/>
      <c r="ARO193"/>
      <c r="ARP193"/>
      <c r="ARQ193"/>
      <c r="ARR193"/>
      <c r="ARS193"/>
      <c r="ART193"/>
      <c r="ARU193"/>
      <c r="ARV193"/>
      <c r="ARW193"/>
      <c r="ARX193"/>
      <c r="ARY193"/>
      <c r="ARZ193"/>
      <c r="ASA193"/>
      <c r="ASB193"/>
      <c r="ASC193"/>
      <c r="ASD193"/>
      <c r="ASE193"/>
      <c r="ASF193"/>
      <c r="ASG193"/>
      <c r="ASH193"/>
      <c r="ASI193"/>
      <c r="ASJ193"/>
      <c r="ASK193"/>
      <c r="ASL193"/>
      <c r="ASM193"/>
      <c r="ASN193"/>
      <c r="ASO193"/>
      <c r="ASP193"/>
      <c r="ASQ193"/>
      <c r="ASR193"/>
      <c r="ASS193"/>
      <c r="AST193"/>
      <c r="ASU193"/>
      <c r="ASV193"/>
      <c r="ASW193"/>
      <c r="ASX193"/>
      <c r="ASY193"/>
      <c r="ASZ193"/>
      <c r="ATA193"/>
      <c r="ATB193"/>
      <c r="ATC193"/>
      <c r="ATD193"/>
      <c r="ATE193"/>
      <c r="ATF193"/>
      <c r="ATG193"/>
      <c r="ATH193"/>
      <c r="ATI193"/>
      <c r="ATJ193"/>
      <c r="ATK193"/>
      <c r="ATL193"/>
      <c r="ATM193"/>
      <c r="ATN193"/>
      <c r="ATO193"/>
      <c r="ATP193"/>
      <c r="ATQ193"/>
      <c r="ATR193"/>
      <c r="ATS193"/>
      <c r="ATT193"/>
      <c r="ATU193"/>
      <c r="ATV193"/>
      <c r="ATW193"/>
      <c r="ATX193"/>
      <c r="ATY193"/>
      <c r="ATZ193"/>
      <c r="AUA193"/>
      <c r="AUB193"/>
      <c r="AUC193"/>
      <c r="AUD193"/>
      <c r="AUE193"/>
      <c r="AUF193"/>
      <c r="AUG193"/>
      <c r="AUH193"/>
      <c r="AUI193"/>
      <c r="AUJ193"/>
      <c r="AUK193"/>
      <c r="AUL193"/>
      <c r="AUM193"/>
      <c r="AUN193"/>
      <c r="AUO193"/>
      <c r="AUP193"/>
      <c r="AUQ193"/>
      <c r="AUR193"/>
      <c r="AUS193"/>
      <c r="AUT193"/>
      <c r="AUU193"/>
      <c r="AUV193"/>
      <c r="AUW193"/>
      <c r="AUX193"/>
      <c r="AUY193"/>
      <c r="AUZ193"/>
      <c r="AVA193"/>
      <c r="AVB193"/>
      <c r="AVC193"/>
      <c r="AVD193"/>
      <c r="AVE193"/>
      <c r="AVF193"/>
      <c r="AVG193"/>
      <c r="AVH193"/>
      <c r="AVI193"/>
      <c r="AVJ193"/>
      <c r="AVK193"/>
      <c r="AVL193"/>
      <c r="AVM193"/>
      <c r="AVN193"/>
      <c r="AVO193"/>
      <c r="AVP193"/>
      <c r="AVQ193"/>
      <c r="AVR193"/>
      <c r="AVS193"/>
      <c r="AVT193"/>
      <c r="AVU193"/>
      <c r="AVV193"/>
      <c r="AVW193"/>
      <c r="AVX193"/>
      <c r="AVY193"/>
      <c r="AVZ193"/>
      <c r="AWA193"/>
      <c r="AWB193"/>
      <c r="AWC193"/>
      <c r="AWD193"/>
      <c r="AWE193"/>
      <c r="AWF193"/>
      <c r="AWG193"/>
      <c r="AWH193"/>
      <c r="AWI193"/>
      <c r="AWJ193"/>
      <c r="AWK193"/>
      <c r="AWL193"/>
      <c r="AWM193"/>
      <c r="AWN193"/>
      <c r="AWO193"/>
      <c r="AWP193"/>
      <c r="AWQ193"/>
      <c r="AWR193"/>
      <c r="AWS193"/>
    </row>
    <row r="194" spans="1:1293" s="57" customFormat="1" ht="13.9" customHeight="1" x14ac:dyDescent="0.2">
      <c r="A194" s="159"/>
      <c r="B194" s="165">
        <v>324</v>
      </c>
      <c r="C194" s="161"/>
      <c r="D194" s="169" t="s">
        <v>124</v>
      </c>
      <c r="E194" s="167">
        <f>SUM(E195)</f>
        <v>1482.55</v>
      </c>
      <c r="F194" s="167">
        <f t="shared" ref="F194" si="30">SUM(F195)</f>
        <v>0</v>
      </c>
      <c r="G194" s="167">
        <f>SUM(G195)</f>
        <v>0</v>
      </c>
      <c r="H194" s="284"/>
      <c r="I194" s="294">
        <v>0</v>
      </c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  <c r="FT194"/>
      <c r="FU194"/>
      <c r="FV194"/>
      <c r="FW194"/>
      <c r="FX194"/>
      <c r="FY194"/>
      <c r="FZ194"/>
      <c r="GA194"/>
      <c r="GB194"/>
      <c r="GC194"/>
      <c r="GD194"/>
      <c r="GE194"/>
      <c r="GF194"/>
      <c r="GG194"/>
      <c r="GH194"/>
      <c r="GI194"/>
      <c r="GJ194"/>
      <c r="GK194"/>
      <c r="GL194"/>
      <c r="GM194"/>
      <c r="GN194"/>
      <c r="GO194"/>
      <c r="GP194"/>
      <c r="GQ194"/>
      <c r="GR194"/>
      <c r="GS194"/>
      <c r="GT194"/>
      <c r="GU194"/>
      <c r="GV194"/>
      <c r="GW194"/>
      <c r="GX194"/>
      <c r="GY194"/>
      <c r="GZ194"/>
      <c r="HA194"/>
      <c r="HB194"/>
      <c r="HC194"/>
      <c r="HD194"/>
      <c r="HE194"/>
      <c r="HF194"/>
      <c r="HG194"/>
      <c r="HH194"/>
      <c r="HI194"/>
      <c r="HJ194"/>
      <c r="HK194"/>
      <c r="HL194"/>
      <c r="HM194"/>
      <c r="HN194"/>
      <c r="HO194"/>
      <c r="HP194"/>
      <c r="HQ194"/>
      <c r="HR194"/>
      <c r="HS194"/>
      <c r="HT194"/>
      <c r="HU194"/>
      <c r="HV194"/>
      <c r="HW194"/>
      <c r="HX194"/>
      <c r="HY194"/>
      <c r="HZ194"/>
      <c r="IA194"/>
      <c r="IB194"/>
      <c r="IC194"/>
      <c r="ID194"/>
      <c r="IE194"/>
      <c r="IF194"/>
      <c r="IG194"/>
      <c r="IH194"/>
      <c r="II194"/>
      <c r="IJ194"/>
      <c r="IK194"/>
      <c r="IL194"/>
      <c r="IM194"/>
      <c r="IN194"/>
      <c r="IO194"/>
      <c r="IP194"/>
      <c r="IQ194"/>
      <c r="IR194"/>
      <c r="IS194"/>
      <c r="IT194"/>
      <c r="IU194"/>
      <c r="IV194"/>
      <c r="IW194"/>
      <c r="IX194"/>
      <c r="IY194"/>
      <c r="IZ194"/>
      <c r="JA194"/>
      <c r="JB194"/>
      <c r="JC194"/>
      <c r="JD194"/>
      <c r="JE194"/>
      <c r="JF194"/>
      <c r="JG194"/>
      <c r="JH194"/>
      <c r="JI194"/>
      <c r="JJ194"/>
      <c r="JK194"/>
      <c r="JL194"/>
      <c r="JM194"/>
      <c r="JN194"/>
      <c r="JO194"/>
      <c r="JP194"/>
      <c r="JQ194"/>
      <c r="JR194"/>
      <c r="JS194"/>
      <c r="JT194"/>
      <c r="JU194"/>
      <c r="JV194"/>
      <c r="JW194"/>
      <c r="JX194"/>
      <c r="JY194"/>
      <c r="JZ194"/>
      <c r="KA194"/>
      <c r="KB194"/>
      <c r="KC194"/>
      <c r="KD194"/>
      <c r="KE194"/>
      <c r="KF194"/>
      <c r="KG194"/>
      <c r="KH194"/>
      <c r="KI194"/>
      <c r="KJ194"/>
      <c r="KK194"/>
      <c r="KL194"/>
      <c r="KM194"/>
      <c r="KN194"/>
      <c r="KO194"/>
      <c r="KP194"/>
      <c r="KQ194"/>
      <c r="KR194"/>
      <c r="KS194"/>
      <c r="KT194"/>
      <c r="KU194"/>
      <c r="KV194"/>
      <c r="KW194"/>
      <c r="KX194"/>
      <c r="KY194"/>
      <c r="KZ194"/>
      <c r="LA194"/>
      <c r="LB194"/>
      <c r="LC194"/>
      <c r="LD194"/>
      <c r="LE194"/>
      <c r="LF194"/>
      <c r="LG194"/>
      <c r="LH194"/>
      <c r="LI194"/>
      <c r="LJ194"/>
      <c r="LK194"/>
      <c r="LL194"/>
      <c r="LM194"/>
      <c r="LN194"/>
      <c r="LO194"/>
      <c r="LP194"/>
      <c r="LQ194"/>
      <c r="LR194"/>
      <c r="LS194"/>
      <c r="LT194"/>
      <c r="LU194"/>
      <c r="LV194"/>
      <c r="LW194"/>
      <c r="LX194"/>
      <c r="LY194"/>
      <c r="LZ194"/>
      <c r="MA194"/>
      <c r="MB194"/>
      <c r="MC194"/>
      <c r="MD194"/>
      <c r="ME194"/>
      <c r="MF194"/>
      <c r="MG194"/>
      <c r="MH194"/>
      <c r="MI194"/>
      <c r="MJ194"/>
      <c r="MK194"/>
      <c r="ML194"/>
      <c r="MM194"/>
      <c r="MN194"/>
      <c r="MO194"/>
      <c r="MP194"/>
      <c r="MQ194"/>
      <c r="MR194"/>
      <c r="MS194"/>
      <c r="MT194"/>
      <c r="MU194"/>
      <c r="MV194"/>
      <c r="MW194"/>
      <c r="MX194"/>
      <c r="MY194"/>
      <c r="MZ194"/>
      <c r="NA194"/>
      <c r="NB194"/>
      <c r="NC194"/>
      <c r="ND194"/>
      <c r="NE194"/>
      <c r="NF194"/>
      <c r="NG194"/>
      <c r="NH194"/>
      <c r="NI194"/>
      <c r="NJ194"/>
      <c r="NK194"/>
      <c r="NL194"/>
      <c r="NM194"/>
      <c r="NN194"/>
      <c r="NO194"/>
      <c r="NP194"/>
      <c r="NQ194"/>
      <c r="NR194"/>
      <c r="NS194"/>
      <c r="NT194"/>
      <c r="NU194"/>
      <c r="NV194"/>
      <c r="NW194"/>
      <c r="NX194"/>
      <c r="NY194"/>
      <c r="NZ194"/>
      <c r="OA194"/>
      <c r="OB194"/>
      <c r="OC194"/>
      <c r="OD194"/>
      <c r="OE194"/>
      <c r="OF194"/>
      <c r="OG194"/>
      <c r="OH194"/>
      <c r="OI194"/>
      <c r="OJ194"/>
      <c r="OK194"/>
      <c r="OL194"/>
      <c r="OM194"/>
      <c r="ON194"/>
      <c r="OO194"/>
      <c r="OP194"/>
      <c r="OQ194"/>
      <c r="OR194"/>
      <c r="OS194"/>
      <c r="OT194"/>
      <c r="OU194"/>
      <c r="OV194"/>
      <c r="OW194"/>
      <c r="OX194"/>
      <c r="OY194"/>
      <c r="OZ194"/>
      <c r="PA194"/>
      <c r="PB194"/>
      <c r="PC194"/>
      <c r="PD194"/>
      <c r="PE194"/>
      <c r="PF194"/>
      <c r="PG194"/>
      <c r="PH194"/>
      <c r="PI194"/>
      <c r="PJ194"/>
      <c r="PK194"/>
      <c r="PL194"/>
      <c r="PM194"/>
      <c r="PN194"/>
      <c r="PO194"/>
      <c r="PP194"/>
      <c r="PQ194"/>
      <c r="PR194"/>
      <c r="PS194"/>
      <c r="PT194"/>
      <c r="PU194"/>
      <c r="PV194"/>
      <c r="PW194"/>
      <c r="PX194"/>
      <c r="PY194"/>
      <c r="PZ194"/>
      <c r="QA194"/>
      <c r="QB194"/>
      <c r="QC194"/>
      <c r="QD194"/>
      <c r="QE194"/>
      <c r="QF194"/>
      <c r="QG194"/>
      <c r="QH194"/>
      <c r="QI194"/>
      <c r="QJ194"/>
      <c r="QK194"/>
      <c r="QL194"/>
      <c r="QM194"/>
      <c r="QN194"/>
      <c r="QO194"/>
      <c r="QP194"/>
      <c r="QQ194"/>
      <c r="QR194"/>
      <c r="QS194"/>
      <c r="QT194"/>
      <c r="QU194"/>
      <c r="QV194"/>
      <c r="QW194"/>
      <c r="QX194"/>
      <c r="QY194"/>
      <c r="QZ194"/>
      <c r="RA194"/>
      <c r="RB194"/>
      <c r="RC194"/>
      <c r="RD194"/>
      <c r="RE194"/>
      <c r="RF194"/>
      <c r="RG194"/>
      <c r="RH194"/>
      <c r="RI194"/>
      <c r="RJ194"/>
      <c r="RK194"/>
      <c r="RL194"/>
      <c r="RM194"/>
      <c r="RN194"/>
      <c r="RO194"/>
      <c r="RP194"/>
      <c r="RQ194"/>
      <c r="RR194"/>
      <c r="RS194"/>
      <c r="RT194"/>
      <c r="RU194"/>
      <c r="RV194"/>
      <c r="RW194"/>
      <c r="RX194"/>
      <c r="RY194"/>
      <c r="RZ194"/>
      <c r="SA194"/>
      <c r="SB194"/>
      <c r="SC194"/>
      <c r="SD194"/>
      <c r="SE194"/>
      <c r="SF194"/>
      <c r="SG194"/>
      <c r="SH194"/>
      <c r="SI194"/>
      <c r="SJ194"/>
      <c r="SK194"/>
      <c r="SL194"/>
      <c r="SM194"/>
      <c r="SN194"/>
      <c r="SO194"/>
      <c r="SP194"/>
      <c r="SQ194"/>
      <c r="SR194"/>
      <c r="SS194"/>
      <c r="ST194"/>
      <c r="SU194"/>
      <c r="SV194"/>
      <c r="SW194"/>
      <c r="SX194"/>
      <c r="SY194"/>
      <c r="SZ194"/>
      <c r="TA194"/>
      <c r="TB194"/>
      <c r="TC194"/>
      <c r="TD194"/>
      <c r="TE194"/>
      <c r="TF194"/>
      <c r="TG194"/>
      <c r="TH194"/>
      <c r="TI194"/>
      <c r="TJ194"/>
      <c r="TK194"/>
      <c r="TL194"/>
      <c r="TM194"/>
      <c r="TN194"/>
      <c r="TO194"/>
      <c r="TP194"/>
      <c r="TQ194"/>
      <c r="TR194"/>
      <c r="TS194"/>
      <c r="TT194"/>
      <c r="TU194"/>
      <c r="TV194"/>
      <c r="TW194"/>
      <c r="TX194"/>
      <c r="TY194"/>
      <c r="TZ194"/>
      <c r="UA194"/>
      <c r="UB194"/>
      <c r="UC194"/>
      <c r="UD194"/>
      <c r="UE194"/>
      <c r="UF194"/>
      <c r="UG194"/>
      <c r="UH194"/>
      <c r="UI194"/>
      <c r="UJ194"/>
      <c r="UK194"/>
      <c r="UL194"/>
      <c r="UM194"/>
      <c r="UN194"/>
      <c r="UO194"/>
      <c r="UP194"/>
      <c r="UQ194"/>
      <c r="UR194"/>
      <c r="US194"/>
      <c r="UT194"/>
      <c r="UU194"/>
      <c r="UV194"/>
      <c r="UW194"/>
      <c r="UX194"/>
      <c r="UY194"/>
      <c r="UZ194"/>
      <c r="VA194"/>
      <c r="VB194"/>
      <c r="VC194"/>
      <c r="VD194"/>
      <c r="VE194"/>
      <c r="VF194"/>
      <c r="VG194"/>
      <c r="VH194"/>
      <c r="VI194"/>
      <c r="VJ194"/>
      <c r="VK194"/>
      <c r="VL194"/>
      <c r="VM194"/>
      <c r="VN194"/>
      <c r="VO194"/>
      <c r="VP194"/>
      <c r="VQ194"/>
      <c r="VR194"/>
      <c r="VS194"/>
      <c r="VT194"/>
      <c r="VU194"/>
      <c r="VV194"/>
      <c r="VW194"/>
      <c r="VX194"/>
      <c r="VY194"/>
      <c r="VZ194"/>
      <c r="WA194"/>
      <c r="WB194"/>
      <c r="WC194"/>
      <c r="WD194"/>
      <c r="WE194"/>
      <c r="WF194"/>
      <c r="WG194"/>
      <c r="WH194"/>
      <c r="WI194"/>
      <c r="WJ194"/>
      <c r="WK194"/>
      <c r="WL194"/>
      <c r="WM194"/>
      <c r="WN194"/>
      <c r="WO194"/>
      <c r="WP194"/>
      <c r="WQ194"/>
      <c r="WR194"/>
      <c r="WS194"/>
      <c r="WT194"/>
      <c r="WU194"/>
      <c r="WV194"/>
      <c r="WW194"/>
      <c r="WX194"/>
      <c r="WY194"/>
      <c r="WZ194"/>
      <c r="XA194"/>
      <c r="XB194"/>
      <c r="XC194"/>
      <c r="XD194"/>
      <c r="XE194"/>
      <c r="XF194"/>
      <c r="XG194"/>
      <c r="XH194"/>
      <c r="XI194"/>
      <c r="XJ194"/>
      <c r="XK194"/>
      <c r="XL194"/>
      <c r="XM194"/>
      <c r="XN194"/>
      <c r="XO194"/>
      <c r="XP194"/>
      <c r="XQ194"/>
      <c r="XR194"/>
      <c r="XS194"/>
      <c r="XT194"/>
      <c r="XU194"/>
      <c r="XV194"/>
      <c r="XW194"/>
      <c r="XX194"/>
      <c r="XY194"/>
      <c r="XZ194"/>
      <c r="YA194"/>
      <c r="YB194"/>
      <c r="YC194"/>
      <c r="YD194"/>
      <c r="YE194"/>
      <c r="YF194"/>
      <c r="YG194"/>
      <c r="YH194"/>
      <c r="YI194"/>
      <c r="YJ194"/>
      <c r="YK194"/>
      <c r="YL194"/>
      <c r="YM194"/>
      <c r="YN194"/>
      <c r="YO194"/>
      <c r="YP194"/>
      <c r="YQ194"/>
      <c r="YR194"/>
      <c r="YS194"/>
      <c r="YT194"/>
      <c r="YU194"/>
      <c r="YV194"/>
      <c r="YW194"/>
      <c r="YX194"/>
      <c r="YY194"/>
      <c r="YZ194"/>
      <c r="ZA194"/>
      <c r="ZB194"/>
      <c r="ZC194"/>
      <c r="ZD194"/>
      <c r="ZE194"/>
      <c r="ZF194"/>
      <c r="ZG194"/>
      <c r="ZH194"/>
      <c r="ZI194"/>
      <c r="ZJ194"/>
      <c r="ZK194"/>
      <c r="ZL194"/>
      <c r="ZM194"/>
      <c r="ZN194"/>
      <c r="ZO194"/>
      <c r="ZP194"/>
      <c r="ZQ194"/>
      <c r="ZR194"/>
      <c r="ZS194"/>
      <c r="ZT194"/>
      <c r="ZU194"/>
      <c r="ZV194"/>
      <c r="ZW194"/>
      <c r="ZX194"/>
      <c r="ZY194"/>
      <c r="ZZ194"/>
      <c r="AAA194"/>
      <c r="AAB194"/>
      <c r="AAC194"/>
      <c r="AAD194"/>
      <c r="AAE194"/>
      <c r="AAF194"/>
      <c r="AAG194"/>
      <c r="AAH194"/>
      <c r="AAI194"/>
      <c r="AAJ194"/>
      <c r="AAK194"/>
      <c r="AAL194"/>
      <c r="AAM194"/>
      <c r="AAN194"/>
      <c r="AAO194"/>
      <c r="AAP194"/>
      <c r="AAQ194"/>
      <c r="AAR194"/>
      <c r="AAS194"/>
      <c r="AAT194"/>
      <c r="AAU194"/>
      <c r="AAV194"/>
      <c r="AAW194"/>
      <c r="AAX194"/>
      <c r="AAY194"/>
      <c r="AAZ194"/>
      <c r="ABA194"/>
      <c r="ABB194"/>
      <c r="ABC194"/>
      <c r="ABD194"/>
      <c r="ABE194"/>
      <c r="ABF194"/>
      <c r="ABG194"/>
      <c r="ABH194"/>
      <c r="ABI194"/>
      <c r="ABJ194"/>
      <c r="ABK194"/>
      <c r="ABL194"/>
      <c r="ABM194"/>
      <c r="ABN194"/>
      <c r="ABO194"/>
      <c r="ABP194"/>
      <c r="ABQ194"/>
      <c r="ABR194"/>
      <c r="ABS194"/>
      <c r="ABT194"/>
      <c r="ABU194"/>
      <c r="ABV194"/>
      <c r="ABW194"/>
      <c r="ABX194"/>
      <c r="ABY194"/>
      <c r="ABZ194"/>
      <c r="ACA194"/>
      <c r="ACB194"/>
      <c r="ACC194"/>
      <c r="ACD194"/>
      <c r="ACE194"/>
      <c r="ACF194"/>
      <c r="ACG194"/>
      <c r="ACH194"/>
      <c r="ACI194"/>
      <c r="ACJ194"/>
      <c r="ACK194"/>
      <c r="ACL194"/>
      <c r="ACM194"/>
      <c r="ACN194"/>
      <c r="ACO194"/>
      <c r="ACP194"/>
      <c r="ACQ194"/>
      <c r="ACR194"/>
      <c r="ACS194"/>
      <c r="ACT194"/>
      <c r="ACU194"/>
      <c r="ACV194"/>
      <c r="ACW194"/>
      <c r="ACX194"/>
      <c r="ACY194"/>
      <c r="ACZ194"/>
      <c r="ADA194"/>
      <c r="ADB194"/>
      <c r="ADC194"/>
      <c r="ADD194"/>
      <c r="ADE194"/>
      <c r="ADF194"/>
      <c r="ADG194"/>
      <c r="ADH194"/>
      <c r="ADI194"/>
      <c r="ADJ194"/>
      <c r="ADK194"/>
      <c r="ADL194"/>
      <c r="ADM194"/>
      <c r="ADN194"/>
      <c r="ADO194"/>
      <c r="ADP194"/>
      <c r="ADQ194"/>
      <c r="ADR194"/>
      <c r="ADS194"/>
      <c r="ADT194"/>
      <c r="ADU194"/>
      <c r="ADV194"/>
      <c r="ADW194"/>
      <c r="ADX194"/>
      <c r="ADY194"/>
      <c r="ADZ194"/>
      <c r="AEA194"/>
      <c r="AEB194"/>
      <c r="AEC194"/>
      <c r="AED194"/>
      <c r="AEE194"/>
      <c r="AEF194"/>
      <c r="AEG194"/>
      <c r="AEH194"/>
      <c r="AEI194"/>
      <c r="AEJ194"/>
      <c r="AEK194"/>
      <c r="AEL194"/>
      <c r="AEM194"/>
      <c r="AEN194"/>
      <c r="AEO194"/>
      <c r="AEP194"/>
      <c r="AEQ194"/>
      <c r="AER194"/>
      <c r="AES194"/>
      <c r="AET194"/>
      <c r="AEU194"/>
      <c r="AEV194"/>
      <c r="AEW194"/>
      <c r="AEX194"/>
      <c r="AEY194"/>
      <c r="AEZ194"/>
      <c r="AFA194"/>
      <c r="AFB194"/>
      <c r="AFC194"/>
      <c r="AFD194"/>
      <c r="AFE194"/>
      <c r="AFF194"/>
      <c r="AFG194"/>
      <c r="AFH194"/>
      <c r="AFI194"/>
      <c r="AFJ194"/>
      <c r="AFK194"/>
      <c r="AFL194"/>
      <c r="AFM194"/>
      <c r="AFN194"/>
      <c r="AFO194"/>
      <c r="AFP194"/>
      <c r="AFQ194"/>
      <c r="AFR194"/>
      <c r="AFS194"/>
      <c r="AFT194"/>
      <c r="AFU194"/>
      <c r="AFV194"/>
      <c r="AFW194"/>
      <c r="AFX194"/>
      <c r="AFY194"/>
      <c r="AFZ194"/>
      <c r="AGA194"/>
      <c r="AGB194"/>
      <c r="AGC194"/>
      <c r="AGD194"/>
      <c r="AGE194"/>
      <c r="AGF194"/>
      <c r="AGG194"/>
      <c r="AGH194"/>
      <c r="AGI194"/>
      <c r="AGJ194"/>
      <c r="AGK194"/>
      <c r="AGL194"/>
      <c r="AGM194"/>
      <c r="AGN194"/>
      <c r="AGO194"/>
      <c r="AGP194"/>
      <c r="AGQ194"/>
      <c r="AGR194"/>
      <c r="AGS194"/>
      <c r="AGT194"/>
      <c r="AGU194"/>
      <c r="AGV194"/>
      <c r="AGW194"/>
      <c r="AGX194"/>
      <c r="AGY194"/>
      <c r="AGZ194"/>
      <c r="AHA194"/>
      <c r="AHB194"/>
      <c r="AHC194"/>
      <c r="AHD194"/>
      <c r="AHE194"/>
      <c r="AHF194"/>
      <c r="AHG194"/>
      <c r="AHH194"/>
      <c r="AHI194"/>
      <c r="AHJ194"/>
      <c r="AHK194"/>
      <c r="AHL194"/>
      <c r="AHM194"/>
      <c r="AHN194"/>
      <c r="AHO194"/>
      <c r="AHP194"/>
      <c r="AHQ194"/>
      <c r="AHR194"/>
      <c r="AHS194"/>
      <c r="AHT194"/>
      <c r="AHU194"/>
      <c r="AHV194"/>
      <c r="AHW194"/>
      <c r="AHX194"/>
      <c r="AHY194"/>
      <c r="AHZ194"/>
      <c r="AIA194"/>
      <c r="AIB194"/>
      <c r="AIC194"/>
      <c r="AID194"/>
      <c r="AIE194"/>
      <c r="AIF194"/>
      <c r="AIG194"/>
      <c r="AIH194"/>
      <c r="AII194"/>
      <c r="AIJ194"/>
      <c r="AIK194"/>
      <c r="AIL194"/>
      <c r="AIM194"/>
      <c r="AIN194"/>
      <c r="AIO194"/>
      <c r="AIP194"/>
      <c r="AIQ194"/>
      <c r="AIR194"/>
      <c r="AIS194"/>
      <c r="AIT194"/>
      <c r="AIU194"/>
      <c r="AIV194"/>
      <c r="AIW194"/>
      <c r="AIX194"/>
      <c r="AIY194"/>
      <c r="AIZ194"/>
      <c r="AJA194"/>
      <c r="AJB194"/>
      <c r="AJC194"/>
      <c r="AJD194"/>
      <c r="AJE194"/>
      <c r="AJF194"/>
      <c r="AJG194"/>
      <c r="AJH194"/>
      <c r="AJI194"/>
      <c r="AJJ194"/>
      <c r="AJK194"/>
      <c r="AJL194"/>
      <c r="AJM194"/>
      <c r="AJN194"/>
      <c r="AJO194"/>
      <c r="AJP194"/>
      <c r="AJQ194"/>
      <c r="AJR194"/>
      <c r="AJS194"/>
      <c r="AJT194"/>
      <c r="AJU194"/>
      <c r="AJV194"/>
      <c r="AJW194"/>
      <c r="AJX194"/>
      <c r="AJY194"/>
      <c r="AJZ194"/>
      <c r="AKA194"/>
      <c r="AKB194"/>
      <c r="AKC194"/>
      <c r="AKD194"/>
      <c r="AKE194"/>
      <c r="AKF194"/>
      <c r="AKG194"/>
      <c r="AKH194"/>
      <c r="AKI194"/>
      <c r="AKJ194"/>
      <c r="AKK194"/>
      <c r="AKL194"/>
      <c r="AKM194"/>
      <c r="AKN194"/>
      <c r="AKO194"/>
      <c r="AKP194"/>
      <c r="AKQ194"/>
      <c r="AKR194"/>
      <c r="AKS194"/>
      <c r="AKT194"/>
      <c r="AKU194"/>
      <c r="AKV194"/>
      <c r="AKW194"/>
      <c r="AKX194"/>
      <c r="AKY194"/>
      <c r="AKZ194"/>
      <c r="ALA194"/>
      <c r="ALB194"/>
      <c r="ALC194"/>
      <c r="ALD194"/>
      <c r="ALE194"/>
      <c r="ALF194"/>
      <c r="ALG194"/>
      <c r="ALH194"/>
      <c r="ALI194"/>
      <c r="ALJ194"/>
      <c r="ALK194"/>
      <c r="ALL194"/>
      <c r="ALM194"/>
      <c r="ALN194"/>
      <c r="ALO194"/>
      <c r="ALP194"/>
      <c r="ALQ194"/>
      <c r="ALR194"/>
      <c r="ALS194"/>
      <c r="ALT194"/>
      <c r="ALU194"/>
      <c r="ALV194"/>
      <c r="ALW194"/>
      <c r="ALX194"/>
      <c r="ALY194"/>
      <c r="ALZ194"/>
      <c r="AMA194"/>
      <c r="AMB194"/>
      <c r="AMC194"/>
      <c r="AMD194"/>
      <c r="AME194"/>
      <c r="AMF194"/>
      <c r="AMG194"/>
      <c r="AMH194"/>
      <c r="AMI194"/>
      <c r="AMJ194"/>
      <c r="AMK194"/>
      <c r="AML194"/>
      <c r="AMM194"/>
      <c r="AMN194"/>
      <c r="AMO194"/>
      <c r="AMP194"/>
      <c r="AMQ194"/>
      <c r="AMR194"/>
      <c r="AMS194"/>
      <c r="AMT194"/>
      <c r="AMU194"/>
      <c r="AMV194"/>
      <c r="AMW194"/>
      <c r="AMX194"/>
      <c r="AMY194"/>
      <c r="AMZ194"/>
      <c r="ANA194"/>
      <c r="ANB194"/>
      <c r="ANC194"/>
      <c r="AND194"/>
      <c r="ANE194"/>
      <c r="ANF194"/>
      <c r="ANG194"/>
      <c r="ANH194"/>
      <c r="ANI194"/>
      <c r="ANJ194"/>
      <c r="ANK194"/>
      <c r="ANL194"/>
      <c r="ANM194"/>
      <c r="ANN194"/>
      <c r="ANO194"/>
      <c r="ANP194"/>
      <c r="ANQ194"/>
      <c r="ANR194"/>
      <c r="ANS194"/>
      <c r="ANT194"/>
      <c r="ANU194"/>
      <c r="ANV194"/>
      <c r="ANW194"/>
      <c r="ANX194"/>
      <c r="ANY194"/>
      <c r="ANZ194"/>
      <c r="AOA194"/>
      <c r="AOB194"/>
      <c r="AOC194"/>
      <c r="AOD194"/>
      <c r="AOE194"/>
      <c r="AOF194"/>
      <c r="AOG194"/>
      <c r="AOH194"/>
      <c r="AOI194"/>
      <c r="AOJ194"/>
      <c r="AOK194"/>
      <c r="AOL194"/>
      <c r="AOM194"/>
      <c r="AON194"/>
      <c r="AOO194"/>
      <c r="AOP194"/>
      <c r="AOQ194"/>
      <c r="AOR194"/>
      <c r="AOS194"/>
      <c r="AOT194"/>
      <c r="AOU194"/>
      <c r="AOV194"/>
      <c r="AOW194"/>
      <c r="AOX194"/>
      <c r="AOY194"/>
      <c r="AOZ194"/>
      <c r="APA194"/>
      <c r="APB194"/>
      <c r="APC194"/>
      <c r="APD194"/>
      <c r="APE194"/>
      <c r="APF194"/>
      <c r="APG194"/>
      <c r="APH194"/>
      <c r="API194"/>
      <c r="APJ194"/>
      <c r="APK194"/>
      <c r="APL194"/>
      <c r="APM194"/>
      <c r="APN194"/>
      <c r="APO194"/>
      <c r="APP194"/>
      <c r="APQ194"/>
      <c r="APR194"/>
      <c r="APS194"/>
      <c r="APT194"/>
      <c r="APU194"/>
      <c r="APV194"/>
      <c r="APW194"/>
      <c r="APX194"/>
      <c r="APY194"/>
      <c r="APZ194"/>
      <c r="AQA194"/>
      <c r="AQB194"/>
      <c r="AQC194"/>
      <c r="AQD194"/>
      <c r="AQE194"/>
      <c r="AQF194"/>
      <c r="AQG194"/>
      <c r="AQH194"/>
      <c r="AQI194"/>
      <c r="AQJ194"/>
      <c r="AQK194"/>
      <c r="AQL194"/>
      <c r="AQM194"/>
      <c r="AQN194"/>
      <c r="AQO194"/>
      <c r="AQP194"/>
      <c r="AQQ194"/>
      <c r="AQR194"/>
      <c r="AQS194"/>
      <c r="AQT194"/>
      <c r="AQU194"/>
      <c r="AQV194"/>
      <c r="AQW194"/>
      <c r="AQX194"/>
      <c r="AQY194"/>
      <c r="AQZ194"/>
      <c r="ARA194"/>
      <c r="ARB194"/>
      <c r="ARC194"/>
      <c r="ARD194"/>
      <c r="ARE194"/>
      <c r="ARF194"/>
      <c r="ARG194"/>
      <c r="ARH194"/>
      <c r="ARI194"/>
      <c r="ARJ194"/>
      <c r="ARK194"/>
      <c r="ARL194"/>
      <c r="ARM194"/>
      <c r="ARN194"/>
      <c r="ARO194"/>
      <c r="ARP194"/>
      <c r="ARQ194"/>
      <c r="ARR194"/>
      <c r="ARS194"/>
      <c r="ART194"/>
      <c r="ARU194"/>
      <c r="ARV194"/>
      <c r="ARW194"/>
      <c r="ARX194"/>
      <c r="ARY194"/>
      <c r="ARZ194"/>
      <c r="ASA194"/>
      <c r="ASB194"/>
      <c r="ASC194"/>
      <c r="ASD194"/>
      <c r="ASE194"/>
      <c r="ASF194"/>
      <c r="ASG194"/>
      <c r="ASH194"/>
      <c r="ASI194"/>
      <c r="ASJ194"/>
      <c r="ASK194"/>
      <c r="ASL194"/>
      <c r="ASM194"/>
      <c r="ASN194"/>
      <c r="ASO194"/>
      <c r="ASP194"/>
      <c r="ASQ194"/>
      <c r="ASR194"/>
      <c r="ASS194"/>
      <c r="AST194"/>
      <c r="ASU194"/>
      <c r="ASV194"/>
      <c r="ASW194"/>
      <c r="ASX194"/>
      <c r="ASY194"/>
      <c r="ASZ194"/>
      <c r="ATA194"/>
      <c r="ATB194"/>
      <c r="ATC194"/>
      <c r="ATD194"/>
      <c r="ATE194"/>
      <c r="ATF194"/>
      <c r="ATG194"/>
      <c r="ATH194"/>
      <c r="ATI194"/>
      <c r="ATJ194"/>
      <c r="ATK194"/>
      <c r="ATL194"/>
      <c r="ATM194"/>
      <c r="ATN194"/>
      <c r="ATO194"/>
      <c r="ATP194"/>
      <c r="ATQ194"/>
      <c r="ATR194"/>
      <c r="ATS194"/>
      <c r="ATT194"/>
      <c r="ATU194"/>
      <c r="ATV194"/>
      <c r="ATW194"/>
      <c r="ATX194"/>
      <c r="ATY194"/>
      <c r="ATZ194"/>
      <c r="AUA194"/>
      <c r="AUB194"/>
      <c r="AUC194"/>
      <c r="AUD194"/>
      <c r="AUE194"/>
      <c r="AUF194"/>
      <c r="AUG194"/>
      <c r="AUH194"/>
      <c r="AUI194"/>
      <c r="AUJ194"/>
      <c r="AUK194"/>
      <c r="AUL194"/>
      <c r="AUM194"/>
      <c r="AUN194"/>
      <c r="AUO194"/>
      <c r="AUP194"/>
      <c r="AUQ194"/>
      <c r="AUR194"/>
      <c r="AUS194"/>
      <c r="AUT194"/>
      <c r="AUU194"/>
      <c r="AUV194"/>
      <c r="AUW194"/>
      <c r="AUX194"/>
      <c r="AUY194"/>
      <c r="AUZ194"/>
      <c r="AVA194"/>
      <c r="AVB194"/>
      <c r="AVC194"/>
      <c r="AVD194"/>
      <c r="AVE194"/>
      <c r="AVF194"/>
      <c r="AVG194"/>
      <c r="AVH194"/>
      <c r="AVI194"/>
      <c r="AVJ194"/>
      <c r="AVK194"/>
      <c r="AVL194"/>
      <c r="AVM194"/>
      <c r="AVN194"/>
      <c r="AVO194"/>
      <c r="AVP194"/>
      <c r="AVQ194"/>
      <c r="AVR194"/>
      <c r="AVS194"/>
      <c r="AVT194"/>
      <c r="AVU194"/>
      <c r="AVV194"/>
      <c r="AVW194"/>
      <c r="AVX194"/>
      <c r="AVY194"/>
      <c r="AVZ194"/>
      <c r="AWA194"/>
      <c r="AWB194"/>
      <c r="AWC194"/>
      <c r="AWD194"/>
      <c r="AWE194"/>
      <c r="AWF194"/>
      <c r="AWG194"/>
      <c r="AWH194"/>
      <c r="AWI194"/>
      <c r="AWJ194"/>
      <c r="AWK194"/>
      <c r="AWL194"/>
      <c r="AWM194"/>
      <c r="AWN194"/>
      <c r="AWO194"/>
      <c r="AWP194"/>
      <c r="AWQ194"/>
      <c r="AWR194"/>
      <c r="AWS194"/>
    </row>
    <row r="195" spans="1:1293" s="57" customFormat="1" ht="13.9" customHeight="1" x14ac:dyDescent="0.2">
      <c r="A195" s="159"/>
      <c r="B195" s="160">
        <v>3241</v>
      </c>
      <c r="C195" s="161"/>
      <c r="D195" s="170" t="s">
        <v>124</v>
      </c>
      <c r="E195" s="163">
        <v>1482.55</v>
      </c>
      <c r="F195" s="163">
        <v>0</v>
      </c>
      <c r="G195" s="163">
        <v>0</v>
      </c>
      <c r="H195" s="332">
        <f t="shared" si="26"/>
        <v>0</v>
      </c>
      <c r="I195" s="333">
        <v>0</v>
      </c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  <c r="FT195"/>
      <c r="FU195"/>
      <c r="FV195"/>
      <c r="FW195"/>
      <c r="FX195"/>
      <c r="FY195"/>
      <c r="FZ195"/>
      <c r="GA195"/>
      <c r="GB195"/>
      <c r="GC195"/>
      <c r="GD195"/>
      <c r="GE195"/>
      <c r="GF195"/>
      <c r="GG195"/>
      <c r="GH195"/>
      <c r="GI195"/>
      <c r="GJ195"/>
      <c r="GK195"/>
      <c r="GL195"/>
      <c r="GM195"/>
      <c r="GN195"/>
      <c r="GO195"/>
      <c r="GP195"/>
      <c r="GQ195"/>
      <c r="GR195"/>
      <c r="GS195"/>
      <c r="GT195"/>
      <c r="GU195"/>
      <c r="GV195"/>
      <c r="GW195"/>
      <c r="GX195"/>
      <c r="GY195"/>
      <c r="GZ195"/>
      <c r="HA195"/>
      <c r="HB195"/>
      <c r="HC195"/>
      <c r="HD195"/>
      <c r="HE195"/>
      <c r="HF195"/>
      <c r="HG195"/>
      <c r="HH195"/>
      <c r="HI195"/>
      <c r="HJ195"/>
      <c r="HK195"/>
      <c r="HL195"/>
      <c r="HM195"/>
      <c r="HN195"/>
      <c r="HO195"/>
      <c r="HP195"/>
      <c r="HQ195"/>
      <c r="HR195"/>
      <c r="HS195"/>
      <c r="HT195"/>
      <c r="HU195"/>
      <c r="HV195"/>
      <c r="HW195"/>
      <c r="HX195"/>
      <c r="HY195"/>
      <c r="HZ195"/>
      <c r="IA195"/>
      <c r="IB195"/>
      <c r="IC195"/>
      <c r="ID195"/>
      <c r="IE195"/>
      <c r="IF195"/>
      <c r="IG195"/>
      <c r="IH195"/>
      <c r="II195"/>
      <c r="IJ195"/>
      <c r="IK195"/>
      <c r="IL195"/>
      <c r="IM195"/>
      <c r="IN195"/>
      <c r="IO195"/>
      <c r="IP195"/>
      <c r="IQ195"/>
      <c r="IR195"/>
      <c r="IS195"/>
      <c r="IT195"/>
      <c r="IU195"/>
      <c r="IV195"/>
      <c r="IW195"/>
      <c r="IX195"/>
      <c r="IY195"/>
      <c r="IZ195"/>
      <c r="JA195"/>
      <c r="JB195"/>
      <c r="JC195"/>
      <c r="JD195"/>
      <c r="JE195"/>
      <c r="JF195"/>
      <c r="JG195"/>
      <c r="JH195"/>
      <c r="JI195"/>
      <c r="JJ195"/>
      <c r="JK195"/>
      <c r="JL195"/>
      <c r="JM195"/>
      <c r="JN195"/>
      <c r="JO195"/>
      <c r="JP195"/>
      <c r="JQ195"/>
      <c r="JR195"/>
      <c r="JS195"/>
      <c r="JT195"/>
      <c r="JU195"/>
      <c r="JV195"/>
      <c r="JW195"/>
      <c r="JX195"/>
      <c r="JY195"/>
      <c r="JZ195"/>
      <c r="KA195"/>
      <c r="KB195"/>
      <c r="KC195"/>
      <c r="KD195"/>
      <c r="KE195"/>
      <c r="KF195"/>
      <c r="KG195"/>
      <c r="KH195"/>
      <c r="KI195"/>
      <c r="KJ195"/>
      <c r="KK195"/>
      <c r="KL195"/>
      <c r="KM195"/>
      <c r="KN195"/>
      <c r="KO195"/>
      <c r="KP195"/>
      <c r="KQ195"/>
      <c r="KR195"/>
      <c r="KS195"/>
      <c r="KT195"/>
      <c r="KU195"/>
      <c r="KV195"/>
      <c r="KW195"/>
      <c r="KX195"/>
      <c r="KY195"/>
      <c r="KZ195"/>
      <c r="LA195"/>
      <c r="LB195"/>
      <c r="LC195"/>
      <c r="LD195"/>
      <c r="LE195"/>
      <c r="LF195"/>
      <c r="LG195"/>
      <c r="LH195"/>
      <c r="LI195"/>
      <c r="LJ195"/>
      <c r="LK195"/>
      <c r="LL195"/>
      <c r="LM195"/>
      <c r="LN195"/>
      <c r="LO195"/>
      <c r="LP195"/>
      <c r="LQ195"/>
      <c r="LR195"/>
      <c r="LS195"/>
      <c r="LT195"/>
      <c r="LU195"/>
      <c r="LV195"/>
      <c r="LW195"/>
      <c r="LX195"/>
      <c r="LY195"/>
      <c r="LZ195"/>
      <c r="MA195"/>
      <c r="MB195"/>
      <c r="MC195"/>
      <c r="MD195"/>
      <c r="ME195"/>
      <c r="MF195"/>
      <c r="MG195"/>
      <c r="MH195"/>
      <c r="MI195"/>
      <c r="MJ195"/>
      <c r="MK195"/>
      <c r="ML195"/>
      <c r="MM195"/>
      <c r="MN195"/>
      <c r="MO195"/>
      <c r="MP195"/>
      <c r="MQ195"/>
      <c r="MR195"/>
      <c r="MS195"/>
      <c r="MT195"/>
      <c r="MU195"/>
      <c r="MV195"/>
      <c r="MW195"/>
      <c r="MX195"/>
      <c r="MY195"/>
      <c r="MZ195"/>
      <c r="NA195"/>
      <c r="NB195"/>
      <c r="NC195"/>
      <c r="ND195"/>
      <c r="NE195"/>
      <c r="NF195"/>
      <c r="NG195"/>
      <c r="NH195"/>
      <c r="NI195"/>
      <c r="NJ195"/>
      <c r="NK195"/>
      <c r="NL195"/>
      <c r="NM195"/>
      <c r="NN195"/>
      <c r="NO195"/>
      <c r="NP195"/>
      <c r="NQ195"/>
      <c r="NR195"/>
      <c r="NS195"/>
      <c r="NT195"/>
      <c r="NU195"/>
      <c r="NV195"/>
      <c r="NW195"/>
      <c r="NX195"/>
      <c r="NY195"/>
      <c r="NZ195"/>
      <c r="OA195"/>
      <c r="OB195"/>
      <c r="OC195"/>
      <c r="OD195"/>
      <c r="OE195"/>
      <c r="OF195"/>
      <c r="OG195"/>
      <c r="OH195"/>
      <c r="OI195"/>
      <c r="OJ195"/>
      <c r="OK195"/>
      <c r="OL195"/>
      <c r="OM195"/>
      <c r="ON195"/>
      <c r="OO195"/>
      <c r="OP195"/>
      <c r="OQ195"/>
      <c r="OR195"/>
      <c r="OS195"/>
      <c r="OT195"/>
      <c r="OU195"/>
      <c r="OV195"/>
      <c r="OW195"/>
      <c r="OX195"/>
      <c r="OY195"/>
      <c r="OZ195"/>
      <c r="PA195"/>
      <c r="PB195"/>
      <c r="PC195"/>
      <c r="PD195"/>
      <c r="PE195"/>
      <c r="PF195"/>
      <c r="PG195"/>
      <c r="PH195"/>
      <c r="PI195"/>
      <c r="PJ195"/>
      <c r="PK195"/>
      <c r="PL195"/>
      <c r="PM195"/>
      <c r="PN195"/>
      <c r="PO195"/>
      <c r="PP195"/>
      <c r="PQ195"/>
      <c r="PR195"/>
      <c r="PS195"/>
      <c r="PT195"/>
      <c r="PU195"/>
      <c r="PV195"/>
      <c r="PW195"/>
      <c r="PX195"/>
      <c r="PY195"/>
      <c r="PZ195"/>
      <c r="QA195"/>
      <c r="QB195"/>
      <c r="QC195"/>
      <c r="QD195"/>
      <c r="QE195"/>
      <c r="QF195"/>
      <c r="QG195"/>
      <c r="QH195"/>
      <c r="QI195"/>
      <c r="QJ195"/>
      <c r="QK195"/>
      <c r="QL195"/>
      <c r="QM195"/>
      <c r="QN195"/>
      <c r="QO195"/>
      <c r="QP195"/>
      <c r="QQ195"/>
      <c r="QR195"/>
      <c r="QS195"/>
      <c r="QT195"/>
      <c r="QU195"/>
      <c r="QV195"/>
      <c r="QW195"/>
      <c r="QX195"/>
      <c r="QY195"/>
      <c r="QZ195"/>
      <c r="RA195"/>
      <c r="RB195"/>
      <c r="RC195"/>
      <c r="RD195"/>
      <c r="RE195"/>
      <c r="RF195"/>
      <c r="RG195"/>
      <c r="RH195"/>
      <c r="RI195"/>
      <c r="RJ195"/>
      <c r="RK195"/>
      <c r="RL195"/>
      <c r="RM195"/>
      <c r="RN195"/>
      <c r="RO195"/>
      <c r="RP195"/>
      <c r="RQ195"/>
      <c r="RR195"/>
      <c r="RS195"/>
      <c r="RT195"/>
      <c r="RU195"/>
      <c r="RV195"/>
      <c r="RW195"/>
      <c r="RX195"/>
      <c r="RY195"/>
      <c r="RZ195"/>
      <c r="SA195"/>
      <c r="SB195"/>
      <c r="SC195"/>
      <c r="SD195"/>
      <c r="SE195"/>
      <c r="SF195"/>
      <c r="SG195"/>
      <c r="SH195"/>
      <c r="SI195"/>
      <c r="SJ195"/>
      <c r="SK195"/>
      <c r="SL195"/>
      <c r="SM195"/>
      <c r="SN195"/>
      <c r="SO195"/>
      <c r="SP195"/>
      <c r="SQ195"/>
      <c r="SR195"/>
      <c r="SS195"/>
      <c r="ST195"/>
      <c r="SU195"/>
      <c r="SV195"/>
      <c r="SW195"/>
      <c r="SX195"/>
      <c r="SY195"/>
      <c r="SZ195"/>
      <c r="TA195"/>
      <c r="TB195"/>
      <c r="TC195"/>
      <c r="TD195"/>
      <c r="TE195"/>
      <c r="TF195"/>
      <c r="TG195"/>
      <c r="TH195"/>
      <c r="TI195"/>
      <c r="TJ195"/>
      <c r="TK195"/>
      <c r="TL195"/>
      <c r="TM195"/>
      <c r="TN195"/>
      <c r="TO195"/>
      <c r="TP195"/>
      <c r="TQ195"/>
      <c r="TR195"/>
      <c r="TS195"/>
      <c r="TT195"/>
      <c r="TU195"/>
      <c r="TV195"/>
      <c r="TW195"/>
      <c r="TX195"/>
      <c r="TY195"/>
      <c r="TZ195"/>
      <c r="UA195"/>
      <c r="UB195"/>
      <c r="UC195"/>
      <c r="UD195"/>
      <c r="UE195"/>
      <c r="UF195"/>
      <c r="UG195"/>
      <c r="UH195"/>
      <c r="UI195"/>
      <c r="UJ195"/>
      <c r="UK195"/>
      <c r="UL195"/>
      <c r="UM195"/>
      <c r="UN195"/>
      <c r="UO195"/>
      <c r="UP195"/>
      <c r="UQ195"/>
      <c r="UR195"/>
      <c r="US195"/>
      <c r="UT195"/>
      <c r="UU195"/>
      <c r="UV195"/>
      <c r="UW195"/>
      <c r="UX195"/>
      <c r="UY195"/>
      <c r="UZ195"/>
      <c r="VA195"/>
      <c r="VB195"/>
      <c r="VC195"/>
      <c r="VD195"/>
      <c r="VE195"/>
      <c r="VF195"/>
      <c r="VG195"/>
      <c r="VH195"/>
      <c r="VI195"/>
      <c r="VJ195"/>
      <c r="VK195"/>
      <c r="VL195"/>
      <c r="VM195"/>
      <c r="VN195"/>
      <c r="VO195"/>
      <c r="VP195"/>
      <c r="VQ195"/>
      <c r="VR195"/>
      <c r="VS195"/>
      <c r="VT195"/>
      <c r="VU195"/>
      <c r="VV195"/>
      <c r="VW195"/>
      <c r="VX195"/>
      <c r="VY195"/>
      <c r="VZ195"/>
      <c r="WA195"/>
      <c r="WB195"/>
      <c r="WC195"/>
      <c r="WD195"/>
      <c r="WE195"/>
      <c r="WF195"/>
      <c r="WG195"/>
      <c r="WH195"/>
      <c r="WI195"/>
      <c r="WJ195"/>
      <c r="WK195"/>
      <c r="WL195"/>
      <c r="WM195"/>
      <c r="WN195"/>
      <c r="WO195"/>
      <c r="WP195"/>
      <c r="WQ195"/>
      <c r="WR195"/>
      <c r="WS195"/>
      <c r="WT195"/>
      <c r="WU195"/>
      <c r="WV195"/>
      <c r="WW195"/>
      <c r="WX195"/>
      <c r="WY195"/>
      <c r="WZ195"/>
      <c r="XA195"/>
      <c r="XB195"/>
      <c r="XC195"/>
      <c r="XD195"/>
      <c r="XE195"/>
      <c r="XF195"/>
      <c r="XG195"/>
      <c r="XH195"/>
      <c r="XI195"/>
      <c r="XJ195"/>
      <c r="XK195"/>
      <c r="XL195"/>
      <c r="XM195"/>
      <c r="XN195"/>
      <c r="XO195"/>
      <c r="XP195"/>
      <c r="XQ195"/>
      <c r="XR195"/>
      <c r="XS195"/>
      <c r="XT195"/>
      <c r="XU195"/>
      <c r="XV195"/>
      <c r="XW195"/>
      <c r="XX195"/>
      <c r="XY195"/>
      <c r="XZ195"/>
      <c r="YA195"/>
      <c r="YB195"/>
      <c r="YC195"/>
      <c r="YD195"/>
      <c r="YE195"/>
      <c r="YF195"/>
      <c r="YG195"/>
      <c r="YH195"/>
      <c r="YI195"/>
      <c r="YJ195"/>
      <c r="YK195"/>
      <c r="YL195"/>
      <c r="YM195"/>
      <c r="YN195"/>
      <c r="YO195"/>
      <c r="YP195"/>
      <c r="YQ195"/>
      <c r="YR195"/>
      <c r="YS195"/>
      <c r="YT195"/>
      <c r="YU195"/>
      <c r="YV195"/>
      <c r="YW195"/>
      <c r="YX195"/>
      <c r="YY195"/>
      <c r="YZ195"/>
      <c r="ZA195"/>
      <c r="ZB195"/>
      <c r="ZC195"/>
      <c r="ZD195"/>
      <c r="ZE195"/>
      <c r="ZF195"/>
      <c r="ZG195"/>
      <c r="ZH195"/>
      <c r="ZI195"/>
      <c r="ZJ195"/>
      <c r="ZK195"/>
      <c r="ZL195"/>
      <c r="ZM195"/>
      <c r="ZN195"/>
      <c r="ZO195"/>
      <c r="ZP195"/>
      <c r="ZQ195"/>
      <c r="ZR195"/>
      <c r="ZS195"/>
      <c r="ZT195"/>
      <c r="ZU195"/>
      <c r="ZV195"/>
      <c r="ZW195"/>
      <c r="ZX195"/>
      <c r="ZY195"/>
      <c r="ZZ195"/>
      <c r="AAA195"/>
      <c r="AAB195"/>
      <c r="AAC195"/>
      <c r="AAD195"/>
      <c r="AAE195"/>
      <c r="AAF195"/>
      <c r="AAG195"/>
      <c r="AAH195"/>
      <c r="AAI195"/>
      <c r="AAJ195"/>
      <c r="AAK195"/>
      <c r="AAL195"/>
      <c r="AAM195"/>
      <c r="AAN195"/>
      <c r="AAO195"/>
      <c r="AAP195"/>
      <c r="AAQ195"/>
      <c r="AAR195"/>
      <c r="AAS195"/>
      <c r="AAT195"/>
      <c r="AAU195"/>
      <c r="AAV195"/>
      <c r="AAW195"/>
      <c r="AAX195"/>
      <c r="AAY195"/>
      <c r="AAZ195"/>
      <c r="ABA195"/>
      <c r="ABB195"/>
      <c r="ABC195"/>
      <c r="ABD195"/>
      <c r="ABE195"/>
      <c r="ABF195"/>
      <c r="ABG195"/>
      <c r="ABH195"/>
      <c r="ABI195"/>
      <c r="ABJ195"/>
      <c r="ABK195"/>
      <c r="ABL195"/>
      <c r="ABM195"/>
      <c r="ABN195"/>
      <c r="ABO195"/>
      <c r="ABP195"/>
      <c r="ABQ195"/>
      <c r="ABR195"/>
      <c r="ABS195"/>
      <c r="ABT195"/>
      <c r="ABU195"/>
      <c r="ABV195"/>
      <c r="ABW195"/>
      <c r="ABX195"/>
      <c r="ABY195"/>
      <c r="ABZ195"/>
      <c r="ACA195"/>
      <c r="ACB195"/>
      <c r="ACC195"/>
      <c r="ACD195"/>
      <c r="ACE195"/>
      <c r="ACF195"/>
      <c r="ACG195"/>
      <c r="ACH195"/>
      <c r="ACI195"/>
      <c r="ACJ195"/>
      <c r="ACK195"/>
      <c r="ACL195"/>
      <c r="ACM195"/>
      <c r="ACN195"/>
      <c r="ACO195"/>
      <c r="ACP195"/>
      <c r="ACQ195"/>
      <c r="ACR195"/>
      <c r="ACS195"/>
      <c r="ACT195"/>
      <c r="ACU195"/>
      <c r="ACV195"/>
      <c r="ACW195"/>
      <c r="ACX195"/>
      <c r="ACY195"/>
      <c r="ACZ195"/>
      <c r="ADA195"/>
      <c r="ADB195"/>
      <c r="ADC195"/>
      <c r="ADD195"/>
      <c r="ADE195"/>
      <c r="ADF195"/>
      <c r="ADG195"/>
      <c r="ADH195"/>
      <c r="ADI195"/>
      <c r="ADJ195"/>
      <c r="ADK195"/>
      <c r="ADL195"/>
      <c r="ADM195"/>
      <c r="ADN195"/>
      <c r="ADO195"/>
      <c r="ADP195"/>
      <c r="ADQ195"/>
      <c r="ADR195"/>
      <c r="ADS195"/>
      <c r="ADT195"/>
      <c r="ADU195"/>
      <c r="ADV195"/>
      <c r="ADW195"/>
      <c r="ADX195"/>
      <c r="ADY195"/>
      <c r="ADZ195"/>
      <c r="AEA195"/>
      <c r="AEB195"/>
      <c r="AEC195"/>
      <c r="AED195"/>
      <c r="AEE195"/>
      <c r="AEF195"/>
      <c r="AEG195"/>
      <c r="AEH195"/>
      <c r="AEI195"/>
      <c r="AEJ195"/>
      <c r="AEK195"/>
      <c r="AEL195"/>
      <c r="AEM195"/>
      <c r="AEN195"/>
      <c r="AEO195"/>
      <c r="AEP195"/>
      <c r="AEQ195"/>
      <c r="AER195"/>
      <c r="AES195"/>
      <c r="AET195"/>
      <c r="AEU195"/>
      <c r="AEV195"/>
      <c r="AEW195"/>
      <c r="AEX195"/>
      <c r="AEY195"/>
      <c r="AEZ195"/>
      <c r="AFA195"/>
      <c r="AFB195"/>
      <c r="AFC195"/>
      <c r="AFD195"/>
      <c r="AFE195"/>
      <c r="AFF195"/>
      <c r="AFG195"/>
      <c r="AFH195"/>
      <c r="AFI195"/>
      <c r="AFJ195"/>
      <c r="AFK195"/>
      <c r="AFL195"/>
      <c r="AFM195"/>
      <c r="AFN195"/>
      <c r="AFO195"/>
      <c r="AFP195"/>
      <c r="AFQ195"/>
      <c r="AFR195"/>
      <c r="AFS195"/>
      <c r="AFT195"/>
      <c r="AFU195"/>
      <c r="AFV195"/>
      <c r="AFW195"/>
      <c r="AFX195"/>
      <c r="AFY195"/>
      <c r="AFZ195"/>
      <c r="AGA195"/>
      <c r="AGB195"/>
      <c r="AGC195"/>
      <c r="AGD195"/>
      <c r="AGE195"/>
      <c r="AGF195"/>
      <c r="AGG195"/>
      <c r="AGH195"/>
      <c r="AGI195"/>
      <c r="AGJ195"/>
      <c r="AGK195"/>
      <c r="AGL195"/>
      <c r="AGM195"/>
      <c r="AGN195"/>
      <c r="AGO195"/>
      <c r="AGP195"/>
      <c r="AGQ195"/>
      <c r="AGR195"/>
      <c r="AGS195"/>
      <c r="AGT195"/>
      <c r="AGU195"/>
      <c r="AGV195"/>
      <c r="AGW195"/>
      <c r="AGX195"/>
      <c r="AGY195"/>
      <c r="AGZ195"/>
      <c r="AHA195"/>
      <c r="AHB195"/>
      <c r="AHC195"/>
      <c r="AHD195"/>
      <c r="AHE195"/>
      <c r="AHF195"/>
      <c r="AHG195"/>
      <c r="AHH195"/>
      <c r="AHI195"/>
      <c r="AHJ195"/>
      <c r="AHK195"/>
      <c r="AHL195"/>
      <c r="AHM195"/>
      <c r="AHN195"/>
      <c r="AHO195"/>
      <c r="AHP195"/>
      <c r="AHQ195"/>
      <c r="AHR195"/>
      <c r="AHS195"/>
      <c r="AHT195"/>
      <c r="AHU195"/>
      <c r="AHV195"/>
      <c r="AHW195"/>
      <c r="AHX195"/>
      <c r="AHY195"/>
      <c r="AHZ195"/>
      <c r="AIA195"/>
      <c r="AIB195"/>
      <c r="AIC195"/>
      <c r="AID195"/>
      <c r="AIE195"/>
      <c r="AIF195"/>
      <c r="AIG195"/>
      <c r="AIH195"/>
      <c r="AII195"/>
      <c r="AIJ195"/>
      <c r="AIK195"/>
      <c r="AIL195"/>
      <c r="AIM195"/>
      <c r="AIN195"/>
      <c r="AIO195"/>
      <c r="AIP195"/>
      <c r="AIQ195"/>
      <c r="AIR195"/>
      <c r="AIS195"/>
      <c r="AIT195"/>
      <c r="AIU195"/>
      <c r="AIV195"/>
      <c r="AIW195"/>
      <c r="AIX195"/>
      <c r="AIY195"/>
      <c r="AIZ195"/>
      <c r="AJA195"/>
      <c r="AJB195"/>
      <c r="AJC195"/>
      <c r="AJD195"/>
      <c r="AJE195"/>
      <c r="AJF195"/>
      <c r="AJG195"/>
      <c r="AJH195"/>
      <c r="AJI195"/>
      <c r="AJJ195"/>
      <c r="AJK195"/>
      <c r="AJL195"/>
      <c r="AJM195"/>
      <c r="AJN195"/>
      <c r="AJO195"/>
      <c r="AJP195"/>
      <c r="AJQ195"/>
      <c r="AJR195"/>
      <c r="AJS195"/>
      <c r="AJT195"/>
      <c r="AJU195"/>
      <c r="AJV195"/>
      <c r="AJW195"/>
      <c r="AJX195"/>
      <c r="AJY195"/>
      <c r="AJZ195"/>
      <c r="AKA195"/>
      <c r="AKB195"/>
      <c r="AKC195"/>
      <c r="AKD195"/>
      <c r="AKE195"/>
      <c r="AKF195"/>
      <c r="AKG195"/>
      <c r="AKH195"/>
      <c r="AKI195"/>
      <c r="AKJ195"/>
      <c r="AKK195"/>
      <c r="AKL195"/>
      <c r="AKM195"/>
      <c r="AKN195"/>
      <c r="AKO195"/>
      <c r="AKP195"/>
      <c r="AKQ195"/>
      <c r="AKR195"/>
      <c r="AKS195"/>
      <c r="AKT195"/>
      <c r="AKU195"/>
      <c r="AKV195"/>
      <c r="AKW195"/>
      <c r="AKX195"/>
      <c r="AKY195"/>
      <c r="AKZ195"/>
      <c r="ALA195"/>
      <c r="ALB195"/>
      <c r="ALC195"/>
      <c r="ALD195"/>
      <c r="ALE195"/>
      <c r="ALF195"/>
      <c r="ALG195"/>
      <c r="ALH195"/>
      <c r="ALI195"/>
      <c r="ALJ195"/>
      <c r="ALK195"/>
      <c r="ALL195"/>
      <c r="ALM195"/>
      <c r="ALN195"/>
      <c r="ALO195"/>
      <c r="ALP195"/>
      <c r="ALQ195"/>
      <c r="ALR195"/>
      <c r="ALS195"/>
      <c r="ALT195"/>
      <c r="ALU195"/>
      <c r="ALV195"/>
      <c r="ALW195"/>
      <c r="ALX195"/>
      <c r="ALY195"/>
      <c r="ALZ195"/>
      <c r="AMA195"/>
      <c r="AMB195"/>
      <c r="AMC195"/>
      <c r="AMD195"/>
      <c r="AME195"/>
      <c r="AMF195"/>
      <c r="AMG195"/>
      <c r="AMH195"/>
      <c r="AMI195"/>
      <c r="AMJ195"/>
      <c r="AMK195"/>
      <c r="AML195"/>
      <c r="AMM195"/>
      <c r="AMN195"/>
      <c r="AMO195"/>
      <c r="AMP195"/>
      <c r="AMQ195"/>
      <c r="AMR195"/>
      <c r="AMS195"/>
      <c r="AMT195"/>
      <c r="AMU195"/>
      <c r="AMV195"/>
      <c r="AMW195"/>
      <c r="AMX195"/>
      <c r="AMY195"/>
      <c r="AMZ195"/>
      <c r="ANA195"/>
      <c r="ANB195"/>
      <c r="ANC195"/>
      <c r="AND195"/>
      <c r="ANE195"/>
      <c r="ANF195"/>
      <c r="ANG195"/>
      <c r="ANH195"/>
      <c r="ANI195"/>
      <c r="ANJ195"/>
      <c r="ANK195"/>
      <c r="ANL195"/>
      <c r="ANM195"/>
      <c r="ANN195"/>
      <c r="ANO195"/>
      <c r="ANP195"/>
      <c r="ANQ195"/>
      <c r="ANR195"/>
      <c r="ANS195"/>
      <c r="ANT195"/>
      <c r="ANU195"/>
      <c r="ANV195"/>
      <c r="ANW195"/>
      <c r="ANX195"/>
      <c r="ANY195"/>
      <c r="ANZ195"/>
      <c r="AOA195"/>
      <c r="AOB195"/>
      <c r="AOC195"/>
      <c r="AOD195"/>
      <c r="AOE195"/>
      <c r="AOF195"/>
      <c r="AOG195"/>
      <c r="AOH195"/>
      <c r="AOI195"/>
      <c r="AOJ195"/>
      <c r="AOK195"/>
      <c r="AOL195"/>
      <c r="AOM195"/>
      <c r="AON195"/>
      <c r="AOO195"/>
      <c r="AOP195"/>
      <c r="AOQ195"/>
      <c r="AOR195"/>
      <c r="AOS195"/>
      <c r="AOT195"/>
      <c r="AOU195"/>
      <c r="AOV195"/>
      <c r="AOW195"/>
      <c r="AOX195"/>
      <c r="AOY195"/>
      <c r="AOZ195"/>
      <c r="APA195"/>
      <c r="APB195"/>
      <c r="APC195"/>
      <c r="APD195"/>
      <c r="APE195"/>
      <c r="APF195"/>
      <c r="APG195"/>
      <c r="APH195"/>
      <c r="API195"/>
      <c r="APJ195"/>
      <c r="APK195"/>
      <c r="APL195"/>
      <c r="APM195"/>
      <c r="APN195"/>
      <c r="APO195"/>
      <c r="APP195"/>
      <c r="APQ195"/>
      <c r="APR195"/>
      <c r="APS195"/>
      <c r="APT195"/>
      <c r="APU195"/>
      <c r="APV195"/>
      <c r="APW195"/>
      <c r="APX195"/>
      <c r="APY195"/>
      <c r="APZ195"/>
      <c r="AQA195"/>
      <c r="AQB195"/>
      <c r="AQC195"/>
      <c r="AQD195"/>
      <c r="AQE195"/>
      <c r="AQF195"/>
      <c r="AQG195"/>
      <c r="AQH195"/>
      <c r="AQI195"/>
      <c r="AQJ195"/>
      <c r="AQK195"/>
      <c r="AQL195"/>
      <c r="AQM195"/>
      <c r="AQN195"/>
      <c r="AQO195"/>
      <c r="AQP195"/>
      <c r="AQQ195"/>
      <c r="AQR195"/>
      <c r="AQS195"/>
      <c r="AQT195"/>
      <c r="AQU195"/>
      <c r="AQV195"/>
      <c r="AQW195"/>
      <c r="AQX195"/>
      <c r="AQY195"/>
      <c r="AQZ195"/>
      <c r="ARA195"/>
      <c r="ARB195"/>
      <c r="ARC195"/>
      <c r="ARD195"/>
      <c r="ARE195"/>
      <c r="ARF195"/>
      <c r="ARG195"/>
      <c r="ARH195"/>
      <c r="ARI195"/>
      <c r="ARJ195"/>
      <c r="ARK195"/>
      <c r="ARL195"/>
      <c r="ARM195"/>
      <c r="ARN195"/>
      <c r="ARO195"/>
      <c r="ARP195"/>
      <c r="ARQ195"/>
      <c r="ARR195"/>
      <c r="ARS195"/>
      <c r="ART195"/>
      <c r="ARU195"/>
      <c r="ARV195"/>
      <c r="ARW195"/>
      <c r="ARX195"/>
      <c r="ARY195"/>
      <c r="ARZ195"/>
      <c r="ASA195"/>
      <c r="ASB195"/>
      <c r="ASC195"/>
      <c r="ASD195"/>
      <c r="ASE195"/>
      <c r="ASF195"/>
      <c r="ASG195"/>
      <c r="ASH195"/>
      <c r="ASI195"/>
      <c r="ASJ195"/>
      <c r="ASK195"/>
      <c r="ASL195"/>
      <c r="ASM195"/>
      <c r="ASN195"/>
      <c r="ASO195"/>
      <c r="ASP195"/>
      <c r="ASQ195"/>
      <c r="ASR195"/>
      <c r="ASS195"/>
      <c r="AST195"/>
      <c r="ASU195"/>
      <c r="ASV195"/>
      <c r="ASW195"/>
      <c r="ASX195"/>
      <c r="ASY195"/>
      <c r="ASZ195"/>
      <c r="ATA195"/>
      <c r="ATB195"/>
      <c r="ATC195"/>
      <c r="ATD195"/>
      <c r="ATE195"/>
      <c r="ATF195"/>
      <c r="ATG195"/>
      <c r="ATH195"/>
      <c r="ATI195"/>
      <c r="ATJ195"/>
      <c r="ATK195"/>
      <c r="ATL195"/>
      <c r="ATM195"/>
      <c r="ATN195"/>
      <c r="ATO195"/>
      <c r="ATP195"/>
      <c r="ATQ195"/>
      <c r="ATR195"/>
      <c r="ATS195"/>
      <c r="ATT195"/>
      <c r="ATU195"/>
      <c r="ATV195"/>
      <c r="ATW195"/>
      <c r="ATX195"/>
      <c r="ATY195"/>
      <c r="ATZ195"/>
      <c r="AUA195"/>
      <c r="AUB195"/>
      <c r="AUC195"/>
      <c r="AUD195"/>
      <c r="AUE195"/>
      <c r="AUF195"/>
      <c r="AUG195"/>
      <c r="AUH195"/>
      <c r="AUI195"/>
      <c r="AUJ195"/>
      <c r="AUK195"/>
      <c r="AUL195"/>
      <c r="AUM195"/>
      <c r="AUN195"/>
      <c r="AUO195"/>
      <c r="AUP195"/>
      <c r="AUQ195"/>
      <c r="AUR195"/>
      <c r="AUS195"/>
      <c r="AUT195"/>
      <c r="AUU195"/>
      <c r="AUV195"/>
      <c r="AUW195"/>
      <c r="AUX195"/>
      <c r="AUY195"/>
      <c r="AUZ195"/>
      <c r="AVA195"/>
      <c r="AVB195"/>
      <c r="AVC195"/>
      <c r="AVD195"/>
      <c r="AVE195"/>
      <c r="AVF195"/>
      <c r="AVG195"/>
      <c r="AVH195"/>
      <c r="AVI195"/>
      <c r="AVJ195"/>
      <c r="AVK195"/>
      <c r="AVL195"/>
      <c r="AVM195"/>
      <c r="AVN195"/>
      <c r="AVO195"/>
      <c r="AVP195"/>
      <c r="AVQ195"/>
      <c r="AVR195"/>
      <c r="AVS195"/>
      <c r="AVT195"/>
      <c r="AVU195"/>
      <c r="AVV195"/>
      <c r="AVW195"/>
      <c r="AVX195"/>
      <c r="AVY195"/>
      <c r="AVZ195"/>
      <c r="AWA195"/>
      <c r="AWB195"/>
      <c r="AWC195"/>
      <c r="AWD195"/>
      <c r="AWE195"/>
      <c r="AWF195"/>
      <c r="AWG195"/>
      <c r="AWH195"/>
      <c r="AWI195"/>
      <c r="AWJ195"/>
      <c r="AWK195"/>
      <c r="AWL195"/>
      <c r="AWM195"/>
      <c r="AWN195"/>
      <c r="AWO195"/>
      <c r="AWP195"/>
      <c r="AWQ195"/>
      <c r="AWR195"/>
      <c r="AWS195"/>
    </row>
    <row r="196" spans="1:1293" s="57" customFormat="1" ht="13.9" customHeight="1" x14ac:dyDescent="0.2">
      <c r="A196" s="159"/>
      <c r="B196" s="168">
        <v>329</v>
      </c>
      <c r="C196" s="161"/>
      <c r="D196" s="166" t="s">
        <v>74</v>
      </c>
      <c r="E196" s="164">
        <f>E197+E199</f>
        <v>1575.4299999999998</v>
      </c>
      <c r="F196" s="183">
        <v>0</v>
      </c>
      <c r="G196" s="183">
        <f>G197+G198+G200</f>
        <v>900.59</v>
      </c>
      <c r="H196" s="284">
        <f t="shared" si="26"/>
        <v>57.164710586950875</v>
      </c>
      <c r="I196" s="294">
        <v>0</v>
      </c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  <c r="FT196"/>
      <c r="FU196"/>
      <c r="FV196"/>
      <c r="FW196"/>
      <c r="FX196"/>
      <c r="FY196"/>
      <c r="FZ196"/>
      <c r="GA196"/>
      <c r="GB196"/>
      <c r="GC196"/>
      <c r="GD196"/>
      <c r="GE196"/>
      <c r="GF196"/>
      <c r="GG196"/>
      <c r="GH196"/>
      <c r="GI196"/>
      <c r="GJ196"/>
      <c r="GK196"/>
      <c r="GL196"/>
      <c r="GM196"/>
      <c r="GN196"/>
      <c r="GO196"/>
      <c r="GP196"/>
      <c r="GQ196"/>
      <c r="GR196"/>
      <c r="GS196"/>
      <c r="GT196"/>
      <c r="GU196"/>
      <c r="GV196"/>
      <c r="GW196"/>
      <c r="GX196"/>
      <c r="GY196"/>
      <c r="GZ196"/>
      <c r="HA196"/>
      <c r="HB196"/>
      <c r="HC196"/>
      <c r="HD196"/>
      <c r="HE196"/>
      <c r="HF196"/>
      <c r="HG196"/>
      <c r="HH196"/>
      <c r="HI196"/>
      <c r="HJ196"/>
      <c r="HK196"/>
      <c r="HL196"/>
      <c r="HM196"/>
      <c r="HN196"/>
      <c r="HO196"/>
      <c r="HP196"/>
      <c r="HQ196"/>
      <c r="HR196"/>
      <c r="HS196"/>
      <c r="HT196"/>
      <c r="HU196"/>
      <c r="HV196"/>
      <c r="HW196"/>
      <c r="HX196"/>
      <c r="HY196"/>
      <c r="HZ196"/>
      <c r="IA196"/>
      <c r="IB196"/>
      <c r="IC196"/>
      <c r="ID196"/>
      <c r="IE196"/>
      <c r="IF196"/>
      <c r="IG196"/>
      <c r="IH196"/>
      <c r="II196"/>
      <c r="IJ196"/>
      <c r="IK196"/>
      <c r="IL196"/>
      <c r="IM196"/>
      <c r="IN196"/>
      <c r="IO196"/>
      <c r="IP196"/>
      <c r="IQ196"/>
      <c r="IR196"/>
      <c r="IS196"/>
      <c r="IT196"/>
      <c r="IU196"/>
      <c r="IV196"/>
      <c r="IW196"/>
      <c r="IX196"/>
      <c r="IY196"/>
      <c r="IZ196"/>
      <c r="JA196"/>
      <c r="JB196"/>
      <c r="JC196"/>
      <c r="JD196"/>
      <c r="JE196"/>
      <c r="JF196"/>
      <c r="JG196"/>
      <c r="JH196"/>
      <c r="JI196"/>
      <c r="JJ196"/>
      <c r="JK196"/>
      <c r="JL196"/>
      <c r="JM196"/>
      <c r="JN196"/>
      <c r="JO196"/>
      <c r="JP196"/>
      <c r="JQ196"/>
      <c r="JR196"/>
      <c r="JS196"/>
      <c r="JT196"/>
      <c r="JU196"/>
      <c r="JV196"/>
      <c r="JW196"/>
      <c r="JX196"/>
      <c r="JY196"/>
      <c r="JZ196"/>
      <c r="KA196"/>
      <c r="KB196"/>
      <c r="KC196"/>
      <c r="KD196"/>
      <c r="KE196"/>
      <c r="KF196"/>
      <c r="KG196"/>
      <c r="KH196"/>
      <c r="KI196"/>
      <c r="KJ196"/>
      <c r="KK196"/>
      <c r="KL196"/>
      <c r="KM196"/>
      <c r="KN196"/>
      <c r="KO196"/>
      <c r="KP196"/>
      <c r="KQ196"/>
      <c r="KR196"/>
      <c r="KS196"/>
      <c r="KT196"/>
      <c r="KU196"/>
      <c r="KV196"/>
      <c r="KW196"/>
      <c r="KX196"/>
      <c r="KY196"/>
      <c r="KZ196"/>
      <c r="LA196"/>
      <c r="LB196"/>
      <c r="LC196"/>
      <c r="LD196"/>
      <c r="LE196"/>
      <c r="LF196"/>
      <c r="LG196"/>
      <c r="LH196"/>
      <c r="LI196"/>
      <c r="LJ196"/>
      <c r="LK196"/>
      <c r="LL196"/>
      <c r="LM196"/>
      <c r="LN196"/>
      <c r="LO196"/>
      <c r="LP196"/>
      <c r="LQ196"/>
      <c r="LR196"/>
      <c r="LS196"/>
      <c r="LT196"/>
      <c r="LU196"/>
      <c r="LV196"/>
      <c r="LW196"/>
      <c r="LX196"/>
      <c r="LY196"/>
      <c r="LZ196"/>
      <c r="MA196"/>
      <c r="MB196"/>
      <c r="MC196"/>
      <c r="MD196"/>
      <c r="ME196"/>
      <c r="MF196"/>
      <c r="MG196"/>
      <c r="MH196"/>
      <c r="MI196"/>
      <c r="MJ196"/>
      <c r="MK196"/>
      <c r="ML196"/>
      <c r="MM196"/>
      <c r="MN196"/>
      <c r="MO196"/>
      <c r="MP196"/>
      <c r="MQ196"/>
      <c r="MR196"/>
      <c r="MS196"/>
      <c r="MT196"/>
      <c r="MU196"/>
      <c r="MV196"/>
      <c r="MW196"/>
      <c r="MX196"/>
      <c r="MY196"/>
      <c r="MZ196"/>
      <c r="NA196"/>
      <c r="NB196"/>
      <c r="NC196"/>
      <c r="ND196"/>
      <c r="NE196"/>
      <c r="NF196"/>
      <c r="NG196"/>
      <c r="NH196"/>
      <c r="NI196"/>
      <c r="NJ196"/>
      <c r="NK196"/>
      <c r="NL196"/>
      <c r="NM196"/>
      <c r="NN196"/>
      <c r="NO196"/>
      <c r="NP196"/>
      <c r="NQ196"/>
      <c r="NR196"/>
      <c r="NS196"/>
      <c r="NT196"/>
      <c r="NU196"/>
      <c r="NV196"/>
      <c r="NW196"/>
      <c r="NX196"/>
      <c r="NY196"/>
      <c r="NZ196"/>
      <c r="OA196"/>
      <c r="OB196"/>
      <c r="OC196"/>
      <c r="OD196"/>
      <c r="OE196"/>
      <c r="OF196"/>
      <c r="OG196"/>
      <c r="OH196"/>
      <c r="OI196"/>
      <c r="OJ196"/>
      <c r="OK196"/>
      <c r="OL196"/>
      <c r="OM196"/>
      <c r="ON196"/>
      <c r="OO196"/>
      <c r="OP196"/>
      <c r="OQ196"/>
      <c r="OR196"/>
      <c r="OS196"/>
      <c r="OT196"/>
      <c r="OU196"/>
      <c r="OV196"/>
      <c r="OW196"/>
      <c r="OX196"/>
      <c r="OY196"/>
      <c r="OZ196"/>
      <c r="PA196"/>
      <c r="PB196"/>
      <c r="PC196"/>
      <c r="PD196"/>
      <c r="PE196"/>
      <c r="PF196"/>
      <c r="PG196"/>
      <c r="PH196"/>
      <c r="PI196"/>
      <c r="PJ196"/>
      <c r="PK196"/>
      <c r="PL196"/>
      <c r="PM196"/>
      <c r="PN196"/>
      <c r="PO196"/>
      <c r="PP196"/>
      <c r="PQ196"/>
      <c r="PR196"/>
      <c r="PS196"/>
      <c r="PT196"/>
      <c r="PU196"/>
      <c r="PV196"/>
      <c r="PW196"/>
      <c r="PX196"/>
      <c r="PY196"/>
      <c r="PZ196"/>
      <c r="QA196"/>
      <c r="QB196"/>
      <c r="QC196"/>
      <c r="QD196"/>
      <c r="QE196"/>
      <c r="QF196"/>
      <c r="QG196"/>
      <c r="QH196"/>
      <c r="QI196"/>
      <c r="QJ196"/>
      <c r="QK196"/>
      <c r="QL196"/>
      <c r="QM196"/>
      <c r="QN196"/>
      <c r="QO196"/>
      <c r="QP196"/>
      <c r="QQ196"/>
      <c r="QR196"/>
      <c r="QS196"/>
      <c r="QT196"/>
      <c r="QU196"/>
      <c r="QV196"/>
      <c r="QW196"/>
      <c r="QX196"/>
      <c r="QY196"/>
      <c r="QZ196"/>
      <c r="RA196"/>
      <c r="RB196"/>
      <c r="RC196"/>
      <c r="RD196"/>
      <c r="RE196"/>
      <c r="RF196"/>
      <c r="RG196"/>
      <c r="RH196"/>
      <c r="RI196"/>
      <c r="RJ196"/>
      <c r="RK196"/>
      <c r="RL196"/>
      <c r="RM196"/>
      <c r="RN196"/>
      <c r="RO196"/>
      <c r="RP196"/>
      <c r="RQ196"/>
      <c r="RR196"/>
      <c r="RS196"/>
      <c r="RT196"/>
      <c r="RU196"/>
      <c r="RV196"/>
      <c r="RW196"/>
      <c r="RX196"/>
      <c r="RY196"/>
      <c r="RZ196"/>
      <c r="SA196"/>
      <c r="SB196"/>
      <c r="SC196"/>
      <c r="SD196"/>
      <c r="SE196"/>
      <c r="SF196"/>
      <c r="SG196"/>
      <c r="SH196"/>
      <c r="SI196"/>
      <c r="SJ196"/>
      <c r="SK196"/>
      <c r="SL196"/>
      <c r="SM196"/>
      <c r="SN196"/>
      <c r="SO196"/>
      <c r="SP196"/>
      <c r="SQ196"/>
      <c r="SR196"/>
      <c r="SS196"/>
      <c r="ST196"/>
      <c r="SU196"/>
      <c r="SV196"/>
      <c r="SW196"/>
      <c r="SX196"/>
      <c r="SY196"/>
      <c r="SZ196"/>
      <c r="TA196"/>
      <c r="TB196"/>
      <c r="TC196"/>
      <c r="TD196"/>
      <c r="TE196"/>
      <c r="TF196"/>
      <c r="TG196"/>
      <c r="TH196"/>
      <c r="TI196"/>
      <c r="TJ196"/>
      <c r="TK196"/>
      <c r="TL196"/>
      <c r="TM196"/>
      <c r="TN196"/>
      <c r="TO196"/>
      <c r="TP196"/>
      <c r="TQ196"/>
      <c r="TR196"/>
      <c r="TS196"/>
      <c r="TT196"/>
      <c r="TU196"/>
      <c r="TV196"/>
      <c r="TW196"/>
      <c r="TX196"/>
      <c r="TY196"/>
      <c r="TZ196"/>
      <c r="UA196"/>
      <c r="UB196"/>
      <c r="UC196"/>
      <c r="UD196"/>
      <c r="UE196"/>
      <c r="UF196"/>
      <c r="UG196"/>
      <c r="UH196"/>
      <c r="UI196"/>
      <c r="UJ196"/>
      <c r="UK196"/>
      <c r="UL196"/>
      <c r="UM196"/>
      <c r="UN196"/>
      <c r="UO196"/>
      <c r="UP196"/>
      <c r="UQ196"/>
      <c r="UR196"/>
      <c r="US196"/>
      <c r="UT196"/>
      <c r="UU196"/>
      <c r="UV196"/>
      <c r="UW196"/>
      <c r="UX196"/>
      <c r="UY196"/>
      <c r="UZ196"/>
      <c r="VA196"/>
      <c r="VB196"/>
      <c r="VC196"/>
      <c r="VD196"/>
      <c r="VE196"/>
      <c r="VF196"/>
      <c r="VG196"/>
      <c r="VH196"/>
      <c r="VI196"/>
      <c r="VJ196"/>
      <c r="VK196"/>
      <c r="VL196"/>
      <c r="VM196"/>
      <c r="VN196"/>
      <c r="VO196"/>
      <c r="VP196"/>
      <c r="VQ196"/>
      <c r="VR196"/>
      <c r="VS196"/>
      <c r="VT196"/>
      <c r="VU196"/>
      <c r="VV196"/>
      <c r="VW196"/>
      <c r="VX196"/>
      <c r="VY196"/>
      <c r="VZ196"/>
      <c r="WA196"/>
      <c r="WB196"/>
      <c r="WC196"/>
      <c r="WD196"/>
      <c r="WE196"/>
      <c r="WF196"/>
      <c r="WG196"/>
      <c r="WH196"/>
      <c r="WI196"/>
      <c r="WJ196"/>
      <c r="WK196"/>
      <c r="WL196"/>
      <c r="WM196"/>
      <c r="WN196"/>
      <c r="WO196"/>
      <c r="WP196"/>
      <c r="WQ196"/>
      <c r="WR196"/>
      <c r="WS196"/>
      <c r="WT196"/>
      <c r="WU196"/>
      <c r="WV196"/>
      <c r="WW196"/>
      <c r="WX196"/>
      <c r="WY196"/>
      <c r="WZ196"/>
      <c r="XA196"/>
      <c r="XB196"/>
      <c r="XC196"/>
      <c r="XD196"/>
      <c r="XE196"/>
      <c r="XF196"/>
      <c r="XG196"/>
      <c r="XH196"/>
      <c r="XI196"/>
      <c r="XJ196"/>
      <c r="XK196"/>
      <c r="XL196"/>
      <c r="XM196"/>
      <c r="XN196"/>
      <c r="XO196"/>
      <c r="XP196"/>
      <c r="XQ196"/>
      <c r="XR196"/>
      <c r="XS196"/>
      <c r="XT196"/>
      <c r="XU196"/>
      <c r="XV196"/>
      <c r="XW196"/>
      <c r="XX196"/>
      <c r="XY196"/>
      <c r="XZ196"/>
      <c r="YA196"/>
      <c r="YB196"/>
      <c r="YC196"/>
      <c r="YD196"/>
      <c r="YE196"/>
      <c r="YF196"/>
      <c r="YG196"/>
      <c r="YH196"/>
      <c r="YI196"/>
      <c r="YJ196"/>
      <c r="YK196"/>
      <c r="YL196"/>
      <c r="YM196"/>
      <c r="YN196"/>
      <c r="YO196"/>
      <c r="YP196"/>
      <c r="YQ196"/>
      <c r="YR196"/>
      <c r="YS196"/>
      <c r="YT196"/>
      <c r="YU196"/>
      <c r="YV196"/>
      <c r="YW196"/>
      <c r="YX196"/>
      <c r="YY196"/>
      <c r="YZ196"/>
      <c r="ZA196"/>
      <c r="ZB196"/>
      <c r="ZC196"/>
      <c r="ZD196"/>
      <c r="ZE196"/>
      <c r="ZF196"/>
      <c r="ZG196"/>
      <c r="ZH196"/>
      <c r="ZI196"/>
      <c r="ZJ196"/>
      <c r="ZK196"/>
      <c r="ZL196"/>
      <c r="ZM196"/>
      <c r="ZN196"/>
      <c r="ZO196"/>
      <c r="ZP196"/>
      <c r="ZQ196"/>
      <c r="ZR196"/>
      <c r="ZS196"/>
      <c r="ZT196"/>
      <c r="ZU196"/>
      <c r="ZV196"/>
      <c r="ZW196"/>
      <c r="ZX196"/>
      <c r="ZY196"/>
      <c r="ZZ196"/>
      <c r="AAA196"/>
      <c r="AAB196"/>
      <c r="AAC196"/>
      <c r="AAD196"/>
      <c r="AAE196"/>
      <c r="AAF196"/>
      <c r="AAG196"/>
      <c r="AAH196"/>
      <c r="AAI196"/>
      <c r="AAJ196"/>
      <c r="AAK196"/>
      <c r="AAL196"/>
      <c r="AAM196"/>
      <c r="AAN196"/>
      <c r="AAO196"/>
      <c r="AAP196"/>
      <c r="AAQ196"/>
      <c r="AAR196"/>
      <c r="AAS196"/>
      <c r="AAT196"/>
      <c r="AAU196"/>
      <c r="AAV196"/>
      <c r="AAW196"/>
      <c r="AAX196"/>
      <c r="AAY196"/>
      <c r="AAZ196"/>
      <c r="ABA196"/>
      <c r="ABB196"/>
      <c r="ABC196"/>
      <c r="ABD196"/>
      <c r="ABE196"/>
      <c r="ABF196"/>
      <c r="ABG196"/>
      <c r="ABH196"/>
      <c r="ABI196"/>
      <c r="ABJ196"/>
      <c r="ABK196"/>
      <c r="ABL196"/>
      <c r="ABM196"/>
      <c r="ABN196"/>
      <c r="ABO196"/>
      <c r="ABP196"/>
      <c r="ABQ196"/>
      <c r="ABR196"/>
      <c r="ABS196"/>
      <c r="ABT196"/>
      <c r="ABU196"/>
      <c r="ABV196"/>
      <c r="ABW196"/>
      <c r="ABX196"/>
      <c r="ABY196"/>
      <c r="ABZ196"/>
      <c r="ACA196"/>
      <c r="ACB196"/>
      <c r="ACC196"/>
      <c r="ACD196"/>
      <c r="ACE196"/>
      <c r="ACF196"/>
      <c r="ACG196"/>
      <c r="ACH196"/>
      <c r="ACI196"/>
      <c r="ACJ196"/>
      <c r="ACK196"/>
      <c r="ACL196"/>
      <c r="ACM196"/>
      <c r="ACN196"/>
      <c r="ACO196"/>
      <c r="ACP196"/>
      <c r="ACQ196"/>
      <c r="ACR196"/>
      <c r="ACS196"/>
      <c r="ACT196"/>
      <c r="ACU196"/>
      <c r="ACV196"/>
      <c r="ACW196"/>
      <c r="ACX196"/>
      <c r="ACY196"/>
      <c r="ACZ196"/>
      <c r="ADA196"/>
      <c r="ADB196"/>
      <c r="ADC196"/>
      <c r="ADD196"/>
      <c r="ADE196"/>
      <c r="ADF196"/>
      <c r="ADG196"/>
      <c r="ADH196"/>
      <c r="ADI196"/>
      <c r="ADJ196"/>
      <c r="ADK196"/>
      <c r="ADL196"/>
      <c r="ADM196"/>
      <c r="ADN196"/>
      <c r="ADO196"/>
      <c r="ADP196"/>
      <c r="ADQ196"/>
      <c r="ADR196"/>
      <c r="ADS196"/>
      <c r="ADT196"/>
      <c r="ADU196"/>
      <c r="ADV196"/>
      <c r="ADW196"/>
      <c r="ADX196"/>
      <c r="ADY196"/>
      <c r="ADZ196"/>
      <c r="AEA196"/>
      <c r="AEB196"/>
      <c r="AEC196"/>
      <c r="AED196"/>
      <c r="AEE196"/>
      <c r="AEF196"/>
      <c r="AEG196"/>
      <c r="AEH196"/>
      <c r="AEI196"/>
      <c r="AEJ196"/>
      <c r="AEK196"/>
      <c r="AEL196"/>
      <c r="AEM196"/>
      <c r="AEN196"/>
      <c r="AEO196"/>
      <c r="AEP196"/>
      <c r="AEQ196"/>
      <c r="AER196"/>
      <c r="AES196"/>
      <c r="AET196"/>
      <c r="AEU196"/>
      <c r="AEV196"/>
      <c r="AEW196"/>
      <c r="AEX196"/>
      <c r="AEY196"/>
      <c r="AEZ196"/>
      <c r="AFA196"/>
      <c r="AFB196"/>
      <c r="AFC196"/>
      <c r="AFD196"/>
      <c r="AFE196"/>
      <c r="AFF196"/>
      <c r="AFG196"/>
      <c r="AFH196"/>
      <c r="AFI196"/>
      <c r="AFJ196"/>
      <c r="AFK196"/>
      <c r="AFL196"/>
      <c r="AFM196"/>
      <c r="AFN196"/>
      <c r="AFO196"/>
      <c r="AFP196"/>
      <c r="AFQ196"/>
      <c r="AFR196"/>
      <c r="AFS196"/>
      <c r="AFT196"/>
      <c r="AFU196"/>
      <c r="AFV196"/>
      <c r="AFW196"/>
      <c r="AFX196"/>
      <c r="AFY196"/>
      <c r="AFZ196"/>
      <c r="AGA196"/>
      <c r="AGB196"/>
      <c r="AGC196"/>
      <c r="AGD196"/>
      <c r="AGE196"/>
      <c r="AGF196"/>
      <c r="AGG196"/>
      <c r="AGH196"/>
      <c r="AGI196"/>
      <c r="AGJ196"/>
      <c r="AGK196"/>
      <c r="AGL196"/>
      <c r="AGM196"/>
      <c r="AGN196"/>
      <c r="AGO196"/>
      <c r="AGP196"/>
      <c r="AGQ196"/>
      <c r="AGR196"/>
      <c r="AGS196"/>
      <c r="AGT196"/>
      <c r="AGU196"/>
      <c r="AGV196"/>
      <c r="AGW196"/>
      <c r="AGX196"/>
      <c r="AGY196"/>
      <c r="AGZ196"/>
      <c r="AHA196"/>
      <c r="AHB196"/>
      <c r="AHC196"/>
      <c r="AHD196"/>
      <c r="AHE196"/>
      <c r="AHF196"/>
      <c r="AHG196"/>
      <c r="AHH196"/>
      <c r="AHI196"/>
      <c r="AHJ196"/>
      <c r="AHK196"/>
      <c r="AHL196"/>
      <c r="AHM196"/>
      <c r="AHN196"/>
      <c r="AHO196"/>
      <c r="AHP196"/>
      <c r="AHQ196"/>
      <c r="AHR196"/>
      <c r="AHS196"/>
      <c r="AHT196"/>
      <c r="AHU196"/>
      <c r="AHV196"/>
      <c r="AHW196"/>
      <c r="AHX196"/>
      <c r="AHY196"/>
      <c r="AHZ196"/>
      <c r="AIA196"/>
      <c r="AIB196"/>
      <c r="AIC196"/>
      <c r="AID196"/>
      <c r="AIE196"/>
      <c r="AIF196"/>
      <c r="AIG196"/>
      <c r="AIH196"/>
      <c r="AII196"/>
      <c r="AIJ196"/>
      <c r="AIK196"/>
      <c r="AIL196"/>
      <c r="AIM196"/>
      <c r="AIN196"/>
      <c r="AIO196"/>
      <c r="AIP196"/>
      <c r="AIQ196"/>
      <c r="AIR196"/>
      <c r="AIS196"/>
      <c r="AIT196"/>
      <c r="AIU196"/>
      <c r="AIV196"/>
      <c r="AIW196"/>
      <c r="AIX196"/>
      <c r="AIY196"/>
      <c r="AIZ196"/>
      <c r="AJA196"/>
      <c r="AJB196"/>
      <c r="AJC196"/>
      <c r="AJD196"/>
      <c r="AJE196"/>
      <c r="AJF196"/>
      <c r="AJG196"/>
      <c r="AJH196"/>
      <c r="AJI196"/>
      <c r="AJJ196"/>
      <c r="AJK196"/>
      <c r="AJL196"/>
      <c r="AJM196"/>
      <c r="AJN196"/>
      <c r="AJO196"/>
      <c r="AJP196"/>
      <c r="AJQ196"/>
      <c r="AJR196"/>
      <c r="AJS196"/>
      <c r="AJT196"/>
      <c r="AJU196"/>
      <c r="AJV196"/>
      <c r="AJW196"/>
      <c r="AJX196"/>
      <c r="AJY196"/>
      <c r="AJZ196"/>
      <c r="AKA196"/>
      <c r="AKB196"/>
      <c r="AKC196"/>
      <c r="AKD196"/>
      <c r="AKE196"/>
      <c r="AKF196"/>
      <c r="AKG196"/>
      <c r="AKH196"/>
      <c r="AKI196"/>
      <c r="AKJ196"/>
      <c r="AKK196"/>
      <c r="AKL196"/>
      <c r="AKM196"/>
      <c r="AKN196"/>
      <c r="AKO196"/>
      <c r="AKP196"/>
      <c r="AKQ196"/>
      <c r="AKR196"/>
      <c r="AKS196"/>
      <c r="AKT196"/>
      <c r="AKU196"/>
      <c r="AKV196"/>
      <c r="AKW196"/>
      <c r="AKX196"/>
      <c r="AKY196"/>
      <c r="AKZ196"/>
      <c r="ALA196"/>
      <c r="ALB196"/>
      <c r="ALC196"/>
      <c r="ALD196"/>
      <c r="ALE196"/>
      <c r="ALF196"/>
      <c r="ALG196"/>
      <c r="ALH196"/>
      <c r="ALI196"/>
      <c r="ALJ196"/>
      <c r="ALK196"/>
      <c r="ALL196"/>
      <c r="ALM196"/>
      <c r="ALN196"/>
      <c r="ALO196"/>
      <c r="ALP196"/>
      <c r="ALQ196"/>
      <c r="ALR196"/>
      <c r="ALS196"/>
      <c r="ALT196"/>
      <c r="ALU196"/>
      <c r="ALV196"/>
      <c r="ALW196"/>
      <c r="ALX196"/>
      <c r="ALY196"/>
      <c r="ALZ196"/>
      <c r="AMA196"/>
      <c r="AMB196"/>
      <c r="AMC196"/>
      <c r="AMD196"/>
      <c r="AME196"/>
      <c r="AMF196"/>
      <c r="AMG196"/>
      <c r="AMH196"/>
      <c r="AMI196"/>
      <c r="AMJ196"/>
      <c r="AMK196"/>
      <c r="AML196"/>
      <c r="AMM196"/>
      <c r="AMN196"/>
      <c r="AMO196"/>
      <c r="AMP196"/>
      <c r="AMQ196"/>
      <c r="AMR196"/>
      <c r="AMS196"/>
      <c r="AMT196"/>
      <c r="AMU196"/>
      <c r="AMV196"/>
      <c r="AMW196"/>
      <c r="AMX196"/>
      <c r="AMY196"/>
      <c r="AMZ196"/>
      <c r="ANA196"/>
      <c r="ANB196"/>
      <c r="ANC196"/>
      <c r="AND196"/>
      <c r="ANE196"/>
      <c r="ANF196"/>
      <c r="ANG196"/>
      <c r="ANH196"/>
      <c r="ANI196"/>
      <c r="ANJ196"/>
      <c r="ANK196"/>
      <c r="ANL196"/>
      <c r="ANM196"/>
      <c r="ANN196"/>
      <c r="ANO196"/>
      <c r="ANP196"/>
      <c r="ANQ196"/>
      <c r="ANR196"/>
      <c r="ANS196"/>
      <c r="ANT196"/>
      <c r="ANU196"/>
      <c r="ANV196"/>
      <c r="ANW196"/>
      <c r="ANX196"/>
      <c r="ANY196"/>
      <c r="ANZ196"/>
      <c r="AOA196"/>
      <c r="AOB196"/>
      <c r="AOC196"/>
      <c r="AOD196"/>
      <c r="AOE196"/>
      <c r="AOF196"/>
      <c r="AOG196"/>
      <c r="AOH196"/>
      <c r="AOI196"/>
      <c r="AOJ196"/>
      <c r="AOK196"/>
      <c r="AOL196"/>
      <c r="AOM196"/>
      <c r="AON196"/>
      <c r="AOO196"/>
      <c r="AOP196"/>
      <c r="AOQ196"/>
      <c r="AOR196"/>
      <c r="AOS196"/>
      <c r="AOT196"/>
      <c r="AOU196"/>
      <c r="AOV196"/>
      <c r="AOW196"/>
      <c r="AOX196"/>
      <c r="AOY196"/>
      <c r="AOZ196"/>
      <c r="APA196"/>
      <c r="APB196"/>
      <c r="APC196"/>
      <c r="APD196"/>
      <c r="APE196"/>
      <c r="APF196"/>
      <c r="APG196"/>
      <c r="APH196"/>
      <c r="API196"/>
      <c r="APJ196"/>
      <c r="APK196"/>
      <c r="APL196"/>
      <c r="APM196"/>
      <c r="APN196"/>
      <c r="APO196"/>
      <c r="APP196"/>
      <c r="APQ196"/>
      <c r="APR196"/>
      <c r="APS196"/>
      <c r="APT196"/>
      <c r="APU196"/>
      <c r="APV196"/>
      <c r="APW196"/>
      <c r="APX196"/>
      <c r="APY196"/>
      <c r="APZ196"/>
      <c r="AQA196"/>
      <c r="AQB196"/>
      <c r="AQC196"/>
      <c r="AQD196"/>
      <c r="AQE196"/>
      <c r="AQF196"/>
      <c r="AQG196"/>
      <c r="AQH196"/>
      <c r="AQI196"/>
      <c r="AQJ196"/>
      <c r="AQK196"/>
      <c r="AQL196"/>
      <c r="AQM196"/>
      <c r="AQN196"/>
      <c r="AQO196"/>
      <c r="AQP196"/>
      <c r="AQQ196"/>
      <c r="AQR196"/>
      <c r="AQS196"/>
      <c r="AQT196"/>
      <c r="AQU196"/>
      <c r="AQV196"/>
      <c r="AQW196"/>
      <c r="AQX196"/>
      <c r="AQY196"/>
      <c r="AQZ196"/>
      <c r="ARA196"/>
      <c r="ARB196"/>
      <c r="ARC196"/>
      <c r="ARD196"/>
      <c r="ARE196"/>
      <c r="ARF196"/>
      <c r="ARG196"/>
      <c r="ARH196"/>
      <c r="ARI196"/>
      <c r="ARJ196"/>
      <c r="ARK196"/>
      <c r="ARL196"/>
      <c r="ARM196"/>
      <c r="ARN196"/>
      <c r="ARO196"/>
      <c r="ARP196"/>
      <c r="ARQ196"/>
      <c r="ARR196"/>
      <c r="ARS196"/>
      <c r="ART196"/>
      <c r="ARU196"/>
      <c r="ARV196"/>
      <c r="ARW196"/>
      <c r="ARX196"/>
      <c r="ARY196"/>
      <c r="ARZ196"/>
      <c r="ASA196"/>
      <c r="ASB196"/>
      <c r="ASC196"/>
      <c r="ASD196"/>
      <c r="ASE196"/>
      <c r="ASF196"/>
      <c r="ASG196"/>
      <c r="ASH196"/>
      <c r="ASI196"/>
      <c r="ASJ196"/>
      <c r="ASK196"/>
      <c r="ASL196"/>
      <c r="ASM196"/>
      <c r="ASN196"/>
      <c r="ASO196"/>
      <c r="ASP196"/>
      <c r="ASQ196"/>
      <c r="ASR196"/>
      <c r="ASS196"/>
      <c r="AST196"/>
      <c r="ASU196"/>
      <c r="ASV196"/>
      <c r="ASW196"/>
      <c r="ASX196"/>
      <c r="ASY196"/>
      <c r="ASZ196"/>
      <c r="ATA196"/>
      <c r="ATB196"/>
      <c r="ATC196"/>
      <c r="ATD196"/>
      <c r="ATE196"/>
      <c r="ATF196"/>
      <c r="ATG196"/>
      <c r="ATH196"/>
      <c r="ATI196"/>
      <c r="ATJ196"/>
      <c r="ATK196"/>
      <c r="ATL196"/>
      <c r="ATM196"/>
      <c r="ATN196"/>
      <c r="ATO196"/>
      <c r="ATP196"/>
      <c r="ATQ196"/>
      <c r="ATR196"/>
      <c r="ATS196"/>
      <c r="ATT196"/>
      <c r="ATU196"/>
      <c r="ATV196"/>
      <c r="ATW196"/>
      <c r="ATX196"/>
      <c r="ATY196"/>
      <c r="ATZ196"/>
      <c r="AUA196"/>
      <c r="AUB196"/>
      <c r="AUC196"/>
      <c r="AUD196"/>
      <c r="AUE196"/>
      <c r="AUF196"/>
      <c r="AUG196"/>
      <c r="AUH196"/>
      <c r="AUI196"/>
      <c r="AUJ196"/>
      <c r="AUK196"/>
      <c r="AUL196"/>
      <c r="AUM196"/>
      <c r="AUN196"/>
      <c r="AUO196"/>
      <c r="AUP196"/>
      <c r="AUQ196"/>
      <c r="AUR196"/>
      <c r="AUS196"/>
      <c r="AUT196"/>
      <c r="AUU196"/>
      <c r="AUV196"/>
      <c r="AUW196"/>
      <c r="AUX196"/>
      <c r="AUY196"/>
      <c r="AUZ196"/>
      <c r="AVA196"/>
      <c r="AVB196"/>
      <c r="AVC196"/>
      <c r="AVD196"/>
      <c r="AVE196"/>
      <c r="AVF196"/>
      <c r="AVG196"/>
      <c r="AVH196"/>
      <c r="AVI196"/>
      <c r="AVJ196"/>
      <c r="AVK196"/>
      <c r="AVL196"/>
      <c r="AVM196"/>
      <c r="AVN196"/>
      <c r="AVO196"/>
      <c r="AVP196"/>
      <c r="AVQ196"/>
      <c r="AVR196"/>
      <c r="AVS196"/>
      <c r="AVT196"/>
      <c r="AVU196"/>
      <c r="AVV196"/>
      <c r="AVW196"/>
      <c r="AVX196"/>
      <c r="AVY196"/>
      <c r="AVZ196"/>
      <c r="AWA196"/>
      <c r="AWB196"/>
      <c r="AWC196"/>
      <c r="AWD196"/>
      <c r="AWE196"/>
      <c r="AWF196"/>
      <c r="AWG196"/>
      <c r="AWH196"/>
      <c r="AWI196"/>
      <c r="AWJ196"/>
      <c r="AWK196"/>
      <c r="AWL196"/>
      <c r="AWM196"/>
      <c r="AWN196"/>
      <c r="AWO196"/>
      <c r="AWP196"/>
      <c r="AWQ196"/>
      <c r="AWR196"/>
      <c r="AWS196"/>
    </row>
    <row r="197" spans="1:1293" s="57" customFormat="1" ht="13.9" customHeight="1" x14ac:dyDescent="0.2">
      <c r="A197" s="159"/>
      <c r="B197" s="160" t="s">
        <v>118</v>
      </c>
      <c r="C197" s="161"/>
      <c r="D197" s="170" t="s">
        <v>119</v>
      </c>
      <c r="E197" s="163">
        <v>1546.12</v>
      </c>
      <c r="F197" s="163">
        <v>0</v>
      </c>
      <c r="G197" s="163">
        <v>176.38</v>
      </c>
      <c r="H197" s="332">
        <f t="shared" si="26"/>
        <v>11.407911416966341</v>
      </c>
      <c r="I197" s="333">
        <v>0</v>
      </c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  <c r="FT197"/>
      <c r="FU197"/>
      <c r="FV197"/>
      <c r="FW197"/>
      <c r="FX197"/>
      <c r="FY197"/>
      <c r="FZ197"/>
      <c r="GA197"/>
      <c r="GB197"/>
      <c r="GC197"/>
      <c r="GD197"/>
      <c r="GE197"/>
      <c r="GF197"/>
      <c r="GG197"/>
      <c r="GH197"/>
      <c r="GI197"/>
      <c r="GJ197"/>
      <c r="GK197"/>
      <c r="GL197"/>
      <c r="GM197"/>
      <c r="GN197"/>
      <c r="GO197"/>
      <c r="GP197"/>
      <c r="GQ197"/>
      <c r="GR197"/>
      <c r="GS197"/>
      <c r="GT197"/>
      <c r="GU197"/>
      <c r="GV197"/>
      <c r="GW197"/>
      <c r="GX197"/>
      <c r="GY197"/>
      <c r="GZ197"/>
      <c r="HA197"/>
      <c r="HB197"/>
      <c r="HC197"/>
      <c r="HD197"/>
      <c r="HE197"/>
      <c r="HF197"/>
      <c r="HG197"/>
      <c r="HH197"/>
      <c r="HI197"/>
      <c r="HJ197"/>
      <c r="HK197"/>
      <c r="HL197"/>
      <c r="HM197"/>
      <c r="HN197"/>
      <c r="HO197"/>
      <c r="HP197"/>
      <c r="HQ197"/>
      <c r="HR197"/>
      <c r="HS197"/>
      <c r="HT197"/>
      <c r="HU197"/>
      <c r="HV197"/>
      <c r="HW197"/>
      <c r="HX197"/>
      <c r="HY197"/>
      <c r="HZ197"/>
      <c r="IA197"/>
      <c r="IB197"/>
      <c r="IC197"/>
      <c r="ID197"/>
      <c r="IE197"/>
      <c r="IF197"/>
      <c r="IG197"/>
      <c r="IH197"/>
      <c r="II197"/>
      <c r="IJ197"/>
      <c r="IK197"/>
      <c r="IL197"/>
      <c r="IM197"/>
      <c r="IN197"/>
      <c r="IO197"/>
      <c r="IP197"/>
      <c r="IQ197"/>
      <c r="IR197"/>
      <c r="IS197"/>
      <c r="IT197"/>
      <c r="IU197"/>
      <c r="IV197"/>
      <c r="IW197"/>
      <c r="IX197"/>
      <c r="IY197"/>
      <c r="IZ197"/>
      <c r="JA197"/>
      <c r="JB197"/>
      <c r="JC197"/>
      <c r="JD197"/>
      <c r="JE197"/>
      <c r="JF197"/>
      <c r="JG197"/>
      <c r="JH197"/>
      <c r="JI197"/>
      <c r="JJ197"/>
      <c r="JK197"/>
      <c r="JL197"/>
      <c r="JM197"/>
      <c r="JN197"/>
      <c r="JO197"/>
      <c r="JP197"/>
      <c r="JQ197"/>
      <c r="JR197"/>
      <c r="JS197"/>
      <c r="JT197"/>
      <c r="JU197"/>
      <c r="JV197"/>
      <c r="JW197"/>
      <c r="JX197"/>
      <c r="JY197"/>
      <c r="JZ197"/>
      <c r="KA197"/>
      <c r="KB197"/>
      <c r="KC197"/>
      <c r="KD197"/>
      <c r="KE197"/>
      <c r="KF197"/>
      <c r="KG197"/>
      <c r="KH197"/>
      <c r="KI197"/>
      <c r="KJ197"/>
      <c r="KK197"/>
      <c r="KL197"/>
      <c r="KM197"/>
      <c r="KN197"/>
      <c r="KO197"/>
      <c r="KP197"/>
      <c r="KQ197"/>
      <c r="KR197"/>
      <c r="KS197"/>
      <c r="KT197"/>
      <c r="KU197"/>
      <c r="KV197"/>
      <c r="KW197"/>
      <c r="KX197"/>
      <c r="KY197"/>
      <c r="KZ197"/>
      <c r="LA197"/>
      <c r="LB197"/>
      <c r="LC197"/>
      <c r="LD197"/>
      <c r="LE197"/>
      <c r="LF197"/>
      <c r="LG197"/>
      <c r="LH197"/>
      <c r="LI197"/>
      <c r="LJ197"/>
      <c r="LK197"/>
      <c r="LL197"/>
      <c r="LM197"/>
      <c r="LN197"/>
      <c r="LO197"/>
      <c r="LP197"/>
      <c r="LQ197"/>
      <c r="LR197"/>
      <c r="LS197"/>
      <c r="LT197"/>
      <c r="LU197"/>
      <c r="LV197"/>
      <c r="LW197"/>
      <c r="LX197"/>
      <c r="LY197"/>
      <c r="LZ197"/>
      <c r="MA197"/>
      <c r="MB197"/>
      <c r="MC197"/>
      <c r="MD197"/>
      <c r="ME197"/>
      <c r="MF197"/>
      <c r="MG197"/>
      <c r="MH197"/>
      <c r="MI197"/>
      <c r="MJ197"/>
      <c r="MK197"/>
      <c r="ML197"/>
      <c r="MM197"/>
      <c r="MN197"/>
      <c r="MO197"/>
      <c r="MP197"/>
      <c r="MQ197"/>
      <c r="MR197"/>
      <c r="MS197"/>
      <c r="MT197"/>
      <c r="MU197"/>
      <c r="MV197"/>
      <c r="MW197"/>
      <c r="MX197"/>
      <c r="MY197"/>
      <c r="MZ197"/>
      <c r="NA197"/>
      <c r="NB197"/>
      <c r="NC197"/>
      <c r="ND197"/>
      <c r="NE197"/>
      <c r="NF197"/>
      <c r="NG197"/>
      <c r="NH197"/>
      <c r="NI197"/>
      <c r="NJ197"/>
      <c r="NK197"/>
      <c r="NL197"/>
      <c r="NM197"/>
      <c r="NN197"/>
      <c r="NO197"/>
      <c r="NP197"/>
      <c r="NQ197"/>
      <c r="NR197"/>
      <c r="NS197"/>
      <c r="NT197"/>
      <c r="NU197"/>
      <c r="NV197"/>
      <c r="NW197"/>
      <c r="NX197"/>
      <c r="NY197"/>
      <c r="NZ197"/>
      <c r="OA197"/>
      <c r="OB197"/>
      <c r="OC197"/>
      <c r="OD197"/>
      <c r="OE197"/>
      <c r="OF197"/>
      <c r="OG197"/>
      <c r="OH197"/>
      <c r="OI197"/>
      <c r="OJ197"/>
      <c r="OK197"/>
      <c r="OL197"/>
      <c r="OM197"/>
      <c r="ON197"/>
      <c r="OO197"/>
      <c r="OP197"/>
      <c r="OQ197"/>
      <c r="OR197"/>
      <c r="OS197"/>
      <c r="OT197"/>
      <c r="OU197"/>
      <c r="OV197"/>
      <c r="OW197"/>
      <c r="OX197"/>
      <c r="OY197"/>
      <c r="OZ197"/>
      <c r="PA197"/>
      <c r="PB197"/>
      <c r="PC197"/>
      <c r="PD197"/>
      <c r="PE197"/>
      <c r="PF197"/>
      <c r="PG197"/>
      <c r="PH197"/>
      <c r="PI197"/>
      <c r="PJ197"/>
      <c r="PK197"/>
      <c r="PL197"/>
      <c r="PM197"/>
      <c r="PN197"/>
      <c r="PO197"/>
      <c r="PP197"/>
      <c r="PQ197"/>
      <c r="PR197"/>
      <c r="PS197"/>
      <c r="PT197"/>
      <c r="PU197"/>
      <c r="PV197"/>
      <c r="PW197"/>
      <c r="PX197"/>
      <c r="PY197"/>
      <c r="PZ197"/>
      <c r="QA197"/>
      <c r="QB197"/>
      <c r="QC197"/>
      <c r="QD197"/>
      <c r="QE197"/>
      <c r="QF197"/>
      <c r="QG197"/>
      <c r="QH197"/>
      <c r="QI197"/>
      <c r="QJ197"/>
      <c r="QK197"/>
      <c r="QL197"/>
      <c r="QM197"/>
      <c r="QN197"/>
      <c r="QO197"/>
      <c r="QP197"/>
      <c r="QQ197"/>
      <c r="QR197"/>
      <c r="QS197"/>
      <c r="QT197"/>
      <c r="QU197"/>
      <c r="QV197"/>
      <c r="QW197"/>
      <c r="QX197"/>
      <c r="QY197"/>
      <c r="QZ197"/>
      <c r="RA197"/>
      <c r="RB197"/>
      <c r="RC197"/>
      <c r="RD197"/>
      <c r="RE197"/>
      <c r="RF197"/>
      <c r="RG197"/>
      <c r="RH197"/>
      <c r="RI197"/>
      <c r="RJ197"/>
      <c r="RK197"/>
      <c r="RL197"/>
      <c r="RM197"/>
      <c r="RN197"/>
      <c r="RO197"/>
      <c r="RP197"/>
      <c r="RQ197"/>
      <c r="RR197"/>
      <c r="RS197"/>
      <c r="RT197"/>
      <c r="RU197"/>
      <c r="RV197"/>
      <c r="RW197"/>
      <c r="RX197"/>
      <c r="RY197"/>
      <c r="RZ197"/>
      <c r="SA197"/>
      <c r="SB197"/>
      <c r="SC197"/>
      <c r="SD197"/>
      <c r="SE197"/>
      <c r="SF197"/>
      <c r="SG197"/>
      <c r="SH197"/>
      <c r="SI197"/>
      <c r="SJ197"/>
      <c r="SK197"/>
      <c r="SL197"/>
      <c r="SM197"/>
      <c r="SN197"/>
      <c r="SO197"/>
      <c r="SP197"/>
      <c r="SQ197"/>
      <c r="SR197"/>
      <c r="SS197"/>
      <c r="ST197"/>
      <c r="SU197"/>
      <c r="SV197"/>
      <c r="SW197"/>
      <c r="SX197"/>
      <c r="SY197"/>
      <c r="SZ197"/>
      <c r="TA197"/>
      <c r="TB197"/>
      <c r="TC197"/>
      <c r="TD197"/>
      <c r="TE197"/>
      <c r="TF197"/>
      <c r="TG197"/>
      <c r="TH197"/>
      <c r="TI197"/>
      <c r="TJ197"/>
      <c r="TK197"/>
      <c r="TL197"/>
      <c r="TM197"/>
      <c r="TN197"/>
      <c r="TO197"/>
      <c r="TP197"/>
      <c r="TQ197"/>
      <c r="TR197"/>
      <c r="TS197"/>
      <c r="TT197"/>
      <c r="TU197"/>
      <c r="TV197"/>
      <c r="TW197"/>
      <c r="TX197"/>
      <c r="TY197"/>
      <c r="TZ197"/>
      <c r="UA197"/>
      <c r="UB197"/>
      <c r="UC197"/>
      <c r="UD197"/>
      <c r="UE197"/>
      <c r="UF197"/>
      <c r="UG197"/>
      <c r="UH197"/>
      <c r="UI197"/>
      <c r="UJ197"/>
      <c r="UK197"/>
      <c r="UL197"/>
      <c r="UM197"/>
      <c r="UN197"/>
      <c r="UO197"/>
      <c r="UP197"/>
      <c r="UQ197"/>
      <c r="UR197"/>
      <c r="US197"/>
      <c r="UT197"/>
      <c r="UU197"/>
      <c r="UV197"/>
      <c r="UW197"/>
      <c r="UX197"/>
      <c r="UY197"/>
      <c r="UZ197"/>
      <c r="VA197"/>
      <c r="VB197"/>
      <c r="VC197"/>
      <c r="VD197"/>
      <c r="VE197"/>
      <c r="VF197"/>
      <c r="VG197"/>
      <c r="VH197"/>
      <c r="VI197"/>
      <c r="VJ197"/>
      <c r="VK197"/>
      <c r="VL197"/>
      <c r="VM197"/>
      <c r="VN197"/>
      <c r="VO197"/>
      <c r="VP197"/>
      <c r="VQ197"/>
      <c r="VR197"/>
      <c r="VS197"/>
      <c r="VT197"/>
      <c r="VU197"/>
      <c r="VV197"/>
      <c r="VW197"/>
      <c r="VX197"/>
      <c r="VY197"/>
      <c r="VZ197"/>
      <c r="WA197"/>
      <c r="WB197"/>
      <c r="WC197"/>
      <c r="WD197"/>
      <c r="WE197"/>
      <c r="WF197"/>
      <c r="WG197"/>
      <c r="WH197"/>
      <c r="WI197"/>
      <c r="WJ197"/>
      <c r="WK197"/>
      <c r="WL197"/>
      <c r="WM197"/>
      <c r="WN197"/>
      <c r="WO197"/>
      <c r="WP197"/>
      <c r="WQ197"/>
      <c r="WR197"/>
      <c r="WS197"/>
      <c r="WT197"/>
      <c r="WU197"/>
      <c r="WV197"/>
      <c r="WW197"/>
      <c r="WX197"/>
      <c r="WY197"/>
      <c r="WZ197"/>
      <c r="XA197"/>
      <c r="XB197"/>
      <c r="XC197"/>
      <c r="XD197"/>
      <c r="XE197"/>
      <c r="XF197"/>
      <c r="XG197"/>
      <c r="XH197"/>
      <c r="XI197"/>
      <c r="XJ197"/>
      <c r="XK197"/>
      <c r="XL197"/>
      <c r="XM197"/>
      <c r="XN197"/>
      <c r="XO197"/>
      <c r="XP197"/>
      <c r="XQ197"/>
      <c r="XR197"/>
      <c r="XS197"/>
      <c r="XT197"/>
      <c r="XU197"/>
      <c r="XV197"/>
      <c r="XW197"/>
      <c r="XX197"/>
      <c r="XY197"/>
      <c r="XZ197"/>
      <c r="YA197"/>
      <c r="YB197"/>
      <c r="YC197"/>
      <c r="YD197"/>
      <c r="YE197"/>
      <c r="YF197"/>
      <c r="YG197"/>
      <c r="YH197"/>
      <c r="YI197"/>
      <c r="YJ197"/>
      <c r="YK197"/>
      <c r="YL197"/>
      <c r="YM197"/>
      <c r="YN197"/>
      <c r="YO197"/>
      <c r="YP197"/>
      <c r="YQ197"/>
      <c r="YR197"/>
      <c r="YS197"/>
      <c r="YT197"/>
      <c r="YU197"/>
      <c r="YV197"/>
      <c r="YW197"/>
      <c r="YX197"/>
      <c r="YY197"/>
      <c r="YZ197"/>
      <c r="ZA197"/>
      <c r="ZB197"/>
      <c r="ZC197"/>
      <c r="ZD197"/>
      <c r="ZE197"/>
      <c r="ZF197"/>
      <c r="ZG197"/>
      <c r="ZH197"/>
      <c r="ZI197"/>
      <c r="ZJ197"/>
      <c r="ZK197"/>
      <c r="ZL197"/>
      <c r="ZM197"/>
      <c r="ZN197"/>
      <c r="ZO197"/>
      <c r="ZP197"/>
      <c r="ZQ197"/>
      <c r="ZR197"/>
      <c r="ZS197"/>
      <c r="ZT197"/>
      <c r="ZU197"/>
      <c r="ZV197"/>
      <c r="ZW197"/>
      <c r="ZX197"/>
      <c r="ZY197"/>
      <c r="ZZ197"/>
      <c r="AAA197"/>
      <c r="AAB197"/>
      <c r="AAC197"/>
      <c r="AAD197"/>
      <c r="AAE197"/>
      <c r="AAF197"/>
      <c r="AAG197"/>
      <c r="AAH197"/>
      <c r="AAI197"/>
      <c r="AAJ197"/>
      <c r="AAK197"/>
      <c r="AAL197"/>
      <c r="AAM197"/>
      <c r="AAN197"/>
      <c r="AAO197"/>
      <c r="AAP197"/>
      <c r="AAQ197"/>
      <c r="AAR197"/>
      <c r="AAS197"/>
      <c r="AAT197"/>
      <c r="AAU197"/>
      <c r="AAV197"/>
      <c r="AAW197"/>
      <c r="AAX197"/>
      <c r="AAY197"/>
      <c r="AAZ197"/>
      <c r="ABA197"/>
      <c r="ABB197"/>
      <c r="ABC197"/>
      <c r="ABD197"/>
      <c r="ABE197"/>
      <c r="ABF197"/>
      <c r="ABG197"/>
      <c r="ABH197"/>
      <c r="ABI197"/>
      <c r="ABJ197"/>
      <c r="ABK197"/>
      <c r="ABL197"/>
      <c r="ABM197"/>
      <c r="ABN197"/>
      <c r="ABO197"/>
      <c r="ABP197"/>
      <c r="ABQ197"/>
      <c r="ABR197"/>
      <c r="ABS197"/>
      <c r="ABT197"/>
      <c r="ABU197"/>
      <c r="ABV197"/>
      <c r="ABW197"/>
      <c r="ABX197"/>
      <c r="ABY197"/>
      <c r="ABZ197"/>
      <c r="ACA197"/>
      <c r="ACB197"/>
      <c r="ACC197"/>
      <c r="ACD197"/>
      <c r="ACE197"/>
      <c r="ACF197"/>
      <c r="ACG197"/>
      <c r="ACH197"/>
      <c r="ACI197"/>
      <c r="ACJ197"/>
      <c r="ACK197"/>
      <c r="ACL197"/>
      <c r="ACM197"/>
      <c r="ACN197"/>
      <c r="ACO197"/>
      <c r="ACP197"/>
      <c r="ACQ197"/>
      <c r="ACR197"/>
      <c r="ACS197"/>
      <c r="ACT197"/>
      <c r="ACU197"/>
      <c r="ACV197"/>
      <c r="ACW197"/>
      <c r="ACX197"/>
      <c r="ACY197"/>
      <c r="ACZ197"/>
      <c r="ADA197"/>
      <c r="ADB197"/>
      <c r="ADC197"/>
      <c r="ADD197"/>
      <c r="ADE197"/>
      <c r="ADF197"/>
      <c r="ADG197"/>
      <c r="ADH197"/>
      <c r="ADI197"/>
      <c r="ADJ197"/>
      <c r="ADK197"/>
      <c r="ADL197"/>
      <c r="ADM197"/>
      <c r="ADN197"/>
      <c r="ADO197"/>
      <c r="ADP197"/>
      <c r="ADQ197"/>
      <c r="ADR197"/>
      <c r="ADS197"/>
      <c r="ADT197"/>
      <c r="ADU197"/>
      <c r="ADV197"/>
      <c r="ADW197"/>
      <c r="ADX197"/>
      <c r="ADY197"/>
      <c r="ADZ197"/>
      <c r="AEA197"/>
      <c r="AEB197"/>
      <c r="AEC197"/>
      <c r="AED197"/>
      <c r="AEE197"/>
      <c r="AEF197"/>
      <c r="AEG197"/>
      <c r="AEH197"/>
      <c r="AEI197"/>
      <c r="AEJ197"/>
      <c r="AEK197"/>
      <c r="AEL197"/>
      <c r="AEM197"/>
      <c r="AEN197"/>
      <c r="AEO197"/>
      <c r="AEP197"/>
      <c r="AEQ197"/>
      <c r="AER197"/>
      <c r="AES197"/>
      <c r="AET197"/>
      <c r="AEU197"/>
      <c r="AEV197"/>
      <c r="AEW197"/>
      <c r="AEX197"/>
      <c r="AEY197"/>
      <c r="AEZ197"/>
      <c r="AFA197"/>
      <c r="AFB197"/>
      <c r="AFC197"/>
      <c r="AFD197"/>
      <c r="AFE197"/>
      <c r="AFF197"/>
      <c r="AFG197"/>
      <c r="AFH197"/>
      <c r="AFI197"/>
      <c r="AFJ197"/>
      <c r="AFK197"/>
      <c r="AFL197"/>
      <c r="AFM197"/>
      <c r="AFN197"/>
      <c r="AFO197"/>
      <c r="AFP197"/>
      <c r="AFQ197"/>
      <c r="AFR197"/>
      <c r="AFS197"/>
      <c r="AFT197"/>
      <c r="AFU197"/>
      <c r="AFV197"/>
      <c r="AFW197"/>
      <c r="AFX197"/>
      <c r="AFY197"/>
      <c r="AFZ197"/>
      <c r="AGA197"/>
      <c r="AGB197"/>
      <c r="AGC197"/>
      <c r="AGD197"/>
      <c r="AGE197"/>
      <c r="AGF197"/>
      <c r="AGG197"/>
      <c r="AGH197"/>
      <c r="AGI197"/>
      <c r="AGJ197"/>
      <c r="AGK197"/>
      <c r="AGL197"/>
      <c r="AGM197"/>
      <c r="AGN197"/>
      <c r="AGO197"/>
      <c r="AGP197"/>
      <c r="AGQ197"/>
      <c r="AGR197"/>
      <c r="AGS197"/>
      <c r="AGT197"/>
      <c r="AGU197"/>
      <c r="AGV197"/>
      <c r="AGW197"/>
      <c r="AGX197"/>
      <c r="AGY197"/>
      <c r="AGZ197"/>
      <c r="AHA197"/>
      <c r="AHB197"/>
      <c r="AHC197"/>
      <c r="AHD197"/>
      <c r="AHE197"/>
      <c r="AHF197"/>
      <c r="AHG197"/>
      <c r="AHH197"/>
      <c r="AHI197"/>
      <c r="AHJ197"/>
      <c r="AHK197"/>
      <c r="AHL197"/>
      <c r="AHM197"/>
      <c r="AHN197"/>
      <c r="AHO197"/>
      <c r="AHP197"/>
      <c r="AHQ197"/>
      <c r="AHR197"/>
      <c r="AHS197"/>
      <c r="AHT197"/>
      <c r="AHU197"/>
      <c r="AHV197"/>
      <c r="AHW197"/>
      <c r="AHX197"/>
      <c r="AHY197"/>
      <c r="AHZ197"/>
      <c r="AIA197"/>
      <c r="AIB197"/>
      <c r="AIC197"/>
      <c r="AID197"/>
      <c r="AIE197"/>
      <c r="AIF197"/>
      <c r="AIG197"/>
      <c r="AIH197"/>
      <c r="AII197"/>
      <c r="AIJ197"/>
      <c r="AIK197"/>
      <c r="AIL197"/>
      <c r="AIM197"/>
      <c r="AIN197"/>
      <c r="AIO197"/>
      <c r="AIP197"/>
      <c r="AIQ197"/>
      <c r="AIR197"/>
      <c r="AIS197"/>
      <c r="AIT197"/>
      <c r="AIU197"/>
      <c r="AIV197"/>
      <c r="AIW197"/>
      <c r="AIX197"/>
      <c r="AIY197"/>
      <c r="AIZ197"/>
      <c r="AJA197"/>
      <c r="AJB197"/>
      <c r="AJC197"/>
      <c r="AJD197"/>
      <c r="AJE197"/>
      <c r="AJF197"/>
      <c r="AJG197"/>
      <c r="AJH197"/>
      <c r="AJI197"/>
      <c r="AJJ197"/>
      <c r="AJK197"/>
      <c r="AJL197"/>
      <c r="AJM197"/>
      <c r="AJN197"/>
      <c r="AJO197"/>
      <c r="AJP197"/>
      <c r="AJQ197"/>
      <c r="AJR197"/>
      <c r="AJS197"/>
      <c r="AJT197"/>
      <c r="AJU197"/>
      <c r="AJV197"/>
      <c r="AJW197"/>
      <c r="AJX197"/>
      <c r="AJY197"/>
      <c r="AJZ197"/>
      <c r="AKA197"/>
      <c r="AKB197"/>
      <c r="AKC197"/>
      <c r="AKD197"/>
      <c r="AKE197"/>
      <c r="AKF197"/>
      <c r="AKG197"/>
      <c r="AKH197"/>
      <c r="AKI197"/>
      <c r="AKJ197"/>
      <c r="AKK197"/>
      <c r="AKL197"/>
      <c r="AKM197"/>
      <c r="AKN197"/>
      <c r="AKO197"/>
      <c r="AKP197"/>
      <c r="AKQ197"/>
      <c r="AKR197"/>
      <c r="AKS197"/>
      <c r="AKT197"/>
      <c r="AKU197"/>
      <c r="AKV197"/>
      <c r="AKW197"/>
      <c r="AKX197"/>
      <c r="AKY197"/>
      <c r="AKZ197"/>
      <c r="ALA197"/>
      <c r="ALB197"/>
      <c r="ALC197"/>
      <c r="ALD197"/>
      <c r="ALE197"/>
      <c r="ALF197"/>
      <c r="ALG197"/>
      <c r="ALH197"/>
      <c r="ALI197"/>
      <c r="ALJ197"/>
      <c r="ALK197"/>
      <c r="ALL197"/>
      <c r="ALM197"/>
      <c r="ALN197"/>
      <c r="ALO197"/>
      <c r="ALP197"/>
      <c r="ALQ197"/>
      <c r="ALR197"/>
      <c r="ALS197"/>
      <c r="ALT197"/>
      <c r="ALU197"/>
      <c r="ALV197"/>
      <c r="ALW197"/>
      <c r="ALX197"/>
      <c r="ALY197"/>
      <c r="ALZ197"/>
      <c r="AMA197"/>
      <c r="AMB197"/>
      <c r="AMC197"/>
      <c r="AMD197"/>
      <c r="AME197"/>
      <c r="AMF197"/>
      <c r="AMG197"/>
      <c r="AMH197"/>
      <c r="AMI197"/>
      <c r="AMJ197"/>
      <c r="AMK197"/>
      <c r="AML197"/>
      <c r="AMM197"/>
      <c r="AMN197"/>
      <c r="AMO197"/>
      <c r="AMP197"/>
      <c r="AMQ197"/>
      <c r="AMR197"/>
      <c r="AMS197"/>
      <c r="AMT197"/>
      <c r="AMU197"/>
      <c r="AMV197"/>
      <c r="AMW197"/>
      <c r="AMX197"/>
      <c r="AMY197"/>
      <c r="AMZ197"/>
      <c r="ANA197"/>
      <c r="ANB197"/>
      <c r="ANC197"/>
      <c r="AND197"/>
      <c r="ANE197"/>
      <c r="ANF197"/>
      <c r="ANG197"/>
      <c r="ANH197"/>
      <c r="ANI197"/>
      <c r="ANJ197"/>
      <c r="ANK197"/>
      <c r="ANL197"/>
      <c r="ANM197"/>
      <c r="ANN197"/>
      <c r="ANO197"/>
      <c r="ANP197"/>
      <c r="ANQ197"/>
      <c r="ANR197"/>
      <c r="ANS197"/>
      <c r="ANT197"/>
      <c r="ANU197"/>
      <c r="ANV197"/>
      <c r="ANW197"/>
      <c r="ANX197"/>
      <c r="ANY197"/>
      <c r="ANZ197"/>
      <c r="AOA197"/>
      <c r="AOB197"/>
      <c r="AOC197"/>
      <c r="AOD197"/>
      <c r="AOE197"/>
      <c r="AOF197"/>
      <c r="AOG197"/>
      <c r="AOH197"/>
      <c r="AOI197"/>
      <c r="AOJ197"/>
      <c r="AOK197"/>
      <c r="AOL197"/>
      <c r="AOM197"/>
      <c r="AON197"/>
      <c r="AOO197"/>
      <c r="AOP197"/>
      <c r="AOQ197"/>
      <c r="AOR197"/>
      <c r="AOS197"/>
      <c r="AOT197"/>
      <c r="AOU197"/>
      <c r="AOV197"/>
      <c r="AOW197"/>
      <c r="AOX197"/>
      <c r="AOY197"/>
      <c r="AOZ197"/>
      <c r="APA197"/>
      <c r="APB197"/>
      <c r="APC197"/>
      <c r="APD197"/>
      <c r="APE197"/>
      <c r="APF197"/>
      <c r="APG197"/>
      <c r="APH197"/>
      <c r="API197"/>
      <c r="APJ197"/>
      <c r="APK197"/>
      <c r="APL197"/>
      <c r="APM197"/>
      <c r="APN197"/>
      <c r="APO197"/>
      <c r="APP197"/>
      <c r="APQ197"/>
      <c r="APR197"/>
      <c r="APS197"/>
      <c r="APT197"/>
      <c r="APU197"/>
      <c r="APV197"/>
      <c r="APW197"/>
      <c r="APX197"/>
      <c r="APY197"/>
      <c r="APZ197"/>
      <c r="AQA197"/>
      <c r="AQB197"/>
      <c r="AQC197"/>
      <c r="AQD197"/>
      <c r="AQE197"/>
      <c r="AQF197"/>
      <c r="AQG197"/>
      <c r="AQH197"/>
      <c r="AQI197"/>
      <c r="AQJ197"/>
      <c r="AQK197"/>
      <c r="AQL197"/>
      <c r="AQM197"/>
      <c r="AQN197"/>
      <c r="AQO197"/>
      <c r="AQP197"/>
      <c r="AQQ197"/>
      <c r="AQR197"/>
      <c r="AQS197"/>
      <c r="AQT197"/>
      <c r="AQU197"/>
      <c r="AQV197"/>
      <c r="AQW197"/>
      <c r="AQX197"/>
      <c r="AQY197"/>
      <c r="AQZ197"/>
      <c r="ARA197"/>
      <c r="ARB197"/>
      <c r="ARC197"/>
      <c r="ARD197"/>
      <c r="ARE197"/>
      <c r="ARF197"/>
      <c r="ARG197"/>
      <c r="ARH197"/>
      <c r="ARI197"/>
      <c r="ARJ197"/>
      <c r="ARK197"/>
      <c r="ARL197"/>
      <c r="ARM197"/>
      <c r="ARN197"/>
      <c r="ARO197"/>
      <c r="ARP197"/>
      <c r="ARQ197"/>
      <c r="ARR197"/>
      <c r="ARS197"/>
      <c r="ART197"/>
      <c r="ARU197"/>
      <c r="ARV197"/>
      <c r="ARW197"/>
      <c r="ARX197"/>
      <c r="ARY197"/>
      <c r="ARZ197"/>
      <c r="ASA197"/>
      <c r="ASB197"/>
      <c r="ASC197"/>
      <c r="ASD197"/>
      <c r="ASE197"/>
      <c r="ASF197"/>
      <c r="ASG197"/>
      <c r="ASH197"/>
      <c r="ASI197"/>
      <c r="ASJ197"/>
      <c r="ASK197"/>
      <c r="ASL197"/>
      <c r="ASM197"/>
      <c r="ASN197"/>
      <c r="ASO197"/>
      <c r="ASP197"/>
      <c r="ASQ197"/>
      <c r="ASR197"/>
      <c r="ASS197"/>
      <c r="AST197"/>
      <c r="ASU197"/>
      <c r="ASV197"/>
      <c r="ASW197"/>
      <c r="ASX197"/>
      <c r="ASY197"/>
      <c r="ASZ197"/>
      <c r="ATA197"/>
      <c r="ATB197"/>
      <c r="ATC197"/>
      <c r="ATD197"/>
      <c r="ATE197"/>
      <c r="ATF197"/>
      <c r="ATG197"/>
      <c r="ATH197"/>
      <c r="ATI197"/>
      <c r="ATJ197"/>
      <c r="ATK197"/>
      <c r="ATL197"/>
      <c r="ATM197"/>
      <c r="ATN197"/>
      <c r="ATO197"/>
      <c r="ATP197"/>
      <c r="ATQ197"/>
      <c r="ATR197"/>
      <c r="ATS197"/>
      <c r="ATT197"/>
      <c r="ATU197"/>
      <c r="ATV197"/>
      <c r="ATW197"/>
      <c r="ATX197"/>
      <c r="ATY197"/>
      <c r="ATZ197"/>
      <c r="AUA197"/>
      <c r="AUB197"/>
      <c r="AUC197"/>
      <c r="AUD197"/>
      <c r="AUE197"/>
      <c r="AUF197"/>
      <c r="AUG197"/>
      <c r="AUH197"/>
      <c r="AUI197"/>
      <c r="AUJ197"/>
      <c r="AUK197"/>
      <c r="AUL197"/>
      <c r="AUM197"/>
      <c r="AUN197"/>
      <c r="AUO197"/>
      <c r="AUP197"/>
      <c r="AUQ197"/>
      <c r="AUR197"/>
      <c r="AUS197"/>
      <c r="AUT197"/>
      <c r="AUU197"/>
      <c r="AUV197"/>
      <c r="AUW197"/>
      <c r="AUX197"/>
      <c r="AUY197"/>
      <c r="AUZ197"/>
      <c r="AVA197"/>
      <c r="AVB197"/>
      <c r="AVC197"/>
      <c r="AVD197"/>
      <c r="AVE197"/>
      <c r="AVF197"/>
      <c r="AVG197"/>
      <c r="AVH197"/>
      <c r="AVI197"/>
      <c r="AVJ197"/>
      <c r="AVK197"/>
      <c r="AVL197"/>
      <c r="AVM197"/>
      <c r="AVN197"/>
      <c r="AVO197"/>
      <c r="AVP197"/>
      <c r="AVQ197"/>
      <c r="AVR197"/>
      <c r="AVS197"/>
      <c r="AVT197"/>
      <c r="AVU197"/>
      <c r="AVV197"/>
      <c r="AVW197"/>
      <c r="AVX197"/>
      <c r="AVY197"/>
      <c r="AVZ197"/>
      <c r="AWA197"/>
      <c r="AWB197"/>
      <c r="AWC197"/>
      <c r="AWD197"/>
      <c r="AWE197"/>
      <c r="AWF197"/>
      <c r="AWG197"/>
      <c r="AWH197"/>
      <c r="AWI197"/>
      <c r="AWJ197"/>
      <c r="AWK197"/>
      <c r="AWL197"/>
      <c r="AWM197"/>
      <c r="AWN197"/>
      <c r="AWO197"/>
      <c r="AWP197"/>
      <c r="AWQ197"/>
      <c r="AWR197"/>
      <c r="AWS197"/>
    </row>
    <row r="198" spans="1:1293" s="57" customFormat="1" ht="13.9" customHeight="1" x14ac:dyDescent="0.2">
      <c r="A198" s="159"/>
      <c r="B198" s="160" t="s">
        <v>209</v>
      </c>
      <c r="C198" s="161"/>
      <c r="D198" s="170" t="s">
        <v>210</v>
      </c>
      <c r="E198" s="163">
        <v>0</v>
      </c>
      <c r="F198" s="163">
        <v>0</v>
      </c>
      <c r="G198" s="163">
        <v>574.21</v>
      </c>
      <c r="H198" s="332">
        <v>0</v>
      </c>
      <c r="I198" s="333">
        <v>0</v>
      </c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  <c r="FT198"/>
      <c r="FU198"/>
      <c r="FV198"/>
      <c r="FW198"/>
      <c r="FX198"/>
      <c r="FY198"/>
      <c r="FZ198"/>
      <c r="GA198"/>
      <c r="GB198"/>
      <c r="GC198"/>
      <c r="GD198"/>
      <c r="GE198"/>
      <c r="GF198"/>
      <c r="GG198"/>
      <c r="GH198"/>
      <c r="GI198"/>
      <c r="GJ198"/>
      <c r="GK198"/>
      <c r="GL198"/>
      <c r="GM198"/>
      <c r="GN198"/>
      <c r="GO198"/>
      <c r="GP198"/>
      <c r="GQ198"/>
      <c r="GR198"/>
      <c r="GS198"/>
      <c r="GT198"/>
      <c r="GU198"/>
      <c r="GV198"/>
      <c r="GW198"/>
      <c r="GX198"/>
      <c r="GY198"/>
      <c r="GZ198"/>
      <c r="HA198"/>
      <c r="HB198"/>
      <c r="HC198"/>
      <c r="HD198"/>
      <c r="HE198"/>
      <c r="HF198"/>
      <c r="HG198"/>
      <c r="HH198"/>
      <c r="HI198"/>
      <c r="HJ198"/>
      <c r="HK198"/>
      <c r="HL198"/>
      <c r="HM198"/>
      <c r="HN198"/>
      <c r="HO198"/>
      <c r="HP198"/>
      <c r="HQ198"/>
      <c r="HR198"/>
      <c r="HS198"/>
      <c r="HT198"/>
      <c r="HU198"/>
      <c r="HV198"/>
      <c r="HW198"/>
      <c r="HX198"/>
      <c r="HY198"/>
      <c r="HZ198"/>
      <c r="IA198"/>
      <c r="IB198"/>
      <c r="IC198"/>
      <c r="ID198"/>
      <c r="IE198"/>
      <c r="IF198"/>
      <c r="IG198"/>
      <c r="IH198"/>
      <c r="II198"/>
      <c r="IJ198"/>
      <c r="IK198"/>
      <c r="IL198"/>
      <c r="IM198"/>
      <c r="IN198"/>
      <c r="IO198"/>
      <c r="IP198"/>
      <c r="IQ198"/>
      <c r="IR198"/>
      <c r="IS198"/>
      <c r="IT198"/>
      <c r="IU198"/>
      <c r="IV198"/>
      <c r="IW198"/>
      <c r="IX198"/>
      <c r="IY198"/>
      <c r="IZ198"/>
      <c r="JA198"/>
      <c r="JB198"/>
      <c r="JC198"/>
      <c r="JD198"/>
      <c r="JE198"/>
      <c r="JF198"/>
      <c r="JG198"/>
      <c r="JH198"/>
      <c r="JI198"/>
      <c r="JJ198"/>
      <c r="JK198"/>
      <c r="JL198"/>
      <c r="JM198"/>
      <c r="JN198"/>
      <c r="JO198"/>
      <c r="JP198"/>
      <c r="JQ198"/>
      <c r="JR198"/>
      <c r="JS198"/>
      <c r="JT198"/>
      <c r="JU198"/>
      <c r="JV198"/>
      <c r="JW198"/>
      <c r="JX198"/>
      <c r="JY198"/>
      <c r="JZ198"/>
      <c r="KA198"/>
      <c r="KB198"/>
      <c r="KC198"/>
      <c r="KD198"/>
      <c r="KE198"/>
      <c r="KF198"/>
      <c r="KG198"/>
      <c r="KH198"/>
      <c r="KI198"/>
      <c r="KJ198"/>
      <c r="KK198"/>
      <c r="KL198"/>
      <c r="KM198"/>
      <c r="KN198"/>
      <c r="KO198"/>
      <c r="KP198"/>
      <c r="KQ198"/>
      <c r="KR198"/>
      <c r="KS198"/>
      <c r="KT198"/>
      <c r="KU198"/>
      <c r="KV198"/>
      <c r="KW198"/>
      <c r="KX198"/>
      <c r="KY198"/>
      <c r="KZ198"/>
      <c r="LA198"/>
      <c r="LB198"/>
      <c r="LC198"/>
      <c r="LD198"/>
      <c r="LE198"/>
      <c r="LF198"/>
      <c r="LG198"/>
      <c r="LH198"/>
      <c r="LI198"/>
      <c r="LJ198"/>
      <c r="LK198"/>
      <c r="LL198"/>
      <c r="LM198"/>
      <c r="LN198"/>
      <c r="LO198"/>
      <c r="LP198"/>
      <c r="LQ198"/>
      <c r="LR198"/>
      <c r="LS198"/>
      <c r="LT198"/>
      <c r="LU198"/>
      <c r="LV198"/>
      <c r="LW198"/>
      <c r="LX198"/>
      <c r="LY198"/>
      <c r="LZ198"/>
      <c r="MA198"/>
      <c r="MB198"/>
      <c r="MC198"/>
      <c r="MD198"/>
      <c r="ME198"/>
      <c r="MF198"/>
      <c r="MG198"/>
      <c r="MH198"/>
      <c r="MI198"/>
      <c r="MJ198"/>
      <c r="MK198"/>
      <c r="ML198"/>
      <c r="MM198"/>
      <c r="MN198"/>
      <c r="MO198"/>
      <c r="MP198"/>
      <c r="MQ198"/>
      <c r="MR198"/>
      <c r="MS198"/>
      <c r="MT198"/>
      <c r="MU198"/>
      <c r="MV198"/>
      <c r="MW198"/>
      <c r="MX198"/>
      <c r="MY198"/>
      <c r="MZ198"/>
      <c r="NA198"/>
      <c r="NB198"/>
      <c r="NC198"/>
      <c r="ND198"/>
      <c r="NE198"/>
      <c r="NF198"/>
      <c r="NG198"/>
      <c r="NH198"/>
      <c r="NI198"/>
      <c r="NJ198"/>
      <c r="NK198"/>
      <c r="NL198"/>
      <c r="NM198"/>
      <c r="NN198"/>
      <c r="NO198"/>
      <c r="NP198"/>
      <c r="NQ198"/>
      <c r="NR198"/>
      <c r="NS198"/>
      <c r="NT198"/>
      <c r="NU198"/>
      <c r="NV198"/>
      <c r="NW198"/>
      <c r="NX198"/>
      <c r="NY198"/>
      <c r="NZ198"/>
      <c r="OA198"/>
      <c r="OB198"/>
      <c r="OC198"/>
      <c r="OD198"/>
      <c r="OE198"/>
      <c r="OF198"/>
      <c r="OG198"/>
      <c r="OH198"/>
      <c r="OI198"/>
      <c r="OJ198"/>
      <c r="OK198"/>
      <c r="OL198"/>
      <c r="OM198"/>
      <c r="ON198"/>
      <c r="OO198"/>
      <c r="OP198"/>
      <c r="OQ198"/>
      <c r="OR198"/>
      <c r="OS198"/>
      <c r="OT198"/>
      <c r="OU198"/>
      <c r="OV198"/>
      <c r="OW198"/>
      <c r="OX198"/>
      <c r="OY198"/>
      <c r="OZ198"/>
      <c r="PA198"/>
      <c r="PB198"/>
      <c r="PC198"/>
      <c r="PD198"/>
      <c r="PE198"/>
      <c r="PF198"/>
      <c r="PG198"/>
      <c r="PH198"/>
      <c r="PI198"/>
      <c r="PJ198"/>
      <c r="PK198"/>
      <c r="PL198"/>
      <c r="PM198"/>
      <c r="PN198"/>
      <c r="PO198"/>
      <c r="PP198"/>
      <c r="PQ198"/>
      <c r="PR198"/>
      <c r="PS198"/>
      <c r="PT198"/>
      <c r="PU198"/>
      <c r="PV198"/>
      <c r="PW198"/>
      <c r="PX198"/>
      <c r="PY198"/>
      <c r="PZ198"/>
      <c r="QA198"/>
      <c r="QB198"/>
      <c r="QC198"/>
      <c r="QD198"/>
      <c r="QE198"/>
      <c r="QF198"/>
      <c r="QG198"/>
      <c r="QH198"/>
      <c r="QI198"/>
      <c r="QJ198"/>
      <c r="QK198"/>
      <c r="QL198"/>
      <c r="QM198"/>
      <c r="QN198"/>
      <c r="QO198"/>
      <c r="QP198"/>
      <c r="QQ198"/>
      <c r="QR198"/>
      <c r="QS198"/>
      <c r="QT198"/>
      <c r="QU198"/>
      <c r="QV198"/>
      <c r="QW198"/>
      <c r="QX198"/>
      <c r="QY198"/>
      <c r="QZ198"/>
      <c r="RA198"/>
      <c r="RB198"/>
      <c r="RC198"/>
      <c r="RD198"/>
      <c r="RE198"/>
      <c r="RF198"/>
      <c r="RG198"/>
      <c r="RH198"/>
      <c r="RI198"/>
      <c r="RJ198"/>
      <c r="RK198"/>
      <c r="RL198"/>
      <c r="RM198"/>
      <c r="RN198"/>
      <c r="RO198"/>
      <c r="RP198"/>
      <c r="RQ198"/>
      <c r="RR198"/>
      <c r="RS198"/>
      <c r="RT198"/>
      <c r="RU198"/>
      <c r="RV198"/>
      <c r="RW198"/>
      <c r="RX198"/>
      <c r="RY198"/>
      <c r="RZ198"/>
      <c r="SA198"/>
      <c r="SB198"/>
      <c r="SC198"/>
      <c r="SD198"/>
      <c r="SE198"/>
      <c r="SF198"/>
      <c r="SG198"/>
      <c r="SH198"/>
      <c r="SI198"/>
      <c r="SJ198"/>
      <c r="SK198"/>
      <c r="SL198"/>
      <c r="SM198"/>
      <c r="SN198"/>
      <c r="SO198"/>
      <c r="SP198"/>
      <c r="SQ198"/>
      <c r="SR198"/>
      <c r="SS198"/>
      <c r="ST198"/>
      <c r="SU198"/>
      <c r="SV198"/>
      <c r="SW198"/>
      <c r="SX198"/>
      <c r="SY198"/>
      <c r="SZ198"/>
      <c r="TA198"/>
      <c r="TB198"/>
      <c r="TC198"/>
      <c r="TD198"/>
      <c r="TE198"/>
      <c r="TF198"/>
      <c r="TG198"/>
      <c r="TH198"/>
      <c r="TI198"/>
      <c r="TJ198"/>
      <c r="TK198"/>
      <c r="TL198"/>
      <c r="TM198"/>
      <c r="TN198"/>
      <c r="TO198"/>
      <c r="TP198"/>
      <c r="TQ198"/>
      <c r="TR198"/>
      <c r="TS198"/>
      <c r="TT198"/>
      <c r="TU198"/>
      <c r="TV198"/>
      <c r="TW198"/>
      <c r="TX198"/>
      <c r="TY198"/>
      <c r="TZ198"/>
      <c r="UA198"/>
      <c r="UB198"/>
      <c r="UC198"/>
      <c r="UD198"/>
      <c r="UE198"/>
      <c r="UF198"/>
      <c r="UG198"/>
      <c r="UH198"/>
      <c r="UI198"/>
      <c r="UJ198"/>
      <c r="UK198"/>
      <c r="UL198"/>
      <c r="UM198"/>
      <c r="UN198"/>
      <c r="UO198"/>
      <c r="UP198"/>
      <c r="UQ198"/>
      <c r="UR198"/>
      <c r="US198"/>
      <c r="UT198"/>
      <c r="UU198"/>
      <c r="UV198"/>
      <c r="UW198"/>
      <c r="UX198"/>
      <c r="UY198"/>
      <c r="UZ198"/>
      <c r="VA198"/>
      <c r="VB198"/>
      <c r="VC198"/>
      <c r="VD198"/>
      <c r="VE198"/>
      <c r="VF198"/>
      <c r="VG198"/>
      <c r="VH198"/>
      <c r="VI198"/>
      <c r="VJ198"/>
      <c r="VK198"/>
      <c r="VL198"/>
      <c r="VM198"/>
      <c r="VN198"/>
      <c r="VO198"/>
      <c r="VP198"/>
      <c r="VQ198"/>
      <c r="VR198"/>
      <c r="VS198"/>
      <c r="VT198"/>
      <c r="VU198"/>
      <c r="VV198"/>
      <c r="VW198"/>
      <c r="VX198"/>
      <c r="VY198"/>
      <c r="VZ198"/>
      <c r="WA198"/>
      <c r="WB198"/>
      <c r="WC198"/>
      <c r="WD198"/>
      <c r="WE198"/>
      <c r="WF198"/>
      <c r="WG198"/>
      <c r="WH198"/>
      <c r="WI198"/>
      <c r="WJ198"/>
      <c r="WK198"/>
      <c r="WL198"/>
      <c r="WM198"/>
      <c r="WN198"/>
      <c r="WO198"/>
      <c r="WP198"/>
      <c r="WQ198"/>
      <c r="WR198"/>
      <c r="WS198"/>
      <c r="WT198"/>
      <c r="WU198"/>
      <c r="WV198"/>
      <c r="WW198"/>
      <c r="WX198"/>
      <c r="WY198"/>
      <c r="WZ198"/>
      <c r="XA198"/>
      <c r="XB198"/>
      <c r="XC198"/>
      <c r="XD198"/>
      <c r="XE198"/>
      <c r="XF198"/>
      <c r="XG198"/>
      <c r="XH198"/>
      <c r="XI198"/>
      <c r="XJ198"/>
      <c r="XK198"/>
      <c r="XL198"/>
      <c r="XM198"/>
      <c r="XN198"/>
      <c r="XO198"/>
      <c r="XP198"/>
      <c r="XQ198"/>
      <c r="XR198"/>
      <c r="XS198"/>
      <c r="XT198"/>
      <c r="XU198"/>
      <c r="XV198"/>
      <c r="XW198"/>
      <c r="XX198"/>
      <c r="XY198"/>
      <c r="XZ198"/>
      <c r="YA198"/>
      <c r="YB198"/>
      <c r="YC198"/>
      <c r="YD198"/>
      <c r="YE198"/>
      <c r="YF198"/>
      <c r="YG198"/>
      <c r="YH198"/>
      <c r="YI198"/>
      <c r="YJ198"/>
      <c r="YK198"/>
      <c r="YL198"/>
      <c r="YM198"/>
      <c r="YN198"/>
      <c r="YO198"/>
      <c r="YP198"/>
      <c r="YQ198"/>
      <c r="YR198"/>
      <c r="YS198"/>
      <c r="YT198"/>
      <c r="YU198"/>
      <c r="YV198"/>
      <c r="YW198"/>
      <c r="YX198"/>
      <c r="YY198"/>
      <c r="YZ198"/>
      <c r="ZA198"/>
      <c r="ZB198"/>
      <c r="ZC198"/>
      <c r="ZD198"/>
      <c r="ZE198"/>
      <c r="ZF198"/>
      <c r="ZG198"/>
      <c r="ZH198"/>
      <c r="ZI198"/>
      <c r="ZJ198"/>
      <c r="ZK198"/>
      <c r="ZL198"/>
      <c r="ZM198"/>
      <c r="ZN198"/>
      <c r="ZO198"/>
      <c r="ZP198"/>
      <c r="ZQ198"/>
      <c r="ZR198"/>
      <c r="ZS198"/>
      <c r="ZT198"/>
      <c r="ZU198"/>
      <c r="ZV198"/>
      <c r="ZW198"/>
      <c r="ZX198"/>
      <c r="ZY198"/>
      <c r="ZZ198"/>
      <c r="AAA198"/>
      <c r="AAB198"/>
      <c r="AAC198"/>
      <c r="AAD198"/>
      <c r="AAE198"/>
      <c r="AAF198"/>
      <c r="AAG198"/>
      <c r="AAH198"/>
      <c r="AAI198"/>
      <c r="AAJ198"/>
      <c r="AAK198"/>
      <c r="AAL198"/>
      <c r="AAM198"/>
      <c r="AAN198"/>
      <c r="AAO198"/>
      <c r="AAP198"/>
      <c r="AAQ198"/>
      <c r="AAR198"/>
      <c r="AAS198"/>
      <c r="AAT198"/>
      <c r="AAU198"/>
      <c r="AAV198"/>
      <c r="AAW198"/>
      <c r="AAX198"/>
      <c r="AAY198"/>
      <c r="AAZ198"/>
      <c r="ABA198"/>
      <c r="ABB198"/>
      <c r="ABC198"/>
      <c r="ABD198"/>
      <c r="ABE198"/>
      <c r="ABF198"/>
      <c r="ABG198"/>
      <c r="ABH198"/>
      <c r="ABI198"/>
      <c r="ABJ198"/>
      <c r="ABK198"/>
      <c r="ABL198"/>
      <c r="ABM198"/>
      <c r="ABN198"/>
      <c r="ABO198"/>
      <c r="ABP198"/>
      <c r="ABQ198"/>
      <c r="ABR198"/>
      <c r="ABS198"/>
      <c r="ABT198"/>
      <c r="ABU198"/>
      <c r="ABV198"/>
      <c r="ABW198"/>
      <c r="ABX198"/>
      <c r="ABY198"/>
      <c r="ABZ198"/>
      <c r="ACA198"/>
      <c r="ACB198"/>
      <c r="ACC198"/>
      <c r="ACD198"/>
      <c r="ACE198"/>
      <c r="ACF198"/>
      <c r="ACG198"/>
      <c r="ACH198"/>
      <c r="ACI198"/>
      <c r="ACJ198"/>
      <c r="ACK198"/>
      <c r="ACL198"/>
      <c r="ACM198"/>
      <c r="ACN198"/>
      <c r="ACO198"/>
      <c r="ACP198"/>
      <c r="ACQ198"/>
      <c r="ACR198"/>
      <c r="ACS198"/>
      <c r="ACT198"/>
      <c r="ACU198"/>
      <c r="ACV198"/>
      <c r="ACW198"/>
      <c r="ACX198"/>
      <c r="ACY198"/>
      <c r="ACZ198"/>
      <c r="ADA198"/>
      <c r="ADB198"/>
      <c r="ADC198"/>
      <c r="ADD198"/>
      <c r="ADE198"/>
      <c r="ADF198"/>
      <c r="ADG198"/>
      <c r="ADH198"/>
      <c r="ADI198"/>
      <c r="ADJ198"/>
      <c r="ADK198"/>
      <c r="ADL198"/>
      <c r="ADM198"/>
      <c r="ADN198"/>
      <c r="ADO198"/>
      <c r="ADP198"/>
      <c r="ADQ198"/>
      <c r="ADR198"/>
      <c r="ADS198"/>
      <c r="ADT198"/>
      <c r="ADU198"/>
      <c r="ADV198"/>
      <c r="ADW198"/>
      <c r="ADX198"/>
      <c r="ADY198"/>
      <c r="ADZ198"/>
      <c r="AEA198"/>
      <c r="AEB198"/>
      <c r="AEC198"/>
      <c r="AED198"/>
      <c r="AEE198"/>
      <c r="AEF198"/>
      <c r="AEG198"/>
      <c r="AEH198"/>
      <c r="AEI198"/>
      <c r="AEJ198"/>
      <c r="AEK198"/>
      <c r="AEL198"/>
      <c r="AEM198"/>
      <c r="AEN198"/>
      <c r="AEO198"/>
      <c r="AEP198"/>
      <c r="AEQ198"/>
      <c r="AER198"/>
      <c r="AES198"/>
      <c r="AET198"/>
      <c r="AEU198"/>
      <c r="AEV198"/>
      <c r="AEW198"/>
      <c r="AEX198"/>
      <c r="AEY198"/>
      <c r="AEZ198"/>
      <c r="AFA198"/>
      <c r="AFB198"/>
      <c r="AFC198"/>
      <c r="AFD198"/>
      <c r="AFE198"/>
      <c r="AFF198"/>
      <c r="AFG198"/>
      <c r="AFH198"/>
      <c r="AFI198"/>
      <c r="AFJ198"/>
      <c r="AFK198"/>
      <c r="AFL198"/>
      <c r="AFM198"/>
      <c r="AFN198"/>
      <c r="AFO198"/>
      <c r="AFP198"/>
      <c r="AFQ198"/>
      <c r="AFR198"/>
      <c r="AFS198"/>
      <c r="AFT198"/>
      <c r="AFU198"/>
      <c r="AFV198"/>
      <c r="AFW198"/>
      <c r="AFX198"/>
      <c r="AFY198"/>
      <c r="AFZ198"/>
      <c r="AGA198"/>
      <c r="AGB198"/>
      <c r="AGC198"/>
      <c r="AGD198"/>
      <c r="AGE198"/>
      <c r="AGF198"/>
      <c r="AGG198"/>
      <c r="AGH198"/>
      <c r="AGI198"/>
      <c r="AGJ198"/>
      <c r="AGK198"/>
      <c r="AGL198"/>
      <c r="AGM198"/>
      <c r="AGN198"/>
      <c r="AGO198"/>
      <c r="AGP198"/>
      <c r="AGQ198"/>
      <c r="AGR198"/>
      <c r="AGS198"/>
      <c r="AGT198"/>
      <c r="AGU198"/>
      <c r="AGV198"/>
      <c r="AGW198"/>
      <c r="AGX198"/>
      <c r="AGY198"/>
      <c r="AGZ198"/>
      <c r="AHA198"/>
      <c r="AHB198"/>
      <c r="AHC198"/>
      <c r="AHD198"/>
      <c r="AHE198"/>
      <c r="AHF198"/>
      <c r="AHG198"/>
      <c r="AHH198"/>
      <c r="AHI198"/>
      <c r="AHJ198"/>
      <c r="AHK198"/>
      <c r="AHL198"/>
      <c r="AHM198"/>
      <c r="AHN198"/>
      <c r="AHO198"/>
      <c r="AHP198"/>
      <c r="AHQ198"/>
      <c r="AHR198"/>
      <c r="AHS198"/>
      <c r="AHT198"/>
      <c r="AHU198"/>
      <c r="AHV198"/>
      <c r="AHW198"/>
      <c r="AHX198"/>
      <c r="AHY198"/>
      <c r="AHZ198"/>
      <c r="AIA198"/>
      <c r="AIB198"/>
      <c r="AIC198"/>
      <c r="AID198"/>
      <c r="AIE198"/>
      <c r="AIF198"/>
      <c r="AIG198"/>
      <c r="AIH198"/>
      <c r="AII198"/>
      <c r="AIJ198"/>
      <c r="AIK198"/>
      <c r="AIL198"/>
      <c r="AIM198"/>
      <c r="AIN198"/>
      <c r="AIO198"/>
      <c r="AIP198"/>
      <c r="AIQ198"/>
      <c r="AIR198"/>
      <c r="AIS198"/>
      <c r="AIT198"/>
      <c r="AIU198"/>
      <c r="AIV198"/>
      <c r="AIW198"/>
      <c r="AIX198"/>
      <c r="AIY198"/>
      <c r="AIZ198"/>
      <c r="AJA198"/>
      <c r="AJB198"/>
      <c r="AJC198"/>
      <c r="AJD198"/>
      <c r="AJE198"/>
      <c r="AJF198"/>
      <c r="AJG198"/>
      <c r="AJH198"/>
      <c r="AJI198"/>
      <c r="AJJ198"/>
      <c r="AJK198"/>
      <c r="AJL198"/>
      <c r="AJM198"/>
      <c r="AJN198"/>
      <c r="AJO198"/>
      <c r="AJP198"/>
      <c r="AJQ198"/>
      <c r="AJR198"/>
      <c r="AJS198"/>
      <c r="AJT198"/>
      <c r="AJU198"/>
      <c r="AJV198"/>
      <c r="AJW198"/>
      <c r="AJX198"/>
      <c r="AJY198"/>
      <c r="AJZ198"/>
      <c r="AKA198"/>
      <c r="AKB198"/>
      <c r="AKC198"/>
      <c r="AKD198"/>
      <c r="AKE198"/>
      <c r="AKF198"/>
      <c r="AKG198"/>
      <c r="AKH198"/>
      <c r="AKI198"/>
      <c r="AKJ198"/>
      <c r="AKK198"/>
      <c r="AKL198"/>
      <c r="AKM198"/>
      <c r="AKN198"/>
      <c r="AKO198"/>
      <c r="AKP198"/>
      <c r="AKQ198"/>
      <c r="AKR198"/>
      <c r="AKS198"/>
      <c r="AKT198"/>
      <c r="AKU198"/>
      <c r="AKV198"/>
      <c r="AKW198"/>
      <c r="AKX198"/>
      <c r="AKY198"/>
      <c r="AKZ198"/>
      <c r="ALA198"/>
      <c r="ALB198"/>
      <c r="ALC198"/>
      <c r="ALD198"/>
      <c r="ALE198"/>
      <c r="ALF198"/>
      <c r="ALG198"/>
      <c r="ALH198"/>
      <c r="ALI198"/>
      <c r="ALJ198"/>
      <c r="ALK198"/>
      <c r="ALL198"/>
      <c r="ALM198"/>
      <c r="ALN198"/>
      <c r="ALO198"/>
      <c r="ALP198"/>
      <c r="ALQ198"/>
      <c r="ALR198"/>
      <c r="ALS198"/>
      <c r="ALT198"/>
      <c r="ALU198"/>
      <c r="ALV198"/>
      <c r="ALW198"/>
      <c r="ALX198"/>
      <c r="ALY198"/>
      <c r="ALZ198"/>
      <c r="AMA198"/>
      <c r="AMB198"/>
      <c r="AMC198"/>
      <c r="AMD198"/>
      <c r="AME198"/>
      <c r="AMF198"/>
      <c r="AMG198"/>
      <c r="AMH198"/>
      <c r="AMI198"/>
      <c r="AMJ198"/>
      <c r="AMK198"/>
      <c r="AML198"/>
      <c r="AMM198"/>
      <c r="AMN198"/>
      <c r="AMO198"/>
      <c r="AMP198"/>
      <c r="AMQ198"/>
      <c r="AMR198"/>
      <c r="AMS198"/>
      <c r="AMT198"/>
      <c r="AMU198"/>
      <c r="AMV198"/>
      <c r="AMW198"/>
      <c r="AMX198"/>
      <c r="AMY198"/>
      <c r="AMZ198"/>
      <c r="ANA198"/>
      <c r="ANB198"/>
      <c r="ANC198"/>
      <c r="AND198"/>
      <c r="ANE198"/>
      <c r="ANF198"/>
      <c r="ANG198"/>
      <c r="ANH198"/>
      <c r="ANI198"/>
      <c r="ANJ198"/>
      <c r="ANK198"/>
      <c r="ANL198"/>
      <c r="ANM198"/>
      <c r="ANN198"/>
      <c r="ANO198"/>
      <c r="ANP198"/>
      <c r="ANQ198"/>
      <c r="ANR198"/>
      <c r="ANS198"/>
      <c r="ANT198"/>
      <c r="ANU198"/>
      <c r="ANV198"/>
      <c r="ANW198"/>
      <c r="ANX198"/>
      <c r="ANY198"/>
      <c r="ANZ198"/>
      <c r="AOA198"/>
      <c r="AOB198"/>
      <c r="AOC198"/>
      <c r="AOD198"/>
      <c r="AOE198"/>
      <c r="AOF198"/>
      <c r="AOG198"/>
      <c r="AOH198"/>
      <c r="AOI198"/>
      <c r="AOJ198"/>
      <c r="AOK198"/>
      <c r="AOL198"/>
      <c r="AOM198"/>
      <c r="AON198"/>
      <c r="AOO198"/>
      <c r="AOP198"/>
      <c r="AOQ198"/>
      <c r="AOR198"/>
      <c r="AOS198"/>
      <c r="AOT198"/>
      <c r="AOU198"/>
      <c r="AOV198"/>
      <c r="AOW198"/>
      <c r="AOX198"/>
      <c r="AOY198"/>
      <c r="AOZ198"/>
      <c r="APA198"/>
      <c r="APB198"/>
      <c r="APC198"/>
      <c r="APD198"/>
      <c r="APE198"/>
      <c r="APF198"/>
      <c r="APG198"/>
      <c r="APH198"/>
      <c r="API198"/>
      <c r="APJ198"/>
      <c r="APK198"/>
      <c r="APL198"/>
      <c r="APM198"/>
      <c r="APN198"/>
      <c r="APO198"/>
      <c r="APP198"/>
      <c r="APQ198"/>
      <c r="APR198"/>
      <c r="APS198"/>
      <c r="APT198"/>
      <c r="APU198"/>
      <c r="APV198"/>
      <c r="APW198"/>
      <c r="APX198"/>
      <c r="APY198"/>
      <c r="APZ198"/>
      <c r="AQA198"/>
      <c r="AQB198"/>
      <c r="AQC198"/>
      <c r="AQD198"/>
      <c r="AQE198"/>
      <c r="AQF198"/>
      <c r="AQG198"/>
      <c r="AQH198"/>
      <c r="AQI198"/>
      <c r="AQJ198"/>
      <c r="AQK198"/>
      <c r="AQL198"/>
      <c r="AQM198"/>
      <c r="AQN198"/>
      <c r="AQO198"/>
      <c r="AQP198"/>
      <c r="AQQ198"/>
      <c r="AQR198"/>
      <c r="AQS198"/>
      <c r="AQT198"/>
      <c r="AQU198"/>
      <c r="AQV198"/>
      <c r="AQW198"/>
      <c r="AQX198"/>
      <c r="AQY198"/>
      <c r="AQZ198"/>
      <c r="ARA198"/>
      <c r="ARB198"/>
      <c r="ARC198"/>
      <c r="ARD198"/>
      <c r="ARE198"/>
      <c r="ARF198"/>
      <c r="ARG198"/>
      <c r="ARH198"/>
      <c r="ARI198"/>
      <c r="ARJ198"/>
      <c r="ARK198"/>
      <c r="ARL198"/>
      <c r="ARM198"/>
      <c r="ARN198"/>
      <c r="ARO198"/>
      <c r="ARP198"/>
      <c r="ARQ198"/>
      <c r="ARR198"/>
      <c r="ARS198"/>
      <c r="ART198"/>
      <c r="ARU198"/>
      <c r="ARV198"/>
      <c r="ARW198"/>
      <c r="ARX198"/>
      <c r="ARY198"/>
      <c r="ARZ198"/>
      <c r="ASA198"/>
      <c r="ASB198"/>
      <c r="ASC198"/>
      <c r="ASD198"/>
      <c r="ASE198"/>
      <c r="ASF198"/>
      <c r="ASG198"/>
      <c r="ASH198"/>
      <c r="ASI198"/>
      <c r="ASJ198"/>
      <c r="ASK198"/>
      <c r="ASL198"/>
      <c r="ASM198"/>
      <c r="ASN198"/>
      <c r="ASO198"/>
      <c r="ASP198"/>
      <c r="ASQ198"/>
      <c r="ASR198"/>
      <c r="ASS198"/>
      <c r="AST198"/>
      <c r="ASU198"/>
      <c r="ASV198"/>
      <c r="ASW198"/>
      <c r="ASX198"/>
      <c r="ASY198"/>
      <c r="ASZ198"/>
      <c r="ATA198"/>
      <c r="ATB198"/>
      <c r="ATC198"/>
      <c r="ATD198"/>
      <c r="ATE198"/>
      <c r="ATF198"/>
      <c r="ATG198"/>
      <c r="ATH198"/>
      <c r="ATI198"/>
      <c r="ATJ198"/>
      <c r="ATK198"/>
      <c r="ATL198"/>
      <c r="ATM198"/>
      <c r="ATN198"/>
      <c r="ATO198"/>
      <c r="ATP198"/>
      <c r="ATQ198"/>
      <c r="ATR198"/>
      <c r="ATS198"/>
      <c r="ATT198"/>
      <c r="ATU198"/>
      <c r="ATV198"/>
      <c r="ATW198"/>
      <c r="ATX198"/>
      <c r="ATY198"/>
      <c r="ATZ198"/>
      <c r="AUA198"/>
      <c r="AUB198"/>
      <c r="AUC198"/>
      <c r="AUD198"/>
      <c r="AUE198"/>
      <c r="AUF198"/>
      <c r="AUG198"/>
      <c r="AUH198"/>
      <c r="AUI198"/>
      <c r="AUJ198"/>
      <c r="AUK198"/>
      <c r="AUL198"/>
      <c r="AUM198"/>
      <c r="AUN198"/>
      <c r="AUO198"/>
      <c r="AUP198"/>
      <c r="AUQ198"/>
      <c r="AUR198"/>
      <c r="AUS198"/>
      <c r="AUT198"/>
      <c r="AUU198"/>
      <c r="AUV198"/>
      <c r="AUW198"/>
      <c r="AUX198"/>
      <c r="AUY198"/>
      <c r="AUZ198"/>
      <c r="AVA198"/>
      <c r="AVB198"/>
      <c r="AVC198"/>
      <c r="AVD198"/>
      <c r="AVE198"/>
      <c r="AVF198"/>
      <c r="AVG198"/>
      <c r="AVH198"/>
      <c r="AVI198"/>
      <c r="AVJ198"/>
      <c r="AVK198"/>
      <c r="AVL198"/>
      <c r="AVM198"/>
      <c r="AVN198"/>
      <c r="AVO198"/>
      <c r="AVP198"/>
      <c r="AVQ198"/>
      <c r="AVR198"/>
      <c r="AVS198"/>
      <c r="AVT198"/>
      <c r="AVU198"/>
      <c r="AVV198"/>
      <c r="AVW198"/>
      <c r="AVX198"/>
      <c r="AVY198"/>
      <c r="AVZ198"/>
      <c r="AWA198"/>
      <c r="AWB198"/>
      <c r="AWC198"/>
      <c r="AWD198"/>
      <c r="AWE198"/>
      <c r="AWF198"/>
      <c r="AWG198"/>
      <c r="AWH198"/>
      <c r="AWI198"/>
      <c r="AWJ198"/>
      <c r="AWK198"/>
      <c r="AWL198"/>
      <c r="AWM198"/>
      <c r="AWN198"/>
      <c r="AWO198"/>
      <c r="AWP198"/>
      <c r="AWQ198"/>
      <c r="AWR198"/>
      <c r="AWS198"/>
    </row>
    <row r="199" spans="1:1293" s="57" customFormat="1" ht="13.9" customHeight="1" x14ac:dyDescent="0.2">
      <c r="A199" s="159"/>
      <c r="B199" s="160" t="s">
        <v>211</v>
      </c>
      <c r="C199" s="161"/>
      <c r="D199" s="170" t="s">
        <v>120</v>
      </c>
      <c r="E199" s="163">
        <v>29.31</v>
      </c>
      <c r="F199" s="163">
        <v>0</v>
      </c>
      <c r="G199" s="163">
        <v>0</v>
      </c>
      <c r="H199" s="332">
        <v>0</v>
      </c>
      <c r="I199" s="333">
        <v>0</v>
      </c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  <c r="FT199"/>
      <c r="FU199"/>
      <c r="FV199"/>
      <c r="FW199"/>
      <c r="FX199"/>
      <c r="FY199"/>
      <c r="FZ199"/>
      <c r="GA199"/>
      <c r="GB199"/>
      <c r="GC199"/>
      <c r="GD199"/>
      <c r="GE199"/>
      <c r="GF199"/>
      <c r="GG199"/>
      <c r="GH199"/>
      <c r="GI199"/>
      <c r="GJ199"/>
      <c r="GK199"/>
      <c r="GL199"/>
      <c r="GM199"/>
      <c r="GN199"/>
      <c r="GO199"/>
      <c r="GP199"/>
      <c r="GQ199"/>
      <c r="GR199"/>
      <c r="GS199"/>
      <c r="GT199"/>
      <c r="GU199"/>
      <c r="GV199"/>
      <c r="GW199"/>
      <c r="GX199"/>
      <c r="GY199"/>
      <c r="GZ199"/>
      <c r="HA199"/>
      <c r="HB199"/>
      <c r="HC199"/>
      <c r="HD199"/>
      <c r="HE199"/>
      <c r="HF199"/>
      <c r="HG199"/>
      <c r="HH199"/>
      <c r="HI199"/>
      <c r="HJ199"/>
      <c r="HK199"/>
      <c r="HL199"/>
      <c r="HM199"/>
      <c r="HN199"/>
      <c r="HO199"/>
      <c r="HP199"/>
      <c r="HQ199"/>
      <c r="HR199"/>
      <c r="HS199"/>
      <c r="HT199"/>
      <c r="HU199"/>
      <c r="HV199"/>
      <c r="HW199"/>
      <c r="HX199"/>
      <c r="HY199"/>
      <c r="HZ199"/>
      <c r="IA199"/>
      <c r="IB199"/>
      <c r="IC199"/>
      <c r="ID199"/>
      <c r="IE199"/>
      <c r="IF199"/>
      <c r="IG199"/>
      <c r="IH199"/>
      <c r="II199"/>
      <c r="IJ199"/>
      <c r="IK199"/>
      <c r="IL199"/>
      <c r="IM199"/>
      <c r="IN199"/>
      <c r="IO199"/>
      <c r="IP199"/>
      <c r="IQ199"/>
      <c r="IR199"/>
      <c r="IS199"/>
      <c r="IT199"/>
      <c r="IU199"/>
      <c r="IV199"/>
      <c r="IW199"/>
      <c r="IX199"/>
      <c r="IY199"/>
      <c r="IZ199"/>
      <c r="JA199"/>
      <c r="JB199"/>
      <c r="JC199"/>
      <c r="JD199"/>
      <c r="JE199"/>
      <c r="JF199"/>
      <c r="JG199"/>
      <c r="JH199"/>
      <c r="JI199"/>
      <c r="JJ199"/>
      <c r="JK199"/>
      <c r="JL199"/>
      <c r="JM199"/>
      <c r="JN199"/>
      <c r="JO199"/>
      <c r="JP199"/>
      <c r="JQ199"/>
      <c r="JR199"/>
      <c r="JS199"/>
      <c r="JT199"/>
      <c r="JU199"/>
      <c r="JV199"/>
      <c r="JW199"/>
      <c r="JX199"/>
      <c r="JY199"/>
      <c r="JZ199"/>
      <c r="KA199"/>
      <c r="KB199"/>
      <c r="KC199"/>
      <c r="KD199"/>
      <c r="KE199"/>
      <c r="KF199"/>
      <c r="KG199"/>
      <c r="KH199"/>
      <c r="KI199"/>
      <c r="KJ199"/>
      <c r="KK199"/>
      <c r="KL199"/>
      <c r="KM199"/>
      <c r="KN199"/>
      <c r="KO199"/>
      <c r="KP199"/>
      <c r="KQ199"/>
      <c r="KR199"/>
      <c r="KS199"/>
      <c r="KT199"/>
      <c r="KU199"/>
      <c r="KV199"/>
      <c r="KW199"/>
      <c r="KX199"/>
      <c r="KY199"/>
      <c r="KZ199"/>
      <c r="LA199"/>
      <c r="LB199"/>
      <c r="LC199"/>
      <c r="LD199"/>
      <c r="LE199"/>
      <c r="LF199"/>
      <c r="LG199"/>
      <c r="LH199"/>
      <c r="LI199"/>
      <c r="LJ199"/>
      <c r="LK199"/>
      <c r="LL199"/>
      <c r="LM199"/>
      <c r="LN199"/>
      <c r="LO199"/>
      <c r="LP199"/>
      <c r="LQ199"/>
      <c r="LR199"/>
      <c r="LS199"/>
      <c r="LT199"/>
      <c r="LU199"/>
      <c r="LV199"/>
      <c r="LW199"/>
      <c r="LX199"/>
      <c r="LY199"/>
      <c r="LZ199"/>
      <c r="MA199"/>
      <c r="MB199"/>
      <c r="MC199"/>
      <c r="MD199"/>
      <c r="ME199"/>
      <c r="MF199"/>
      <c r="MG199"/>
      <c r="MH199"/>
      <c r="MI199"/>
      <c r="MJ199"/>
      <c r="MK199"/>
      <c r="ML199"/>
      <c r="MM199"/>
      <c r="MN199"/>
      <c r="MO199"/>
      <c r="MP199"/>
      <c r="MQ199"/>
      <c r="MR199"/>
      <c r="MS199"/>
      <c r="MT199"/>
      <c r="MU199"/>
      <c r="MV199"/>
      <c r="MW199"/>
      <c r="MX199"/>
      <c r="MY199"/>
      <c r="MZ199"/>
      <c r="NA199"/>
      <c r="NB199"/>
      <c r="NC199"/>
      <c r="ND199"/>
      <c r="NE199"/>
      <c r="NF199"/>
      <c r="NG199"/>
      <c r="NH199"/>
      <c r="NI199"/>
      <c r="NJ199"/>
      <c r="NK199"/>
      <c r="NL199"/>
      <c r="NM199"/>
      <c r="NN199"/>
      <c r="NO199"/>
      <c r="NP199"/>
      <c r="NQ199"/>
      <c r="NR199"/>
      <c r="NS199"/>
      <c r="NT199"/>
      <c r="NU199"/>
      <c r="NV199"/>
      <c r="NW199"/>
      <c r="NX199"/>
      <c r="NY199"/>
      <c r="NZ199"/>
      <c r="OA199"/>
      <c r="OB199"/>
      <c r="OC199"/>
      <c r="OD199"/>
      <c r="OE199"/>
      <c r="OF199"/>
      <c r="OG199"/>
      <c r="OH199"/>
      <c r="OI199"/>
      <c r="OJ199"/>
      <c r="OK199"/>
      <c r="OL199"/>
      <c r="OM199"/>
      <c r="ON199"/>
      <c r="OO199"/>
      <c r="OP199"/>
      <c r="OQ199"/>
      <c r="OR199"/>
      <c r="OS199"/>
      <c r="OT199"/>
      <c r="OU199"/>
      <c r="OV199"/>
      <c r="OW199"/>
      <c r="OX199"/>
      <c r="OY199"/>
      <c r="OZ199"/>
      <c r="PA199"/>
      <c r="PB199"/>
      <c r="PC199"/>
      <c r="PD199"/>
      <c r="PE199"/>
      <c r="PF199"/>
      <c r="PG199"/>
      <c r="PH199"/>
      <c r="PI199"/>
      <c r="PJ199"/>
      <c r="PK199"/>
      <c r="PL199"/>
      <c r="PM199"/>
      <c r="PN199"/>
      <c r="PO199"/>
      <c r="PP199"/>
      <c r="PQ199"/>
      <c r="PR199"/>
      <c r="PS199"/>
      <c r="PT199"/>
      <c r="PU199"/>
      <c r="PV199"/>
      <c r="PW199"/>
      <c r="PX199"/>
      <c r="PY199"/>
      <c r="PZ199"/>
      <c r="QA199"/>
      <c r="QB199"/>
      <c r="QC199"/>
      <c r="QD199"/>
      <c r="QE199"/>
      <c r="QF199"/>
      <c r="QG199"/>
      <c r="QH199"/>
      <c r="QI199"/>
      <c r="QJ199"/>
      <c r="QK199"/>
      <c r="QL199"/>
      <c r="QM199"/>
      <c r="QN199"/>
      <c r="QO199"/>
      <c r="QP199"/>
      <c r="QQ199"/>
      <c r="QR199"/>
      <c r="QS199"/>
      <c r="QT199"/>
      <c r="QU199"/>
      <c r="QV199"/>
      <c r="QW199"/>
      <c r="QX199"/>
      <c r="QY199"/>
      <c r="QZ199"/>
      <c r="RA199"/>
      <c r="RB199"/>
      <c r="RC199"/>
      <c r="RD199"/>
      <c r="RE199"/>
      <c r="RF199"/>
      <c r="RG199"/>
      <c r="RH199"/>
      <c r="RI199"/>
      <c r="RJ199"/>
      <c r="RK199"/>
      <c r="RL199"/>
      <c r="RM199"/>
      <c r="RN199"/>
      <c r="RO199"/>
      <c r="RP199"/>
      <c r="RQ199"/>
      <c r="RR199"/>
      <c r="RS199"/>
      <c r="RT199"/>
      <c r="RU199"/>
      <c r="RV199"/>
      <c r="RW199"/>
      <c r="RX199"/>
      <c r="RY199"/>
      <c r="RZ199"/>
      <c r="SA199"/>
      <c r="SB199"/>
      <c r="SC199"/>
      <c r="SD199"/>
      <c r="SE199"/>
      <c r="SF199"/>
      <c r="SG199"/>
      <c r="SH199"/>
      <c r="SI199"/>
      <c r="SJ199"/>
      <c r="SK199"/>
      <c r="SL199"/>
      <c r="SM199"/>
      <c r="SN199"/>
      <c r="SO199"/>
      <c r="SP199"/>
      <c r="SQ199"/>
      <c r="SR199"/>
      <c r="SS199"/>
      <c r="ST199"/>
      <c r="SU199"/>
      <c r="SV199"/>
      <c r="SW199"/>
      <c r="SX199"/>
      <c r="SY199"/>
      <c r="SZ199"/>
      <c r="TA199"/>
      <c r="TB199"/>
      <c r="TC199"/>
      <c r="TD199"/>
      <c r="TE199"/>
      <c r="TF199"/>
      <c r="TG199"/>
      <c r="TH199"/>
      <c r="TI199"/>
      <c r="TJ199"/>
      <c r="TK199"/>
      <c r="TL199"/>
      <c r="TM199"/>
      <c r="TN199"/>
      <c r="TO199"/>
      <c r="TP199"/>
      <c r="TQ199"/>
      <c r="TR199"/>
      <c r="TS199"/>
      <c r="TT199"/>
      <c r="TU199"/>
      <c r="TV199"/>
      <c r="TW199"/>
      <c r="TX199"/>
      <c r="TY199"/>
      <c r="TZ199"/>
      <c r="UA199"/>
      <c r="UB199"/>
      <c r="UC199"/>
      <c r="UD199"/>
      <c r="UE199"/>
      <c r="UF199"/>
      <c r="UG199"/>
      <c r="UH199"/>
      <c r="UI199"/>
      <c r="UJ199"/>
      <c r="UK199"/>
      <c r="UL199"/>
      <c r="UM199"/>
      <c r="UN199"/>
      <c r="UO199"/>
      <c r="UP199"/>
      <c r="UQ199"/>
      <c r="UR199"/>
      <c r="US199"/>
      <c r="UT199"/>
      <c r="UU199"/>
      <c r="UV199"/>
      <c r="UW199"/>
      <c r="UX199"/>
      <c r="UY199"/>
      <c r="UZ199"/>
      <c r="VA199"/>
      <c r="VB199"/>
      <c r="VC199"/>
      <c r="VD199"/>
      <c r="VE199"/>
      <c r="VF199"/>
      <c r="VG199"/>
      <c r="VH199"/>
      <c r="VI199"/>
      <c r="VJ199"/>
      <c r="VK199"/>
      <c r="VL199"/>
      <c r="VM199"/>
      <c r="VN199"/>
      <c r="VO199"/>
      <c r="VP199"/>
      <c r="VQ199"/>
      <c r="VR199"/>
      <c r="VS199"/>
      <c r="VT199"/>
      <c r="VU199"/>
      <c r="VV199"/>
      <c r="VW199"/>
      <c r="VX199"/>
      <c r="VY199"/>
      <c r="VZ199"/>
      <c r="WA199"/>
      <c r="WB199"/>
      <c r="WC199"/>
      <c r="WD199"/>
      <c r="WE199"/>
      <c r="WF199"/>
      <c r="WG199"/>
      <c r="WH199"/>
      <c r="WI199"/>
      <c r="WJ199"/>
      <c r="WK199"/>
      <c r="WL199"/>
      <c r="WM199"/>
      <c r="WN199"/>
      <c r="WO199"/>
      <c r="WP199"/>
      <c r="WQ199"/>
      <c r="WR199"/>
      <c r="WS199"/>
      <c r="WT199"/>
      <c r="WU199"/>
      <c r="WV199"/>
      <c r="WW199"/>
      <c r="WX199"/>
      <c r="WY199"/>
      <c r="WZ199"/>
      <c r="XA199"/>
      <c r="XB199"/>
      <c r="XC199"/>
      <c r="XD199"/>
      <c r="XE199"/>
      <c r="XF199"/>
      <c r="XG199"/>
      <c r="XH199"/>
      <c r="XI199"/>
      <c r="XJ199"/>
      <c r="XK199"/>
      <c r="XL199"/>
      <c r="XM199"/>
      <c r="XN199"/>
      <c r="XO199"/>
      <c r="XP199"/>
      <c r="XQ199"/>
      <c r="XR199"/>
      <c r="XS199"/>
      <c r="XT199"/>
      <c r="XU199"/>
      <c r="XV199"/>
      <c r="XW199"/>
      <c r="XX199"/>
      <c r="XY199"/>
      <c r="XZ199"/>
      <c r="YA199"/>
      <c r="YB199"/>
      <c r="YC199"/>
      <c r="YD199"/>
      <c r="YE199"/>
      <c r="YF199"/>
      <c r="YG199"/>
      <c r="YH199"/>
      <c r="YI199"/>
      <c r="YJ199"/>
      <c r="YK199"/>
      <c r="YL199"/>
      <c r="YM199"/>
      <c r="YN199"/>
      <c r="YO199"/>
      <c r="YP199"/>
      <c r="YQ199"/>
      <c r="YR199"/>
      <c r="YS199"/>
      <c r="YT199"/>
      <c r="YU199"/>
      <c r="YV199"/>
      <c r="YW199"/>
      <c r="YX199"/>
      <c r="YY199"/>
      <c r="YZ199"/>
      <c r="ZA199"/>
      <c r="ZB199"/>
      <c r="ZC199"/>
      <c r="ZD199"/>
      <c r="ZE199"/>
      <c r="ZF199"/>
      <c r="ZG199"/>
      <c r="ZH199"/>
      <c r="ZI199"/>
      <c r="ZJ199"/>
      <c r="ZK199"/>
      <c r="ZL199"/>
      <c r="ZM199"/>
      <c r="ZN199"/>
      <c r="ZO199"/>
      <c r="ZP199"/>
      <c r="ZQ199"/>
      <c r="ZR199"/>
      <c r="ZS199"/>
      <c r="ZT199"/>
      <c r="ZU199"/>
      <c r="ZV199"/>
      <c r="ZW199"/>
      <c r="ZX199"/>
      <c r="ZY199"/>
      <c r="ZZ199"/>
      <c r="AAA199"/>
      <c r="AAB199"/>
      <c r="AAC199"/>
      <c r="AAD199"/>
      <c r="AAE199"/>
      <c r="AAF199"/>
      <c r="AAG199"/>
      <c r="AAH199"/>
      <c r="AAI199"/>
      <c r="AAJ199"/>
      <c r="AAK199"/>
      <c r="AAL199"/>
      <c r="AAM199"/>
      <c r="AAN199"/>
      <c r="AAO199"/>
      <c r="AAP199"/>
      <c r="AAQ199"/>
      <c r="AAR199"/>
      <c r="AAS199"/>
      <c r="AAT199"/>
      <c r="AAU199"/>
      <c r="AAV199"/>
      <c r="AAW199"/>
      <c r="AAX199"/>
      <c r="AAY199"/>
      <c r="AAZ199"/>
      <c r="ABA199"/>
      <c r="ABB199"/>
      <c r="ABC199"/>
      <c r="ABD199"/>
      <c r="ABE199"/>
      <c r="ABF199"/>
      <c r="ABG199"/>
      <c r="ABH199"/>
      <c r="ABI199"/>
      <c r="ABJ199"/>
      <c r="ABK199"/>
      <c r="ABL199"/>
      <c r="ABM199"/>
      <c r="ABN199"/>
      <c r="ABO199"/>
      <c r="ABP199"/>
      <c r="ABQ199"/>
      <c r="ABR199"/>
      <c r="ABS199"/>
      <c r="ABT199"/>
      <c r="ABU199"/>
      <c r="ABV199"/>
      <c r="ABW199"/>
      <c r="ABX199"/>
      <c r="ABY199"/>
      <c r="ABZ199"/>
      <c r="ACA199"/>
      <c r="ACB199"/>
      <c r="ACC199"/>
      <c r="ACD199"/>
      <c r="ACE199"/>
      <c r="ACF199"/>
      <c r="ACG199"/>
      <c r="ACH199"/>
      <c r="ACI199"/>
      <c r="ACJ199"/>
      <c r="ACK199"/>
      <c r="ACL199"/>
      <c r="ACM199"/>
      <c r="ACN199"/>
      <c r="ACO199"/>
      <c r="ACP199"/>
      <c r="ACQ199"/>
      <c r="ACR199"/>
      <c r="ACS199"/>
      <c r="ACT199"/>
      <c r="ACU199"/>
      <c r="ACV199"/>
      <c r="ACW199"/>
      <c r="ACX199"/>
      <c r="ACY199"/>
      <c r="ACZ199"/>
      <c r="ADA199"/>
      <c r="ADB199"/>
      <c r="ADC199"/>
      <c r="ADD199"/>
      <c r="ADE199"/>
      <c r="ADF199"/>
      <c r="ADG199"/>
      <c r="ADH199"/>
      <c r="ADI199"/>
      <c r="ADJ199"/>
      <c r="ADK199"/>
      <c r="ADL199"/>
      <c r="ADM199"/>
      <c r="ADN199"/>
      <c r="ADO199"/>
      <c r="ADP199"/>
      <c r="ADQ199"/>
      <c r="ADR199"/>
      <c r="ADS199"/>
      <c r="ADT199"/>
      <c r="ADU199"/>
      <c r="ADV199"/>
      <c r="ADW199"/>
      <c r="ADX199"/>
      <c r="ADY199"/>
      <c r="ADZ199"/>
      <c r="AEA199"/>
      <c r="AEB199"/>
      <c r="AEC199"/>
      <c r="AED199"/>
      <c r="AEE199"/>
      <c r="AEF199"/>
      <c r="AEG199"/>
      <c r="AEH199"/>
      <c r="AEI199"/>
      <c r="AEJ199"/>
      <c r="AEK199"/>
      <c r="AEL199"/>
      <c r="AEM199"/>
      <c r="AEN199"/>
      <c r="AEO199"/>
      <c r="AEP199"/>
      <c r="AEQ199"/>
      <c r="AER199"/>
      <c r="AES199"/>
      <c r="AET199"/>
      <c r="AEU199"/>
      <c r="AEV199"/>
      <c r="AEW199"/>
      <c r="AEX199"/>
      <c r="AEY199"/>
      <c r="AEZ199"/>
      <c r="AFA199"/>
      <c r="AFB199"/>
      <c r="AFC199"/>
      <c r="AFD199"/>
      <c r="AFE199"/>
      <c r="AFF199"/>
      <c r="AFG199"/>
      <c r="AFH199"/>
      <c r="AFI199"/>
      <c r="AFJ199"/>
      <c r="AFK199"/>
      <c r="AFL199"/>
      <c r="AFM199"/>
      <c r="AFN199"/>
      <c r="AFO199"/>
      <c r="AFP199"/>
      <c r="AFQ199"/>
      <c r="AFR199"/>
      <c r="AFS199"/>
      <c r="AFT199"/>
      <c r="AFU199"/>
      <c r="AFV199"/>
      <c r="AFW199"/>
      <c r="AFX199"/>
      <c r="AFY199"/>
      <c r="AFZ199"/>
      <c r="AGA199"/>
      <c r="AGB199"/>
      <c r="AGC199"/>
      <c r="AGD199"/>
      <c r="AGE199"/>
      <c r="AGF199"/>
      <c r="AGG199"/>
      <c r="AGH199"/>
      <c r="AGI199"/>
      <c r="AGJ199"/>
      <c r="AGK199"/>
      <c r="AGL199"/>
      <c r="AGM199"/>
      <c r="AGN199"/>
      <c r="AGO199"/>
      <c r="AGP199"/>
      <c r="AGQ199"/>
      <c r="AGR199"/>
      <c r="AGS199"/>
      <c r="AGT199"/>
      <c r="AGU199"/>
      <c r="AGV199"/>
      <c r="AGW199"/>
      <c r="AGX199"/>
      <c r="AGY199"/>
      <c r="AGZ199"/>
      <c r="AHA199"/>
      <c r="AHB199"/>
      <c r="AHC199"/>
      <c r="AHD199"/>
      <c r="AHE199"/>
      <c r="AHF199"/>
      <c r="AHG199"/>
      <c r="AHH199"/>
      <c r="AHI199"/>
      <c r="AHJ199"/>
      <c r="AHK199"/>
      <c r="AHL199"/>
      <c r="AHM199"/>
      <c r="AHN199"/>
      <c r="AHO199"/>
      <c r="AHP199"/>
      <c r="AHQ199"/>
      <c r="AHR199"/>
      <c r="AHS199"/>
      <c r="AHT199"/>
      <c r="AHU199"/>
      <c r="AHV199"/>
      <c r="AHW199"/>
      <c r="AHX199"/>
      <c r="AHY199"/>
      <c r="AHZ199"/>
      <c r="AIA199"/>
      <c r="AIB199"/>
      <c r="AIC199"/>
      <c r="AID199"/>
      <c r="AIE199"/>
      <c r="AIF199"/>
      <c r="AIG199"/>
      <c r="AIH199"/>
      <c r="AII199"/>
      <c r="AIJ199"/>
      <c r="AIK199"/>
      <c r="AIL199"/>
      <c r="AIM199"/>
      <c r="AIN199"/>
      <c r="AIO199"/>
      <c r="AIP199"/>
      <c r="AIQ199"/>
      <c r="AIR199"/>
      <c r="AIS199"/>
      <c r="AIT199"/>
      <c r="AIU199"/>
      <c r="AIV199"/>
      <c r="AIW199"/>
      <c r="AIX199"/>
      <c r="AIY199"/>
      <c r="AIZ199"/>
      <c r="AJA199"/>
      <c r="AJB199"/>
      <c r="AJC199"/>
      <c r="AJD199"/>
      <c r="AJE199"/>
      <c r="AJF199"/>
      <c r="AJG199"/>
      <c r="AJH199"/>
      <c r="AJI199"/>
      <c r="AJJ199"/>
      <c r="AJK199"/>
      <c r="AJL199"/>
      <c r="AJM199"/>
      <c r="AJN199"/>
      <c r="AJO199"/>
      <c r="AJP199"/>
      <c r="AJQ199"/>
      <c r="AJR199"/>
      <c r="AJS199"/>
      <c r="AJT199"/>
      <c r="AJU199"/>
      <c r="AJV199"/>
      <c r="AJW199"/>
      <c r="AJX199"/>
      <c r="AJY199"/>
      <c r="AJZ199"/>
      <c r="AKA199"/>
      <c r="AKB199"/>
      <c r="AKC199"/>
      <c r="AKD199"/>
      <c r="AKE199"/>
      <c r="AKF199"/>
      <c r="AKG199"/>
      <c r="AKH199"/>
      <c r="AKI199"/>
      <c r="AKJ199"/>
      <c r="AKK199"/>
      <c r="AKL199"/>
      <c r="AKM199"/>
      <c r="AKN199"/>
      <c r="AKO199"/>
      <c r="AKP199"/>
      <c r="AKQ199"/>
      <c r="AKR199"/>
      <c r="AKS199"/>
      <c r="AKT199"/>
      <c r="AKU199"/>
      <c r="AKV199"/>
      <c r="AKW199"/>
      <c r="AKX199"/>
      <c r="AKY199"/>
      <c r="AKZ199"/>
      <c r="ALA199"/>
      <c r="ALB199"/>
      <c r="ALC199"/>
      <c r="ALD199"/>
      <c r="ALE199"/>
      <c r="ALF199"/>
      <c r="ALG199"/>
      <c r="ALH199"/>
      <c r="ALI199"/>
      <c r="ALJ199"/>
      <c r="ALK199"/>
      <c r="ALL199"/>
      <c r="ALM199"/>
      <c r="ALN199"/>
      <c r="ALO199"/>
      <c r="ALP199"/>
      <c r="ALQ199"/>
      <c r="ALR199"/>
      <c r="ALS199"/>
      <c r="ALT199"/>
      <c r="ALU199"/>
      <c r="ALV199"/>
      <c r="ALW199"/>
      <c r="ALX199"/>
      <c r="ALY199"/>
      <c r="ALZ199"/>
      <c r="AMA199"/>
      <c r="AMB199"/>
      <c r="AMC199"/>
      <c r="AMD199"/>
      <c r="AME199"/>
      <c r="AMF199"/>
      <c r="AMG199"/>
      <c r="AMH199"/>
      <c r="AMI199"/>
      <c r="AMJ199"/>
      <c r="AMK199"/>
      <c r="AML199"/>
      <c r="AMM199"/>
      <c r="AMN199"/>
      <c r="AMO199"/>
      <c r="AMP199"/>
      <c r="AMQ199"/>
      <c r="AMR199"/>
      <c r="AMS199"/>
      <c r="AMT199"/>
      <c r="AMU199"/>
      <c r="AMV199"/>
      <c r="AMW199"/>
      <c r="AMX199"/>
      <c r="AMY199"/>
      <c r="AMZ199"/>
      <c r="ANA199"/>
      <c r="ANB199"/>
      <c r="ANC199"/>
      <c r="AND199"/>
      <c r="ANE199"/>
      <c r="ANF199"/>
      <c r="ANG199"/>
      <c r="ANH199"/>
      <c r="ANI199"/>
      <c r="ANJ199"/>
      <c r="ANK199"/>
      <c r="ANL199"/>
      <c r="ANM199"/>
      <c r="ANN199"/>
      <c r="ANO199"/>
      <c r="ANP199"/>
      <c r="ANQ199"/>
      <c r="ANR199"/>
      <c r="ANS199"/>
      <c r="ANT199"/>
      <c r="ANU199"/>
      <c r="ANV199"/>
      <c r="ANW199"/>
      <c r="ANX199"/>
      <c r="ANY199"/>
      <c r="ANZ199"/>
      <c r="AOA199"/>
      <c r="AOB199"/>
      <c r="AOC199"/>
      <c r="AOD199"/>
      <c r="AOE199"/>
      <c r="AOF199"/>
      <c r="AOG199"/>
      <c r="AOH199"/>
      <c r="AOI199"/>
      <c r="AOJ199"/>
      <c r="AOK199"/>
      <c r="AOL199"/>
      <c r="AOM199"/>
      <c r="AON199"/>
      <c r="AOO199"/>
      <c r="AOP199"/>
      <c r="AOQ199"/>
      <c r="AOR199"/>
      <c r="AOS199"/>
      <c r="AOT199"/>
      <c r="AOU199"/>
      <c r="AOV199"/>
      <c r="AOW199"/>
      <c r="AOX199"/>
      <c r="AOY199"/>
      <c r="AOZ199"/>
      <c r="APA199"/>
      <c r="APB199"/>
      <c r="APC199"/>
      <c r="APD199"/>
      <c r="APE199"/>
      <c r="APF199"/>
      <c r="APG199"/>
      <c r="APH199"/>
      <c r="API199"/>
      <c r="APJ199"/>
      <c r="APK199"/>
      <c r="APL199"/>
      <c r="APM199"/>
      <c r="APN199"/>
      <c r="APO199"/>
      <c r="APP199"/>
      <c r="APQ199"/>
      <c r="APR199"/>
      <c r="APS199"/>
      <c r="APT199"/>
      <c r="APU199"/>
      <c r="APV199"/>
      <c r="APW199"/>
      <c r="APX199"/>
      <c r="APY199"/>
      <c r="APZ199"/>
      <c r="AQA199"/>
      <c r="AQB199"/>
      <c r="AQC199"/>
      <c r="AQD199"/>
      <c r="AQE199"/>
      <c r="AQF199"/>
      <c r="AQG199"/>
      <c r="AQH199"/>
      <c r="AQI199"/>
      <c r="AQJ199"/>
      <c r="AQK199"/>
      <c r="AQL199"/>
      <c r="AQM199"/>
      <c r="AQN199"/>
      <c r="AQO199"/>
      <c r="AQP199"/>
      <c r="AQQ199"/>
      <c r="AQR199"/>
      <c r="AQS199"/>
      <c r="AQT199"/>
      <c r="AQU199"/>
      <c r="AQV199"/>
      <c r="AQW199"/>
      <c r="AQX199"/>
      <c r="AQY199"/>
      <c r="AQZ199"/>
      <c r="ARA199"/>
      <c r="ARB199"/>
      <c r="ARC199"/>
      <c r="ARD199"/>
      <c r="ARE199"/>
      <c r="ARF199"/>
      <c r="ARG199"/>
      <c r="ARH199"/>
      <c r="ARI199"/>
      <c r="ARJ199"/>
      <c r="ARK199"/>
      <c r="ARL199"/>
      <c r="ARM199"/>
      <c r="ARN199"/>
      <c r="ARO199"/>
      <c r="ARP199"/>
      <c r="ARQ199"/>
      <c r="ARR199"/>
      <c r="ARS199"/>
      <c r="ART199"/>
      <c r="ARU199"/>
      <c r="ARV199"/>
      <c r="ARW199"/>
      <c r="ARX199"/>
      <c r="ARY199"/>
      <c r="ARZ199"/>
      <c r="ASA199"/>
      <c r="ASB199"/>
      <c r="ASC199"/>
      <c r="ASD199"/>
      <c r="ASE199"/>
      <c r="ASF199"/>
      <c r="ASG199"/>
      <c r="ASH199"/>
      <c r="ASI199"/>
      <c r="ASJ199"/>
      <c r="ASK199"/>
      <c r="ASL199"/>
      <c r="ASM199"/>
      <c r="ASN199"/>
      <c r="ASO199"/>
      <c r="ASP199"/>
      <c r="ASQ199"/>
      <c r="ASR199"/>
      <c r="ASS199"/>
      <c r="AST199"/>
      <c r="ASU199"/>
      <c r="ASV199"/>
      <c r="ASW199"/>
      <c r="ASX199"/>
      <c r="ASY199"/>
      <c r="ASZ199"/>
      <c r="ATA199"/>
      <c r="ATB199"/>
      <c r="ATC199"/>
      <c r="ATD199"/>
      <c r="ATE199"/>
      <c r="ATF199"/>
      <c r="ATG199"/>
      <c r="ATH199"/>
      <c r="ATI199"/>
      <c r="ATJ199"/>
      <c r="ATK199"/>
      <c r="ATL199"/>
      <c r="ATM199"/>
      <c r="ATN199"/>
      <c r="ATO199"/>
      <c r="ATP199"/>
      <c r="ATQ199"/>
      <c r="ATR199"/>
      <c r="ATS199"/>
      <c r="ATT199"/>
      <c r="ATU199"/>
      <c r="ATV199"/>
      <c r="ATW199"/>
      <c r="ATX199"/>
      <c r="ATY199"/>
      <c r="ATZ199"/>
      <c r="AUA199"/>
      <c r="AUB199"/>
      <c r="AUC199"/>
      <c r="AUD199"/>
      <c r="AUE199"/>
      <c r="AUF199"/>
      <c r="AUG199"/>
      <c r="AUH199"/>
      <c r="AUI199"/>
      <c r="AUJ199"/>
      <c r="AUK199"/>
      <c r="AUL199"/>
      <c r="AUM199"/>
      <c r="AUN199"/>
      <c r="AUO199"/>
      <c r="AUP199"/>
      <c r="AUQ199"/>
      <c r="AUR199"/>
      <c r="AUS199"/>
      <c r="AUT199"/>
      <c r="AUU199"/>
      <c r="AUV199"/>
      <c r="AUW199"/>
      <c r="AUX199"/>
      <c r="AUY199"/>
      <c r="AUZ199"/>
      <c r="AVA199"/>
      <c r="AVB199"/>
      <c r="AVC199"/>
      <c r="AVD199"/>
      <c r="AVE199"/>
      <c r="AVF199"/>
      <c r="AVG199"/>
      <c r="AVH199"/>
      <c r="AVI199"/>
      <c r="AVJ199"/>
      <c r="AVK199"/>
      <c r="AVL199"/>
      <c r="AVM199"/>
      <c r="AVN199"/>
      <c r="AVO199"/>
      <c r="AVP199"/>
      <c r="AVQ199"/>
      <c r="AVR199"/>
      <c r="AVS199"/>
      <c r="AVT199"/>
      <c r="AVU199"/>
      <c r="AVV199"/>
      <c r="AVW199"/>
      <c r="AVX199"/>
      <c r="AVY199"/>
      <c r="AVZ199"/>
      <c r="AWA199"/>
      <c r="AWB199"/>
      <c r="AWC199"/>
      <c r="AWD199"/>
      <c r="AWE199"/>
      <c r="AWF199"/>
      <c r="AWG199"/>
      <c r="AWH199"/>
      <c r="AWI199"/>
      <c r="AWJ199"/>
      <c r="AWK199"/>
      <c r="AWL199"/>
      <c r="AWM199"/>
      <c r="AWN199"/>
      <c r="AWO199"/>
      <c r="AWP199"/>
      <c r="AWQ199"/>
      <c r="AWR199"/>
      <c r="AWS199"/>
    </row>
    <row r="200" spans="1:1293" s="57" customFormat="1" ht="13.9" customHeight="1" x14ac:dyDescent="0.2">
      <c r="A200" s="159"/>
      <c r="B200" s="160" t="s">
        <v>121</v>
      </c>
      <c r="C200" s="161"/>
      <c r="D200" s="170" t="s">
        <v>74</v>
      </c>
      <c r="E200" s="163">
        <v>0</v>
      </c>
      <c r="F200" s="163">
        <v>0</v>
      </c>
      <c r="G200" s="163">
        <v>150</v>
      </c>
      <c r="H200" s="332">
        <v>0</v>
      </c>
      <c r="I200" s="333">
        <v>0</v>
      </c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  <c r="FT200"/>
      <c r="FU200"/>
      <c r="FV200"/>
      <c r="FW200"/>
      <c r="FX200"/>
      <c r="FY200"/>
      <c r="FZ200"/>
      <c r="GA200"/>
      <c r="GB200"/>
      <c r="GC200"/>
      <c r="GD200"/>
      <c r="GE200"/>
      <c r="GF200"/>
      <c r="GG200"/>
      <c r="GH200"/>
      <c r="GI200"/>
      <c r="GJ200"/>
      <c r="GK200"/>
      <c r="GL200"/>
      <c r="GM200"/>
      <c r="GN200"/>
      <c r="GO200"/>
      <c r="GP200"/>
      <c r="GQ200"/>
      <c r="GR200"/>
      <c r="GS200"/>
      <c r="GT200"/>
      <c r="GU200"/>
      <c r="GV200"/>
      <c r="GW200"/>
      <c r="GX200"/>
      <c r="GY200"/>
      <c r="GZ200"/>
      <c r="HA200"/>
      <c r="HB200"/>
      <c r="HC200"/>
      <c r="HD200"/>
      <c r="HE200"/>
      <c r="HF200"/>
      <c r="HG200"/>
      <c r="HH200"/>
      <c r="HI200"/>
      <c r="HJ200"/>
      <c r="HK200"/>
      <c r="HL200"/>
      <c r="HM200"/>
      <c r="HN200"/>
      <c r="HO200"/>
      <c r="HP200"/>
      <c r="HQ200"/>
      <c r="HR200"/>
      <c r="HS200"/>
      <c r="HT200"/>
      <c r="HU200"/>
      <c r="HV200"/>
      <c r="HW200"/>
      <c r="HX200"/>
      <c r="HY200"/>
      <c r="HZ200"/>
      <c r="IA200"/>
      <c r="IB200"/>
      <c r="IC200"/>
      <c r="ID200"/>
      <c r="IE200"/>
      <c r="IF200"/>
      <c r="IG200"/>
      <c r="IH200"/>
      <c r="II200"/>
      <c r="IJ200"/>
      <c r="IK200"/>
      <c r="IL200"/>
      <c r="IM200"/>
      <c r="IN200"/>
      <c r="IO200"/>
      <c r="IP200"/>
      <c r="IQ200"/>
      <c r="IR200"/>
      <c r="IS200"/>
      <c r="IT200"/>
      <c r="IU200"/>
      <c r="IV200"/>
      <c r="IW200"/>
      <c r="IX200"/>
      <c r="IY200"/>
      <c r="IZ200"/>
      <c r="JA200"/>
      <c r="JB200"/>
      <c r="JC200"/>
      <c r="JD200"/>
      <c r="JE200"/>
      <c r="JF200"/>
      <c r="JG200"/>
      <c r="JH200"/>
      <c r="JI200"/>
      <c r="JJ200"/>
      <c r="JK200"/>
      <c r="JL200"/>
      <c r="JM200"/>
      <c r="JN200"/>
      <c r="JO200"/>
      <c r="JP200"/>
      <c r="JQ200"/>
      <c r="JR200"/>
      <c r="JS200"/>
      <c r="JT200"/>
      <c r="JU200"/>
      <c r="JV200"/>
      <c r="JW200"/>
      <c r="JX200"/>
      <c r="JY200"/>
      <c r="JZ200"/>
      <c r="KA200"/>
      <c r="KB200"/>
      <c r="KC200"/>
      <c r="KD200"/>
      <c r="KE200"/>
      <c r="KF200"/>
      <c r="KG200"/>
      <c r="KH200"/>
      <c r="KI200"/>
      <c r="KJ200"/>
      <c r="KK200"/>
      <c r="KL200"/>
      <c r="KM200"/>
      <c r="KN200"/>
      <c r="KO200"/>
      <c r="KP200"/>
      <c r="KQ200"/>
      <c r="KR200"/>
      <c r="KS200"/>
      <c r="KT200"/>
      <c r="KU200"/>
      <c r="KV200"/>
      <c r="KW200"/>
      <c r="KX200"/>
      <c r="KY200"/>
      <c r="KZ200"/>
      <c r="LA200"/>
      <c r="LB200"/>
      <c r="LC200"/>
      <c r="LD200"/>
      <c r="LE200"/>
      <c r="LF200"/>
      <c r="LG200"/>
      <c r="LH200"/>
      <c r="LI200"/>
      <c r="LJ200"/>
      <c r="LK200"/>
      <c r="LL200"/>
      <c r="LM200"/>
      <c r="LN200"/>
      <c r="LO200"/>
      <c r="LP200"/>
      <c r="LQ200"/>
      <c r="LR200"/>
      <c r="LS200"/>
      <c r="LT200"/>
      <c r="LU200"/>
      <c r="LV200"/>
      <c r="LW200"/>
      <c r="LX200"/>
      <c r="LY200"/>
      <c r="LZ200"/>
      <c r="MA200"/>
      <c r="MB200"/>
      <c r="MC200"/>
      <c r="MD200"/>
      <c r="ME200"/>
      <c r="MF200"/>
      <c r="MG200"/>
      <c r="MH200"/>
      <c r="MI200"/>
      <c r="MJ200"/>
      <c r="MK200"/>
      <c r="ML200"/>
      <c r="MM200"/>
      <c r="MN200"/>
      <c r="MO200"/>
      <c r="MP200"/>
      <c r="MQ200"/>
      <c r="MR200"/>
      <c r="MS200"/>
      <c r="MT200"/>
      <c r="MU200"/>
      <c r="MV200"/>
      <c r="MW200"/>
      <c r="MX200"/>
      <c r="MY200"/>
      <c r="MZ200"/>
      <c r="NA200"/>
      <c r="NB200"/>
      <c r="NC200"/>
      <c r="ND200"/>
      <c r="NE200"/>
      <c r="NF200"/>
      <c r="NG200"/>
      <c r="NH200"/>
      <c r="NI200"/>
      <c r="NJ200"/>
      <c r="NK200"/>
      <c r="NL200"/>
      <c r="NM200"/>
      <c r="NN200"/>
      <c r="NO200"/>
      <c r="NP200"/>
      <c r="NQ200"/>
      <c r="NR200"/>
      <c r="NS200"/>
      <c r="NT200"/>
      <c r="NU200"/>
      <c r="NV200"/>
      <c r="NW200"/>
      <c r="NX200"/>
      <c r="NY200"/>
      <c r="NZ200"/>
      <c r="OA200"/>
      <c r="OB200"/>
      <c r="OC200"/>
      <c r="OD200"/>
      <c r="OE200"/>
      <c r="OF200"/>
      <c r="OG200"/>
      <c r="OH200"/>
      <c r="OI200"/>
      <c r="OJ200"/>
      <c r="OK200"/>
      <c r="OL200"/>
      <c r="OM200"/>
      <c r="ON200"/>
      <c r="OO200"/>
      <c r="OP200"/>
      <c r="OQ200"/>
      <c r="OR200"/>
      <c r="OS200"/>
      <c r="OT200"/>
      <c r="OU200"/>
      <c r="OV200"/>
      <c r="OW200"/>
      <c r="OX200"/>
      <c r="OY200"/>
      <c r="OZ200"/>
      <c r="PA200"/>
      <c r="PB200"/>
      <c r="PC200"/>
      <c r="PD200"/>
      <c r="PE200"/>
      <c r="PF200"/>
      <c r="PG200"/>
      <c r="PH200"/>
      <c r="PI200"/>
      <c r="PJ200"/>
      <c r="PK200"/>
      <c r="PL200"/>
      <c r="PM200"/>
      <c r="PN200"/>
      <c r="PO200"/>
      <c r="PP200"/>
      <c r="PQ200"/>
      <c r="PR200"/>
      <c r="PS200"/>
      <c r="PT200"/>
      <c r="PU200"/>
      <c r="PV200"/>
      <c r="PW200"/>
      <c r="PX200"/>
      <c r="PY200"/>
      <c r="PZ200"/>
      <c r="QA200"/>
      <c r="QB200"/>
      <c r="QC200"/>
      <c r="QD200"/>
      <c r="QE200"/>
      <c r="QF200"/>
      <c r="QG200"/>
      <c r="QH200"/>
      <c r="QI200"/>
      <c r="QJ200"/>
      <c r="QK200"/>
      <c r="QL200"/>
      <c r="QM200"/>
      <c r="QN200"/>
      <c r="QO200"/>
      <c r="QP200"/>
      <c r="QQ200"/>
      <c r="QR200"/>
      <c r="QS200"/>
      <c r="QT200"/>
      <c r="QU200"/>
      <c r="QV200"/>
      <c r="QW200"/>
      <c r="QX200"/>
      <c r="QY200"/>
      <c r="QZ200"/>
      <c r="RA200"/>
      <c r="RB200"/>
      <c r="RC200"/>
      <c r="RD200"/>
      <c r="RE200"/>
      <c r="RF200"/>
      <c r="RG200"/>
      <c r="RH200"/>
      <c r="RI200"/>
      <c r="RJ200"/>
      <c r="RK200"/>
      <c r="RL200"/>
      <c r="RM200"/>
      <c r="RN200"/>
      <c r="RO200"/>
      <c r="RP200"/>
      <c r="RQ200"/>
      <c r="RR200"/>
      <c r="RS200"/>
      <c r="RT200"/>
      <c r="RU200"/>
      <c r="RV200"/>
      <c r="RW200"/>
      <c r="RX200"/>
      <c r="RY200"/>
      <c r="RZ200"/>
      <c r="SA200"/>
      <c r="SB200"/>
      <c r="SC200"/>
      <c r="SD200"/>
      <c r="SE200"/>
      <c r="SF200"/>
      <c r="SG200"/>
      <c r="SH200"/>
      <c r="SI200"/>
      <c r="SJ200"/>
      <c r="SK200"/>
      <c r="SL200"/>
      <c r="SM200"/>
      <c r="SN200"/>
      <c r="SO200"/>
      <c r="SP200"/>
      <c r="SQ200"/>
      <c r="SR200"/>
      <c r="SS200"/>
      <c r="ST200"/>
      <c r="SU200"/>
      <c r="SV200"/>
      <c r="SW200"/>
      <c r="SX200"/>
      <c r="SY200"/>
      <c r="SZ200"/>
      <c r="TA200"/>
      <c r="TB200"/>
      <c r="TC200"/>
      <c r="TD200"/>
      <c r="TE200"/>
      <c r="TF200"/>
      <c r="TG200"/>
      <c r="TH200"/>
      <c r="TI200"/>
      <c r="TJ200"/>
      <c r="TK200"/>
      <c r="TL200"/>
      <c r="TM200"/>
      <c r="TN200"/>
      <c r="TO200"/>
      <c r="TP200"/>
      <c r="TQ200"/>
      <c r="TR200"/>
      <c r="TS200"/>
      <c r="TT200"/>
      <c r="TU200"/>
      <c r="TV200"/>
      <c r="TW200"/>
      <c r="TX200"/>
      <c r="TY200"/>
      <c r="TZ200"/>
      <c r="UA200"/>
      <c r="UB200"/>
      <c r="UC200"/>
      <c r="UD200"/>
      <c r="UE200"/>
      <c r="UF200"/>
      <c r="UG200"/>
      <c r="UH200"/>
      <c r="UI200"/>
      <c r="UJ200"/>
      <c r="UK200"/>
      <c r="UL200"/>
      <c r="UM200"/>
      <c r="UN200"/>
      <c r="UO200"/>
      <c r="UP200"/>
      <c r="UQ200"/>
      <c r="UR200"/>
      <c r="US200"/>
      <c r="UT200"/>
      <c r="UU200"/>
      <c r="UV200"/>
      <c r="UW200"/>
      <c r="UX200"/>
      <c r="UY200"/>
      <c r="UZ200"/>
      <c r="VA200"/>
      <c r="VB200"/>
      <c r="VC200"/>
      <c r="VD200"/>
      <c r="VE200"/>
      <c r="VF200"/>
      <c r="VG200"/>
      <c r="VH200"/>
      <c r="VI200"/>
      <c r="VJ200"/>
      <c r="VK200"/>
      <c r="VL200"/>
      <c r="VM200"/>
      <c r="VN200"/>
      <c r="VO200"/>
      <c r="VP200"/>
      <c r="VQ200"/>
      <c r="VR200"/>
      <c r="VS200"/>
      <c r="VT200"/>
      <c r="VU200"/>
      <c r="VV200"/>
      <c r="VW200"/>
      <c r="VX200"/>
      <c r="VY200"/>
      <c r="VZ200"/>
      <c r="WA200"/>
      <c r="WB200"/>
      <c r="WC200"/>
      <c r="WD200"/>
      <c r="WE200"/>
      <c r="WF200"/>
      <c r="WG200"/>
      <c r="WH200"/>
      <c r="WI200"/>
      <c r="WJ200"/>
      <c r="WK200"/>
      <c r="WL200"/>
      <c r="WM200"/>
      <c r="WN200"/>
      <c r="WO200"/>
      <c r="WP200"/>
      <c r="WQ200"/>
      <c r="WR200"/>
      <c r="WS200"/>
      <c r="WT200"/>
      <c r="WU200"/>
      <c r="WV200"/>
      <c r="WW200"/>
      <c r="WX200"/>
      <c r="WY200"/>
      <c r="WZ200"/>
      <c r="XA200"/>
      <c r="XB200"/>
      <c r="XC200"/>
      <c r="XD200"/>
      <c r="XE200"/>
      <c r="XF200"/>
      <c r="XG200"/>
      <c r="XH200"/>
      <c r="XI200"/>
      <c r="XJ200"/>
      <c r="XK200"/>
      <c r="XL200"/>
      <c r="XM200"/>
      <c r="XN200"/>
      <c r="XO200"/>
      <c r="XP200"/>
      <c r="XQ200"/>
      <c r="XR200"/>
      <c r="XS200"/>
      <c r="XT200"/>
      <c r="XU200"/>
      <c r="XV200"/>
      <c r="XW200"/>
      <c r="XX200"/>
      <c r="XY200"/>
      <c r="XZ200"/>
      <c r="YA200"/>
      <c r="YB200"/>
      <c r="YC200"/>
      <c r="YD200"/>
      <c r="YE200"/>
      <c r="YF200"/>
      <c r="YG200"/>
      <c r="YH200"/>
      <c r="YI200"/>
      <c r="YJ200"/>
      <c r="YK200"/>
      <c r="YL200"/>
      <c r="YM200"/>
      <c r="YN200"/>
      <c r="YO200"/>
      <c r="YP200"/>
      <c r="YQ200"/>
      <c r="YR200"/>
      <c r="YS200"/>
      <c r="YT200"/>
      <c r="YU200"/>
      <c r="YV200"/>
      <c r="YW200"/>
      <c r="YX200"/>
      <c r="YY200"/>
      <c r="YZ200"/>
      <c r="ZA200"/>
      <c r="ZB200"/>
      <c r="ZC200"/>
      <c r="ZD200"/>
      <c r="ZE200"/>
      <c r="ZF200"/>
      <c r="ZG200"/>
      <c r="ZH200"/>
      <c r="ZI200"/>
      <c r="ZJ200"/>
      <c r="ZK200"/>
      <c r="ZL200"/>
      <c r="ZM200"/>
      <c r="ZN200"/>
      <c r="ZO200"/>
      <c r="ZP200"/>
      <c r="ZQ200"/>
      <c r="ZR200"/>
      <c r="ZS200"/>
      <c r="ZT200"/>
      <c r="ZU200"/>
      <c r="ZV200"/>
      <c r="ZW200"/>
      <c r="ZX200"/>
      <c r="ZY200"/>
      <c r="ZZ200"/>
      <c r="AAA200"/>
      <c r="AAB200"/>
      <c r="AAC200"/>
      <c r="AAD200"/>
      <c r="AAE200"/>
      <c r="AAF200"/>
      <c r="AAG200"/>
      <c r="AAH200"/>
      <c r="AAI200"/>
      <c r="AAJ200"/>
      <c r="AAK200"/>
      <c r="AAL200"/>
      <c r="AAM200"/>
      <c r="AAN200"/>
      <c r="AAO200"/>
      <c r="AAP200"/>
      <c r="AAQ200"/>
      <c r="AAR200"/>
      <c r="AAS200"/>
      <c r="AAT200"/>
      <c r="AAU200"/>
      <c r="AAV200"/>
      <c r="AAW200"/>
      <c r="AAX200"/>
      <c r="AAY200"/>
      <c r="AAZ200"/>
      <c r="ABA200"/>
      <c r="ABB200"/>
      <c r="ABC200"/>
      <c r="ABD200"/>
      <c r="ABE200"/>
      <c r="ABF200"/>
      <c r="ABG200"/>
      <c r="ABH200"/>
      <c r="ABI200"/>
      <c r="ABJ200"/>
      <c r="ABK200"/>
      <c r="ABL200"/>
      <c r="ABM200"/>
      <c r="ABN200"/>
      <c r="ABO200"/>
      <c r="ABP200"/>
      <c r="ABQ200"/>
      <c r="ABR200"/>
      <c r="ABS200"/>
      <c r="ABT200"/>
      <c r="ABU200"/>
      <c r="ABV200"/>
      <c r="ABW200"/>
      <c r="ABX200"/>
      <c r="ABY200"/>
      <c r="ABZ200"/>
      <c r="ACA200"/>
      <c r="ACB200"/>
      <c r="ACC200"/>
      <c r="ACD200"/>
      <c r="ACE200"/>
      <c r="ACF200"/>
      <c r="ACG200"/>
      <c r="ACH200"/>
      <c r="ACI200"/>
      <c r="ACJ200"/>
      <c r="ACK200"/>
      <c r="ACL200"/>
      <c r="ACM200"/>
      <c r="ACN200"/>
      <c r="ACO200"/>
      <c r="ACP200"/>
      <c r="ACQ200"/>
      <c r="ACR200"/>
      <c r="ACS200"/>
      <c r="ACT200"/>
      <c r="ACU200"/>
      <c r="ACV200"/>
      <c r="ACW200"/>
      <c r="ACX200"/>
      <c r="ACY200"/>
      <c r="ACZ200"/>
      <c r="ADA200"/>
      <c r="ADB200"/>
      <c r="ADC200"/>
      <c r="ADD200"/>
      <c r="ADE200"/>
      <c r="ADF200"/>
      <c r="ADG200"/>
      <c r="ADH200"/>
      <c r="ADI200"/>
      <c r="ADJ200"/>
      <c r="ADK200"/>
      <c r="ADL200"/>
      <c r="ADM200"/>
      <c r="ADN200"/>
      <c r="ADO200"/>
      <c r="ADP200"/>
      <c r="ADQ200"/>
      <c r="ADR200"/>
      <c r="ADS200"/>
      <c r="ADT200"/>
      <c r="ADU200"/>
      <c r="ADV200"/>
      <c r="ADW200"/>
      <c r="ADX200"/>
      <c r="ADY200"/>
      <c r="ADZ200"/>
      <c r="AEA200"/>
      <c r="AEB200"/>
      <c r="AEC200"/>
      <c r="AED200"/>
      <c r="AEE200"/>
      <c r="AEF200"/>
      <c r="AEG200"/>
      <c r="AEH200"/>
      <c r="AEI200"/>
      <c r="AEJ200"/>
      <c r="AEK200"/>
      <c r="AEL200"/>
      <c r="AEM200"/>
      <c r="AEN200"/>
      <c r="AEO200"/>
      <c r="AEP200"/>
      <c r="AEQ200"/>
      <c r="AER200"/>
      <c r="AES200"/>
      <c r="AET200"/>
      <c r="AEU200"/>
      <c r="AEV200"/>
      <c r="AEW200"/>
      <c r="AEX200"/>
      <c r="AEY200"/>
      <c r="AEZ200"/>
      <c r="AFA200"/>
      <c r="AFB200"/>
      <c r="AFC200"/>
      <c r="AFD200"/>
      <c r="AFE200"/>
      <c r="AFF200"/>
      <c r="AFG200"/>
      <c r="AFH200"/>
      <c r="AFI200"/>
      <c r="AFJ200"/>
      <c r="AFK200"/>
      <c r="AFL200"/>
      <c r="AFM200"/>
      <c r="AFN200"/>
      <c r="AFO200"/>
      <c r="AFP200"/>
      <c r="AFQ200"/>
      <c r="AFR200"/>
      <c r="AFS200"/>
      <c r="AFT200"/>
      <c r="AFU200"/>
      <c r="AFV200"/>
      <c r="AFW200"/>
      <c r="AFX200"/>
      <c r="AFY200"/>
      <c r="AFZ200"/>
      <c r="AGA200"/>
      <c r="AGB200"/>
      <c r="AGC200"/>
      <c r="AGD200"/>
      <c r="AGE200"/>
      <c r="AGF200"/>
      <c r="AGG200"/>
      <c r="AGH200"/>
      <c r="AGI200"/>
      <c r="AGJ200"/>
      <c r="AGK200"/>
      <c r="AGL200"/>
      <c r="AGM200"/>
      <c r="AGN200"/>
      <c r="AGO200"/>
      <c r="AGP200"/>
      <c r="AGQ200"/>
      <c r="AGR200"/>
      <c r="AGS200"/>
      <c r="AGT200"/>
      <c r="AGU200"/>
      <c r="AGV200"/>
      <c r="AGW200"/>
      <c r="AGX200"/>
      <c r="AGY200"/>
      <c r="AGZ200"/>
      <c r="AHA200"/>
      <c r="AHB200"/>
      <c r="AHC200"/>
      <c r="AHD200"/>
      <c r="AHE200"/>
      <c r="AHF200"/>
      <c r="AHG200"/>
      <c r="AHH200"/>
      <c r="AHI200"/>
      <c r="AHJ200"/>
      <c r="AHK200"/>
      <c r="AHL200"/>
      <c r="AHM200"/>
      <c r="AHN200"/>
      <c r="AHO200"/>
      <c r="AHP200"/>
      <c r="AHQ200"/>
      <c r="AHR200"/>
      <c r="AHS200"/>
      <c r="AHT200"/>
      <c r="AHU200"/>
      <c r="AHV200"/>
      <c r="AHW200"/>
      <c r="AHX200"/>
      <c r="AHY200"/>
      <c r="AHZ200"/>
      <c r="AIA200"/>
      <c r="AIB200"/>
      <c r="AIC200"/>
      <c r="AID200"/>
      <c r="AIE200"/>
      <c r="AIF200"/>
      <c r="AIG200"/>
      <c r="AIH200"/>
      <c r="AII200"/>
      <c r="AIJ200"/>
      <c r="AIK200"/>
      <c r="AIL200"/>
      <c r="AIM200"/>
      <c r="AIN200"/>
      <c r="AIO200"/>
      <c r="AIP200"/>
      <c r="AIQ200"/>
      <c r="AIR200"/>
      <c r="AIS200"/>
      <c r="AIT200"/>
      <c r="AIU200"/>
      <c r="AIV200"/>
      <c r="AIW200"/>
      <c r="AIX200"/>
      <c r="AIY200"/>
      <c r="AIZ200"/>
      <c r="AJA200"/>
      <c r="AJB200"/>
      <c r="AJC200"/>
      <c r="AJD200"/>
      <c r="AJE200"/>
      <c r="AJF200"/>
      <c r="AJG200"/>
      <c r="AJH200"/>
      <c r="AJI200"/>
      <c r="AJJ200"/>
      <c r="AJK200"/>
      <c r="AJL200"/>
      <c r="AJM200"/>
      <c r="AJN200"/>
      <c r="AJO200"/>
      <c r="AJP200"/>
      <c r="AJQ200"/>
      <c r="AJR200"/>
      <c r="AJS200"/>
      <c r="AJT200"/>
      <c r="AJU200"/>
      <c r="AJV200"/>
      <c r="AJW200"/>
      <c r="AJX200"/>
      <c r="AJY200"/>
      <c r="AJZ200"/>
      <c r="AKA200"/>
      <c r="AKB200"/>
      <c r="AKC200"/>
      <c r="AKD200"/>
      <c r="AKE200"/>
      <c r="AKF200"/>
      <c r="AKG200"/>
      <c r="AKH200"/>
      <c r="AKI200"/>
      <c r="AKJ200"/>
      <c r="AKK200"/>
      <c r="AKL200"/>
      <c r="AKM200"/>
      <c r="AKN200"/>
      <c r="AKO200"/>
      <c r="AKP200"/>
      <c r="AKQ200"/>
      <c r="AKR200"/>
      <c r="AKS200"/>
      <c r="AKT200"/>
      <c r="AKU200"/>
      <c r="AKV200"/>
      <c r="AKW200"/>
      <c r="AKX200"/>
      <c r="AKY200"/>
      <c r="AKZ200"/>
      <c r="ALA200"/>
      <c r="ALB200"/>
      <c r="ALC200"/>
      <c r="ALD200"/>
      <c r="ALE200"/>
      <c r="ALF200"/>
      <c r="ALG200"/>
      <c r="ALH200"/>
      <c r="ALI200"/>
      <c r="ALJ200"/>
      <c r="ALK200"/>
      <c r="ALL200"/>
      <c r="ALM200"/>
      <c r="ALN200"/>
      <c r="ALO200"/>
      <c r="ALP200"/>
      <c r="ALQ200"/>
      <c r="ALR200"/>
      <c r="ALS200"/>
      <c r="ALT200"/>
      <c r="ALU200"/>
      <c r="ALV200"/>
      <c r="ALW200"/>
      <c r="ALX200"/>
      <c r="ALY200"/>
      <c r="ALZ200"/>
      <c r="AMA200"/>
      <c r="AMB200"/>
      <c r="AMC200"/>
      <c r="AMD200"/>
      <c r="AME200"/>
      <c r="AMF200"/>
      <c r="AMG200"/>
      <c r="AMH200"/>
      <c r="AMI200"/>
      <c r="AMJ200"/>
      <c r="AMK200"/>
      <c r="AML200"/>
      <c r="AMM200"/>
      <c r="AMN200"/>
      <c r="AMO200"/>
      <c r="AMP200"/>
      <c r="AMQ200"/>
      <c r="AMR200"/>
      <c r="AMS200"/>
      <c r="AMT200"/>
      <c r="AMU200"/>
      <c r="AMV200"/>
      <c r="AMW200"/>
      <c r="AMX200"/>
      <c r="AMY200"/>
      <c r="AMZ200"/>
      <c r="ANA200"/>
      <c r="ANB200"/>
      <c r="ANC200"/>
      <c r="AND200"/>
      <c r="ANE200"/>
      <c r="ANF200"/>
      <c r="ANG200"/>
      <c r="ANH200"/>
      <c r="ANI200"/>
      <c r="ANJ200"/>
      <c r="ANK200"/>
      <c r="ANL200"/>
      <c r="ANM200"/>
      <c r="ANN200"/>
      <c r="ANO200"/>
      <c r="ANP200"/>
      <c r="ANQ200"/>
      <c r="ANR200"/>
      <c r="ANS200"/>
      <c r="ANT200"/>
      <c r="ANU200"/>
      <c r="ANV200"/>
      <c r="ANW200"/>
      <c r="ANX200"/>
      <c r="ANY200"/>
      <c r="ANZ200"/>
      <c r="AOA200"/>
      <c r="AOB200"/>
      <c r="AOC200"/>
      <c r="AOD200"/>
      <c r="AOE200"/>
      <c r="AOF200"/>
      <c r="AOG200"/>
      <c r="AOH200"/>
      <c r="AOI200"/>
      <c r="AOJ200"/>
      <c r="AOK200"/>
      <c r="AOL200"/>
      <c r="AOM200"/>
      <c r="AON200"/>
      <c r="AOO200"/>
      <c r="AOP200"/>
      <c r="AOQ200"/>
      <c r="AOR200"/>
      <c r="AOS200"/>
      <c r="AOT200"/>
      <c r="AOU200"/>
      <c r="AOV200"/>
      <c r="AOW200"/>
      <c r="AOX200"/>
      <c r="AOY200"/>
      <c r="AOZ200"/>
      <c r="APA200"/>
      <c r="APB200"/>
      <c r="APC200"/>
      <c r="APD200"/>
      <c r="APE200"/>
      <c r="APF200"/>
      <c r="APG200"/>
      <c r="APH200"/>
      <c r="API200"/>
      <c r="APJ200"/>
      <c r="APK200"/>
      <c r="APL200"/>
      <c r="APM200"/>
      <c r="APN200"/>
      <c r="APO200"/>
      <c r="APP200"/>
      <c r="APQ200"/>
      <c r="APR200"/>
      <c r="APS200"/>
      <c r="APT200"/>
      <c r="APU200"/>
      <c r="APV200"/>
      <c r="APW200"/>
      <c r="APX200"/>
      <c r="APY200"/>
      <c r="APZ200"/>
      <c r="AQA200"/>
      <c r="AQB200"/>
      <c r="AQC200"/>
      <c r="AQD200"/>
      <c r="AQE200"/>
      <c r="AQF200"/>
      <c r="AQG200"/>
      <c r="AQH200"/>
      <c r="AQI200"/>
      <c r="AQJ200"/>
      <c r="AQK200"/>
      <c r="AQL200"/>
      <c r="AQM200"/>
      <c r="AQN200"/>
      <c r="AQO200"/>
      <c r="AQP200"/>
      <c r="AQQ200"/>
      <c r="AQR200"/>
      <c r="AQS200"/>
      <c r="AQT200"/>
      <c r="AQU200"/>
      <c r="AQV200"/>
      <c r="AQW200"/>
      <c r="AQX200"/>
      <c r="AQY200"/>
      <c r="AQZ200"/>
      <c r="ARA200"/>
      <c r="ARB200"/>
      <c r="ARC200"/>
      <c r="ARD200"/>
      <c r="ARE200"/>
      <c r="ARF200"/>
      <c r="ARG200"/>
      <c r="ARH200"/>
      <c r="ARI200"/>
      <c r="ARJ200"/>
      <c r="ARK200"/>
      <c r="ARL200"/>
      <c r="ARM200"/>
      <c r="ARN200"/>
      <c r="ARO200"/>
      <c r="ARP200"/>
      <c r="ARQ200"/>
      <c r="ARR200"/>
      <c r="ARS200"/>
      <c r="ART200"/>
      <c r="ARU200"/>
      <c r="ARV200"/>
      <c r="ARW200"/>
      <c r="ARX200"/>
      <c r="ARY200"/>
      <c r="ARZ200"/>
      <c r="ASA200"/>
      <c r="ASB200"/>
      <c r="ASC200"/>
      <c r="ASD200"/>
      <c r="ASE200"/>
      <c r="ASF200"/>
      <c r="ASG200"/>
      <c r="ASH200"/>
      <c r="ASI200"/>
      <c r="ASJ200"/>
      <c r="ASK200"/>
      <c r="ASL200"/>
      <c r="ASM200"/>
      <c r="ASN200"/>
      <c r="ASO200"/>
      <c r="ASP200"/>
      <c r="ASQ200"/>
      <c r="ASR200"/>
      <c r="ASS200"/>
      <c r="AST200"/>
      <c r="ASU200"/>
      <c r="ASV200"/>
      <c r="ASW200"/>
      <c r="ASX200"/>
      <c r="ASY200"/>
      <c r="ASZ200"/>
      <c r="ATA200"/>
      <c r="ATB200"/>
      <c r="ATC200"/>
      <c r="ATD200"/>
      <c r="ATE200"/>
      <c r="ATF200"/>
      <c r="ATG200"/>
      <c r="ATH200"/>
      <c r="ATI200"/>
      <c r="ATJ200"/>
      <c r="ATK200"/>
      <c r="ATL200"/>
      <c r="ATM200"/>
      <c r="ATN200"/>
      <c r="ATO200"/>
      <c r="ATP200"/>
      <c r="ATQ200"/>
      <c r="ATR200"/>
      <c r="ATS200"/>
      <c r="ATT200"/>
      <c r="ATU200"/>
      <c r="ATV200"/>
      <c r="ATW200"/>
      <c r="ATX200"/>
      <c r="ATY200"/>
      <c r="ATZ200"/>
      <c r="AUA200"/>
      <c r="AUB200"/>
      <c r="AUC200"/>
      <c r="AUD200"/>
      <c r="AUE200"/>
      <c r="AUF200"/>
      <c r="AUG200"/>
      <c r="AUH200"/>
      <c r="AUI200"/>
      <c r="AUJ200"/>
      <c r="AUK200"/>
      <c r="AUL200"/>
      <c r="AUM200"/>
      <c r="AUN200"/>
      <c r="AUO200"/>
      <c r="AUP200"/>
      <c r="AUQ200"/>
      <c r="AUR200"/>
      <c r="AUS200"/>
      <c r="AUT200"/>
      <c r="AUU200"/>
      <c r="AUV200"/>
      <c r="AUW200"/>
      <c r="AUX200"/>
      <c r="AUY200"/>
      <c r="AUZ200"/>
      <c r="AVA200"/>
      <c r="AVB200"/>
      <c r="AVC200"/>
      <c r="AVD200"/>
      <c r="AVE200"/>
      <c r="AVF200"/>
      <c r="AVG200"/>
      <c r="AVH200"/>
      <c r="AVI200"/>
      <c r="AVJ200"/>
      <c r="AVK200"/>
      <c r="AVL200"/>
      <c r="AVM200"/>
      <c r="AVN200"/>
      <c r="AVO200"/>
      <c r="AVP200"/>
      <c r="AVQ200"/>
      <c r="AVR200"/>
      <c r="AVS200"/>
      <c r="AVT200"/>
      <c r="AVU200"/>
      <c r="AVV200"/>
      <c r="AVW200"/>
      <c r="AVX200"/>
      <c r="AVY200"/>
      <c r="AVZ200"/>
      <c r="AWA200"/>
      <c r="AWB200"/>
      <c r="AWC200"/>
      <c r="AWD200"/>
      <c r="AWE200"/>
      <c r="AWF200"/>
      <c r="AWG200"/>
      <c r="AWH200"/>
      <c r="AWI200"/>
      <c r="AWJ200"/>
      <c r="AWK200"/>
      <c r="AWL200"/>
      <c r="AWM200"/>
      <c r="AWN200"/>
      <c r="AWO200"/>
      <c r="AWP200"/>
      <c r="AWQ200"/>
      <c r="AWR200"/>
      <c r="AWS200"/>
    </row>
    <row r="201" spans="1:1293" s="57" customFormat="1" ht="13.9" customHeight="1" x14ac:dyDescent="0.2">
      <c r="A201" s="291"/>
      <c r="B201" s="292" t="s">
        <v>214</v>
      </c>
      <c r="C201" s="293"/>
      <c r="D201" s="281" t="s">
        <v>18</v>
      </c>
      <c r="E201" s="283">
        <f>E202</f>
        <v>440.56000000000006</v>
      </c>
      <c r="F201" s="283">
        <f>F202</f>
        <v>0</v>
      </c>
      <c r="G201" s="283">
        <f>G203</f>
        <v>0</v>
      </c>
      <c r="H201" s="284">
        <f t="shared" si="26"/>
        <v>0</v>
      </c>
      <c r="I201" s="294">
        <v>0</v>
      </c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  <c r="FT201"/>
      <c r="FU201"/>
      <c r="FV201"/>
      <c r="FW201"/>
      <c r="FX201"/>
      <c r="FY201"/>
      <c r="FZ201"/>
      <c r="GA201"/>
      <c r="GB201"/>
      <c r="GC201"/>
      <c r="GD201"/>
      <c r="GE201"/>
      <c r="GF201"/>
      <c r="GG201"/>
      <c r="GH201"/>
      <c r="GI201"/>
      <c r="GJ201"/>
      <c r="GK201"/>
      <c r="GL201"/>
      <c r="GM201"/>
      <c r="GN201"/>
      <c r="GO201"/>
      <c r="GP201"/>
      <c r="GQ201"/>
      <c r="GR201"/>
      <c r="GS201"/>
      <c r="GT201"/>
      <c r="GU201"/>
      <c r="GV201"/>
      <c r="GW201"/>
      <c r="GX201"/>
      <c r="GY201"/>
      <c r="GZ201"/>
      <c r="HA201"/>
      <c r="HB201"/>
      <c r="HC201"/>
      <c r="HD201"/>
      <c r="HE201"/>
      <c r="HF201"/>
      <c r="HG201"/>
      <c r="HH201"/>
      <c r="HI201"/>
      <c r="HJ201"/>
      <c r="HK201"/>
      <c r="HL201"/>
      <c r="HM201"/>
      <c r="HN201"/>
      <c r="HO201"/>
      <c r="HP201"/>
      <c r="HQ201"/>
      <c r="HR201"/>
      <c r="HS201"/>
      <c r="HT201"/>
      <c r="HU201"/>
      <c r="HV201"/>
      <c r="HW201"/>
      <c r="HX201"/>
      <c r="HY201"/>
      <c r="HZ201"/>
      <c r="IA201"/>
      <c r="IB201"/>
      <c r="IC201"/>
      <c r="ID201"/>
      <c r="IE201"/>
      <c r="IF201"/>
      <c r="IG201"/>
      <c r="IH201"/>
      <c r="II201"/>
      <c r="IJ201"/>
      <c r="IK201"/>
      <c r="IL201"/>
      <c r="IM201"/>
      <c r="IN201"/>
      <c r="IO201"/>
      <c r="IP201"/>
      <c r="IQ201"/>
      <c r="IR201"/>
      <c r="IS201"/>
      <c r="IT201"/>
      <c r="IU201"/>
      <c r="IV201"/>
      <c r="IW201"/>
      <c r="IX201"/>
      <c r="IY201"/>
      <c r="IZ201"/>
      <c r="JA201"/>
      <c r="JB201"/>
      <c r="JC201"/>
      <c r="JD201"/>
      <c r="JE201"/>
      <c r="JF201"/>
      <c r="JG201"/>
      <c r="JH201"/>
      <c r="JI201"/>
      <c r="JJ201"/>
      <c r="JK201"/>
      <c r="JL201"/>
      <c r="JM201"/>
      <c r="JN201"/>
      <c r="JO201"/>
      <c r="JP201"/>
      <c r="JQ201"/>
      <c r="JR201"/>
      <c r="JS201"/>
      <c r="JT201"/>
      <c r="JU201"/>
      <c r="JV201"/>
      <c r="JW201"/>
      <c r="JX201"/>
      <c r="JY201"/>
      <c r="JZ201"/>
      <c r="KA201"/>
      <c r="KB201"/>
      <c r="KC201"/>
      <c r="KD201"/>
      <c r="KE201"/>
      <c r="KF201"/>
      <c r="KG201"/>
      <c r="KH201"/>
      <c r="KI201"/>
      <c r="KJ201"/>
      <c r="KK201"/>
      <c r="KL201"/>
      <c r="KM201"/>
      <c r="KN201"/>
      <c r="KO201"/>
      <c r="KP201"/>
      <c r="KQ201"/>
      <c r="KR201"/>
      <c r="KS201"/>
      <c r="KT201"/>
      <c r="KU201"/>
      <c r="KV201"/>
      <c r="KW201"/>
      <c r="KX201"/>
      <c r="KY201"/>
      <c r="KZ201"/>
      <c r="LA201"/>
      <c r="LB201"/>
      <c r="LC201"/>
      <c r="LD201"/>
      <c r="LE201"/>
      <c r="LF201"/>
      <c r="LG201"/>
      <c r="LH201"/>
      <c r="LI201"/>
      <c r="LJ201"/>
      <c r="LK201"/>
      <c r="LL201"/>
      <c r="LM201"/>
      <c r="LN201"/>
      <c r="LO201"/>
      <c r="LP201"/>
      <c r="LQ201"/>
      <c r="LR201"/>
      <c r="LS201"/>
      <c r="LT201"/>
      <c r="LU201"/>
      <c r="LV201"/>
      <c r="LW201"/>
      <c r="LX201"/>
      <c r="LY201"/>
      <c r="LZ201"/>
      <c r="MA201"/>
      <c r="MB201"/>
      <c r="MC201"/>
      <c r="MD201"/>
      <c r="ME201"/>
      <c r="MF201"/>
      <c r="MG201"/>
      <c r="MH201"/>
      <c r="MI201"/>
      <c r="MJ201"/>
      <c r="MK201"/>
      <c r="ML201"/>
      <c r="MM201"/>
      <c r="MN201"/>
      <c r="MO201"/>
      <c r="MP201"/>
      <c r="MQ201"/>
      <c r="MR201"/>
      <c r="MS201"/>
      <c r="MT201"/>
      <c r="MU201"/>
      <c r="MV201"/>
      <c r="MW201"/>
      <c r="MX201"/>
      <c r="MY201"/>
      <c r="MZ201"/>
      <c r="NA201"/>
      <c r="NB201"/>
      <c r="NC201"/>
      <c r="ND201"/>
      <c r="NE201"/>
      <c r="NF201"/>
      <c r="NG201"/>
      <c r="NH201"/>
      <c r="NI201"/>
      <c r="NJ201"/>
      <c r="NK201"/>
      <c r="NL201"/>
      <c r="NM201"/>
      <c r="NN201"/>
      <c r="NO201"/>
      <c r="NP201"/>
      <c r="NQ201"/>
      <c r="NR201"/>
      <c r="NS201"/>
      <c r="NT201"/>
      <c r="NU201"/>
      <c r="NV201"/>
      <c r="NW201"/>
      <c r="NX201"/>
      <c r="NY201"/>
      <c r="NZ201"/>
      <c r="OA201"/>
      <c r="OB201"/>
      <c r="OC201"/>
      <c r="OD201"/>
      <c r="OE201"/>
      <c r="OF201"/>
      <c r="OG201"/>
      <c r="OH201"/>
      <c r="OI201"/>
      <c r="OJ201"/>
      <c r="OK201"/>
      <c r="OL201"/>
      <c r="OM201"/>
      <c r="ON201"/>
      <c r="OO201"/>
      <c r="OP201"/>
      <c r="OQ201"/>
      <c r="OR201"/>
      <c r="OS201"/>
      <c r="OT201"/>
      <c r="OU201"/>
      <c r="OV201"/>
      <c r="OW201"/>
      <c r="OX201"/>
      <c r="OY201"/>
      <c r="OZ201"/>
      <c r="PA201"/>
      <c r="PB201"/>
      <c r="PC201"/>
      <c r="PD201"/>
      <c r="PE201"/>
      <c r="PF201"/>
      <c r="PG201"/>
      <c r="PH201"/>
      <c r="PI201"/>
      <c r="PJ201"/>
      <c r="PK201"/>
      <c r="PL201"/>
      <c r="PM201"/>
      <c r="PN201"/>
      <c r="PO201"/>
      <c r="PP201"/>
      <c r="PQ201"/>
      <c r="PR201"/>
      <c r="PS201"/>
      <c r="PT201"/>
      <c r="PU201"/>
      <c r="PV201"/>
      <c r="PW201"/>
      <c r="PX201"/>
      <c r="PY201"/>
      <c r="PZ201"/>
      <c r="QA201"/>
      <c r="QB201"/>
      <c r="QC201"/>
      <c r="QD201"/>
      <c r="QE201"/>
      <c r="QF201"/>
      <c r="QG201"/>
      <c r="QH201"/>
      <c r="QI201"/>
      <c r="QJ201"/>
      <c r="QK201"/>
      <c r="QL201"/>
      <c r="QM201"/>
      <c r="QN201"/>
      <c r="QO201"/>
      <c r="QP201"/>
      <c r="QQ201"/>
      <c r="QR201"/>
      <c r="QS201"/>
      <c r="QT201"/>
      <c r="QU201"/>
      <c r="QV201"/>
      <c r="QW201"/>
      <c r="QX201"/>
      <c r="QY201"/>
      <c r="QZ201"/>
      <c r="RA201"/>
      <c r="RB201"/>
      <c r="RC201"/>
      <c r="RD201"/>
      <c r="RE201"/>
      <c r="RF201"/>
      <c r="RG201"/>
      <c r="RH201"/>
      <c r="RI201"/>
      <c r="RJ201"/>
      <c r="RK201"/>
      <c r="RL201"/>
      <c r="RM201"/>
      <c r="RN201"/>
      <c r="RO201"/>
      <c r="RP201"/>
      <c r="RQ201"/>
      <c r="RR201"/>
      <c r="RS201"/>
      <c r="RT201"/>
      <c r="RU201"/>
      <c r="RV201"/>
      <c r="RW201"/>
      <c r="RX201"/>
      <c r="RY201"/>
      <c r="RZ201"/>
      <c r="SA201"/>
      <c r="SB201"/>
      <c r="SC201"/>
      <c r="SD201"/>
      <c r="SE201"/>
      <c r="SF201"/>
      <c r="SG201"/>
      <c r="SH201"/>
      <c r="SI201"/>
      <c r="SJ201"/>
      <c r="SK201"/>
      <c r="SL201"/>
      <c r="SM201"/>
      <c r="SN201"/>
      <c r="SO201"/>
      <c r="SP201"/>
      <c r="SQ201"/>
      <c r="SR201"/>
      <c r="SS201"/>
      <c r="ST201"/>
      <c r="SU201"/>
      <c r="SV201"/>
      <c r="SW201"/>
      <c r="SX201"/>
      <c r="SY201"/>
      <c r="SZ201"/>
      <c r="TA201"/>
      <c r="TB201"/>
      <c r="TC201"/>
      <c r="TD201"/>
      <c r="TE201"/>
      <c r="TF201"/>
      <c r="TG201"/>
      <c r="TH201"/>
      <c r="TI201"/>
      <c r="TJ201"/>
      <c r="TK201"/>
      <c r="TL201"/>
      <c r="TM201"/>
      <c r="TN201"/>
      <c r="TO201"/>
      <c r="TP201"/>
      <c r="TQ201"/>
      <c r="TR201"/>
      <c r="TS201"/>
      <c r="TT201"/>
      <c r="TU201"/>
      <c r="TV201"/>
      <c r="TW201"/>
      <c r="TX201"/>
      <c r="TY201"/>
      <c r="TZ201"/>
      <c r="UA201"/>
      <c r="UB201"/>
      <c r="UC201"/>
      <c r="UD201"/>
      <c r="UE201"/>
      <c r="UF201"/>
      <c r="UG201"/>
      <c r="UH201"/>
      <c r="UI201"/>
      <c r="UJ201"/>
      <c r="UK201"/>
      <c r="UL201"/>
      <c r="UM201"/>
      <c r="UN201"/>
      <c r="UO201"/>
      <c r="UP201"/>
      <c r="UQ201"/>
      <c r="UR201"/>
      <c r="US201"/>
      <c r="UT201"/>
      <c r="UU201"/>
      <c r="UV201"/>
      <c r="UW201"/>
      <c r="UX201"/>
      <c r="UY201"/>
      <c r="UZ201"/>
      <c r="VA201"/>
      <c r="VB201"/>
      <c r="VC201"/>
      <c r="VD201"/>
      <c r="VE201"/>
      <c r="VF201"/>
      <c r="VG201"/>
      <c r="VH201"/>
      <c r="VI201"/>
      <c r="VJ201"/>
      <c r="VK201"/>
      <c r="VL201"/>
      <c r="VM201"/>
      <c r="VN201"/>
      <c r="VO201"/>
      <c r="VP201"/>
      <c r="VQ201"/>
      <c r="VR201"/>
      <c r="VS201"/>
      <c r="VT201"/>
      <c r="VU201"/>
      <c r="VV201"/>
      <c r="VW201"/>
      <c r="VX201"/>
      <c r="VY201"/>
      <c r="VZ201"/>
      <c r="WA201"/>
      <c r="WB201"/>
      <c r="WC201"/>
      <c r="WD201"/>
      <c r="WE201"/>
      <c r="WF201"/>
      <c r="WG201"/>
      <c r="WH201"/>
      <c r="WI201"/>
      <c r="WJ201"/>
      <c r="WK201"/>
      <c r="WL201"/>
      <c r="WM201"/>
      <c r="WN201"/>
      <c r="WO201"/>
      <c r="WP201"/>
      <c r="WQ201"/>
      <c r="WR201"/>
      <c r="WS201"/>
      <c r="WT201"/>
      <c r="WU201"/>
      <c r="WV201"/>
      <c r="WW201"/>
      <c r="WX201"/>
      <c r="WY201"/>
      <c r="WZ201"/>
      <c r="XA201"/>
      <c r="XB201"/>
      <c r="XC201"/>
      <c r="XD201"/>
      <c r="XE201"/>
      <c r="XF201"/>
      <c r="XG201"/>
      <c r="XH201"/>
      <c r="XI201"/>
      <c r="XJ201"/>
      <c r="XK201"/>
      <c r="XL201"/>
      <c r="XM201"/>
      <c r="XN201"/>
      <c r="XO201"/>
      <c r="XP201"/>
      <c r="XQ201"/>
      <c r="XR201"/>
      <c r="XS201"/>
      <c r="XT201"/>
      <c r="XU201"/>
      <c r="XV201"/>
      <c r="XW201"/>
      <c r="XX201"/>
      <c r="XY201"/>
      <c r="XZ201"/>
      <c r="YA201"/>
      <c r="YB201"/>
      <c r="YC201"/>
      <c r="YD201"/>
      <c r="YE201"/>
      <c r="YF201"/>
      <c r="YG201"/>
      <c r="YH201"/>
      <c r="YI201"/>
      <c r="YJ201"/>
      <c r="YK201"/>
      <c r="YL201"/>
      <c r="YM201"/>
      <c r="YN201"/>
      <c r="YO201"/>
      <c r="YP201"/>
      <c r="YQ201"/>
      <c r="YR201"/>
      <c r="YS201"/>
      <c r="YT201"/>
      <c r="YU201"/>
      <c r="YV201"/>
      <c r="YW201"/>
      <c r="YX201"/>
      <c r="YY201"/>
      <c r="YZ201"/>
      <c r="ZA201"/>
      <c r="ZB201"/>
      <c r="ZC201"/>
      <c r="ZD201"/>
      <c r="ZE201"/>
      <c r="ZF201"/>
      <c r="ZG201"/>
      <c r="ZH201"/>
      <c r="ZI201"/>
      <c r="ZJ201"/>
      <c r="ZK201"/>
      <c r="ZL201"/>
      <c r="ZM201"/>
      <c r="ZN201"/>
      <c r="ZO201"/>
      <c r="ZP201"/>
      <c r="ZQ201"/>
      <c r="ZR201"/>
      <c r="ZS201"/>
      <c r="ZT201"/>
      <c r="ZU201"/>
      <c r="ZV201"/>
      <c r="ZW201"/>
      <c r="ZX201"/>
      <c r="ZY201"/>
      <c r="ZZ201"/>
      <c r="AAA201"/>
      <c r="AAB201"/>
      <c r="AAC201"/>
      <c r="AAD201"/>
      <c r="AAE201"/>
      <c r="AAF201"/>
      <c r="AAG201"/>
      <c r="AAH201"/>
      <c r="AAI201"/>
      <c r="AAJ201"/>
      <c r="AAK201"/>
      <c r="AAL201"/>
      <c r="AAM201"/>
      <c r="AAN201"/>
      <c r="AAO201"/>
      <c r="AAP201"/>
      <c r="AAQ201"/>
      <c r="AAR201"/>
      <c r="AAS201"/>
      <c r="AAT201"/>
      <c r="AAU201"/>
      <c r="AAV201"/>
      <c r="AAW201"/>
      <c r="AAX201"/>
      <c r="AAY201"/>
      <c r="AAZ201"/>
      <c r="ABA201"/>
      <c r="ABB201"/>
      <c r="ABC201"/>
      <c r="ABD201"/>
      <c r="ABE201"/>
      <c r="ABF201"/>
      <c r="ABG201"/>
      <c r="ABH201"/>
      <c r="ABI201"/>
      <c r="ABJ201"/>
      <c r="ABK201"/>
      <c r="ABL201"/>
      <c r="ABM201"/>
      <c r="ABN201"/>
      <c r="ABO201"/>
      <c r="ABP201"/>
      <c r="ABQ201"/>
      <c r="ABR201"/>
      <c r="ABS201"/>
      <c r="ABT201"/>
      <c r="ABU201"/>
      <c r="ABV201"/>
      <c r="ABW201"/>
      <c r="ABX201"/>
      <c r="ABY201"/>
      <c r="ABZ201"/>
      <c r="ACA201"/>
      <c r="ACB201"/>
      <c r="ACC201"/>
      <c r="ACD201"/>
      <c r="ACE201"/>
      <c r="ACF201"/>
      <c r="ACG201"/>
      <c r="ACH201"/>
      <c r="ACI201"/>
      <c r="ACJ201"/>
      <c r="ACK201"/>
      <c r="ACL201"/>
      <c r="ACM201"/>
      <c r="ACN201"/>
      <c r="ACO201"/>
      <c r="ACP201"/>
      <c r="ACQ201"/>
      <c r="ACR201"/>
      <c r="ACS201"/>
      <c r="ACT201"/>
      <c r="ACU201"/>
      <c r="ACV201"/>
      <c r="ACW201"/>
      <c r="ACX201"/>
      <c r="ACY201"/>
      <c r="ACZ201"/>
      <c r="ADA201"/>
      <c r="ADB201"/>
      <c r="ADC201"/>
      <c r="ADD201"/>
      <c r="ADE201"/>
      <c r="ADF201"/>
      <c r="ADG201"/>
      <c r="ADH201"/>
      <c r="ADI201"/>
      <c r="ADJ201"/>
      <c r="ADK201"/>
      <c r="ADL201"/>
      <c r="ADM201"/>
      <c r="ADN201"/>
      <c r="ADO201"/>
      <c r="ADP201"/>
      <c r="ADQ201"/>
      <c r="ADR201"/>
      <c r="ADS201"/>
      <c r="ADT201"/>
      <c r="ADU201"/>
      <c r="ADV201"/>
      <c r="ADW201"/>
      <c r="ADX201"/>
      <c r="ADY201"/>
      <c r="ADZ201"/>
      <c r="AEA201"/>
      <c r="AEB201"/>
      <c r="AEC201"/>
      <c r="AED201"/>
      <c r="AEE201"/>
      <c r="AEF201"/>
      <c r="AEG201"/>
      <c r="AEH201"/>
      <c r="AEI201"/>
      <c r="AEJ201"/>
      <c r="AEK201"/>
      <c r="AEL201"/>
      <c r="AEM201"/>
      <c r="AEN201"/>
      <c r="AEO201"/>
      <c r="AEP201"/>
      <c r="AEQ201"/>
      <c r="AER201"/>
      <c r="AES201"/>
      <c r="AET201"/>
      <c r="AEU201"/>
      <c r="AEV201"/>
      <c r="AEW201"/>
      <c r="AEX201"/>
      <c r="AEY201"/>
      <c r="AEZ201"/>
      <c r="AFA201"/>
      <c r="AFB201"/>
      <c r="AFC201"/>
      <c r="AFD201"/>
      <c r="AFE201"/>
      <c r="AFF201"/>
      <c r="AFG201"/>
      <c r="AFH201"/>
      <c r="AFI201"/>
      <c r="AFJ201"/>
      <c r="AFK201"/>
      <c r="AFL201"/>
      <c r="AFM201"/>
      <c r="AFN201"/>
      <c r="AFO201"/>
      <c r="AFP201"/>
      <c r="AFQ201"/>
      <c r="AFR201"/>
      <c r="AFS201"/>
      <c r="AFT201"/>
      <c r="AFU201"/>
      <c r="AFV201"/>
      <c r="AFW201"/>
      <c r="AFX201"/>
      <c r="AFY201"/>
      <c r="AFZ201"/>
      <c r="AGA201"/>
      <c r="AGB201"/>
      <c r="AGC201"/>
      <c r="AGD201"/>
      <c r="AGE201"/>
      <c r="AGF201"/>
      <c r="AGG201"/>
      <c r="AGH201"/>
      <c r="AGI201"/>
      <c r="AGJ201"/>
      <c r="AGK201"/>
      <c r="AGL201"/>
      <c r="AGM201"/>
      <c r="AGN201"/>
      <c r="AGO201"/>
      <c r="AGP201"/>
      <c r="AGQ201"/>
      <c r="AGR201"/>
      <c r="AGS201"/>
      <c r="AGT201"/>
      <c r="AGU201"/>
      <c r="AGV201"/>
      <c r="AGW201"/>
      <c r="AGX201"/>
      <c r="AGY201"/>
      <c r="AGZ201"/>
      <c r="AHA201"/>
      <c r="AHB201"/>
      <c r="AHC201"/>
      <c r="AHD201"/>
      <c r="AHE201"/>
      <c r="AHF201"/>
      <c r="AHG201"/>
      <c r="AHH201"/>
      <c r="AHI201"/>
      <c r="AHJ201"/>
      <c r="AHK201"/>
      <c r="AHL201"/>
      <c r="AHM201"/>
      <c r="AHN201"/>
      <c r="AHO201"/>
      <c r="AHP201"/>
      <c r="AHQ201"/>
      <c r="AHR201"/>
      <c r="AHS201"/>
      <c r="AHT201"/>
      <c r="AHU201"/>
      <c r="AHV201"/>
      <c r="AHW201"/>
      <c r="AHX201"/>
      <c r="AHY201"/>
      <c r="AHZ201"/>
      <c r="AIA201"/>
      <c r="AIB201"/>
      <c r="AIC201"/>
      <c r="AID201"/>
      <c r="AIE201"/>
      <c r="AIF201"/>
      <c r="AIG201"/>
      <c r="AIH201"/>
      <c r="AII201"/>
      <c r="AIJ201"/>
      <c r="AIK201"/>
      <c r="AIL201"/>
      <c r="AIM201"/>
      <c r="AIN201"/>
      <c r="AIO201"/>
      <c r="AIP201"/>
      <c r="AIQ201"/>
      <c r="AIR201"/>
      <c r="AIS201"/>
      <c r="AIT201"/>
      <c r="AIU201"/>
      <c r="AIV201"/>
      <c r="AIW201"/>
      <c r="AIX201"/>
      <c r="AIY201"/>
      <c r="AIZ201"/>
      <c r="AJA201"/>
      <c r="AJB201"/>
      <c r="AJC201"/>
      <c r="AJD201"/>
      <c r="AJE201"/>
      <c r="AJF201"/>
      <c r="AJG201"/>
      <c r="AJH201"/>
      <c r="AJI201"/>
      <c r="AJJ201"/>
      <c r="AJK201"/>
      <c r="AJL201"/>
      <c r="AJM201"/>
      <c r="AJN201"/>
      <c r="AJO201"/>
      <c r="AJP201"/>
      <c r="AJQ201"/>
      <c r="AJR201"/>
      <c r="AJS201"/>
      <c r="AJT201"/>
      <c r="AJU201"/>
      <c r="AJV201"/>
      <c r="AJW201"/>
      <c r="AJX201"/>
      <c r="AJY201"/>
      <c r="AJZ201"/>
      <c r="AKA201"/>
      <c r="AKB201"/>
      <c r="AKC201"/>
      <c r="AKD201"/>
      <c r="AKE201"/>
      <c r="AKF201"/>
      <c r="AKG201"/>
      <c r="AKH201"/>
      <c r="AKI201"/>
      <c r="AKJ201"/>
      <c r="AKK201"/>
      <c r="AKL201"/>
      <c r="AKM201"/>
      <c r="AKN201"/>
      <c r="AKO201"/>
      <c r="AKP201"/>
      <c r="AKQ201"/>
      <c r="AKR201"/>
      <c r="AKS201"/>
      <c r="AKT201"/>
      <c r="AKU201"/>
      <c r="AKV201"/>
      <c r="AKW201"/>
      <c r="AKX201"/>
      <c r="AKY201"/>
      <c r="AKZ201"/>
      <c r="ALA201"/>
      <c r="ALB201"/>
      <c r="ALC201"/>
      <c r="ALD201"/>
      <c r="ALE201"/>
      <c r="ALF201"/>
      <c r="ALG201"/>
      <c r="ALH201"/>
      <c r="ALI201"/>
      <c r="ALJ201"/>
      <c r="ALK201"/>
      <c r="ALL201"/>
      <c r="ALM201"/>
      <c r="ALN201"/>
      <c r="ALO201"/>
      <c r="ALP201"/>
      <c r="ALQ201"/>
      <c r="ALR201"/>
      <c r="ALS201"/>
      <c r="ALT201"/>
      <c r="ALU201"/>
      <c r="ALV201"/>
      <c r="ALW201"/>
      <c r="ALX201"/>
      <c r="ALY201"/>
      <c r="ALZ201"/>
      <c r="AMA201"/>
      <c r="AMB201"/>
      <c r="AMC201"/>
      <c r="AMD201"/>
      <c r="AME201"/>
      <c r="AMF201"/>
      <c r="AMG201"/>
      <c r="AMH201"/>
      <c r="AMI201"/>
      <c r="AMJ201"/>
      <c r="AMK201"/>
      <c r="AML201"/>
      <c r="AMM201"/>
      <c r="AMN201"/>
      <c r="AMO201"/>
      <c r="AMP201"/>
      <c r="AMQ201"/>
      <c r="AMR201"/>
      <c r="AMS201"/>
      <c r="AMT201"/>
      <c r="AMU201"/>
      <c r="AMV201"/>
      <c r="AMW201"/>
      <c r="AMX201"/>
      <c r="AMY201"/>
      <c r="AMZ201"/>
      <c r="ANA201"/>
      <c r="ANB201"/>
      <c r="ANC201"/>
      <c r="AND201"/>
      <c r="ANE201"/>
      <c r="ANF201"/>
      <c r="ANG201"/>
      <c r="ANH201"/>
      <c r="ANI201"/>
      <c r="ANJ201"/>
      <c r="ANK201"/>
      <c r="ANL201"/>
      <c r="ANM201"/>
      <c r="ANN201"/>
      <c r="ANO201"/>
      <c r="ANP201"/>
      <c r="ANQ201"/>
      <c r="ANR201"/>
      <c r="ANS201"/>
      <c r="ANT201"/>
      <c r="ANU201"/>
      <c r="ANV201"/>
      <c r="ANW201"/>
      <c r="ANX201"/>
      <c r="ANY201"/>
      <c r="ANZ201"/>
      <c r="AOA201"/>
      <c r="AOB201"/>
      <c r="AOC201"/>
      <c r="AOD201"/>
      <c r="AOE201"/>
      <c r="AOF201"/>
      <c r="AOG201"/>
      <c r="AOH201"/>
      <c r="AOI201"/>
      <c r="AOJ201"/>
      <c r="AOK201"/>
      <c r="AOL201"/>
      <c r="AOM201"/>
      <c r="AON201"/>
      <c r="AOO201"/>
      <c r="AOP201"/>
      <c r="AOQ201"/>
      <c r="AOR201"/>
      <c r="AOS201"/>
      <c r="AOT201"/>
      <c r="AOU201"/>
      <c r="AOV201"/>
      <c r="AOW201"/>
      <c r="AOX201"/>
      <c r="AOY201"/>
      <c r="AOZ201"/>
      <c r="APA201"/>
      <c r="APB201"/>
      <c r="APC201"/>
      <c r="APD201"/>
      <c r="APE201"/>
      <c r="APF201"/>
      <c r="APG201"/>
      <c r="APH201"/>
      <c r="API201"/>
      <c r="APJ201"/>
      <c r="APK201"/>
      <c r="APL201"/>
      <c r="APM201"/>
      <c r="APN201"/>
      <c r="APO201"/>
      <c r="APP201"/>
      <c r="APQ201"/>
      <c r="APR201"/>
      <c r="APS201"/>
      <c r="APT201"/>
      <c r="APU201"/>
      <c r="APV201"/>
      <c r="APW201"/>
      <c r="APX201"/>
      <c r="APY201"/>
      <c r="APZ201"/>
      <c r="AQA201"/>
      <c r="AQB201"/>
      <c r="AQC201"/>
      <c r="AQD201"/>
      <c r="AQE201"/>
      <c r="AQF201"/>
      <c r="AQG201"/>
      <c r="AQH201"/>
      <c r="AQI201"/>
      <c r="AQJ201"/>
      <c r="AQK201"/>
      <c r="AQL201"/>
      <c r="AQM201"/>
      <c r="AQN201"/>
      <c r="AQO201"/>
      <c r="AQP201"/>
      <c r="AQQ201"/>
      <c r="AQR201"/>
      <c r="AQS201"/>
      <c r="AQT201"/>
      <c r="AQU201"/>
      <c r="AQV201"/>
      <c r="AQW201"/>
      <c r="AQX201"/>
      <c r="AQY201"/>
      <c r="AQZ201"/>
      <c r="ARA201"/>
      <c r="ARB201"/>
      <c r="ARC201"/>
      <c r="ARD201"/>
      <c r="ARE201"/>
      <c r="ARF201"/>
      <c r="ARG201"/>
      <c r="ARH201"/>
      <c r="ARI201"/>
      <c r="ARJ201"/>
      <c r="ARK201"/>
      <c r="ARL201"/>
      <c r="ARM201"/>
      <c r="ARN201"/>
      <c r="ARO201"/>
      <c r="ARP201"/>
      <c r="ARQ201"/>
      <c r="ARR201"/>
      <c r="ARS201"/>
      <c r="ART201"/>
      <c r="ARU201"/>
      <c r="ARV201"/>
      <c r="ARW201"/>
      <c r="ARX201"/>
      <c r="ARY201"/>
      <c r="ARZ201"/>
      <c r="ASA201"/>
      <c r="ASB201"/>
      <c r="ASC201"/>
      <c r="ASD201"/>
      <c r="ASE201"/>
      <c r="ASF201"/>
      <c r="ASG201"/>
      <c r="ASH201"/>
      <c r="ASI201"/>
      <c r="ASJ201"/>
      <c r="ASK201"/>
      <c r="ASL201"/>
      <c r="ASM201"/>
      <c r="ASN201"/>
      <c r="ASO201"/>
      <c r="ASP201"/>
      <c r="ASQ201"/>
      <c r="ASR201"/>
      <c r="ASS201"/>
      <c r="AST201"/>
      <c r="ASU201"/>
      <c r="ASV201"/>
      <c r="ASW201"/>
      <c r="ASX201"/>
      <c r="ASY201"/>
      <c r="ASZ201"/>
      <c r="ATA201"/>
      <c r="ATB201"/>
      <c r="ATC201"/>
      <c r="ATD201"/>
      <c r="ATE201"/>
      <c r="ATF201"/>
      <c r="ATG201"/>
      <c r="ATH201"/>
      <c r="ATI201"/>
      <c r="ATJ201"/>
      <c r="ATK201"/>
      <c r="ATL201"/>
      <c r="ATM201"/>
      <c r="ATN201"/>
      <c r="ATO201"/>
      <c r="ATP201"/>
      <c r="ATQ201"/>
      <c r="ATR201"/>
      <c r="ATS201"/>
      <c r="ATT201"/>
      <c r="ATU201"/>
      <c r="ATV201"/>
      <c r="ATW201"/>
      <c r="ATX201"/>
      <c r="ATY201"/>
      <c r="ATZ201"/>
      <c r="AUA201"/>
      <c r="AUB201"/>
      <c r="AUC201"/>
      <c r="AUD201"/>
      <c r="AUE201"/>
      <c r="AUF201"/>
      <c r="AUG201"/>
      <c r="AUH201"/>
      <c r="AUI201"/>
      <c r="AUJ201"/>
      <c r="AUK201"/>
      <c r="AUL201"/>
      <c r="AUM201"/>
      <c r="AUN201"/>
      <c r="AUO201"/>
      <c r="AUP201"/>
      <c r="AUQ201"/>
      <c r="AUR201"/>
      <c r="AUS201"/>
      <c r="AUT201"/>
      <c r="AUU201"/>
      <c r="AUV201"/>
      <c r="AUW201"/>
      <c r="AUX201"/>
      <c r="AUY201"/>
      <c r="AUZ201"/>
      <c r="AVA201"/>
      <c r="AVB201"/>
      <c r="AVC201"/>
      <c r="AVD201"/>
      <c r="AVE201"/>
      <c r="AVF201"/>
      <c r="AVG201"/>
      <c r="AVH201"/>
      <c r="AVI201"/>
      <c r="AVJ201"/>
      <c r="AVK201"/>
      <c r="AVL201"/>
      <c r="AVM201"/>
      <c r="AVN201"/>
      <c r="AVO201"/>
      <c r="AVP201"/>
      <c r="AVQ201"/>
      <c r="AVR201"/>
      <c r="AVS201"/>
      <c r="AVT201"/>
      <c r="AVU201"/>
      <c r="AVV201"/>
      <c r="AVW201"/>
      <c r="AVX201"/>
      <c r="AVY201"/>
      <c r="AVZ201"/>
      <c r="AWA201"/>
      <c r="AWB201"/>
      <c r="AWC201"/>
      <c r="AWD201"/>
      <c r="AWE201"/>
      <c r="AWF201"/>
      <c r="AWG201"/>
      <c r="AWH201"/>
      <c r="AWI201"/>
      <c r="AWJ201"/>
      <c r="AWK201"/>
      <c r="AWL201"/>
      <c r="AWM201"/>
      <c r="AWN201"/>
      <c r="AWO201"/>
      <c r="AWP201"/>
      <c r="AWQ201"/>
      <c r="AWR201"/>
      <c r="AWS201"/>
    </row>
    <row r="202" spans="1:1293" s="57" customFormat="1" ht="13.9" customHeight="1" x14ac:dyDescent="0.2">
      <c r="A202" s="159"/>
      <c r="B202" s="168">
        <v>343</v>
      </c>
      <c r="C202" s="161"/>
      <c r="D202" s="166" t="s">
        <v>75</v>
      </c>
      <c r="E202" s="164">
        <f>E204+E203</f>
        <v>440.56000000000006</v>
      </c>
      <c r="F202" s="183">
        <v>0</v>
      </c>
      <c r="G202" s="183">
        <f>G203+G204</f>
        <v>0</v>
      </c>
      <c r="H202" s="284">
        <f t="shared" si="26"/>
        <v>0</v>
      </c>
      <c r="I202" s="294">
        <v>0</v>
      </c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  <c r="FT202"/>
      <c r="FU202"/>
      <c r="FV202"/>
      <c r="FW202"/>
      <c r="FX202"/>
      <c r="FY202"/>
      <c r="FZ202"/>
      <c r="GA202"/>
      <c r="GB202"/>
      <c r="GC202"/>
      <c r="GD202"/>
      <c r="GE202"/>
      <c r="GF202"/>
      <c r="GG202"/>
      <c r="GH202"/>
      <c r="GI202"/>
      <c r="GJ202"/>
      <c r="GK202"/>
      <c r="GL202"/>
      <c r="GM202"/>
      <c r="GN202"/>
      <c r="GO202"/>
      <c r="GP202"/>
      <c r="GQ202"/>
      <c r="GR202"/>
      <c r="GS202"/>
      <c r="GT202"/>
      <c r="GU202"/>
      <c r="GV202"/>
      <c r="GW202"/>
      <c r="GX202"/>
      <c r="GY202"/>
      <c r="GZ202"/>
      <c r="HA202"/>
      <c r="HB202"/>
      <c r="HC202"/>
      <c r="HD202"/>
      <c r="HE202"/>
      <c r="HF202"/>
      <c r="HG202"/>
      <c r="HH202"/>
      <c r="HI202"/>
      <c r="HJ202"/>
      <c r="HK202"/>
      <c r="HL202"/>
      <c r="HM202"/>
      <c r="HN202"/>
      <c r="HO202"/>
      <c r="HP202"/>
      <c r="HQ202"/>
      <c r="HR202"/>
      <c r="HS202"/>
      <c r="HT202"/>
      <c r="HU202"/>
      <c r="HV202"/>
      <c r="HW202"/>
      <c r="HX202"/>
      <c r="HY202"/>
      <c r="HZ202"/>
      <c r="IA202"/>
      <c r="IB202"/>
      <c r="IC202"/>
      <c r="ID202"/>
      <c r="IE202"/>
      <c r="IF202"/>
      <c r="IG202"/>
      <c r="IH202"/>
      <c r="II202"/>
      <c r="IJ202"/>
      <c r="IK202"/>
      <c r="IL202"/>
      <c r="IM202"/>
      <c r="IN202"/>
      <c r="IO202"/>
      <c r="IP202"/>
      <c r="IQ202"/>
      <c r="IR202"/>
      <c r="IS202"/>
      <c r="IT202"/>
      <c r="IU202"/>
      <c r="IV202"/>
      <c r="IW202"/>
      <c r="IX202"/>
      <c r="IY202"/>
      <c r="IZ202"/>
      <c r="JA202"/>
      <c r="JB202"/>
      <c r="JC202"/>
      <c r="JD202"/>
      <c r="JE202"/>
      <c r="JF202"/>
      <c r="JG202"/>
      <c r="JH202"/>
      <c r="JI202"/>
      <c r="JJ202"/>
      <c r="JK202"/>
      <c r="JL202"/>
      <c r="JM202"/>
      <c r="JN202"/>
      <c r="JO202"/>
      <c r="JP202"/>
      <c r="JQ202"/>
      <c r="JR202"/>
      <c r="JS202"/>
      <c r="JT202"/>
      <c r="JU202"/>
      <c r="JV202"/>
      <c r="JW202"/>
      <c r="JX202"/>
      <c r="JY202"/>
      <c r="JZ202"/>
      <c r="KA202"/>
      <c r="KB202"/>
      <c r="KC202"/>
      <c r="KD202"/>
      <c r="KE202"/>
      <c r="KF202"/>
      <c r="KG202"/>
      <c r="KH202"/>
      <c r="KI202"/>
      <c r="KJ202"/>
      <c r="KK202"/>
      <c r="KL202"/>
      <c r="KM202"/>
      <c r="KN202"/>
      <c r="KO202"/>
      <c r="KP202"/>
      <c r="KQ202"/>
      <c r="KR202"/>
      <c r="KS202"/>
      <c r="KT202"/>
      <c r="KU202"/>
      <c r="KV202"/>
      <c r="KW202"/>
      <c r="KX202"/>
      <c r="KY202"/>
      <c r="KZ202"/>
      <c r="LA202"/>
      <c r="LB202"/>
      <c r="LC202"/>
      <c r="LD202"/>
      <c r="LE202"/>
      <c r="LF202"/>
      <c r="LG202"/>
      <c r="LH202"/>
      <c r="LI202"/>
      <c r="LJ202"/>
      <c r="LK202"/>
      <c r="LL202"/>
      <c r="LM202"/>
      <c r="LN202"/>
      <c r="LO202"/>
      <c r="LP202"/>
      <c r="LQ202"/>
      <c r="LR202"/>
      <c r="LS202"/>
      <c r="LT202"/>
      <c r="LU202"/>
      <c r="LV202"/>
      <c r="LW202"/>
      <c r="LX202"/>
      <c r="LY202"/>
      <c r="LZ202"/>
      <c r="MA202"/>
      <c r="MB202"/>
      <c r="MC202"/>
      <c r="MD202"/>
      <c r="ME202"/>
      <c r="MF202"/>
      <c r="MG202"/>
      <c r="MH202"/>
      <c r="MI202"/>
      <c r="MJ202"/>
      <c r="MK202"/>
      <c r="ML202"/>
      <c r="MM202"/>
      <c r="MN202"/>
      <c r="MO202"/>
      <c r="MP202"/>
      <c r="MQ202"/>
      <c r="MR202"/>
      <c r="MS202"/>
      <c r="MT202"/>
      <c r="MU202"/>
      <c r="MV202"/>
      <c r="MW202"/>
      <c r="MX202"/>
      <c r="MY202"/>
      <c r="MZ202"/>
      <c r="NA202"/>
      <c r="NB202"/>
      <c r="NC202"/>
      <c r="ND202"/>
      <c r="NE202"/>
      <c r="NF202"/>
      <c r="NG202"/>
      <c r="NH202"/>
      <c r="NI202"/>
      <c r="NJ202"/>
      <c r="NK202"/>
      <c r="NL202"/>
      <c r="NM202"/>
      <c r="NN202"/>
      <c r="NO202"/>
      <c r="NP202"/>
      <c r="NQ202"/>
      <c r="NR202"/>
      <c r="NS202"/>
      <c r="NT202"/>
      <c r="NU202"/>
      <c r="NV202"/>
      <c r="NW202"/>
      <c r="NX202"/>
      <c r="NY202"/>
      <c r="NZ202"/>
      <c r="OA202"/>
      <c r="OB202"/>
      <c r="OC202"/>
      <c r="OD202"/>
      <c r="OE202"/>
      <c r="OF202"/>
      <c r="OG202"/>
      <c r="OH202"/>
      <c r="OI202"/>
      <c r="OJ202"/>
      <c r="OK202"/>
      <c r="OL202"/>
      <c r="OM202"/>
      <c r="ON202"/>
      <c r="OO202"/>
      <c r="OP202"/>
      <c r="OQ202"/>
      <c r="OR202"/>
      <c r="OS202"/>
      <c r="OT202"/>
      <c r="OU202"/>
      <c r="OV202"/>
      <c r="OW202"/>
      <c r="OX202"/>
      <c r="OY202"/>
      <c r="OZ202"/>
      <c r="PA202"/>
      <c r="PB202"/>
      <c r="PC202"/>
      <c r="PD202"/>
      <c r="PE202"/>
      <c r="PF202"/>
      <c r="PG202"/>
      <c r="PH202"/>
      <c r="PI202"/>
      <c r="PJ202"/>
      <c r="PK202"/>
      <c r="PL202"/>
      <c r="PM202"/>
      <c r="PN202"/>
      <c r="PO202"/>
      <c r="PP202"/>
      <c r="PQ202"/>
      <c r="PR202"/>
      <c r="PS202"/>
      <c r="PT202"/>
      <c r="PU202"/>
      <c r="PV202"/>
      <c r="PW202"/>
      <c r="PX202"/>
      <c r="PY202"/>
      <c r="PZ202"/>
      <c r="QA202"/>
      <c r="QB202"/>
      <c r="QC202"/>
      <c r="QD202"/>
      <c r="QE202"/>
      <c r="QF202"/>
      <c r="QG202"/>
      <c r="QH202"/>
      <c r="QI202"/>
      <c r="QJ202"/>
      <c r="QK202"/>
      <c r="QL202"/>
      <c r="QM202"/>
      <c r="QN202"/>
      <c r="QO202"/>
      <c r="QP202"/>
      <c r="QQ202"/>
      <c r="QR202"/>
      <c r="QS202"/>
      <c r="QT202"/>
      <c r="QU202"/>
      <c r="QV202"/>
      <c r="QW202"/>
      <c r="QX202"/>
      <c r="QY202"/>
      <c r="QZ202"/>
      <c r="RA202"/>
      <c r="RB202"/>
      <c r="RC202"/>
      <c r="RD202"/>
      <c r="RE202"/>
      <c r="RF202"/>
      <c r="RG202"/>
      <c r="RH202"/>
      <c r="RI202"/>
      <c r="RJ202"/>
      <c r="RK202"/>
      <c r="RL202"/>
      <c r="RM202"/>
      <c r="RN202"/>
      <c r="RO202"/>
      <c r="RP202"/>
      <c r="RQ202"/>
      <c r="RR202"/>
      <c r="RS202"/>
      <c r="RT202"/>
      <c r="RU202"/>
      <c r="RV202"/>
      <c r="RW202"/>
      <c r="RX202"/>
      <c r="RY202"/>
      <c r="RZ202"/>
      <c r="SA202"/>
      <c r="SB202"/>
      <c r="SC202"/>
      <c r="SD202"/>
      <c r="SE202"/>
      <c r="SF202"/>
      <c r="SG202"/>
      <c r="SH202"/>
      <c r="SI202"/>
      <c r="SJ202"/>
      <c r="SK202"/>
      <c r="SL202"/>
      <c r="SM202"/>
      <c r="SN202"/>
      <c r="SO202"/>
      <c r="SP202"/>
      <c r="SQ202"/>
      <c r="SR202"/>
      <c r="SS202"/>
      <c r="ST202"/>
      <c r="SU202"/>
      <c r="SV202"/>
      <c r="SW202"/>
      <c r="SX202"/>
      <c r="SY202"/>
      <c r="SZ202"/>
      <c r="TA202"/>
      <c r="TB202"/>
      <c r="TC202"/>
      <c r="TD202"/>
      <c r="TE202"/>
      <c r="TF202"/>
      <c r="TG202"/>
      <c r="TH202"/>
      <c r="TI202"/>
      <c r="TJ202"/>
      <c r="TK202"/>
      <c r="TL202"/>
      <c r="TM202"/>
      <c r="TN202"/>
      <c r="TO202"/>
      <c r="TP202"/>
      <c r="TQ202"/>
      <c r="TR202"/>
      <c r="TS202"/>
      <c r="TT202"/>
      <c r="TU202"/>
      <c r="TV202"/>
      <c r="TW202"/>
      <c r="TX202"/>
      <c r="TY202"/>
      <c r="TZ202"/>
      <c r="UA202"/>
      <c r="UB202"/>
      <c r="UC202"/>
      <c r="UD202"/>
      <c r="UE202"/>
      <c r="UF202"/>
      <c r="UG202"/>
      <c r="UH202"/>
      <c r="UI202"/>
      <c r="UJ202"/>
      <c r="UK202"/>
      <c r="UL202"/>
      <c r="UM202"/>
      <c r="UN202"/>
      <c r="UO202"/>
      <c r="UP202"/>
      <c r="UQ202"/>
      <c r="UR202"/>
      <c r="US202"/>
      <c r="UT202"/>
      <c r="UU202"/>
      <c r="UV202"/>
      <c r="UW202"/>
      <c r="UX202"/>
      <c r="UY202"/>
      <c r="UZ202"/>
      <c r="VA202"/>
      <c r="VB202"/>
      <c r="VC202"/>
      <c r="VD202"/>
      <c r="VE202"/>
      <c r="VF202"/>
      <c r="VG202"/>
      <c r="VH202"/>
      <c r="VI202"/>
      <c r="VJ202"/>
      <c r="VK202"/>
      <c r="VL202"/>
      <c r="VM202"/>
      <c r="VN202"/>
      <c r="VO202"/>
      <c r="VP202"/>
      <c r="VQ202"/>
      <c r="VR202"/>
      <c r="VS202"/>
      <c r="VT202"/>
      <c r="VU202"/>
      <c r="VV202"/>
      <c r="VW202"/>
      <c r="VX202"/>
      <c r="VY202"/>
      <c r="VZ202"/>
      <c r="WA202"/>
      <c r="WB202"/>
      <c r="WC202"/>
      <c r="WD202"/>
      <c r="WE202"/>
      <c r="WF202"/>
      <c r="WG202"/>
      <c r="WH202"/>
      <c r="WI202"/>
      <c r="WJ202"/>
      <c r="WK202"/>
      <c r="WL202"/>
      <c r="WM202"/>
      <c r="WN202"/>
      <c r="WO202"/>
      <c r="WP202"/>
      <c r="WQ202"/>
      <c r="WR202"/>
      <c r="WS202"/>
      <c r="WT202"/>
      <c r="WU202"/>
      <c r="WV202"/>
      <c r="WW202"/>
      <c r="WX202"/>
      <c r="WY202"/>
      <c r="WZ202"/>
      <c r="XA202"/>
      <c r="XB202"/>
      <c r="XC202"/>
      <c r="XD202"/>
      <c r="XE202"/>
      <c r="XF202"/>
      <c r="XG202"/>
      <c r="XH202"/>
      <c r="XI202"/>
      <c r="XJ202"/>
      <c r="XK202"/>
      <c r="XL202"/>
      <c r="XM202"/>
      <c r="XN202"/>
      <c r="XO202"/>
      <c r="XP202"/>
      <c r="XQ202"/>
      <c r="XR202"/>
      <c r="XS202"/>
      <c r="XT202"/>
      <c r="XU202"/>
      <c r="XV202"/>
      <c r="XW202"/>
      <c r="XX202"/>
      <c r="XY202"/>
      <c r="XZ202"/>
      <c r="YA202"/>
      <c r="YB202"/>
      <c r="YC202"/>
      <c r="YD202"/>
      <c r="YE202"/>
      <c r="YF202"/>
      <c r="YG202"/>
      <c r="YH202"/>
      <c r="YI202"/>
      <c r="YJ202"/>
      <c r="YK202"/>
      <c r="YL202"/>
      <c r="YM202"/>
      <c r="YN202"/>
      <c r="YO202"/>
      <c r="YP202"/>
      <c r="YQ202"/>
      <c r="YR202"/>
      <c r="YS202"/>
      <c r="YT202"/>
      <c r="YU202"/>
      <c r="YV202"/>
      <c r="YW202"/>
      <c r="YX202"/>
      <c r="YY202"/>
      <c r="YZ202"/>
      <c r="ZA202"/>
      <c r="ZB202"/>
      <c r="ZC202"/>
      <c r="ZD202"/>
      <c r="ZE202"/>
      <c r="ZF202"/>
      <c r="ZG202"/>
      <c r="ZH202"/>
      <c r="ZI202"/>
      <c r="ZJ202"/>
      <c r="ZK202"/>
      <c r="ZL202"/>
      <c r="ZM202"/>
      <c r="ZN202"/>
      <c r="ZO202"/>
      <c r="ZP202"/>
      <c r="ZQ202"/>
      <c r="ZR202"/>
      <c r="ZS202"/>
      <c r="ZT202"/>
      <c r="ZU202"/>
      <c r="ZV202"/>
      <c r="ZW202"/>
      <c r="ZX202"/>
      <c r="ZY202"/>
      <c r="ZZ202"/>
      <c r="AAA202"/>
      <c r="AAB202"/>
      <c r="AAC202"/>
      <c r="AAD202"/>
      <c r="AAE202"/>
      <c r="AAF202"/>
      <c r="AAG202"/>
      <c r="AAH202"/>
      <c r="AAI202"/>
      <c r="AAJ202"/>
      <c r="AAK202"/>
      <c r="AAL202"/>
      <c r="AAM202"/>
      <c r="AAN202"/>
      <c r="AAO202"/>
      <c r="AAP202"/>
      <c r="AAQ202"/>
      <c r="AAR202"/>
      <c r="AAS202"/>
      <c r="AAT202"/>
      <c r="AAU202"/>
      <c r="AAV202"/>
      <c r="AAW202"/>
      <c r="AAX202"/>
      <c r="AAY202"/>
      <c r="AAZ202"/>
      <c r="ABA202"/>
      <c r="ABB202"/>
      <c r="ABC202"/>
      <c r="ABD202"/>
      <c r="ABE202"/>
      <c r="ABF202"/>
      <c r="ABG202"/>
      <c r="ABH202"/>
      <c r="ABI202"/>
      <c r="ABJ202"/>
      <c r="ABK202"/>
      <c r="ABL202"/>
      <c r="ABM202"/>
      <c r="ABN202"/>
      <c r="ABO202"/>
      <c r="ABP202"/>
      <c r="ABQ202"/>
      <c r="ABR202"/>
      <c r="ABS202"/>
      <c r="ABT202"/>
      <c r="ABU202"/>
      <c r="ABV202"/>
      <c r="ABW202"/>
      <c r="ABX202"/>
      <c r="ABY202"/>
      <c r="ABZ202"/>
      <c r="ACA202"/>
      <c r="ACB202"/>
      <c r="ACC202"/>
      <c r="ACD202"/>
      <c r="ACE202"/>
      <c r="ACF202"/>
      <c r="ACG202"/>
      <c r="ACH202"/>
      <c r="ACI202"/>
      <c r="ACJ202"/>
      <c r="ACK202"/>
      <c r="ACL202"/>
      <c r="ACM202"/>
      <c r="ACN202"/>
      <c r="ACO202"/>
      <c r="ACP202"/>
      <c r="ACQ202"/>
      <c r="ACR202"/>
      <c r="ACS202"/>
      <c r="ACT202"/>
      <c r="ACU202"/>
      <c r="ACV202"/>
      <c r="ACW202"/>
      <c r="ACX202"/>
      <c r="ACY202"/>
      <c r="ACZ202"/>
      <c r="ADA202"/>
      <c r="ADB202"/>
      <c r="ADC202"/>
      <c r="ADD202"/>
      <c r="ADE202"/>
      <c r="ADF202"/>
      <c r="ADG202"/>
      <c r="ADH202"/>
      <c r="ADI202"/>
      <c r="ADJ202"/>
      <c r="ADK202"/>
      <c r="ADL202"/>
      <c r="ADM202"/>
      <c r="ADN202"/>
      <c r="ADO202"/>
      <c r="ADP202"/>
      <c r="ADQ202"/>
      <c r="ADR202"/>
      <c r="ADS202"/>
      <c r="ADT202"/>
      <c r="ADU202"/>
      <c r="ADV202"/>
      <c r="ADW202"/>
      <c r="ADX202"/>
      <c r="ADY202"/>
      <c r="ADZ202"/>
      <c r="AEA202"/>
      <c r="AEB202"/>
      <c r="AEC202"/>
      <c r="AED202"/>
      <c r="AEE202"/>
      <c r="AEF202"/>
      <c r="AEG202"/>
      <c r="AEH202"/>
      <c r="AEI202"/>
      <c r="AEJ202"/>
      <c r="AEK202"/>
      <c r="AEL202"/>
      <c r="AEM202"/>
      <c r="AEN202"/>
      <c r="AEO202"/>
      <c r="AEP202"/>
      <c r="AEQ202"/>
      <c r="AER202"/>
      <c r="AES202"/>
      <c r="AET202"/>
      <c r="AEU202"/>
      <c r="AEV202"/>
      <c r="AEW202"/>
      <c r="AEX202"/>
      <c r="AEY202"/>
      <c r="AEZ202"/>
      <c r="AFA202"/>
      <c r="AFB202"/>
      <c r="AFC202"/>
      <c r="AFD202"/>
      <c r="AFE202"/>
      <c r="AFF202"/>
      <c r="AFG202"/>
      <c r="AFH202"/>
      <c r="AFI202"/>
      <c r="AFJ202"/>
      <c r="AFK202"/>
      <c r="AFL202"/>
      <c r="AFM202"/>
      <c r="AFN202"/>
      <c r="AFO202"/>
      <c r="AFP202"/>
      <c r="AFQ202"/>
      <c r="AFR202"/>
      <c r="AFS202"/>
      <c r="AFT202"/>
      <c r="AFU202"/>
      <c r="AFV202"/>
      <c r="AFW202"/>
      <c r="AFX202"/>
      <c r="AFY202"/>
      <c r="AFZ202"/>
      <c r="AGA202"/>
      <c r="AGB202"/>
      <c r="AGC202"/>
      <c r="AGD202"/>
      <c r="AGE202"/>
      <c r="AGF202"/>
      <c r="AGG202"/>
      <c r="AGH202"/>
      <c r="AGI202"/>
      <c r="AGJ202"/>
      <c r="AGK202"/>
      <c r="AGL202"/>
      <c r="AGM202"/>
      <c r="AGN202"/>
      <c r="AGO202"/>
      <c r="AGP202"/>
      <c r="AGQ202"/>
      <c r="AGR202"/>
      <c r="AGS202"/>
      <c r="AGT202"/>
      <c r="AGU202"/>
      <c r="AGV202"/>
      <c r="AGW202"/>
      <c r="AGX202"/>
      <c r="AGY202"/>
      <c r="AGZ202"/>
      <c r="AHA202"/>
      <c r="AHB202"/>
      <c r="AHC202"/>
      <c r="AHD202"/>
      <c r="AHE202"/>
      <c r="AHF202"/>
      <c r="AHG202"/>
      <c r="AHH202"/>
      <c r="AHI202"/>
      <c r="AHJ202"/>
      <c r="AHK202"/>
      <c r="AHL202"/>
      <c r="AHM202"/>
      <c r="AHN202"/>
      <c r="AHO202"/>
      <c r="AHP202"/>
      <c r="AHQ202"/>
      <c r="AHR202"/>
      <c r="AHS202"/>
      <c r="AHT202"/>
      <c r="AHU202"/>
      <c r="AHV202"/>
      <c r="AHW202"/>
      <c r="AHX202"/>
      <c r="AHY202"/>
      <c r="AHZ202"/>
      <c r="AIA202"/>
      <c r="AIB202"/>
      <c r="AIC202"/>
      <c r="AID202"/>
      <c r="AIE202"/>
      <c r="AIF202"/>
      <c r="AIG202"/>
      <c r="AIH202"/>
      <c r="AII202"/>
      <c r="AIJ202"/>
      <c r="AIK202"/>
      <c r="AIL202"/>
      <c r="AIM202"/>
      <c r="AIN202"/>
      <c r="AIO202"/>
      <c r="AIP202"/>
      <c r="AIQ202"/>
      <c r="AIR202"/>
      <c r="AIS202"/>
      <c r="AIT202"/>
      <c r="AIU202"/>
      <c r="AIV202"/>
      <c r="AIW202"/>
      <c r="AIX202"/>
      <c r="AIY202"/>
      <c r="AIZ202"/>
      <c r="AJA202"/>
      <c r="AJB202"/>
      <c r="AJC202"/>
      <c r="AJD202"/>
      <c r="AJE202"/>
      <c r="AJF202"/>
      <c r="AJG202"/>
      <c r="AJH202"/>
      <c r="AJI202"/>
      <c r="AJJ202"/>
      <c r="AJK202"/>
      <c r="AJL202"/>
      <c r="AJM202"/>
      <c r="AJN202"/>
      <c r="AJO202"/>
      <c r="AJP202"/>
      <c r="AJQ202"/>
      <c r="AJR202"/>
      <c r="AJS202"/>
      <c r="AJT202"/>
      <c r="AJU202"/>
      <c r="AJV202"/>
      <c r="AJW202"/>
      <c r="AJX202"/>
      <c r="AJY202"/>
      <c r="AJZ202"/>
      <c r="AKA202"/>
      <c r="AKB202"/>
      <c r="AKC202"/>
      <c r="AKD202"/>
      <c r="AKE202"/>
      <c r="AKF202"/>
      <c r="AKG202"/>
      <c r="AKH202"/>
      <c r="AKI202"/>
      <c r="AKJ202"/>
      <c r="AKK202"/>
      <c r="AKL202"/>
      <c r="AKM202"/>
      <c r="AKN202"/>
      <c r="AKO202"/>
      <c r="AKP202"/>
      <c r="AKQ202"/>
      <c r="AKR202"/>
      <c r="AKS202"/>
      <c r="AKT202"/>
      <c r="AKU202"/>
      <c r="AKV202"/>
      <c r="AKW202"/>
      <c r="AKX202"/>
      <c r="AKY202"/>
      <c r="AKZ202"/>
      <c r="ALA202"/>
      <c r="ALB202"/>
      <c r="ALC202"/>
      <c r="ALD202"/>
      <c r="ALE202"/>
      <c r="ALF202"/>
      <c r="ALG202"/>
      <c r="ALH202"/>
      <c r="ALI202"/>
      <c r="ALJ202"/>
      <c r="ALK202"/>
      <c r="ALL202"/>
      <c r="ALM202"/>
      <c r="ALN202"/>
      <c r="ALO202"/>
      <c r="ALP202"/>
      <c r="ALQ202"/>
      <c r="ALR202"/>
      <c r="ALS202"/>
      <c r="ALT202"/>
      <c r="ALU202"/>
      <c r="ALV202"/>
      <c r="ALW202"/>
      <c r="ALX202"/>
      <c r="ALY202"/>
      <c r="ALZ202"/>
      <c r="AMA202"/>
      <c r="AMB202"/>
      <c r="AMC202"/>
      <c r="AMD202"/>
      <c r="AME202"/>
      <c r="AMF202"/>
      <c r="AMG202"/>
      <c r="AMH202"/>
      <c r="AMI202"/>
      <c r="AMJ202"/>
      <c r="AMK202"/>
      <c r="AML202"/>
      <c r="AMM202"/>
      <c r="AMN202"/>
      <c r="AMO202"/>
      <c r="AMP202"/>
      <c r="AMQ202"/>
      <c r="AMR202"/>
      <c r="AMS202"/>
      <c r="AMT202"/>
      <c r="AMU202"/>
      <c r="AMV202"/>
      <c r="AMW202"/>
      <c r="AMX202"/>
      <c r="AMY202"/>
      <c r="AMZ202"/>
      <c r="ANA202"/>
      <c r="ANB202"/>
      <c r="ANC202"/>
      <c r="AND202"/>
      <c r="ANE202"/>
      <c r="ANF202"/>
      <c r="ANG202"/>
      <c r="ANH202"/>
      <c r="ANI202"/>
      <c r="ANJ202"/>
      <c r="ANK202"/>
      <c r="ANL202"/>
      <c r="ANM202"/>
      <c r="ANN202"/>
      <c r="ANO202"/>
      <c r="ANP202"/>
      <c r="ANQ202"/>
      <c r="ANR202"/>
      <c r="ANS202"/>
      <c r="ANT202"/>
      <c r="ANU202"/>
      <c r="ANV202"/>
      <c r="ANW202"/>
      <c r="ANX202"/>
      <c r="ANY202"/>
      <c r="ANZ202"/>
      <c r="AOA202"/>
      <c r="AOB202"/>
      <c r="AOC202"/>
      <c r="AOD202"/>
      <c r="AOE202"/>
      <c r="AOF202"/>
      <c r="AOG202"/>
      <c r="AOH202"/>
      <c r="AOI202"/>
      <c r="AOJ202"/>
      <c r="AOK202"/>
      <c r="AOL202"/>
      <c r="AOM202"/>
      <c r="AON202"/>
      <c r="AOO202"/>
      <c r="AOP202"/>
      <c r="AOQ202"/>
      <c r="AOR202"/>
      <c r="AOS202"/>
      <c r="AOT202"/>
      <c r="AOU202"/>
      <c r="AOV202"/>
      <c r="AOW202"/>
      <c r="AOX202"/>
      <c r="AOY202"/>
      <c r="AOZ202"/>
      <c r="APA202"/>
      <c r="APB202"/>
      <c r="APC202"/>
      <c r="APD202"/>
      <c r="APE202"/>
      <c r="APF202"/>
      <c r="APG202"/>
      <c r="APH202"/>
      <c r="API202"/>
      <c r="APJ202"/>
      <c r="APK202"/>
      <c r="APL202"/>
      <c r="APM202"/>
      <c r="APN202"/>
      <c r="APO202"/>
      <c r="APP202"/>
      <c r="APQ202"/>
      <c r="APR202"/>
      <c r="APS202"/>
      <c r="APT202"/>
      <c r="APU202"/>
      <c r="APV202"/>
      <c r="APW202"/>
      <c r="APX202"/>
      <c r="APY202"/>
      <c r="APZ202"/>
      <c r="AQA202"/>
      <c r="AQB202"/>
      <c r="AQC202"/>
      <c r="AQD202"/>
      <c r="AQE202"/>
      <c r="AQF202"/>
      <c r="AQG202"/>
      <c r="AQH202"/>
      <c r="AQI202"/>
      <c r="AQJ202"/>
      <c r="AQK202"/>
      <c r="AQL202"/>
      <c r="AQM202"/>
      <c r="AQN202"/>
      <c r="AQO202"/>
      <c r="AQP202"/>
      <c r="AQQ202"/>
      <c r="AQR202"/>
      <c r="AQS202"/>
      <c r="AQT202"/>
      <c r="AQU202"/>
      <c r="AQV202"/>
      <c r="AQW202"/>
      <c r="AQX202"/>
      <c r="AQY202"/>
      <c r="AQZ202"/>
      <c r="ARA202"/>
      <c r="ARB202"/>
      <c r="ARC202"/>
      <c r="ARD202"/>
      <c r="ARE202"/>
      <c r="ARF202"/>
      <c r="ARG202"/>
      <c r="ARH202"/>
      <c r="ARI202"/>
      <c r="ARJ202"/>
      <c r="ARK202"/>
      <c r="ARL202"/>
      <c r="ARM202"/>
      <c r="ARN202"/>
      <c r="ARO202"/>
      <c r="ARP202"/>
      <c r="ARQ202"/>
      <c r="ARR202"/>
      <c r="ARS202"/>
      <c r="ART202"/>
      <c r="ARU202"/>
      <c r="ARV202"/>
      <c r="ARW202"/>
      <c r="ARX202"/>
      <c r="ARY202"/>
      <c r="ARZ202"/>
      <c r="ASA202"/>
      <c r="ASB202"/>
      <c r="ASC202"/>
      <c r="ASD202"/>
      <c r="ASE202"/>
      <c r="ASF202"/>
      <c r="ASG202"/>
      <c r="ASH202"/>
      <c r="ASI202"/>
      <c r="ASJ202"/>
      <c r="ASK202"/>
      <c r="ASL202"/>
      <c r="ASM202"/>
      <c r="ASN202"/>
      <c r="ASO202"/>
      <c r="ASP202"/>
      <c r="ASQ202"/>
      <c r="ASR202"/>
      <c r="ASS202"/>
      <c r="AST202"/>
      <c r="ASU202"/>
      <c r="ASV202"/>
      <c r="ASW202"/>
      <c r="ASX202"/>
      <c r="ASY202"/>
      <c r="ASZ202"/>
      <c r="ATA202"/>
      <c r="ATB202"/>
      <c r="ATC202"/>
      <c r="ATD202"/>
      <c r="ATE202"/>
      <c r="ATF202"/>
      <c r="ATG202"/>
      <c r="ATH202"/>
      <c r="ATI202"/>
      <c r="ATJ202"/>
      <c r="ATK202"/>
      <c r="ATL202"/>
      <c r="ATM202"/>
      <c r="ATN202"/>
      <c r="ATO202"/>
      <c r="ATP202"/>
      <c r="ATQ202"/>
      <c r="ATR202"/>
      <c r="ATS202"/>
      <c r="ATT202"/>
      <c r="ATU202"/>
      <c r="ATV202"/>
      <c r="ATW202"/>
      <c r="ATX202"/>
      <c r="ATY202"/>
      <c r="ATZ202"/>
      <c r="AUA202"/>
      <c r="AUB202"/>
      <c r="AUC202"/>
      <c r="AUD202"/>
      <c r="AUE202"/>
      <c r="AUF202"/>
      <c r="AUG202"/>
      <c r="AUH202"/>
      <c r="AUI202"/>
      <c r="AUJ202"/>
      <c r="AUK202"/>
      <c r="AUL202"/>
      <c r="AUM202"/>
      <c r="AUN202"/>
      <c r="AUO202"/>
      <c r="AUP202"/>
      <c r="AUQ202"/>
      <c r="AUR202"/>
      <c r="AUS202"/>
      <c r="AUT202"/>
      <c r="AUU202"/>
      <c r="AUV202"/>
      <c r="AUW202"/>
      <c r="AUX202"/>
      <c r="AUY202"/>
      <c r="AUZ202"/>
      <c r="AVA202"/>
      <c r="AVB202"/>
      <c r="AVC202"/>
      <c r="AVD202"/>
      <c r="AVE202"/>
      <c r="AVF202"/>
      <c r="AVG202"/>
      <c r="AVH202"/>
      <c r="AVI202"/>
      <c r="AVJ202"/>
      <c r="AVK202"/>
      <c r="AVL202"/>
      <c r="AVM202"/>
      <c r="AVN202"/>
      <c r="AVO202"/>
      <c r="AVP202"/>
      <c r="AVQ202"/>
      <c r="AVR202"/>
      <c r="AVS202"/>
      <c r="AVT202"/>
      <c r="AVU202"/>
      <c r="AVV202"/>
      <c r="AVW202"/>
      <c r="AVX202"/>
      <c r="AVY202"/>
      <c r="AVZ202"/>
      <c r="AWA202"/>
      <c r="AWB202"/>
      <c r="AWC202"/>
      <c r="AWD202"/>
      <c r="AWE202"/>
      <c r="AWF202"/>
      <c r="AWG202"/>
      <c r="AWH202"/>
      <c r="AWI202"/>
      <c r="AWJ202"/>
      <c r="AWK202"/>
      <c r="AWL202"/>
      <c r="AWM202"/>
      <c r="AWN202"/>
      <c r="AWO202"/>
      <c r="AWP202"/>
      <c r="AWQ202"/>
      <c r="AWR202"/>
      <c r="AWS202"/>
    </row>
    <row r="203" spans="1:1293" s="57" customFormat="1" ht="13.9" customHeight="1" x14ac:dyDescent="0.2">
      <c r="A203" s="159"/>
      <c r="B203" s="310">
        <v>3431</v>
      </c>
      <c r="C203" s="161"/>
      <c r="D203" s="311" t="s">
        <v>123</v>
      </c>
      <c r="E203" s="312">
        <v>138.77000000000001</v>
      </c>
      <c r="F203" s="163">
        <v>0</v>
      </c>
      <c r="G203" s="163">
        <v>0</v>
      </c>
      <c r="H203" s="332">
        <f t="shared" si="26"/>
        <v>0</v>
      </c>
      <c r="I203" s="333">
        <v>0</v>
      </c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  <c r="FT203"/>
      <c r="FU203"/>
      <c r="FV203"/>
      <c r="FW203"/>
      <c r="FX203"/>
      <c r="FY203"/>
      <c r="FZ203"/>
      <c r="GA203"/>
      <c r="GB203"/>
      <c r="GC203"/>
      <c r="GD203"/>
      <c r="GE203"/>
      <c r="GF203"/>
      <c r="GG203"/>
      <c r="GH203"/>
      <c r="GI203"/>
      <c r="GJ203"/>
      <c r="GK203"/>
      <c r="GL203"/>
      <c r="GM203"/>
      <c r="GN203"/>
      <c r="GO203"/>
      <c r="GP203"/>
      <c r="GQ203"/>
      <c r="GR203"/>
      <c r="GS203"/>
      <c r="GT203"/>
      <c r="GU203"/>
      <c r="GV203"/>
      <c r="GW203"/>
      <c r="GX203"/>
      <c r="GY203"/>
      <c r="GZ203"/>
      <c r="HA203"/>
      <c r="HB203"/>
      <c r="HC203"/>
      <c r="HD203"/>
      <c r="HE203"/>
      <c r="HF203"/>
      <c r="HG203"/>
      <c r="HH203"/>
      <c r="HI203"/>
      <c r="HJ203"/>
      <c r="HK203"/>
      <c r="HL203"/>
      <c r="HM203"/>
      <c r="HN203"/>
      <c r="HO203"/>
      <c r="HP203"/>
      <c r="HQ203"/>
      <c r="HR203"/>
      <c r="HS203"/>
      <c r="HT203"/>
      <c r="HU203"/>
      <c r="HV203"/>
      <c r="HW203"/>
      <c r="HX203"/>
      <c r="HY203"/>
      <c r="HZ203"/>
      <c r="IA203"/>
      <c r="IB203"/>
      <c r="IC203"/>
      <c r="ID203"/>
      <c r="IE203"/>
      <c r="IF203"/>
      <c r="IG203"/>
      <c r="IH203"/>
      <c r="II203"/>
      <c r="IJ203"/>
      <c r="IK203"/>
      <c r="IL203"/>
      <c r="IM203"/>
      <c r="IN203"/>
      <c r="IO203"/>
      <c r="IP203"/>
      <c r="IQ203"/>
      <c r="IR203"/>
      <c r="IS203"/>
      <c r="IT203"/>
      <c r="IU203"/>
      <c r="IV203"/>
      <c r="IW203"/>
      <c r="IX203"/>
      <c r="IY203"/>
      <c r="IZ203"/>
      <c r="JA203"/>
      <c r="JB203"/>
      <c r="JC203"/>
      <c r="JD203"/>
      <c r="JE203"/>
      <c r="JF203"/>
      <c r="JG203"/>
      <c r="JH203"/>
      <c r="JI203"/>
      <c r="JJ203"/>
      <c r="JK203"/>
      <c r="JL203"/>
      <c r="JM203"/>
      <c r="JN203"/>
      <c r="JO203"/>
      <c r="JP203"/>
      <c r="JQ203"/>
      <c r="JR203"/>
      <c r="JS203"/>
      <c r="JT203"/>
      <c r="JU203"/>
      <c r="JV203"/>
      <c r="JW203"/>
      <c r="JX203"/>
      <c r="JY203"/>
      <c r="JZ203"/>
      <c r="KA203"/>
      <c r="KB203"/>
      <c r="KC203"/>
      <c r="KD203"/>
      <c r="KE203"/>
      <c r="KF203"/>
      <c r="KG203"/>
      <c r="KH203"/>
      <c r="KI203"/>
      <c r="KJ203"/>
      <c r="KK203"/>
      <c r="KL203"/>
      <c r="KM203"/>
      <c r="KN203"/>
      <c r="KO203"/>
      <c r="KP203"/>
      <c r="KQ203"/>
      <c r="KR203"/>
      <c r="KS203"/>
      <c r="KT203"/>
      <c r="KU203"/>
      <c r="KV203"/>
      <c r="KW203"/>
      <c r="KX203"/>
      <c r="KY203"/>
      <c r="KZ203"/>
      <c r="LA203"/>
      <c r="LB203"/>
      <c r="LC203"/>
      <c r="LD203"/>
      <c r="LE203"/>
      <c r="LF203"/>
      <c r="LG203"/>
      <c r="LH203"/>
      <c r="LI203"/>
      <c r="LJ203"/>
      <c r="LK203"/>
      <c r="LL203"/>
      <c r="LM203"/>
      <c r="LN203"/>
      <c r="LO203"/>
      <c r="LP203"/>
      <c r="LQ203"/>
      <c r="LR203"/>
      <c r="LS203"/>
      <c r="LT203"/>
      <c r="LU203"/>
      <c r="LV203"/>
      <c r="LW203"/>
      <c r="LX203"/>
      <c r="LY203"/>
      <c r="LZ203"/>
      <c r="MA203"/>
      <c r="MB203"/>
      <c r="MC203"/>
      <c r="MD203"/>
      <c r="ME203"/>
      <c r="MF203"/>
      <c r="MG203"/>
      <c r="MH203"/>
      <c r="MI203"/>
      <c r="MJ203"/>
      <c r="MK203"/>
      <c r="ML203"/>
      <c r="MM203"/>
      <c r="MN203"/>
      <c r="MO203"/>
      <c r="MP203"/>
      <c r="MQ203"/>
      <c r="MR203"/>
      <c r="MS203"/>
      <c r="MT203"/>
      <c r="MU203"/>
      <c r="MV203"/>
      <c r="MW203"/>
      <c r="MX203"/>
      <c r="MY203"/>
      <c r="MZ203"/>
      <c r="NA203"/>
      <c r="NB203"/>
      <c r="NC203"/>
      <c r="ND203"/>
      <c r="NE203"/>
      <c r="NF203"/>
      <c r="NG203"/>
      <c r="NH203"/>
      <c r="NI203"/>
      <c r="NJ203"/>
      <c r="NK203"/>
      <c r="NL203"/>
      <c r="NM203"/>
      <c r="NN203"/>
      <c r="NO203"/>
      <c r="NP203"/>
      <c r="NQ203"/>
      <c r="NR203"/>
      <c r="NS203"/>
      <c r="NT203"/>
      <c r="NU203"/>
      <c r="NV203"/>
      <c r="NW203"/>
      <c r="NX203"/>
      <c r="NY203"/>
      <c r="NZ203"/>
      <c r="OA203"/>
      <c r="OB203"/>
      <c r="OC203"/>
      <c r="OD203"/>
      <c r="OE203"/>
      <c r="OF203"/>
      <c r="OG203"/>
      <c r="OH203"/>
      <c r="OI203"/>
      <c r="OJ203"/>
      <c r="OK203"/>
      <c r="OL203"/>
      <c r="OM203"/>
      <c r="ON203"/>
      <c r="OO203"/>
      <c r="OP203"/>
      <c r="OQ203"/>
      <c r="OR203"/>
      <c r="OS203"/>
      <c r="OT203"/>
      <c r="OU203"/>
      <c r="OV203"/>
      <c r="OW203"/>
      <c r="OX203"/>
      <c r="OY203"/>
      <c r="OZ203"/>
      <c r="PA203"/>
      <c r="PB203"/>
      <c r="PC203"/>
      <c r="PD203"/>
      <c r="PE203"/>
      <c r="PF203"/>
      <c r="PG203"/>
      <c r="PH203"/>
      <c r="PI203"/>
      <c r="PJ203"/>
      <c r="PK203"/>
      <c r="PL203"/>
      <c r="PM203"/>
      <c r="PN203"/>
      <c r="PO203"/>
      <c r="PP203"/>
      <c r="PQ203"/>
      <c r="PR203"/>
      <c r="PS203"/>
      <c r="PT203"/>
      <c r="PU203"/>
      <c r="PV203"/>
      <c r="PW203"/>
      <c r="PX203"/>
      <c r="PY203"/>
      <c r="PZ203"/>
      <c r="QA203"/>
      <c r="QB203"/>
      <c r="QC203"/>
      <c r="QD203"/>
      <c r="QE203"/>
      <c r="QF203"/>
      <c r="QG203"/>
      <c r="QH203"/>
      <c r="QI203"/>
      <c r="QJ203"/>
      <c r="QK203"/>
      <c r="QL203"/>
      <c r="QM203"/>
      <c r="QN203"/>
      <c r="QO203"/>
      <c r="QP203"/>
      <c r="QQ203"/>
      <c r="QR203"/>
      <c r="QS203"/>
      <c r="QT203"/>
      <c r="QU203"/>
      <c r="QV203"/>
      <c r="QW203"/>
      <c r="QX203"/>
      <c r="QY203"/>
      <c r="QZ203"/>
      <c r="RA203"/>
      <c r="RB203"/>
      <c r="RC203"/>
      <c r="RD203"/>
      <c r="RE203"/>
      <c r="RF203"/>
      <c r="RG203"/>
      <c r="RH203"/>
      <c r="RI203"/>
      <c r="RJ203"/>
      <c r="RK203"/>
      <c r="RL203"/>
      <c r="RM203"/>
      <c r="RN203"/>
      <c r="RO203"/>
      <c r="RP203"/>
      <c r="RQ203"/>
      <c r="RR203"/>
      <c r="RS203"/>
      <c r="RT203"/>
      <c r="RU203"/>
      <c r="RV203"/>
      <c r="RW203"/>
      <c r="RX203"/>
      <c r="RY203"/>
      <c r="RZ203"/>
      <c r="SA203"/>
      <c r="SB203"/>
      <c r="SC203"/>
      <c r="SD203"/>
      <c r="SE203"/>
      <c r="SF203"/>
      <c r="SG203"/>
      <c r="SH203"/>
      <c r="SI203"/>
      <c r="SJ203"/>
      <c r="SK203"/>
      <c r="SL203"/>
      <c r="SM203"/>
      <c r="SN203"/>
      <c r="SO203"/>
      <c r="SP203"/>
      <c r="SQ203"/>
      <c r="SR203"/>
      <c r="SS203"/>
      <c r="ST203"/>
      <c r="SU203"/>
      <c r="SV203"/>
      <c r="SW203"/>
      <c r="SX203"/>
      <c r="SY203"/>
      <c r="SZ203"/>
      <c r="TA203"/>
      <c r="TB203"/>
      <c r="TC203"/>
      <c r="TD203"/>
      <c r="TE203"/>
      <c r="TF203"/>
      <c r="TG203"/>
      <c r="TH203"/>
      <c r="TI203"/>
      <c r="TJ203"/>
      <c r="TK203"/>
      <c r="TL203"/>
      <c r="TM203"/>
      <c r="TN203"/>
      <c r="TO203"/>
      <c r="TP203"/>
      <c r="TQ203"/>
      <c r="TR203"/>
      <c r="TS203"/>
      <c r="TT203"/>
      <c r="TU203"/>
      <c r="TV203"/>
      <c r="TW203"/>
      <c r="TX203"/>
      <c r="TY203"/>
      <c r="TZ203"/>
      <c r="UA203"/>
      <c r="UB203"/>
      <c r="UC203"/>
      <c r="UD203"/>
      <c r="UE203"/>
      <c r="UF203"/>
      <c r="UG203"/>
      <c r="UH203"/>
      <c r="UI203"/>
      <c r="UJ203"/>
      <c r="UK203"/>
      <c r="UL203"/>
      <c r="UM203"/>
      <c r="UN203"/>
      <c r="UO203"/>
      <c r="UP203"/>
      <c r="UQ203"/>
      <c r="UR203"/>
      <c r="US203"/>
      <c r="UT203"/>
      <c r="UU203"/>
      <c r="UV203"/>
      <c r="UW203"/>
      <c r="UX203"/>
      <c r="UY203"/>
      <c r="UZ203"/>
      <c r="VA203"/>
      <c r="VB203"/>
      <c r="VC203"/>
      <c r="VD203"/>
      <c r="VE203"/>
      <c r="VF203"/>
      <c r="VG203"/>
      <c r="VH203"/>
      <c r="VI203"/>
      <c r="VJ203"/>
      <c r="VK203"/>
      <c r="VL203"/>
      <c r="VM203"/>
      <c r="VN203"/>
      <c r="VO203"/>
      <c r="VP203"/>
      <c r="VQ203"/>
      <c r="VR203"/>
      <c r="VS203"/>
      <c r="VT203"/>
      <c r="VU203"/>
      <c r="VV203"/>
      <c r="VW203"/>
      <c r="VX203"/>
      <c r="VY203"/>
      <c r="VZ203"/>
      <c r="WA203"/>
      <c r="WB203"/>
      <c r="WC203"/>
      <c r="WD203"/>
      <c r="WE203"/>
      <c r="WF203"/>
      <c r="WG203"/>
      <c r="WH203"/>
      <c r="WI203"/>
      <c r="WJ203"/>
      <c r="WK203"/>
      <c r="WL203"/>
      <c r="WM203"/>
      <c r="WN203"/>
      <c r="WO203"/>
      <c r="WP203"/>
      <c r="WQ203"/>
      <c r="WR203"/>
      <c r="WS203"/>
      <c r="WT203"/>
      <c r="WU203"/>
      <c r="WV203"/>
      <c r="WW203"/>
      <c r="WX203"/>
      <c r="WY203"/>
      <c r="WZ203"/>
      <c r="XA203"/>
      <c r="XB203"/>
      <c r="XC203"/>
      <c r="XD203"/>
      <c r="XE203"/>
      <c r="XF203"/>
      <c r="XG203"/>
      <c r="XH203"/>
      <c r="XI203"/>
      <c r="XJ203"/>
      <c r="XK203"/>
      <c r="XL203"/>
      <c r="XM203"/>
      <c r="XN203"/>
      <c r="XO203"/>
      <c r="XP203"/>
      <c r="XQ203"/>
      <c r="XR203"/>
      <c r="XS203"/>
      <c r="XT203"/>
      <c r="XU203"/>
      <c r="XV203"/>
      <c r="XW203"/>
      <c r="XX203"/>
      <c r="XY203"/>
      <c r="XZ203"/>
      <c r="YA203"/>
      <c r="YB203"/>
      <c r="YC203"/>
      <c r="YD203"/>
      <c r="YE203"/>
      <c r="YF203"/>
      <c r="YG203"/>
      <c r="YH203"/>
      <c r="YI203"/>
      <c r="YJ203"/>
      <c r="YK203"/>
      <c r="YL203"/>
      <c r="YM203"/>
      <c r="YN203"/>
      <c r="YO203"/>
      <c r="YP203"/>
      <c r="YQ203"/>
      <c r="YR203"/>
      <c r="YS203"/>
      <c r="YT203"/>
      <c r="YU203"/>
      <c r="YV203"/>
      <c r="YW203"/>
      <c r="YX203"/>
      <c r="YY203"/>
      <c r="YZ203"/>
      <c r="ZA203"/>
      <c r="ZB203"/>
      <c r="ZC203"/>
      <c r="ZD203"/>
      <c r="ZE203"/>
      <c r="ZF203"/>
      <c r="ZG203"/>
      <c r="ZH203"/>
      <c r="ZI203"/>
      <c r="ZJ203"/>
      <c r="ZK203"/>
      <c r="ZL203"/>
      <c r="ZM203"/>
      <c r="ZN203"/>
      <c r="ZO203"/>
      <c r="ZP203"/>
      <c r="ZQ203"/>
      <c r="ZR203"/>
      <c r="ZS203"/>
      <c r="ZT203"/>
      <c r="ZU203"/>
      <c r="ZV203"/>
      <c r="ZW203"/>
      <c r="ZX203"/>
      <c r="ZY203"/>
      <c r="ZZ203"/>
      <c r="AAA203"/>
      <c r="AAB203"/>
      <c r="AAC203"/>
      <c r="AAD203"/>
      <c r="AAE203"/>
      <c r="AAF203"/>
      <c r="AAG203"/>
      <c r="AAH203"/>
      <c r="AAI203"/>
      <c r="AAJ203"/>
      <c r="AAK203"/>
      <c r="AAL203"/>
      <c r="AAM203"/>
      <c r="AAN203"/>
      <c r="AAO203"/>
      <c r="AAP203"/>
      <c r="AAQ203"/>
      <c r="AAR203"/>
      <c r="AAS203"/>
      <c r="AAT203"/>
      <c r="AAU203"/>
      <c r="AAV203"/>
      <c r="AAW203"/>
      <c r="AAX203"/>
      <c r="AAY203"/>
      <c r="AAZ203"/>
      <c r="ABA203"/>
      <c r="ABB203"/>
      <c r="ABC203"/>
      <c r="ABD203"/>
      <c r="ABE203"/>
      <c r="ABF203"/>
      <c r="ABG203"/>
      <c r="ABH203"/>
      <c r="ABI203"/>
      <c r="ABJ203"/>
      <c r="ABK203"/>
      <c r="ABL203"/>
      <c r="ABM203"/>
      <c r="ABN203"/>
      <c r="ABO203"/>
      <c r="ABP203"/>
      <c r="ABQ203"/>
      <c r="ABR203"/>
      <c r="ABS203"/>
      <c r="ABT203"/>
      <c r="ABU203"/>
      <c r="ABV203"/>
      <c r="ABW203"/>
      <c r="ABX203"/>
      <c r="ABY203"/>
      <c r="ABZ203"/>
      <c r="ACA203"/>
      <c r="ACB203"/>
      <c r="ACC203"/>
      <c r="ACD203"/>
      <c r="ACE203"/>
      <c r="ACF203"/>
      <c r="ACG203"/>
      <c r="ACH203"/>
      <c r="ACI203"/>
      <c r="ACJ203"/>
      <c r="ACK203"/>
      <c r="ACL203"/>
      <c r="ACM203"/>
      <c r="ACN203"/>
      <c r="ACO203"/>
      <c r="ACP203"/>
      <c r="ACQ203"/>
      <c r="ACR203"/>
      <c r="ACS203"/>
      <c r="ACT203"/>
      <c r="ACU203"/>
      <c r="ACV203"/>
      <c r="ACW203"/>
      <c r="ACX203"/>
      <c r="ACY203"/>
      <c r="ACZ203"/>
      <c r="ADA203"/>
      <c r="ADB203"/>
      <c r="ADC203"/>
      <c r="ADD203"/>
      <c r="ADE203"/>
      <c r="ADF203"/>
      <c r="ADG203"/>
      <c r="ADH203"/>
      <c r="ADI203"/>
      <c r="ADJ203"/>
      <c r="ADK203"/>
      <c r="ADL203"/>
      <c r="ADM203"/>
      <c r="ADN203"/>
      <c r="ADO203"/>
      <c r="ADP203"/>
      <c r="ADQ203"/>
      <c r="ADR203"/>
      <c r="ADS203"/>
      <c r="ADT203"/>
      <c r="ADU203"/>
      <c r="ADV203"/>
      <c r="ADW203"/>
      <c r="ADX203"/>
      <c r="ADY203"/>
      <c r="ADZ203"/>
      <c r="AEA203"/>
      <c r="AEB203"/>
      <c r="AEC203"/>
      <c r="AED203"/>
      <c r="AEE203"/>
      <c r="AEF203"/>
      <c r="AEG203"/>
      <c r="AEH203"/>
      <c r="AEI203"/>
      <c r="AEJ203"/>
      <c r="AEK203"/>
      <c r="AEL203"/>
      <c r="AEM203"/>
      <c r="AEN203"/>
      <c r="AEO203"/>
      <c r="AEP203"/>
      <c r="AEQ203"/>
      <c r="AER203"/>
      <c r="AES203"/>
      <c r="AET203"/>
      <c r="AEU203"/>
      <c r="AEV203"/>
      <c r="AEW203"/>
      <c r="AEX203"/>
      <c r="AEY203"/>
      <c r="AEZ203"/>
      <c r="AFA203"/>
      <c r="AFB203"/>
      <c r="AFC203"/>
      <c r="AFD203"/>
      <c r="AFE203"/>
      <c r="AFF203"/>
      <c r="AFG203"/>
      <c r="AFH203"/>
      <c r="AFI203"/>
      <c r="AFJ203"/>
      <c r="AFK203"/>
      <c r="AFL203"/>
      <c r="AFM203"/>
      <c r="AFN203"/>
      <c r="AFO203"/>
      <c r="AFP203"/>
      <c r="AFQ203"/>
      <c r="AFR203"/>
      <c r="AFS203"/>
      <c r="AFT203"/>
      <c r="AFU203"/>
      <c r="AFV203"/>
      <c r="AFW203"/>
      <c r="AFX203"/>
      <c r="AFY203"/>
      <c r="AFZ203"/>
      <c r="AGA203"/>
      <c r="AGB203"/>
      <c r="AGC203"/>
      <c r="AGD203"/>
      <c r="AGE203"/>
      <c r="AGF203"/>
      <c r="AGG203"/>
      <c r="AGH203"/>
      <c r="AGI203"/>
      <c r="AGJ203"/>
      <c r="AGK203"/>
      <c r="AGL203"/>
      <c r="AGM203"/>
      <c r="AGN203"/>
      <c r="AGO203"/>
      <c r="AGP203"/>
      <c r="AGQ203"/>
      <c r="AGR203"/>
      <c r="AGS203"/>
      <c r="AGT203"/>
      <c r="AGU203"/>
      <c r="AGV203"/>
      <c r="AGW203"/>
      <c r="AGX203"/>
      <c r="AGY203"/>
      <c r="AGZ203"/>
      <c r="AHA203"/>
      <c r="AHB203"/>
      <c r="AHC203"/>
      <c r="AHD203"/>
      <c r="AHE203"/>
      <c r="AHF203"/>
      <c r="AHG203"/>
      <c r="AHH203"/>
      <c r="AHI203"/>
      <c r="AHJ203"/>
      <c r="AHK203"/>
      <c r="AHL203"/>
      <c r="AHM203"/>
      <c r="AHN203"/>
      <c r="AHO203"/>
      <c r="AHP203"/>
      <c r="AHQ203"/>
      <c r="AHR203"/>
      <c r="AHS203"/>
      <c r="AHT203"/>
      <c r="AHU203"/>
      <c r="AHV203"/>
      <c r="AHW203"/>
      <c r="AHX203"/>
      <c r="AHY203"/>
      <c r="AHZ203"/>
      <c r="AIA203"/>
      <c r="AIB203"/>
      <c r="AIC203"/>
      <c r="AID203"/>
      <c r="AIE203"/>
      <c r="AIF203"/>
      <c r="AIG203"/>
      <c r="AIH203"/>
      <c r="AII203"/>
      <c r="AIJ203"/>
      <c r="AIK203"/>
      <c r="AIL203"/>
      <c r="AIM203"/>
      <c r="AIN203"/>
      <c r="AIO203"/>
      <c r="AIP203"/>
      <c r="AIQ203"/>
      <c r="AIR203"/>
      <c r="AIS203"/>
      <c r="AIT203"/>
      <c r="AIU203"/>
      <c r="AIV203"/>
      <c r="AIW203"/>
      <c r="AIX203"/>
      <c r="AIY203"/>
      <c r="AIZ203"/>
      <c r="AJA203"/>
      <c r="AJB203"/>
      <c r="AJC203"/>
      <c r="AJD203"/>
      <c r="AJE203"/>
      <c r="AJF203"/>
      <c r="AJG203"/>
      <c r="AJH203"/>
      <c r="AJI203"/>
      <c r="AJJ203"/>
      <c r="AJK203"/>
      <c r="AJL203"/>
      <c r="AJM203"/>
      <c r="AJN203"/>
      <c r="AJO203"/>
      <c r="AJP203"/>
      <c r="AJQ203"/>
      <c r="AJR203"/>
      <c r="AJS203"/>
      <c r="AJT203"/>
      <c r="AJU203"/>
      <c r="AJV203"/>
      <c r="AJW203"/>
      <c r="AJX203"/>
      <c r="AJY203"/>
      <c r="AJZ203"/>
      <c r="AKA203"/>
      <c r="AKB203"/>
      <c r="AKC203"/>
      <c r="AKD203"/>
      <c r="AKE203"/>
      <c r="AKF203"/>
      <c r="AKG203"/>
      <c r="AKH203"/>
      <c r="AKI203"/>
      <c r="AKJ203"/>
      <c r="AKK203"/>
      <c r="AKL203"/>
      <c r="AKM203"/>
      <c r="AKN203"/>
      <c r="AKO203"/>
      <c r="AKP203"/>
      <c r="AKQ203"/>
      <c r="AKR203"/>
      <c r="AKS203"/>
      <c r="AKT203"/>
      <c r="AKU203"/>
      <c r="AKV203"/>
      <c r="AKW203"/>
      <c r="AKX203"/>
      <c r="AKY203"/>
      <c r="AKZ203"/>
      <c r="ALA203"/>
      <c r="ALB203"/>
      <c r="ALC203"/>
      <c r="ALD203"/>
      <c r="ALE203"/>
      <c r="ALF203"/>
      <c r="ALG203"/>
      <c r="ALH203"/>
      <c r="ALI203"/>
      <c r="ALJ203"/>
      <c r="ALK203"/>
      <c r="ALL203"/>
      <c r="ALM203"/>
      <c r="ALN203"/>
      <c r="ALO203"/>
      <c r="ALP203"/>
      <c r="ALQ203"/>
      <c r="ALR203"/>
      <c r="ALS203"/>
      <c r="ALT203"/>
      <c r="ALU203"/>
      <c r="ALV203"/>
      <c r="ALW203"/>
      <c r="ALX203"/>
      <c r="ALY203"/>
      <c r="ALZ203"/>
      <c r="AMA203"/>
      <c r="AMB203"/>
      <c r="AMC203"/>
      <c r="AMD203"/>
      <c r="AME203"/>
      <c r="AMF203"/>
      <c r="AMG203"/>
      <c r="AMH203"/>
      <c r="AMI203"/>
      <c r="AMJ203"/>
      <c r="AMK203"/>
      <c r="AML203"/>
      <c r="AMM203"/>
      <c r="AMN203"/>
      <c r="AMO203"/>
      <c r="AMP203"/>
      <c r="AMQ203"/>
      <c r="AMR203"/>
      <c r="AMS203"/>
      <c r="AMT203"/>
      <c r="AMU203"/>
      <c r="AMV203"/>
      <c r="AMW203"/>
      <c r="AMX203"/>
      <c r="AMY203"/>
      <c r="AMZ203"/>
      <c r="ANA203"/>
      <c r="ANB203"/>
      <c r="ANC203"/>
      <c r="AND203"/>
      <c r="ANE203"/>
      <c r="ANF203"/>
      <c r="ANG203"/>
      <c r="ANH203"/>
      <c r="ANI203"/>
      <c r="ANJ203"/>
      <c r="ANK203"/>
      <c r="ANL203"/>
      <c r="ANM203"/>
      <c r="ANN203"/>
      <c r="ANO203"/>
      <c r="ANP203"/>
      <c r="ANQ203"/>
      <c r="ANR203"/>
      <c r="ANS203"/>
      <c r="ANT203"/>
      <c r="ANU203"/>
      <c r="ANV203"/>
      <c r="ANW203"/>
      <c r="ANX203"/>
      <c r="ANY203"/>
      <c r="ANZ203"/>
      <c r="AOA203"/>
      <c r="AOB203"/>
      <c r="AOC203"/>
      <c r="AOD203"/>
      <c r="AOE203"/>
      <c r="AOF203"/>
      <c r="AOG203"/>
      <c r="AOH203"/>
      <c r="AOI203"/>
      <c r="AOJ203"/>
      <c r="AOK203"/>
      <c r="AOL203"/>
      <c r="AOM203"/>
      <c r="AON203"/>
      <c r="AOO203"/>
      <c r="AOP203"/>
      <c r="AOQ203"/>
      <c r="AOR203"/>
      <c r="AOS203"/>
      <c r="AOT203"/>
      <c r="AOU203"/>
      <c r="AOV203"/>
      <c r="AOW203"/>
      <c r="AOX203"/>
      <c r="AOY203"/>
      <c r="AOZ203"/>
      <c r="APA203"/>
      <c r="APB203"/>
      <c r="APC203"/>
      <c r="APD203"/>
      <c r="APE203"/>
      <c r="APF203"/>
      <c r="APG203"/>
      <c r="APH203"/>
      <c r="API203"/>
      <c r="APJ203"/>
      <c r="APK203"/>
      <c r="APL203"/>
      <c r="APM203"/>
      <c r="APN203"/>
      <c r="APO203"/>
      <c r="APP203"/>
      <c r="APQ203"/>
      <c r="APR203"/>
      <c r="APS203"/>
      <c r="APT203"/>
      <c r="APU203"/>
      <c r="APV203"/>
      <c r="APW203"/>
      <c r="APX203"/>
      <c r="APY203"/>
      <c r="APZ203"/>
      <c r="AQA203"/>
      <c r="AQB203"/>
      <c r="AQC203"/>
      <c r="AQD203"/>
      <c r="AQE203"/>
      <c r="AQF203"/>
      <c r="AQG203"/>
      <c r="AQH203"/>
      <c r="AQI203"/>
      <c r="AQJ203"/>
      <c r="AQK203"/>
      <c r="AQL203"/>
      <c r="AQM203"/>
      <c r="AQN203"/>
      <c r="AQO203"/>
      <c r="AQP203"/>
      <c r="AQQ203"/>
      <c r="AQR203"/>
      <c r="AQS203"/>
      <c r="AQT203"/>
      <c r="AQU203"/>
      <c r="AQV203"/>
      <c r="AQW203"/>
      <c r="AQX203"/>
      <c r="AQY203"/>
      <c r="AQZ203"/>
      <c r="ARA203"/>
      <c r="ARB203"/>
      <c r="ARC203"/>
      <c r="ARD203"/>
      <c r="ARE203"/>
      <c r="ARF203"/>
      <c r="ARG203"/>
      <c r="ARH203"/>
      <c r="ARI203"/>
      <c r="ARJ203"/>
      <c r="ARK203"/>
      <c r="ARL203"/>
      <c r="ARM203"/>
      <c r="ARN203"/>
      <c r="ARO203"/>
      <c r="ARP203"/>
      <c r="ARQ203"/>
      <c r="ARR203"/>
      <c r="ARS203"/>
      <c r="ART203"/>
      <c r="ARU203"/>
      <c r="ARV203"/>
      <c r="ARW203"/>
      <c r="ARX203"/>
      <c r="ARY203"/>
      <c r="ARZ203"/>
      <c r="ASA203"/>
      <c r="ASB203"/>
      <c r="ASC203"/>
      <c r="ASD203"/>
      <c r="ASE203"/>
      <c r="ASF203"/>
      <c r="ASG203"/>
      <c r="ASH203"/>
      <c r="ASI203"/>
      <c r="ASJ203"/>
      <c r="ASK203"/>
      <c r="ASL203"/>
      <c r="ASM203"/>
      <c r="ASN203"/>
      <c r="ASO203"/>
      <c r="ASP203"/>
      <c r="ASQ203"/>
      <c r="ASR203"/>
      <c r="ASS203"/>
      <c r="AST203"/>
      <c r="ASU203"/>
      <c r="ASV203"/>
      <c r="ASW203"/>
      <c r="ASX203"/>
      <c r="ASY203"/>
      <c r="ASZ203"/>
      <c r="ATA203"/>
      <c r="ATB203"/>
      <c r="ATC203"/>
      <c r="ATD203"/>
      <c r="ATE203"/>
      <c r="ATF203"/>
      <c r="ATG203"/>
      <c r="ATH203"/>
      <c r="ATI203"/>
      <c r="ATJ203"/>
      <c r="ATK203"/>
      <c r="ATL203"/>
      <c r="ATM203"/>
      <c r="ATN203"/>
      <c r="ATO203"/>
      <c r="ATP203"/>
      <c r="ATQ203"/>
      <c r="ATR203"/>
      <c r="ATS203"/>
      <c r="ATT203"/>
      <c r="ATU203"/>
      <c r="ATV203"/>
      <c r="ATW203"/>
      <c r="ATX203"/>
      <c r="ATY203"/>
      <c r="ATZ203"/>
      <c r="AUA203"/>
      <c r="AUB203"/>
      <c r="AUC203"/>
      <c r="AUD203"/>
      <c r="AUE203"/>
      <c r="AUF203"/>
      <c r="AUG203"/>
      <c r="AUH203"/>
      <c r="AUI203"/>
      <c r="AUJ203"/>
      <c r="AUK203"/>
      <c r="AUL203"/>
      <c r="AUM203"/>
      <c r="AUN203"/>
      <c r="AUO203"/>
      <c r="AUP203"/>
      <c r="AUQ203"/>
      <c r="AUR203"/>
      <c r="AUS203"/>
      <c r="AUT203"/>
      <c r="AUU203"/>
      <c r="AUV203"/>
      <c r="AUW203"/>
      <c r="AUX203"/>
      <c r="AUY203"/>
      <c r="AUZ203"/>
      <c r="AVA203"/>
      <c r="AVB203"/>
      <c r="AVC203"/>
      <c r="AVD203"/>
      <c r="AVE203"/>
      <c r="AVF203"/>
      <c r="AVG203"/>
      <c r="AVH203"/>
      <c r="AVI203"/>
      <c r="AVJ203"/>
      <c r="AVK203"/>
      <c r="AVL203"/>
      <c r="AVM203"/>
      <c r="AVN203"/>
      <c r="AVO203"/>
      <c r="AVP203"/>
      <c r="AVQ203"/>
      <c r="AVR203"/>
      <c r="AVS203"/>
      <c r="AVT203"/>
      <c r="AVU203"/>
      <c r="AVV203"/>
      <c r="AVW203"/>
      <c r="AVX203"/>
      <c r="AVY203"/>
      <c r="AVZ203"/>
      <c r="AWA203"/>
      <c r="AWB203"/>
      <c r="AWC203"/>
      <c r="AWD203"/>
      <c r="AWE203"/>
      <c r="AWF203"/>
      <c r="AWG203"/>
      <c r="AWH203"/>
      <c r="AWI203"/>
      <c r="AWJ203"/>
      <c r="AWK203"/>
      <c r="AWL203"/>
      <c r="AWM203"/>
      <c r="AWN203"/>
      <c r="AWO203"/>
      <c r="AWP203"/>
      <c r="AWQ203"/>
      <c r="AWR203"/>
      <c r="AWS203"/>
    </row>
    <row r="204" spans="1:1293" s="57" customFormat="1" ht="27" customHeight="1" x14ac:dyDescent="0.2">
      <c r="A204" s="171"/>
      <c r="B204" s="313">
        <v>3432</v>
      </c>
      <c r="C204" s="173"/>
      <c r="D204" s="314" t="s">
        <v>257</v>
      </c>
      <c r="E204" s="315">
        <v>301.79000000000002</v>
      </c>
      <c r="F204" s="175">
        <v>0</v>
      </c>
      <c r="G204" s="175">
        <v>0</v>
      </c>
      <c r="H204" s="320">
        <f t="shared" si="26"/>
        <v>0</v>
      </c>
      <c r="I204" s="339">
        <v>0</v>
      </c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  <c r="FT204"/>
      <c r="FU204"/>
      <c r="FV204"/>
      <c r="FW204"/>
      <c r="FX204"/>
      <c r="FY204"/>
      <c r="FZ204"/>
      <c r="GA204"/>
      <c r="GB204"/>
      <c r="GC204"/>
      <c r="GD204"/>
      <c r="GE204"/>
      <c r="GF204"/>
      <c r="GG204"/>
      <c r="GH204"/>
      <c r="GI204"/>
      <c r="GJ204"/>
      <c r="GK204"/>
      <c r="GL204"/>
      <c r="GM204"/>
      <c r="GN204"/>
      <c r="GO204"/>
      <c r="GP204"/>
      <c r="GQ204"/>
      <c r="GR204"/>
      <c r="GS204"/>
      <c r="GT204"/>
      <c r="GU204"/>
      <c r="GV204"/>
      <c r="GW204"/>
      <c r="GX204"/>
      <c r="GY204"/>
      <c r="GZ204"/>
      <c r="HA204"/>
      <c r="HB204"/>
      <c r="HC204"/>
      <c r="HD204"/>
      <c r="HE204"/>
      <c r="HF204"/>
      <c r="HG204"/>
      <c r="HH204"/>
      <c r="HI204"/>
      <c r="HJ204"/>
      <c r="HK204"/>
      <c r="HL204"/>
      <c r="HM204"/>
      <c r="HN204"/>
      <c r="HO204"/>
      <c r="HP204"/>
      <c r="HQ204"/>
      <c r="HR204"/>
      <c r="HS204"/>
      <c r="HT204"/>
      <c r="HU204"/>
      <c r="HV204"/>
      <c r="HW204"/>
      <c r="HX204"/>
      <c r="HY204"/>
      <c r="HZ204"/>
      <c r="IA204"/>
      <c r="IB204"/>
      <c r="IC204"/>
      <c r="ID204"/>
      <c r="IE204"/>
      <c r="IF204"/>
      <c r="IG204"/>
      <c r="IH204"/>
      <c r="II204"/>
      <c r="IJ204"/>
      <c r="IK204"/>
      <c r="IL204"/>
      <c r="IM204"/>
      <c r="IN204"/>
      <c r="IO204"/>
      <c r="IP204"/>
      <c r="IQ204"/>
      <c r="IR204"/>
      <c r="IS204"/>
      <c r="IT204"/>
      <c r="IU204"/>
      <c r="IV204"/>
      <c r="IW204"/>
      <c r="IX204"/>
      <c r="IY204"/>
      <c r="IZ204"/>
      <c r="JA204"/>
      <c r="JB204"/>
      <c r="JC204"/>
      <c r="JD204"/>
      <c r="JE204"/>
      <c r="JF204"/>
      <c r="JG204"/>
      <c r="JH204"/>
      <c r="JI204"/>
      <c r="JJ204"/>
      <c r="JK204"/>
      <c r="JL204"/>
      <c r="JM204"/>
      <c r="JN204"/>
      <c r="JO204"/>
      <c r="JP204"/>
      <c r="JQ204"/>
      <c r="JR204"/>
      <c r="JS204"/>
      <c r="JT204"/>
      <c r="JU204"/>
      <c r="JV204"/>
      <c r="JW204"/>
      <c r="JX204"/>
      <c r="JY204"/>
      <c r="JZ204"/>
      <c r="KA204"/>
      <c r="KB204"/>
      <c r="KC204"/>
      <c r="KD204"/>
      <c r="KE204"/>
      <c r="KF204"/>
      <c r="KG204"/>
      <c r="KH204"/>
      <c r="KI204"/>
      <c r="KJ204"/>
      <c r="KK204"/>
      <c r="KL204"/>
      <c r="KM204"/>
      <c r="KN204"/>
      <c r="KO204"/>
      <c r="KP204"/>
      <c r="KQ204"/>
      <c r="KR204"/>
      <c r="KS204"/>
      <c r="KT204"/>
      <c r="KU204"/>
      <c r="KV204"/>
      <c r="KW204"/>
      <c r="KX204"/>
      <c r="KY204"/>
      <c r="KZ204"/>
      <c r="LA204"/>
      <c r="LB204"/>
      <c r="LC204"/>
      <c r="LD204"/>
      <c r="LE204"/>
      <c r="LF204"/>
      <c r="LG204"/>
      <c r="LH204"/>
      <c r="LI204"/>
      <c r="LJ204"/>
      <c r="LK204"/>
      <c r="LL204"/>
      <c r="LM204"/>
      <c r="LN204"/>
      <c r="LO204"/>
      <c r="LP204"/>
      <c r="LQ204"/>
      <c r="LR204"/>
      <c r="LS204"/>
      <c r="LT204"/>
      <c r="LU204"/>
      <c r="LV204"/>
      <c r="LW204"/>
      <c r="LX204"/>
      <c r="LY204"/>
      <c r="LZ204"/>
      <c r="MA204"/>
      <c r="MB204"/>
      <c r="MC204"/>
      <c r="MD204"/>
      <c r="ME204"/>
      <c r="MF204"/>
      <c r="MG204"/>
      <c r="MH204"/>
      <c r="MI204"/>
      <c r="MJ204"/>
      <c r="MK204"/>
      <c r="ML204"/>
      <c r="MM204"/>
      <c r="MN204"/>
      <c r="MO204"/>
      <c r="MP204"/>
      <c r="MQ204"/>
      <c r="MR204"/>
      <c r="MS204"/>
      <c r="MT204"/>
      <c r="MU204"/>
      <c r="MV204"/>
      <c r="MW204"/>
      <c r="MX204"/>
      <c r="MY204"/>
      <c r="MZ204"/>
      <c r="NA204"/>
      <c r="NB204"/>
      <c r="NC204"/>
      <c r="ND204"/>
      <c r="NE204"/>
      <c r="NF204"/>
      <c r="NG204"/>
      <c r="NH204"/>
      <c r="NI204"/>
      <c r="NJ204"/>
      <c r="NK204"/>
      <c r="NL204"/>
      <c r="NM204"/>
      <c r="NN204"/>
      <c r="NO204"/>
      <c r="NP204"/>
      <c r="NQ204"/>
      <c r="NR204"/>
      <c r="NS204"/>
      <c r="NT204"/>
      <c r="NU204"/>
      <c r="NV204"/>
      <c r="NW204"/>
      <c r="NX204"/>
      <c r="NY204"/>
      <c r="NZ204"/>
      <c r="OA204"/>
      <c r="OB204"/>
      <c r="OC204"/>
      <c r="OD204"/>
      <c r="OE204"/>
      <c r="OF204"/>
      <c r="OG204"/>
      <c r="OH204"/>
      <c r="OI204"/>
      <c r="OJ204"/>
      <c r="OK204"/>
      <c r="OL204"/>
      <c r="OM204"/>
      <c r="ON204"/>
      <c r="OO204"/>
      <c r="OP204"/>
      <c r="OQ204"/>
      <c r="OR204"/>
      <c r="OS204"/>
      <c r="OT204"/>
      <c r="OU204"/>
      <c r="OV204"/>
      <c r="OW204"/>
      <c r="OX204"/>
      <c r="OY204"/>
      <c r="OZ204"/>
      <c r="PA204"/>
      <c r="PB204"/>
      <c r="PC204"/>
      <c r="PD204"/>
      <c r="PE204"/>
      <c r="PF204"/>
      <c r="PG204"/>
      <c r="PH204"/>
      <c r="PI204"/>
      <c r="PJ204"/>
      <c r="PK204"/>
      <c r="PL204"/>
      <c r="PM204"/>
      <c r="PN204"/>
      <c r="PO204"/>
      <c r="PP204"/>
      <c r="PQ204"/>
      <c r="PR204"/>
      <c r="PS204"/>
      <c r="PT204"/>
      <c r="PU204"/>
      <c r="PV204"/>
      <c r="PW204"/>
      <c r="PX204"/>
      <c r="PY204"/>
      <c r="PZ204"/>
      <c r="QA204"/>
      <c r="QB204"/>
      <c r="QC204"/>
      <c r="QD204"/>
      <c r="QE204"/>
      <c r="QF204"/>
      <c r="QG204"/>
      <c r="QH204"/>
      <c r="QI204"/>
      <c r="QJ204"/>
      <c r="QK204"/>
      <c r="QL204"/>
      <c r="QM204"/>
      <c r="QN204"/>
      <c r="QO204"/>
      <c r="QP204"/>
      <c r="QQ204"/>
      <c r="QR204"/>
      <c r="QS204"/>
      <c r="QT204"/>
      <c r="QU204"/>
      <c r="QV204"/>
      <c r="QW204"/>
      <c r="QX204"/>
      <c r="QY204"/>
      <c r="QZ204"/>
      <c r="RA204"/>
      <c r="RB204"/>
      <c r="RC204"/>
      <c r="RD204"/>
      <c r="RE204"/>
      <c r="RF204"/>
      <c r="RG204"/>
      <c r="RH204"/>
      <c r="RI204"/>
      <c r="RJ204"/>
      <c r="RK204"/>
      <c r="RL204"/>
      <c r="RM204"/>
      <c r="RN204"/>
      <c r="RO204"/>
      <c r="RP204"/>
      <c r="RQ204"/>
      <c r="RR204"/>
      <c r="RS204"/>
      <c r="RT204"/>
      <c r="RU204"/>
      <c r="RV204"/>
      <c r="RW204"/>
      <c r="RX204"/>
      <c r="RY204"/>
      <c r="RZ204"/>
      <c r="SA204"/>
      <c r="SB204"/>
      <c r="SC204"/>
      <c r="SD204"/>
      <c r="SE204"/>
      <c r="SF204"/>
      <c r="SG204"/>
      <c r="SH204"/>
      <c r="SI204"/>
      <c r="SJ204"/>
      <c r="SK204"/>
      <c r="SL204"/>
      <c r="SM204"/>
      <c r="SN204"/>
      <c r="SO204"/>
      <c r="SP204"/>
      <c r="SQ204"/>
      <c r="SR204"/>
      <c r="SS204"/>
      <c r="ST204"/>
      <c r="SU204"/>
      <c r="SV204"/>
      <c r="SW204"/>
      <c r="SX204"/>
      <c r="SY204"/>
      <c r="SZ204"/>
      <c r="TA204"/>
      <c r="TB204"/>
      <c r="TC204"/>
      <c r="TD204"/>
      <c r="TE204"/>
      <c r="TF204"/>
      <c r="TG204"/>
      <c r="TH204"/>
      <c r="TI204"/>
      <c r="TJ204"/>
      <c r="TK204"/>
      <c r="TL204"/>
      <c r="TM204"/>
      <c r="TN204"/>
      <c r="TO204"/>
      <c r="TP204"/>
      <c r="TQ204"/>
      <c r="TR204"/>
      <c r="TS204"/>
      <c r="TT204"/>
      <c r="TU204"/>
      <c r="TV204"/>
      <c r="TW204"/>
      <c r="TX204"/>
      <c r="TY204"/>
      <c r="TZ204"/>
      <c r="UA204"/>
      <c r="UB204"/>
      <c r="UC204"/>
      <c r="UD204"/>
      <c r="UE204"/>
      <c r="UF204"/>
      <c r="UG204"/>
      <c r="UH204"/>
      <c r="UI204"/>
      <c r="UJ204"/>
      <c r="UK204"/>
      <c r="UL204"/>
      <c r="UM204"/>
      <c r="UN204"/>
      <c r="UO204"/>
      <c r="UP204"/>
      <c r="UQ204"/>
      <c r="UR204"/>
      <c r="US204"/>
      <c r="UT204"/>
      <c r="UU204"/>
      <c r="UV204"/>
      <c r="UW204"/>
      <c r="UX204"/>
      <c r="UY204"/>
      <c r="UZ204"/>
      <c r="VA204"/>
      <c r="VB204"/>
      <c r="VC204"/>
      <c r="VD204"/>
      <c r="VE204"/>
      <c r="VF204"/>
      <c r="VG204"/>
      <c r="VH204"/>
      <c r="VI204"/>
      <c r="VJ204"/>
      <c r="VK204"/>
      <c r="VL204"/>
      <c r="VM204"/>
      <c r="VN204"/>
      <c r="VO204"/>
      <c r="VP204"/>
      <c r="VQ204"/>
      <c r="VR204"/>
      <c r="VS204"/>
      <c r="VT204"/>
      <c r="VU204"/>
      <c r="VV204"/>
      <c r="VW204"/>
      <c r="VX204"/>
      <c r="VY204"/>
      <c r="VZ204"/>
      <c r="WA204"/>
      <c r="WB204"/>
      <c r="WC204"/>
      <c r="WD204"/>
      <c r="WE204"/>
      <c r="WF204"/>
      <c r="WG204"/>
      <c r="WH204"/>
      <c r="WI204"/>
      <c r="WJ204"/>
      <c r="WK204"/>
      <c r="WL204"/>
      <c r="WM204"/>
      <c r="WN204"/>
      <c r="WO204"/>
      <c r="WP204"/>
      <c r="WQ204"/>
      <c r="WR204"/>
      <c r="WS204"/>
      <c r="WT204"/>
      <c r="WU204"/>
      <c r="WV204"/>
      <c r="WW204"/>
      <c r="WX204"/>
      <c r="WY204"/>
      <c r="WZ204"/>
      <c r="XA204"/>
      <c r="XB204"/>
      <c r="XC204"/>
      <c r="XD204"/>
      <c r="XE204"/>
      <c r="XF204"/>
      <c r="XG204"/>
      <c r="XH204"/>
      <c r="XI204"/>
      <c r="XJ204"/>
      <c r="XK204"/>
      <c r="XL204"/>
      <c r="XM204"/>
      <c r="XN204"/>
      <c r="XO204"/>
      <c r="XP204"/>
      <c r="XQ204"/>
      <c r="XR204"/>
      <c r="XS204"/>
      <c r="XT204"/>
      <c r="XU204"/>
      <c r="XV204"/>
      <c r="XW204"/>
      <c r="XX204"/>
      <c r="XY204"/>
      <c r="XZ204"/>
      <c r="YA204"/>
      <c r="YB204"/>
      <c r="YC204"/>
      <c r="YD204"/>
      <c r="YE204"/>
      <c r="YF204"/>
      <c r="YG204"/>
      <c r="YH204"/>
      <c r="YI204"/>
      <c r="YJ204"/>
      <c r="YK204"/>
      <c r="YL204"/>
      <c r="YM204"/>
      <c r="YN204"/>
      <c r="YO204"/>
      <c r="YP204"/>
      <c r="YQ204"/>
      <c r="YR204"/>
      <c r="YS204"/>
      <c r="YT204"/>
      <c r="YU204"/>
      <c r="YV204"/>
      <c r="YW204"/>
      <c r="YX204"/>
      <c r="YY204"/>
      <c r="YZ204"/>
      <c r="ZA204"/>
      <c r="ZB204"/>
      <c r="ZC204"/>
      <c r="ZD204"/>
      <c r="ZE204"/>
      <c r="ZF204"/>
      <c r="ZG204"/>
      <c r="ZH204"/>
      <c r="ZI204"/>
      <c r="ZJ204"/>
      <c r="ZK204"/>
      <c r="ZL204"/>
      <c r="ZM204"/>
      <c r="ZN204"/>
      <c r="ZO204"/>
      <c r="ZP204"/>
      <c r="ZQ204"/>
      <c r="ZR204"/>
      <c r="ZS204"/>
      <c r="ZT204"/>
      <c r="ZU204"/>
      <c r="ZV204"/>
      <c r="ZW204"/>
      <c r="ZX204"/>
      <c r="ZY204"/>
      <c r="ZZ204"/>
      <c r="AAA204"/>
      <c r="AAB204"/>
      <c r="AAC204"/>
      <c r="AAD204"/>
      <c r="AAE204"/>
      <c r="AAF204"/>
      <c r="AAG204"/>
      <c r="AAH204"/>
      <c r="AAI204"/>
      <c r="AAJ204"/>
      <c r="AAK204"/>
      <c r="AAL204"/>
      <c r="AAM204"/>
      <c r="AAN204"/>
      <c r="AAO204"/>
      <c r="AAP204"/>
      <c r="AAQ204"/>
      <c r="AAR204"/>
      <c r="AAS204"/>
      <c r="AAT204"/>
      <c r="AAU204"/>
      <c r="AAV204"/>
      <c r="AAW204"/>
      <c r="AAX204"/>
      <c r="AAY204"/>
      <c r="AAZ204"/>
      <c r="ABA204"/>
      <c r="ABB204"/>
      <c r="ABC204"/>
      <c r="ABD204"/>
      <c r="ABE204"/>
      <c r="ABF204"/>
      <c r="ABG204"/>
      <c r="ABH204"/>
      <c r="ABI204"/>
      <c r="ABJ204"/>
      <c r="ABK204"/>
      <c r="ABL204"/>
      <c r="ABM204"/>
      <c r="ABN204"/>
      <c r="ABO204"/>
      <c r="ABP204"/>
      <c r="ABQ204"/>
      <c r="ABR204"/>
      <c r="ABS204"/>
      <c r="ABT204"/>
      <c r="ABU204"/>
      <c r="ABV204"/>
      <c r="ABW204"/>
      <c r="ABX204"/>
      <c r="ABY204"/>
      <c r="ABZ204"/>
      <c r="ACA204"/>
      <c r="ACB204"/>
      <c r="ACC204"/>
      <c r="ACD204"/>
      <c r="ACE204"/>
      <c r="ACF204"/>
      <c r="ACG204"/>
      <c r="ACH204"/>
      <c r="ACI204"/>
      <c r="ACJ204"/>
      <c r="ACK204"/>
      <c r="ACL204"/>
      <c r="ACM204"/>
      <c r="ACN204"/>
      <c r="ACO204"/>
      <c r="ACP204"/>
      <c r="ACQ204"/>
      <c r="ACR204"/>
      <c r="ACS204"/>
      <c r="ACT204"/>
      <c r="ACU204"/>
      <c r="ACV204"/>
      <c r="ACW204"/>
      <c r="ACX204"/>
      <c r="ACY204"/>
      <c r="ACZ204"/>
      <c r="ADA204"/>
      <c r="ADB204"/>
      <c r="ADC204"/>
      <c r="ADD204"/>
      <c r="ADE204"/>
      <c r="ADF204"/>
      <c r="ADG204"/>
      <c r="ADH204"/>
      <c r="ADI204"/>
      <c r="ADJ204"/>
      <c r="ADK204"/>
      <c r="ADL204"/>
      <c r="ADM204"/>
      <c r="ADN204"/>
      <c r="ADO204"/>
      <c r="ADP204"/>
      <c r="ADQ204"/>
      <c r="ADR204"/>
      <c r="ADS204"/>
      <c r="ADT204"/>
      <c r="ADU204"/>
      <c r="ADV204"/>
      <c r="ADW204"/>
      <c r="ADX204"/>
      <c r="ADY204"/>
      <c r="ADZ204"/>
      <c r="AEA204"/>
      <c r="AEB204"/>
      <c r="AEC204"/>
      <c r="AED204"/>
      <c r="AEE204"/>
      <c r="AEF204"/>
      <c r="AEG204"/>
      <c r="AEH204"/>
      <c r="AEI204"/>
      <c r="AEJ204"/>
      <c r="AEK204"/>
      <c r="AEL204"/>
      <c r="AEM204"/>
      <c r="AEN204"/>
      <c r="AEO204"/>
      <c r="AEP204"/>
      <c r="AEQ204"/>
      <c r="AER204"/>
      <c r="AES204"/>
      <c r="AET204"/>
      <c r="AEU204"/>
      <c r="AEV204"/>
      <c r="AEW204"/>
      <c r="AEX204"/>
      <c r="AEY204"/>
      <c r="AEZ204"/>
      <c r="AFA204"/>
      <c r="AFB204"/>
      <c r="AFC204"/>
      <c r="AFD204"/>
      <c r="AFE204"/>
      <c r="AFF204"/>
      <c r="AFG204"/>
      <c r="AFH204"/>
      <c r="AFI204"/>
      <c r="AFJ204"/>
      <c r="AFK204"/>
      <c r="AFL204"/>
      <c r="AFM204"/>
      <c r="AFN204"/>
      <c r="AFO204"/>
      <c r="AFP204"/>
      <c r="AFQ204"/>
      <c r="AFR204"/>
      <c r="AFS204"/>
      <c r="AFT204"/>
      <c r="AFU204"/>
      <c r="AFV204"/>
      <c r="AFW204"/>
      <c r="AFX204"/>
      <c r="AFY204"/>
      <c r="AFZ204"/>
      <c r="AGA204"/>
      <c r="AGB204"/>
      <c r="AGC204"/>
      <c r="AGD204"/>
      <c r="AGE204"/>
      <c r="AGF204"/>
      <c r="AGG204"/>
      <c r="AGH204"/>
      <c r="AGI204"/>
      <c r="AGJ204"/>
      <c r="AGK204"/>
      <c r="AGL204"/>
      <c r="AGM204"/>
      <c r="AGN204"/>
      <c r="AGO204"/>
      <c r="AGP204"/>
      <c r="AGQ204"/>
      <c r="AGR204"/>
      <c r="AGS204"/>
      <c r="AGT204"/>
      <c r="AGU204"/>
      <c r="AGV204"/>
      <c r="AGW204"/>
      <c r="AGX204"/>
      <c r="AGY204"/>
      <c r="AGZ204"/>
      <c r="AHA204"/>
      <c r="AHB204"/>
      <c r="AHC204"/>
      <c r="AHD204"/>
      <c r="AHE204"/>
      <c r="AHF204"/>
      <c r="AHG204"/>
      <c r="AHH204"/>
      <c r="AHI204"/>
      <c r="AHJ204"/>
      <c r="AHK204"/>
      <c r="AHL204"/>
      <c r="AHM204"/>
      <c r="AHN204"/>
      <c r="AHO204"/>
      <c r="AHP204"/>
      <c r="AHQ204"/>
      <c r="AHR204"/>
      <c r="AHS204"/>
      <c r="AHT204"/>
      <c r="AHU204"/>
      <c r="AHV204"/>
      <c r="AHW204"/>
      <c r="AHX204"/>
      <c r="AHY204"/>
      <c r="AHZ204"/>
      <c r="AIA204"/>
      <c r="AIB204"/>
      <c r="AIC204"/>
      <c r="AID204"/>
      <c r="AIE204"/>
      <c r="AIF204"/>
      <c r="AIG204"/>
      <c r="AIH204"/>
      <c r="AII204"/>
      <c r="AIJ204"/>
      <c r="AIK204"/>
      <c r="AIL204"/>
      <c r="AIM204"/>
      <c r="AIN204"/>
      <c r="AIO204"/>
      <c r="AIP204"/>
      <c r="AIQ204"/>
      <c r="AIR204"/>
      <c r="AIS204"/>
      <c r="AIT204"/>
      <c r="AIU204"/>
      <c r="AIV204"/>
      <c r="AIW204"/>
      <c r="AIX204"/>
      <c r="AIY204"/>
      <c r="AIZ204"/>
      <c r="AJA204"/>
      <c r="AJB204"/>
      <c r="AJC204"/>
      <c r="AJD204"/>
      <c r="AJE204"/>
      <c r="AJF204"/>
      <c r="AJG204"/>
      <c r="AJH204"/>
      <c r="AJI204"/>
      <c r="AJJ204"/>
      <c r="AJK204"/>
      <c r="AJL204"/>
      <c r="AJM204"/>
      <c r="AJN204"/>
      <c r="AJO204"/>
      <c r="AJP204"/>
      <c r="AJQ204"/>
      <c r="AJR204"/>
      <c r="AJS204"/>
      <c r="AJT204"/>
      <c r="AJU204"/>
      <c r="AJV204"/>
      <c r="AJW204"/>
      <c r="AJX204"/>
      <c r="AJY204"/>
      <c r="AJZ204"/>
      <c r="AKA204"/>
      <c r="AKB204"/>
      <c r="AKC204"/>
      <c r="AKD204"/>
      <c r="AKE204"/>
      <c r="AKF204"/>
      <c r="AKG204"/>
      <c r="AKH204"/>
      <c r="AKI204"/>
      <c r="AKJ204"/>
      <c r="AKK204"/>
      <c r="AKL204"/>
      <c r="AKM204"/>
      <c r="AKN204"/>
      <c r="AKO204"/>
      <c r="AKP204"/>
      <c r="AKQ204"/>
      <c r="AKR204"/>
      <c r="AKS204"/>
      <c r="AKT204"/>
      <c r="AKU204"/>
      <c r="AKV204"/>
      <c r="AKW204"/>
      <c r="AKX204"/>
      <c r="AKY204"/>
      <c r="AKZ204"/>
      <c r="ALA204"/>
      <c r="ALB204"/>
      <c r="ALC204"/>
      <c r="ALD204"/>
      <c r="ALE204"/>
      <c r="ALF204"/>
      <c r="ALG204"/>
      <c r="ALH204"/>
      <c r="ALI204"/>
      <c r="ALJ204"/>
      <c r="ALK204"/>
      <c r="ALL204"/>
      <c r="ALM204"/>
      <c r="ALN204"/>
      <c r="ALO204"/>
      <c r="ALP204"/>
      <c r="ALQ204"/>
      <c r="ALR204"/>
      <c r="ALS204"/>
      <c r="ALT204"/>
      <c r="ALU204"/>
      <c r="ALV204"/>
      <c r="ALW204"/>
      <c r="ALX204"/>
      <c r="ALY204"/>
      <c r="ALZ204"/>
      <c r="AMA204"/>
      <c r="AMB204"/>
      <c r="AMC204"/>
      <c r="AMD204"/>
      <c r="AME204"/>
      <c r="AMF204"/>
      <c r="AMG204"/>
      <c r="AMH204"/>
      <c r="AMI204"/>
      <c r="AMJ204"/>
      <c r="AMK204"/>
      <c r="AML204"/>
      <c r="AMM204"/>
      <c r="AMN204"/>
      <c r="AMO204"/>
      <c r="AMP204"/>
      <c r="AMQ204"/>
      <c r="AMR204"/>
      <c r="AMS204"/>
      <c r="AMT204"/>
      <c r="AMU204"/>
      <c r="AMV204"/>
      <c r="AMW204"/>
      <c r="AMX204"/>
      <c r="AMY204"/>
      <c r="AMZ204"/>
      <c r="ANA204"/>
      <c r="ANB204"/>
      <c r="ANC204"/>
      <c r="AND204"/>
      <c r="ANE204"/>
      <c r="ANF204"/>
      <c r="ANG204"/>
      <c r="ANH204"/>
      <c r="ANI204"/>
      <c r="ANJ204"/>
      <c r="ANK204"/>
      <c r="ANL204"/>
      <c r="ANM204"/>
      <c r="ANN204"/>
      <c r="ANO204"/>
      <c r="ANP204"/>
      <c r="ANQ204"/>
      <c r="ANR204"/>
      <c r="ANS204"/>
      <c r="ANT204"/>
      <c r="ANU204"/>
      <c r="ANV204"/>
      <c r="ANW204"/>
      <c r="ANX204"/>
      <c r="ANY204"/>
      <c r="ANZ204"/>
      <c r="AOA204"/>
      <c r="AOB204"/>
      <c r="AOC204"/>
      <c r="AOD204"/>
      <c r="AOE204"/>
      <c r="AOF204"/>
      <c r="AOG204"/>
      <c r="AOH204"/>
      <c r="AOI204"/>
      <c r="AOJ204"/>
      <c r="AOK204"/>
      <c r="AOL204"/>
      <c r="AOM204"/>
      <c r="AON204"/>
      <c r="AOO204"/>
      <c r="AOP204"/>
      <c r="AOQ204"/>
      <c r="AOR204"/>
      <c r="AOS204"/>
      <c r="AOT204"/>
      <c r="AOU204"/>
      <c r="AOV204"/>
      <c r="AOW204"/>
      <c r="AOX204"/>
      <c r="AOY204"/>
      <c r="AOZ204"/>
      <c r="APA204"/>
      <c r="APB204"/>
      <c r="APC204"/>
      <c r="APD204"/>
      <c r="APE204"/>
      <c r="APF204"/>
      <c r="APG204"/>
      <c r="APH204"/>
      <c r="API204"/>
      <c r="APJ204"/>
      <c r="APK204"/>
      <c r="APL204"/>
      <c r="APM204"/>
      <c r="APN204"/>
      <c r="APO204"/>
      <c r="APP204"/>
      <c r="APQ204"/>
      <c r="APR204"/>
      <c r="APS204"/>
      <c r="APT204"/>
      <c r="APU204"/>
      <c r="APV204"/>
      <c r="APW204"/>
      <c r="APX204"/>
      <c r="APY204"/>
      <c r="APZ204"/>
      <c r="AQA204"/>
      <c r="AQB204"/>
      <c r="AQC204"/>
      <c r="AQD204"/>
      <c r="AQE204"/>
      <c r="AQF204"/>
      <c r="AQG204"/>
      <c r="AQH204"/>
      <c r="AQI204"/>
      <c r="AQJ204"/>
      <c r="AQK204"/>
      <c r="AQL204"/>
      <c r="AQM204"/>
      <c r="AQN204"/>
      <c r="AQO204"/>
      <c r="AQP204"/>
      <c r="AQQ204"/>
      <c r="AQR204"/>
      <c r="AQS204"/>
      <c r="AQT204"/>
      <c r="AQU204"/>
      <c r="AQV204"/>
      <c r="AQW204"/>
      <c r="AQX204"/>
      <c r="AQY204"/>
      <c r="AQZ204"/>
      <c r="ARA204"/>
      <c r="ARB204"/>
      <c r="ARC204"/>
      <c r="ARD204"/>
      <c r="ARE204"/>
      <c r="ARF204"/>
      <c r="ARG204"/>
      <c r="ARH204"/>
      <c r="ARI204"/>
      <c r="ARJ204"/>
      <c r="ARK204"/>
      <c r="ARL204"/>
      <c r="ARM204"/>
      <c r="ARN204"/>
      <c r="ARO204"/>
      <c r="ARP204"/>
      <c r="ARQ204"/>
      <c r="ARR204"/>
      <c r="ARS204"/>
      <c r="ART204"/>
      <c r="ARU204"/>
      <c r="ARV204"/>
      <c r="ARW204"/>
      <c r="ARX204"/>
      <c r="ARY204"/>
      <c r="ARZ204"/>
      <c r="ASA204"/>
      <c r="ASB204"/>
      <c r="ASC204"/>
      <c r="ASD204"/>
      <c r="ASE204"/>
      <c r="ASF204"/>
      <c r="ASG204"/>
      <c r="ASH204"/>
      <c r="ASI204"/>
      <c r="ASJ204"/>
      <c r="ASK204"/>
      <c r="ASL204"/>
      <c r="ASM204"/>
      <c r="ASN204"/>
      <c r="ASO204"/>
      <c r="ASP204"/>
      <c r="ASQ204"/>
      <c r="ASR204"/>
      <c r="ASS204"/>
      <c r="AST204"/>
      <c r="ASU204"/>
      <c r="ASV204"/>
      <c r="ASW204"/>
      <c r="ASX204"/>
      <c r="ASY204"/>
      <c r="ASZ204"/>
      <c r="ATA204"/>
      <c r="ATB204"/>
      <c r="ATC204"/>
      <c r="ATD204"/>
      <c r="ATE204"/>
      <c r="ATF204"/>
      <c r="ATG204"/>
      <c r="ATH204"/>
      <c r="ATI204"/>
      <c r="ATJ204"/>
      <c r="ATK204"/>
      <c r="ATL204"/>
      <c r="ATM204"/>
      <c r="ATN204"/>
      <c r="ATO204"/>
      <c r="ATP204"/>
      <c r="ATQ204"/>
      <c r="ATR204"/>
      <c r="ATS204"/>
      <c r="ATT204"/>
      <c r="ATU204"/>
      <c r="ATV204"/>
      <c r="ATW204"/>
      <c r="ATX204"/>
      <c r="ATY204"/>
      <c r="ATZ204"/>
      <c r="AUA204"/>
      <c r="AUB204"/>
      <c r="AUC204"/>
      <c r="AUD204"/>
      <c r="AUE204"/>
      <c r="AUF204"/>
      <c r="AUG204"/>
      <c r="AUH204"/>
      <c r="AUI204"/>
      <c r="AUJ204"/>
      <c r="AUK204"/>
      <c r="AUL204"/>
      <c r="AUM204"/>
      <c r="AUN204"/>
      <c r="AUO204"/>
      <c r="AUP204"/>
      <c r="AUQ204"/>
      <c r="AUR204"/>
      <c r="AUS204"/>
      <c r="AUT204"/>
      <c r="AUU204"/>
      <c r="AUV204"/>
      <c r="AUW204"/>
      <c r="AUX204"/>
      <c r="AUY204"/>
      <c r="AUZ204"/>
      <c r="AVA204"/>
      <c r="AVB204"/>
      <c r="AVC204"/>
      <c r="AVD204"/>
      <c r="AVE204"/>
      <c r="AVF204"/>
      <c r="AVG204"/>
      <c r="AVH204"/>
      <c r="AVI204"/>
      <c r="AVJ204"/>
      <c r="AVK204"/>
      <c r="AVL204"/>
      <c r="AVM204"/>
      <c r="AVN204"/>
      <c r="AVO204"/>
      <c r="AVP204"/>
      <c r="AVQ204"/>
      <c r="AVR204"/>
      <c r="AVS204"/>
      <c r="AVT204"/>
      <c r="AVU204"/>
      <c r="AVV204"/>
      <c r="AVW204"/>
      <c r="AVX204"/>
      <c r="AVY204"/>
      <c r="AVZ204"/>
      <c r="AWA204"/>
      <c r="AWB204"/>
      <c r="AWC204"/>
      <c r="AWD204"/>
      <c r="AWE204"/>
      <c r="AWF204"/>
      <c r="AWG204"/>
      <c r="AWH204"/>
      <c r="AWI204"/>
      <c r="AWJ204"/>
      <c r="AWK204"/>
      <c r="AWL204"/>
      <c r="AWM204"/>
      <c r="AWN204"/>
      <c r="AWO204"/>
      <c r="AWP204"/>
      <c r="AWQ204"/>
      <c r="AWR204"/>
      <c r="AWS204"/>
    </row>
    <row r="205" spans="1:1293" s="57" customFormat="1" ht="13.9" customHeight="1" x14ac:dyDescent="0.2">
      <c r="A205" s="537">
        <v>52</v>
      </c>
      <c r="B205" s="528"/>
      <c r="C205" s="529"/>
      <c r="D205" s="316" t="s">
        <v>28</v>
      </c>
      <c r="E205" s="317">
        <f>E177+E182+E201</f>
        <v>147176.29999999999</v>
      </c>
      <c r="F205" s="317">
        <f>SUM(F182)</f>
        <v>16811</v>
      </c>
      <c r="G205" s="317">
        <f>SUM(G182)+G177</f>
        <v>116680.26000000001</v>
      </c>
      <c r="H205" s="318">
        <f t="shared" si="13"/>
        <v>79.279245367630537</v>
      </c>
      <c r="I205" s="318">
        <f t="shared" si="14"/>
        <v>694.07090595443469</v>
      </c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  <c r="FT205"/>
      <c r="FU205"/>
      <c r="FV205"/>
      <c r="FW205"/>
      <c r="FX205"/>
      <c r="FY205"/>
      <c r="FZ205"/>
      <c r="GA205"/>
      <c r="GB205"/>
      <c r="GC205"/>
      <c r="GD205"/>
      <c r="GE205"/>
      <c r="GF205"/>
      <c r="GG205"/>
      <c r="GH205"/>
      <c r="GI205"/>
      <c r="GJ205"/>
      <c r="GK205"/>
      <c r="GL205"/>
      <c r="GM205"/>
      <c r="GN205"/>
      <c r="GO205"/>
      <c r="GP205"/>
      <c r="GQ205"/>
      <c r="GR205"/>
      <c r="GS205"/>
      <c r="GT205"/>
      <c r="GU205"/>
      <c r="GV205"/>
      <c r="GW205"/>
      <c r="GX205"/>
      <c r="GY205"/>
      <c r="GZ205"/>
      <c r="HA205"/>
      <c r="HB205"/>
      <c r="HC205"/>
      <c r="HD205"/>
      <c r="HE205"/>
      <c r="HF205"/>
      <c r="HG205"/>
      <c r="HH205"/>
      <c r="HI205"/>
      <c r="HJ205"/>
      <c r="HK205"/>
      <c r="HL205"/>
      <c r="HM205"/>
      <c r="HN205"/>
      <c r="HO205"/>
      <c r="HP205"/>
      <c r="HQ205"/>
      <c r="HR205"/>
      <c r="HS205"/>
      <c r="HT205"/>
      <c r="HU205"/>
      <c r="HV205"/>
      <c r="HW205"/>
      <c r="HX205"/>
      <c r="HY205"/>
      <c r="HZ205"/>
      <c r="IA205"/>
      <c r="IB205"/>
      <c r="IC205"/>
      <c r="ID205"/>
      <c r="IE205"/>
      <c r="IF205"/>
      <c r="IG205"/>
      <c r="IH205"/>
      <c r="II205"/>
      <c r="IJ205"/>
      <c r="IK205"/>
      <c r="IL205"/>
      <c r="IM205"/>
      <c r="IN205"/>
      <c r="IO205"/>
      <c r="IP205"/>
      <c r="IQ205"/>
      <c r="IR205"/>
      <c r="IS205"/>
      <c r="IT205"/>
      <c r="IU205"/>
      <c r="IV205"/>
      <c r="IW205"/>
      <c r="IX205"/>
      <c r="IY205"/>
      <c r="IZ205"/>
      <c r="JA205"/>
      <c r="JB205"/>
      <c r="JC205"/>
      <c r="JD205"/>
      <c r="JE205"/>
      <c r="JF205"/>
      <c r="JG205"/>
      <c r="JH205"/>
      <c r="JI205"/>
      <c r="JJ205"/>
      <c r="JK205"/>
      <c r="JL205"/>
      <c r="JM205"/>
      <c r="JN205"/>
      <c r="JO205"/>
      <c r="JP205"/>
      <c r="JQ205"/>
      <c r="JR205"/>
      <c r="JS205"/>
      <c r="JT205"/>
      <c r="JU205"/>
      <c r="JV205"/>
      <c r="JW205"/>
      <c r="JX205"/>
      <c r="JY205"/>
      <c r="JZ205"/>
      <c r="KA205"/>
      <c r="KB205"/>
      <c r="KC205"/>
      <c r="KD205"/>
      <c r="KE205"/>
      <c r="KF205"/>
      <c r="KG205"/>
      <c r="KH205"/>
      <c r="KI205"/>
      <c r="KJ205"/>
      <c r="KK205"/>
      <c r="KL205"/>
      <c r="KM205"/>
      <c r="KN205"/>
      <c r="KO205"/>
      <c r="KP205"/>
      <c r="KQ205"/>
      <c r="KR205"/>
      <c r="KS205"/>
      <c r="KT205"/>
      <c r="KU205"/>
      <c r="KV205"/>
      <c r="KW205"/>
      <c r="KX205"/>
      <c r="KY205"/>
      <c r="KZ205"/>
      <c r="LA205"/>
      <c r="LB205"/>
      <c r="LC205"/>
      <c r="LD205"/>
      <c r="LE205"/>
      <c r="LF205"/>
      <c r="LG205"/>
      <c r="LH205"/>
      <c r="LI205"/>
      <c r="LJ205"/>
      <c r="LK205"/>
      <c r="LL205"/>
      <c r="LM205"/>
      <c r="LN205"/>
      <c r="LO205"/>
      <c r="LP205"/>
      <c r="LQ205"/>
      <c r="LR205"/>
      <c r="LS205"/>
      <c r="LT205"/>
      <c r="LU205"/>
      <c r="LV205"/>
      <c r="LW205"/>
      <c r="LX205"/>
      <c r="LY205"/>
      <c r="LZ205"/>
      <c r="MA205"/>
      <c r="MB205"/>
      <c r="MC205"/>
      <c r="MD205"/>
      <c r="ME205"/>
      <c r="MF205"/>
      <c r="MG205"/>
      <c r="MH205"/>
      <c r="MI205"/>
      <c r="MJ205"/>
      <c r="MK205"/>
      <c r="ML205"/>
      <c r="MM205"/>
      <c r="MN205"/>
      <c r="MO205"/>
      <c r="MP205"/>
      <c r="MQ205"/>
      <c r="MR205"/>
      <c r="MS205"/>
      <c r="MT205"/>
      <c r="MU205"/>
      <c r="MV205"/>
      <c r="MW205"/>
      <c r="MX205"/>
      <c r="MY205"/>
      <c r="MZ205"/>
      <c r="NA205"/>
      <c r="NB205"/>
      <c r="NC205"/>
      <c r="ND205"/>
      <c r="NE205"/>
      <c r="NF205"/>
      <c r="NG205"/>
      <c r="NH205"/>
      <c r="NI205"/>
      <c r="NJ205"/>
      <c r="NK205"/>
      <c r="NL205"/>
      <c r="NM205"/>
      <c r="NN205"/>
      <c r="NO205"/>
      <c r="NP205"/>
      <c r="NQ205"/>
      <c r="NR205"/>
      <c r="NS205"/>
      <c r="NT205"/>
      <c r="NU205"/>
      <c r="NV205"/>
      <c r="NW205"/>
      <c r="NX205"/>
      <c r="NY205"/>
      <c r="NZ205"/>
      <c r="OA205"/>
      <c r="OB205"/>
      <c r="OC205"/>
      <c r="OD205"/>
      <c r="OE205"/>
      <c r="OF205"/>
      <c r="OG205"/>
      <c r="OH205"/>
      <c r="OI205"/>
      <c r="OJ205"/>
      <c r="OK205"/>
      <c r="OL205"/>
      <c r="OM205"/>
      <c r="ON205"/>
      <c r="OO205"/>
      <c r="OP205"/>
      <c r="OQ205"/>
      <c r="OR205"/>
      <c r="OS205"/>
      <c r="OT205"/>
      <c r="OU205"/>
      <c r="OV205"/>
      <c r="OW205"/>
      <c r="OX205"/>
      <c r="OY205"/>
      <c r="OZ205"/>
      <c r="PA205"/>
      <c r="PB205"/>
      <c r="PC205"/>
      <c r="PD205"/>
      <c r="PE205"/>
      <c r="PF205"/>
      <c r="PG205"/>
      <c r="PH205"/>
      <c r="PI205"/>
      <c r="PJ205"/>
      <c r="PK205"/>
      <c r="PL205"/>
      <c r="PM205"/>
      <c r="PN205"/>
      <c r="PO205"/>
      <c r="PP205"/>
      <c r="PQ205"/>
      <c r="PR205"/>
      <c r="PS205"/>
      <c r="PT205"/>
      <c r="PU205"/>
      <c r="PV205"/>
      <c r="PW205"/>
      <c r="PX205"/>
      <c r="PY205"/>
      <c r="PZ205"/>
      <c r="QA205"/>
      <c r="QB205"/>
      <c r="QC205"/>
      <c r="QD205"/>
      <c r="QE205"/>
      <c r="QF205"/>
      <c r="QG205"/>
      <c r="QH205"/>
      <c r="QI205"/>
      <c r="QJ205"/>
      <c r="QK205"/>
      <c r="QL205"/>
      <c r="QM205"/>
      <c r="QN205"/>
      <c r="QO205"/>
      <c r="QP205"/>
      <c r="QQ205"/>
      <c r="QR205"/>
      <c r="QS205"/>
      <c r="QT205"/>
      <c r="QU205"/>
      <c r="QV205"/>
      <c r="QW205"/>
      <c r="QX205"/>
      <c r="QY205"/>
      <c r="QZ205"/>
      <c r="RA205"/>
      <c r="RB205"/>
      <c r="RC205"/>
      <c r="RD205"/>
      <c r="RE205"/>
      <c r="RF205"/>
      <c r="RG205"/>
      <c r="RH205"/>
      <c r="RI205"/>
      <c r="RJ205"/>
      <c r="RK205"/>
      <c r="RL205"/>
      <c r="RM205"/>
      <c r="RN205"/>
      <c r="RO205"/>
      <c r="RP205"/>
      <c r="RQ205"/>
      <c r="RR205"/>
      <c r="RS205"/>
      <c r="RT205"/>
      <c r="RU205"/>
      <c r="RV205"/>
      <c r="RW205"/>
      <c r="RX205"/>
      <c r="RY205"/>
      <c r="RZ205"/>
      <c r="SA205"/>
      <c r="SB205"/>
      <c r="SC205"/>
      <c r="SD205"/>
      <c r="SE205"/>
      <c r="SF205"/>
      <c r="SG205"/>
      <c r="SH205"/>
      <c r="SI205"/>
      <c r="SJ205"/>
      <c r="SK205"/>
      <c r="SL205"/>
      <c r="SM205"/>
      <c r="SN205"/>
      <c r="SO205"/>
      <c r="SP205"/>
      <c r="SQ205"/>
      <c r="SR205"/>
      <c r="SS205"/>
      <c r="ST205"/>
      <c r="SU205"/>
      <c r="SV205"/>
      <c r="SW205"/>
      <c r="SX205"/>
      <c r="SY205"/>
      <c r="SZ205"/>
      <c r="TA205"/>
      <c r="TB205"/>
      <c r="TC205"/>
      <c r="TD205"/>
      <c r="TE205"/>
      <c r="TF205"/>
      <c r="TG205"/>
      <c r="TH205"/>
      <c r="TI205"/>
      <c r="TJ205"/>
      <c r="TK205"/>
      <c r="TL205"/>
      <c r="TM205"/>
      <c r="TN205"/>
      <c r="TO205"/>
      <c r="TP205"/>
      <c r="TQ205"/>
      <c r="TR205"/>
      <c r="TS205"/>
      <c r="TT205"/>
      <c r="TU205"/>
      <c r="TV205"/>
      <c r="TW205"/>
      <c r="TX205"/>
      <c r="TY205"/>
      <c r="TZ205"/>
      <c r="UA205"/>
      <c r="UB205"/>
      <c r="UC205"/>
      <c r="UD205"/>
      <c r="UE205"/>
      <c r="UF205"/>
      <c r="UG205"/>
      <c r="UH205"/>
      <c r="UI205"/>
      <c r="UJ205"/>
      <c r="UK205"/>
      <c r="UL205"/>
      <c r="UM205"/>
      <c r="UN205"/>
      <c r="UO205"/>
      <c r="UP205"/>
      <c r="UQ205"/>
      <c r="UR205"/>
      <c r="US205"/>
      <c r="UT205"/>
      <c r="UU205"/>
      <c r="UV205"/>
      <c r="UW205"/>
      <c r="UX205"/>
      <c r="UY205"/>
      <c r="UZ205"/>
      <c r="VA205"/>
      <c r="VB205"/>
      <c r="VC205"/>
      <c r="VD205"/>
      <c r="VE205"/>
      <c r="VF205"/>
      <c r="VG205"/>
      <c r="VH205"/>
      <c r="VI205"/>
      <c r="VJ205"/>
      <c r="VK205"/>
      <c r="VL205"/>
      <c r="VM205"/>
      <c r="VN205"/>
      <c r="VO205"/>
      <c r="VP205"/>
      <c r="VQ205"/>
      <c r="VR205"/>
      <c r="VS205"/>
      <c r="VT205"/>
      <c r="VU205"/>
      <c r="VV205"/>
      <c r="VW205"/>
      <c r="VX205"/>
      <c r="VY205"/>
      <c r="VZ205"/>
      <c r="WA205"/>
      <c r="WB205"/>
      <c r="WC205"/>
      <c r="WD205"/>
      <c r="WE205"/>
      <c r="WF205"/>
      <c r="WG205"/>
      <c r="WH205"/>
      <c r="WI205"/>
      <c r="WJ205"/>
      <c r="WK205"/>
      <c r="WL205"/>
      <c r="WM205"/>
      <c r="WN205"/>
      <c r="WO205"/>
      <c r="WP205"/>
      <c r="WQ205"/>
      <c r="WR205"/>
      <c r="WS205"/>
      <c r="WT205"/>
      <c r="WU205"/>
      <c r="WV205"/>
      <c r="WW205"/>
      <c r="WX205"/>
      <c r="WY205"/>
      <c r="WZ205"/>
      <c r="XA205"/>
      <c r="XB205"/>
      <c r="XC205"/>
      <c r="XD205"/>
      <c r="XE205"/>
      <c r="XF205"/>
      <c r="XG205"/>
      <c r="XH205"/>
      <c r="XI205"/>
      <c r="XJ205"/>
      <c r="XK205"/>
      <c r="XL205"/>
      <c r="XM205"/>
      <c r="XN205"/>
      <c r="XO205"/>
      <c r="XP205"/>
      <c r="XQ205"/>
      <c r="XR205"/>
      <c r="XS205"/>
      <c r="XT205"/>
      <c r="XU205"/>
      <c r="XV205"/>
      <c r="XW205"/>
      <c r="XX205"/>
      <c r="XY205"/>
      <c r="XZ205"/>
      <c r="YA205"/>
      <c r="YB205"/>
      <c r="YC205"/>
      <c r="YD205"/>
      <c r="YE205"/>
      <c r="YF205"/>
      <c r="YG205"/>
      <c r="YH205"/>
      <c r="YI205"/>
      <c r="YJ205"/>
      <c r="YK205"/>
      <c r="YL205"/>
      <c r="YM205"/>
      <c r="YN205"/>
      <c r="YO205"/>
      <c r="YP205"/>
      <c r="YQ205"/>
      <c r="YR205"/>
      <c r="YS205"/>
      <c r="YT205"/>
      <c r="YU205"/>
      <c r="YV205"/>
      <c r="YW205"/>
      <c r="YX205"/>
      <c r="YY205"/>
      <c r="YZ205"/>
      <c r="ZA205"/>
      <c r="ZB205"/>
      <c r="ZC205"/>
      <c r="ZD205"/>
      <c r="ZE205"/>
      <c r="ZF205"/>
      <c r="ZG205"/>
      <c r="ZH205"/>
      <c r="ZI205"/>
      <c r="ZJ205"/>
      <c r="ZK205"/>
      <c r="ZL205"/>
      <c r="ZM205"/>
      <c r="ZN205"/>
      <c r="ZO205"/>
      <c r="ZP205"/>
      <c r="ZQ205"/>
      <c r="ZR205"/>
      <c r="ZS205"/>
      <c r="ZT205"/>
      <c r="ZU205"/>
      <c r="ZV205"/>
      <c r="ZW205"/>
      <c r="ZX205"/>
      <c r="ZY205"/>
      <c r="ZZ205"/>
      <c r="AAA205"/>
      <c r="AAB205"/>
      <c r="AAC205"/>
      <c r="AAD205"/>
      <c r="AAE205"/>
      <c r="AAF205"/>
      <c r="AAG205"/>
      <c r="AAH205"/>
      <c r="AAI205"/>
      <c r="AAJ205"/>
      <c r="AAK205"/>
      <c r="AAL205"/>
      <c r="AAM205"/>
      <c r="AAN205"/>
      <c r="AAO205"/>
      <c r="AAP205"/>
      <c r="AAQ205"/>
      <c r="AAR205"/>
      <c r="AAS205"/>
      <c r="AAT205"/>
      <c r="AAU205"/>
      <c r="AAV205"/>
      <c r="AAW205"/>
      <c r="AAX205"/>
      <c r="AAY205"/>
      <c r="AAZ205"/>
      <c r="ABA205"/>
      <c r="ABB205"/>
      <c r="ABC205"/>
      <c r="ABD205"/>
      <c r="ABE205"/>
      <c r="ABF205"/>
      <c r="ABG205"/>
      <c r="ABH205"/>
      <c r="ABI205"/>
      <c r="ABJ205"/>
      <c r="ABK205"/>
      <c r="ABL205"/>
      <c r="ABM205"/>
      <c r="ABN205"/>
      <c r="ABO205"/>
      <c r="ABP205"/>
      <c r="ABQ205"/>
      <c r="ABR205"/>
      <c r="ABS205"/>
      <c r="ABT205"/>
      <c r="ABU205"/>
      <c r="ABV205"/>
      <c r="ABW205"/>
      <c r="ABX205"/>
      <c r="ABY205"/>
      <c r="ABZ205"/>
      <c r="ACA205"/>
      <c r="ACB205"/>
      <c r="ACC205"/>
      <c r="ACD205"/>
      <c r="ACE205"/>
      <c r="ACF205"/>
      <c r="ACG205"/>
      <c r="ACH205"/>
      <c r="ACI205"/>
      <c r="ACJ205"/>
      <c r="ACK205"/>
      <c r="ACL205"/>
      <c r="ACM205"/>
      <c r="ACN205"/>
      <c r="ACO205"/>
      <c r="ACP205"/>
      <c r="ACQ205"/>
      <c r="ACR205"/>
      <c r="ACS205"/>
      <c r="ACT205"/>
      <c r="ACU205"/>
      <c r="ACV205"/>
      <c r="ACW205"/>
      <c r="ACX205"/>
      <c r="ACY205"/>
      <c r="ACZ205"/>
      <c r="ADA205"/>
      <c r="ADB205"/>
      <c r="ADC205"/>
      <c r="ADD205"/>
      <c r="ADE205"/>
      <c r="ADF205"/>
      <c r="ADG205"/>
      <c r="ADH205"/>
      <c r="ADI205"/>
      <c r="ADJ205"/>
      <c r="ADK205"/>
      <c r="ADL205"/>
      <c r="ADM205"/>
      <c r="ADN205"/>
      <c r="ADO205"/>
      <c r="ADP205"/>
      <c r="ADQ205"/>
      <c r="ADR205"/>
      <c r="ADS205"/>
      <c r="ADT205"/>
      <c r="ADU205"/>
      <c r="ADV205"/>
      <c r="ADW205"/>
      <c r="ADX205"/>
      <c r="ADY205"/>
      <c r="ADZ205"/>
      <c r="AEA205"/>
      <c r="AEB205"/>
      <c r="AEC205"/>
      <c r="AED205"/>
      <c r="AEE205"/>
      <c r="AEF205"/>
      <c r="AEG205"/>
      <c r="AEH205"/>
      <c r="AEI205"/>
      <c r="AEJ205"/>
      <c r="AEK205"/>
      <c r="AEL205"/>
      <c r="AEM205"/>
      <c r="AEN205"/>
      <c r="AEO205"/>
      <c r="AEP205"/>
      <c r="AEQ205"/>
      <c r="AER205"/>
      <c r="AES205"/>
      <c r="AET205"/>
      <c r="AEU205"/>
      <c r="AEV205"/>
      <c r="AEW205"/>
      <c r="AEX205"/>
      <c r="AEY205"/>
      <c r="AEZ205"/>
      <c r="AFA205"/>
      <c r="AFB205"/>
      <c r="AFC205"/>
      <c r="AFD205"/>
      <c r="AFE205"/>
      <c r="AFF205"/>
      <c r="AFG205"/>
      <c r="AFH205"/>
      <c r="AFI205"/>
      <c r="AFJ205"/>
      <c r="AFK205"/>
      <c r="AFL205"/>
      <c r="AFM205"/>
      <c r="AFN205"/>
      <c r="AFO205"/>
      <c r="AFP205"/>
      <c r="AFQ205"/>
      <c r="AFR205"/>
      <c r="AFS205"/>
      <c r="AFT205"/>
      <c r="AFU205"/>
      <c r="AFV205"/>
      <c r="AFW205"/>
      <c r="AFX205"/>
      <c r="AFY205"/>
      <c r="AFZ205"/>
      <c r="AGA205"/>
      <c r="AGB205"/>
      <c r="AGC205"/>
      <c r="AGD205"/>
      <c r="AGE205"/>
      <c r="AGF205"/>
      <c r="AGG205"/>
      <c r="AGH205"/>
      <c r="AGI205"/>
      <c r="AGJ205"/>
      <c r="AGK205"/>
      <c r="AGL205"/>
      <c r="AGM205"/>
      <c r="AGN205"/>
      <c r="AGO205"/>
      <c r="AGP205"/>
      <c r="AGQ205"/>
      <c r="AGR205"/>
      <c r="AGS205"/>
      <c r="AGT205"/>
      <c r="AGU205"/>
      <c r="AGV205"/>
      <c r="AGW205"/>
      <c r="AGX205"/>
      <c r="AGY205"/>
      <c r="AGZ205"/>
      <c r="AHA205"/>
      <c r="AHB205"/>
      <c r="AHC205"/>
      <c r="AHD205"/>
      <c r="AHE205"/>
      <c r="AHF205"/>
      <c r="AHG205"/>
      <c r="AHH205"/>
      <c r="AHI205"/>
      <c r="AHJ205"/>
      <c r="AHK205"/>
      <c r="AHL205"/>
      <c r="AHM205"/>
      <c r="AHN205"/>
      <c r="AHO205"/>
      <c r="AHP205"/>
      <c r="AHQ205"/>
      <c r="AHR205"/>
      <c r="AHS205"/>
      <c r="AHT205"/>
      <c r="AHU205"/>
      <c r="AHV205"/>
      <c r="AHW205"/>
      <c r="AHX205"/>
      <c r="AHY205"/>
      <c r="AHZ205"/>
      <c r="AIA205"/>
      <c r="AIB205"/>
      <c r="AIC205"/>
      <c r="AID205"/>
      <c r="AIE205"/>
      <c r="AIF205"/>
      <c r="AIG205"/>
      <c r="AIH205"/>
      <c r="AII205"/>
      <c r="AIJ205"/>
      <c r="AIK205"/>
      <c r="AIL205"/>
      <c r="AIM205"/>
      <c r="AIN205"/>
      <c r="AIO205"/>
      <c r="AIP205"/>
      <c r="AIQ205"/>
      <c r="AIR205"/>
      <c r="AIS205"/>
      <c r="AIT205"/>
      <c r="AIU205"/>
      <c r="AIV205"/>
      <c r="AIW205"/>
      <c r="AIX205"/>
      <c r="AIY205"/>
      <c r="AIZ205"/>
      <c r="AJA205"/>
      <c r="AJB205"/>
      <c r="AJC205"/>
      <c r="AJD205"/>
      <c r="AJE205"/>
      <c r="AJF205"/>
      <c r="AJG205"/>
      <c r="AJH205"/>
      <c r="AJI205"/>
      <c r="AJJ205"/>
      <c r="AJK205"/>
      <c r="AJL205"/>
      <c r="AJM205"/>
      <c r="AJN205"/>
      <c r="AJO205"/>
      <c r="AJP205"/>
      <c r="AJQ205"/>
      <c r="AJR205"/>
      <c r="AJS205"/>
      <c r="AJT205"/>
      <c r="AJU205"/>
      <c r="AJV205"/>
      <c r="AJW205"/>
      <c r="AJX205"/>
      <c r="AJY205"/>
      <c r="AJZ205"/>
      <c r="AKA205"/>
      <c r="AKB205"/>
      <c r="AKC205"/>
      <c r="AKD205"/>
      <c r="AKE205"/>
      <c r="AKF205"/>
      <c r="AKG205"/>
      <c r="AKH205"/>
      <c r="AKI205"/>
      <c r="AKJ205"/>
      <c r="AKK205"/>
      <c r="AKL205"/>
      <c r="AKM205"/>
      <c r="AKN205"/>
      <c r="AKO205"/>
      <c r="AKP205"/>
      <c r="AKQ205"/>
      <c r="AKR205"/>
      <c r="AKS205"/>
      <c r="AKT205"/>
      <c r="AKU205"/>
      <c r="AKV205"/>
      <c r="AKW205"/>
      <c r="AKX205"/>
      <c r="AKY205"/>
      <c r="AKZ205"/>
      <c r="ALA205"/>
      <c r="ALB205"/>
      <c r="ALC205"/>
      <c r="ALD205"/>
      <c r="ALE205"/>
      <c r="ALF205"/>
      <c r="ALG205"/>
      <c r="ALH205"/>
      <c r="ALI205"/>
      <c r="ALJ205"/>
      <c r="ALK205"/>
      <c r="ALL205"/>
      <c r="ALM205"/>
      <c r="ALN205"/>
      <c r="ALO205"/>
      <c r="ALP205"/>
      <c r="ALQ205"/>
      <c r="ALR205"/>
      <c r="ALS205"/>
      <c r="ALT205"/>
      <c r="ALU205"/>
      <c r="ALV205"/>
      <c r="ALW205"/>
      <c r="ALX205"/>
      <c r="ALY205"/>
      <c r="ALZ205"/>
      <c r="AMA205"/>
      <c r="AMB205"/>
      <c r="AMC205"/>
      <c r="AMD205"/>
      <c r="AME205"/>
      <c r="AMF205"/>
      <c r="AMG205"/>
      <c r="AMH205"/>
      <c r="AMI205"/>
      <c r="AMJ205"/>
      <c r="AMK205"/>
      <c r="AML205"/>
      <c r="AMM205"/>
      <c r="AMN205"/>
      <c r="AMO205"/>
      <c r="AMP205"/>
      <c r="AMQ205"/>
      <c r="AMR205"/>
      <c r="AMS205"/>
      <c r="AMT205"/>
      <c r="AMU205"/>
      <c r="AMV205"/>
      <c r="AMW205"/>
      <c r="AMX205"/>
      <c r="AMY205"/>
      <c r="AMZ205"/>
      <c r="ANA205"/>
      <c r="ANB205"/>
      <c r="ANC205"/>
      <c r="AND205"/>
      <c r="ANE205"/>
      <c r="ANF205"/>
      <c r="ANG205"/>
      <c r="ANH205"/>
      <c r="ANI205"/>
      <c r="ANJ205"/>
      <c r="ANK205"/>
      <c r="ANL205"/>
      <c r="ANM205"/>
      <c r="ANN205"/>
      <c r="ANO205"/>
      <c r="ANP205"/>
      <c r="ANQ205"/>
      <c r="ANR205"/>
      <c r="ANS205"/>
      <c r="ANT205"/>
      <c r="ANU205"/>
      <c r="ANV205"/>
      <c r="ANW205"/>
      <c r="ANX205"/>
      <c r="ANY205"/>
      <c r="ANZ205"/>
      <c r="AOA205"/>
      <c r="AOB205"/>
      <c r="AOC205"/>
      <c r="AOD205"/>
      <c r="AOE205"/>
      <c r="AOF205"/>
      <c r="AOG205"/>
      <c r="AOH205"/>
      <c r="AOI205"/>
      <c r="AOJ205"/>
      <c r="AOK205"/>
      <c r="AOL205"/>
      <c r="AOM205"/>
      <c r="AON205"/>
      <c r="AOO205"/>
      <c r="AOP205"/>
      <c r="AOQ205"/>
      <c r="AOR205"/>
      <c r="AOS205"/>
      <c r="AOT205"/>
      <c r="AOU205"/>
      <c r="AOV205"/>
      <c r="AOW205"/>
      <c r="AOX205"/>
      <c r="AOY205"/>
      <c r="AOZ205"/>
      <c r="APA205"/>
      <c r="APB205"/>
      <c r="APC205"/>
      <c r="APD205"/>
      <c r="APE205"/>
      <c r="APF205"/>
      <c r="APG205"/>
      <c r="APH205"/>
      <c r="API205"/>
      <c r="APJ205"/>
      <c r="APK205"/>
      <c r="APL205"/>
      <c r="APM205"/>
      <c r="APN205"/>
      <c r="APO205"/>
      <c r="APP205"/>
      <c r="APQ205"/>
      <c r="APR205"/>
      <c r="APS205"/>
      <c r="APT205"/>
      <c r="APU205"/>
      <c r="APV205"/>
      <c r="APW205"/>
      <c r="APX205"/>
      <c r="APY205"/>
      <c r="APZ205"/>
      <c r="AQA205"/>
      <c r="AQB205"/>
      <c r="AQC205"/>
      <c r="AQD205"/>
      <c r="AQE205"/>
      <c r="AQF205"/>
      <c r="AQG205"/>
      <c r="AQH205"/>
      <c r="AQI205"/>
      <c r="AQJ205"/>
      <c r="AQK205"/>
      <c r="AQL205"/>
      <c r="AQM205"/>
      <c r="AQN205"/>
      <c r="AQO205"/>
      <c r="AQP205"/>
      <c r="AQQ205"/>
      <c r="AQR205"/>
      <c r="AQS205"/>
      <c r="AQT205"/>
      <c r="AQU205"/>
      <c r="AQV205"/>
      <c r="AQW205"/>
      <c r="AQX205"/>
      <c r="AQY205"/>
      <c r="AQZ205"/>
      <c r="ARA205"/>
      <c r="ARB205"/>
      <c r="ARC205"/>
      <c r="ARD205"/>
      <c r="ARE205"/>
      <c r="ARF205"/>
      <c r="ARG205"/>
      <c r="ARH205"/>
      <c r="ARI205"/>
      <c r="ARJ205"/>
      <c r="ARK205"/>
      <c r="ARL205"/>
      <c r="ARM205"/>
      <c r="ARN205"/>
      <c r="ARO205"/>
      <c r="ARP205"/>
      <c r="ARQ205"/>
      <c r="ARR205"/>
      <c r="ARS205"/>
      <c r="ART205"/>
      <c r="ARU205"/>
      <c r="ARV205"/>
      <c r="ARW205"/>
      <c r="ARX205"/>
      <c r="ARY205"/>
      <c r="ARZ205"/>
      <c r="ASA205"/>
      <c r="ASB205"/>
      <c r="ASC205"/>
      <c r="ASD205"/>
      <c r="ASE205"/>
      <c r="ASF205"/>
      <c r="ASG205"/>
      <c r="ASH205"/>
      <c r="ASI205"/>
      <c r="ASJ205"/>
      <c r="ASK205"/>
      <c r="ASL205"/>
      <c r="ASM205"/>
      <c r="ASN205"/>
      <c r="ASO205"/>
      <c r="ASP205"/>
      <c r="ASQ205"/>
      <c r="ASR205"/>
      <c r="ASS205"/>
      <c r="AST205"/>
      <c r="ASU205"/>
      <c r="ASV205"/>
      <c r="ASW205"/>
      <c r="ASX205"/>
      <c r="ASY205"/>
      <c r="ASZ205"/>
      <c r="ATA205"/>
      <c r="ATB205"/>
      <c r="ATC205"/>
      <c r="ATD205"/>
      <c r="ATE205"/>
      <c r="ATF205"/>
      <c r="ATG205"/>
      <c r="ATH205"/>
      <c r="ATI205"/>
      <c r="ATJ205"/>
      <c r="ATK205"/>
      <c r="ATL205"/>
      <c r="ATM205"/>
      <c r="ATN205"/>
      <c r="ATO205"/>
      <c r="ATP205"/>
      <c r="ATQ205"/>
      <c r="ATR205"/>
      <c r="ATS205"/>
      <c r="ATT205"/>
      <c r="ATU205"/>
      <c r="ATV205"/>
      <c r="ATW205"/>
      <c r="ATX205"/>
      <c r="ATY205"/>
      <c r="ATZ205"/>
      <c r="AUA205"/>
      <c r="AUB205"/>
      <c r="AUC205"/>
      <c r="AUD205"/>
      <c r="AUE205"/>
      <c r="AUF205"/>
      <c r="AUG205"/>
      <c r="AUH205"/>
      <c r="AUI205"/>
      <c r="AUJ205"/>
      <c r="AUK205"/>
      <c r="AUL205"/>
      <c r="AUM205"/>
      <c r="AUN205"/>
      <c r="AUO205"/>
      <c r="AUP205"/>
      <c r="AUQ205"/>
      <c r="AUR205"/>
      <c r="AUS205"/>
      <c r="AUT205"/>
      <c r="AUU205"/>
      <c r="AUV205"/>
      <c r="AUW205"/>
      <c r="AUX205"/>
      <c r="AUY205"/>
      <c r="AUZ205"/>
      <c r="AVA205"/>
      <c r="AVB205"/>
      <c r="AVC205"/>
      <c r="AVD205"/>
      <c r="AVE205"/>
      <c r="AVF205"/>
      <c r="AVG205"/>
      <c r="AVH205"/>
      <c r="AVI205"/>
      <c r="AVJ205"/>
      <c r="AVK205"/>
      <c r="AVL205"/>
      <c r="AVM205"/>
      <c r="AVN205"/>
      <c r="AVO205"/>
      <c r="AVP205"/>
      <c r="AVQ205"/>
      <c r="AVR205"/>
      <c r="AVS205"/>
      <c r="AVT205"/>
      <c r="AVU205"/>
      <c r="AVV205"/>
      <c r="AVW205"/>
      <c r="AVX205"/>
      <c r="AVY205"/>
      <c r="AVZ205"/>
      <c r="AWA205"/>
      <c r="AWB205"/>
      <c r="AWC205"/>
      <c r="AWD205"/>
      <c r="AWE205"/>
      <c r="AWF205"/>
      <c r="AWG205"/>
      <c r="AWH205"/>
      <c r="AWI205"/>
      <c r="AWJ205"/>
      <c r="AWK205"/>
      <c r="AWL205"/>
      <c r="AWM205"/>
      <c r="AWN205"/>
      <c r="AWO205"/>
      <c r="AWP205"/>
      <c r="AWQ205"/>
      <c r="AWR205"/>
      <c r="AWS205"/>
    </row>
    <row r="206" spans="1:1293" s="57" customFormat="1" ht="13.9" customHeight="1" x14ac:dyDescent="0.2">
      <c r="A206" s="319"/>
      <c r="B206" s="287" t="s">
        <v>32</v>
      </c>
      <c r="C206" s="288"/>
      <c r="D206" s="185" t="s">
        <v>14</v>
      </c>
      <c r="E206" s="176">
        <f>E207+E209</f>
        <v>8255.18</v>
      </c>
      <c r="F206" s="176">
        <v>11945</v>
      </c>
      <c r="G206" s="176">
        <f>G207+G209</f>
        <v>0</v>
      </c>
      <c r="H206" s="289">
        <f t="shared" ref="H206" si="31">SUM(G206/E206*100)</f>
        <v>0</v>
      </c>
      <c r="I206" s="290">
        <f t="shared" ref="I206" si="32">SUM(G206/F206*100)</f>
        <v>0</v>
      </c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  <c r="FT206"/>
      <c r="FU206"/>
      <c r="FV206"/>
      <c r="FW206"/>
      <c r="FX206"/>
      <c r="FY206"/>
      <c r="FZ206"/>
      <c r="GA206"/>
      <c r="GB206"/>
      <c r="GC206"/>
      <c r="GD206"/>
      <c r="GE206"/>
      <c r="GF206"/>
      <c r="GG206"/>
      <c r="GH206"/>
      <c r="GI206"/>
      <c r="GJ206"/>
      <c r="GK206"/>
      <c r="GL206"/>
      <c r="GM206"/>
      <c r="GN206"/>
      <c r="GO206"/>
      <c r="GP206"/>
      <c r="GQ206"/>
      <c r="GR206"/>
      <c r="GS206"/>
      <c r="GT206"/>
      <c r="GU206"/>
      <c r="GV206"/>
      <c r="GW206"/>
      <c r="GX206"/>
      <c r="GY206"/>
      <c r="GZ206"/>
      <c r="HA206"/>
      <c r="HB206"/>
      <c r="HC206"/>
      <c r="HD206"/>
      <c r="HE206"/>
      <c r="HF206"/>
      <c r="HG206"/>
      <c r="HH206"/>
      <c r="HI206"/>
      <c r="HJ206"/>
      <c r="HK206"/>
      <c r="HL206"/>
      <c r="HM206"/>
      <c r="HN206"/>
      <c r="HO206"/>
      <c r="HP206"/>
      <c r="HQ206"/>
      <c r="HR206"/>
      <c r="HS206"/>
      <c r="HT206"/>
      <c r="HU206"/>
      <c r="HV206"/>
      <c r="HW206"/>
      <c r="HX206"/>
      <c r="HY206"/>
      <c r="HZ206"/>
      <c r="IA206"/>
      <c r="IB206"/>
      <c r="IC206"/>
      <c r="ID206"/>
      <c r="IE206"/>
      <c r="IF206"/>
      <c r="IG206"/>
      <c r="IH206"/>
      <c r="II206"/>
      <c r="IJ206"/>
      <c r="IK206"/>
      <c r="IL206"/>
      <c r="IM206"/>
      <c r="IN206"/>
      <c r="IO206"/>
      <c r="IP206"/>
      <c r="IQ206"/>
      <c r="IR206"/>
      <c r="IS206"/>
      <c r="IT206"/>
      <c r="IU206"/>
      <c r="IV206"/>
      <c r="IW206"/>
      <c r="IX206"/>
      <c r="IY206"/>
      <c r="IZ206"/>
      <c r="JA206"/>
      <c r="JB206"/>
      <c r="JC206"/>
      <c r="JD206"/>
      <c r="JE206"/>
      <c r="JF206"/>
      <c r="JG206"/>
      <c r="JH206"/>
      <c r="JI206"/>
      <c r="JJ206"/>
      <c r="JK206"/>
      <c r="JL206"/>
      <c r="JM206"/>
      <c r="JN206"/>
      <c r="JO206"/>
      <c r="JP206"/>
      <c r="JQ206"/>
      <c r="JR206"/>
      <c r="JS206"/>
      <c r="JT206"/>
      <c r="JU206"/>
      <c r="JV206"/>
      <c r="JW206"/>
      <c r="JX206"/>
      <c r="JY206"/>
      <c r="JZ206"/>
      <c r="KA206"/>
      <c r="KB206"/>
      <c r="KC206"/>
      <c r="KD206"/>
      <c r="KE206"/>
      <c r="KF206"/>
      <c r="KG206"/>
      <c r="KH206"/>
      <c r="KI206"/>
      <c r="KJ206"/>
      <c r="KK206"/>
      <c r="KL206"/>
      <c r="KM206"/>
      <c r="KN206"/>
      <c r="KO206"/>
      <c r="KP206"/>
      <c r="KQ206"/>
      <c r="KR206"/>
      <c r="KS206"/>
      <c r="KT206"/>
      <c r="KU206"/>
      <c r="KV206"/>
      <c r="KW206"/>
      <c r="KX206"/>
      <c r="KY206"/>
      <c r="KZ206"/>
      <c r="LA206"/>
      <c r="LB206"/>
      <c r="LC206"/>
      <c r="LD206"/>
      <c r="LE206"/>
      <c r="LF206"/>
      <c r="LG206"/>
      <c r="LH206"/>
      <c r="LI206"/>
      <c r="LJ206"/>
      <c r="LK206"/>
      <c r="LL206"/>
      <c r="LM206"/>
      <c r="LN206"/>
      <c r="LO206"/>
      <c r="LP206"/>
      <c r="LQ206"/>
      <c r="LR206"/>
      <c r="LS206"/>
      <c r="LT206"/>
      <c r="LU206"/>
      <c r="LV206"/>
      <c r="LW206"/>
      <c r="LX206"/>
      <c r="LY206"/>
      <c r="LZ206"/>
      <c r="MA206"/>
      <c r="MB206"/>
      <c r="MC206"/>
      <c r="MD206"/>
      <c r="ME206"/>
      <c r="MF206"/>
      <c r="MG206"/>
      <c r="MH206"/>
      <c r="MI206"/>
      <c r="MJ206"/>
      <c r="MK206"/>
      <c r="ML206"/>
      <c r="MM206"/>
      <c r="MN206"/>
      <c r="MO206"/>
      <c r="MP206"/>
      <c r="MQ206"/>
      <c r="MR206"/>
      <c r="MS206"/>
      <c r="MT206"/>
      <c r="MU206"/>
      <c r="MV206"/>
      <c r="MW206"/>
      <c r="MX206"/>
      <c r="MY206"/>
      <c r="MZ206"/>
      <c r="NA206"/>
      <c r="NB206"/>
      <c r="NC206"/>
      <c r="ND206"/>
      <c r="NE206"/>
      <c r="NF206"/>
      <c r="NG206"/>
      <c r="NH206"/>
      <c r="NI206"/>
      <c r="NJ206"/>
      <c r="NK206"/>
      <c r="NL206"/>
      <c r="NM206"/>
      <c r="NN206"/>
      <c r="NO206"/>
      <c r="NP206"/>
      <c r="NQ206"/>
      <c r="NR206"/>
      <c r="NS206"/>
      <c r="NT206"/>
      <c r="NU206"/>
      <c r="NV206"/>
      <c r="NW206"/>
      <c r="NX206"/>
      <c r="NY206"/>
      <c r="NZ206"/>
      <c r="OA206"/>
      <c r="OB206"/>
      <c r="OC206"/>
      <c r="OD206"/>
      <c r="OE206"/>
      <c r="OF206"/>
      <c r="OG206"/>
      <c r="OH206"/>
      <c r="OI206"/>
      <c r="OJ206"/>
      <c r="OK206"/>
      <c r="OL206"/>
      <c r="OM206"/>
      <c r="ON206"/>
      <c r="OO206"/>
      <c r="OP206"/>
      <c r="OQ206"/>
      <c r="OR206"/>
      <c r="OS206"/>
      <c r="OT206"/>
      <c r="OU206"/>
      <c r="OV206"/>
      <c r="OW206"/>
      <c r="OX206"/>
      <c r="OY206"/>
      <c r="OZ206"/>
      <c r="PA206"/>
      <c r="PB206"/>
      <c r="PC206"/>
      <c r="PD206"/>
      <c r="PE206"/>
      <c r="PF206"/>
      <c r="PG206"/>
      <c r="PH206"/>
      <c r="PI206"/>
      <c r="PJ206"/>
      <c r="PK206"/>
      <c r="PL206"/>
      <c r="PM206"/>
      <c r="PN206"/>
      <c r="PO206"/>
      <c r="PP206"/>
      <c r="PQ206"/>
      <c r="PR206"/>
      <c r="PS206"/>
      <c r="PT206"/>
      <c r="PU206"/>
      <c r="PV206"/>
      <c r="PW206"/>
      <c r="PX206"/>
      <c r="PY206"/>
      <c r="PZ206"/>
      <c r="QA206"/>
      <c r="QB206"/>
      <c r="QC206"/>
      <c r="QD206"/>
      <c r="QE206"/>
      <c r="QF206"/>
      <c r="QG206"/>
      <c r="QH206"/>
      <c r="QI206"/>
      <c r="QJ206"/>
      <c r="QK206"/>
      <c r="QL206"/>
      <c r="QM206"/>
      <c r="QN206"/>
      <c r="QO206"/>
      <c r="QP206"/>
      <c r="QQ206"/>
      <c r="QR206"/>
      <c r="QS206"/>
      <c r="QT206"/>
      <c r="QU206"/>
      <c r="QV206"/>
      <c r="QW206"/>
      <c r="QX206"/>
      <c r="QY206"/>
      <c r="QZ206"/>
      <c r="RA206"/>
      <c r="RB206"/>
      <c r="RC206"/>
      <c r="RD206"/>
      <c r="RE206"/>
      <c r="RF206"/>
      <c r="RG206"/>
      <c r="RH206"/>
      <c r="RI206"/>
      <c r="RJ206"/>
      <c r="RK206"/>
      <c r="RL206"/>
      <c r="RM206"/>
      <c r="RN206"/>
      <c r="RO206"/>
      <c r="RP206"/>
      <c r="RQ206"/>
      <c r="RR206"/>
      <c r="RS206"/>
      <c r="RT206"/>
      <c r="RU206"/>
      <c r="RV206"/>
      <c r="RW206"/>
      <c r="RX206"/>
      <c r="RY206"/>
      <c r="RZ206"/>
      <c r="SA206"/>
      <c r="SB206"/>
      <c r="SC206"/>
      <c r="SD206"/>
      <c r="SE206"/>
      <c r="SF206"/>
      <c r="SG206"/>
      <c r="SH206"/>
      <c r="SI206"/>
      <c r="SJ206"/>
      <c r="SK206"/>
      <c r="SL206"/>
      <c r="SM206"/>
      <c r="SN206"/>
      <c r="SO206"/>
      <c r="SP206"/>
      <c r="SQ206"/>
      <c r="SR206"/>
      <c r="SS206"/>
      <c r="ST206"/>
      <c r="SU206"/>
      <c r="SV206"/>
      <c r="SW206"/>
      <c r="SX206"/>
      <c r="SY206"/>
      <c r="SZ206"/>
      <c r="TA206"/>
      <c r="TB206"/>
      <c r="TC206"/>
      <c r="TD206"/>
      <c r="TE206"/>
      <c r="TF206"/>
      <c r="TG206"/>
      <c r="TH206"/>
      <c r="TI206"/>
      <c r="TJ206"/>
      <c r="TK206"/>
      <c r="TL206"/>
      <c r="TM206"/>
      <c r="TN206"/>
      <c r="TO206"/>
      <c r="TP206"/>
      <c r="TQ206"/>
      <c r="TR206"/>
      <c r="TS206"/>
      <c r="TT206"/>
      <c r="TU206"/>
      <c r="TV206"/>
      <c r="TW206"/>
      <c r="TX206"/>
      <c r="TY206"/>
      <c r="TZ206"/>
      <c r="UA206"/>
      <c r="UB206"/>
      <c r="UC206"/>
      <c r="UD206"/>
      <c r="UE206"/>
      <c r="UF206"/>
      <c r="UG206"/>
      <c r="UH206"/>
      <c r="UI206"/>
      <c r="UJ206"/>
      <c r="UK206"/>
      <c r="UL206"/>
      <c r="UM206"/>
      <c r="UN206"/>
      <c r="UO206"/>
      <c r="UP206"/>
      <c r="UQ206"/>
      <c r="UR206"/>
      <c r="US206"/>
      <c r="UT206"/>
      <c r="UU206"/>
      <c r="UV206"/>
      <c r="UW206"/>
      <c r="UX206"/>
      <c r="UY206"/>
      <c r="UZ206"/>
      <c r="VA206"/>
      <c r="VB206"/>
      <c r="VC206"/>
      <c r="VD206"/>
      <c r="VE206"/>
      <c r="VF206"/>
      <c r="VG206"/>
      <c r="VH206"/>
      <c r="VI206"/>
      <c r="VJ206"/>
      <c r="VK206"/>
      <c r="VL206"/>
      <c r="VM206"/>
      <c r="VN206"/>
      <c r="VO206"/>
      <c r="VP206"/>
      <c r="VQ206"/>
      <c r="VR206"/>
      <c r="VS206"/>
      <c r="VT206"/>
      <c r="VU206"/>
      <c r="VV206"/>
      <c r="VW206"/>
      <c r="VX206"/>
      <c r="VY206"/>
      <c r="VZ206"/>
      <c r="WA206"/>
      <c r="WB206"/>
      <c r="WC206"/>
      <c r="WD206"/>
      <c r="WE206"/>
      <c r="WF206"/>
      <c r="WG206"/>
      <c r="WH206"/>
      <c r="WI206"/>
      <c r="WJ206"/>
      <c r="WK206"/>
      <c r="WL206"/>
      <c r="WM206"/>
      <c r="WN206"/>
      <c r="WO206"/>
      <c r="WP206"/>
      <c r="WQ206"/>
      <c r="WR206"/>
      <c r="WS206"/>
      <c r="WT206"/>
      <c r="WU206"/>
      <c r="WV206"/>
      <c r="WW206"/>
      <c r="WX206"/>
      <c r="WY206"/>
      <c r="WZ206"/>
      <c r="XA206"/>
      <c r="XB206"/>
      <c r="XC206"/>
      <c r="XD206"/>
      <c r="XE206"/>
      <c r="XF206"/>
      <c r="XG206"/>
      <c r="XH206"/>
      <c r="XI206"/>
      <c r="XJ206"/>
      <c r="XK206"/>
      <c r="XL206"/>
      <c r="XM206"/>
      <c r="XN206"/>
      <c r="XO206"/>
      <c r="XP206"/>
      <c r="XQ206"/>
      <c r="XR206"/>
      <c r="XS206"/>
      <c r="XT206"/>
      <c r="XU206"/>
      <c r="XV206"/>
      <c r="XW206"/>
      <c r="XX206"/>
      <c r="XY206"/>
      <c r="XZ206"/>
      <c r="YA206"/>
      <c r="YB206"/>
      <c r="YC206"/>
      <c r="YD206"/>
      <c r="YE206"/>
      <c r="YF206"/>
      <c r="YG206"/>
      <c r="YH206"/>
      <c r="YI206"/>
      <c r="YJ206"/>
      <c r="YK206"/>
      <c r="YL206"/>
      <c r="YM206"/>
      <c r="YN206"/>
      <c r="YO206"/>
      <c r="YP206"/>
      <c r="YQ206"/>
      <c r="YR206"/>
      <c r="YS206"/>
      <c r="YT206"/>
      <c r="YU206"/>
      <c r="YV206"/>
      <c r="YW206"/>
      <c r="YX206"/>
      <c r="YY206"/>
      <c r="YZ206"/>
      <c r="ZA206"/>
      <c r="ZB206"/>
      <c r="ZC206"/>
      <c r="ZD206"/>
      <c r="ZE206"/>
      <c r="ZF206"/>
      <c r="ZG206"/>
      <c r="ZH206"/>
      <c r="ZI206"/>
      <c r="ZJ206"/>
      <c r="ZK206"/>
      <c r="ZL206"/>
      <c r="ZM206"/>
      <c r="ZN206"/>
      <c r="ZO206"/>
      <c r="ZP206"/>
      <c r="ZQ206"/>
      <c r="ZR206"/>
      <c r="ZS206"/>
      <c r="ZT206"/>
      <c r="ZU206"/>
      <c r="ZV206"/>
      <c r="ZW206"/>
      <c r="ZX206"/>
      <c r="ZY206"/>
      <c r="ZZ206"/>
      <c r="AAA206"/>
      <c r="AAB206"/>
      <c r="AAC206"/>
      <c r="AAD206"/>
      <c r="AAE206"/>
      <c r="AAF206"/>
      <c r="AAG206"/>
      <c r="AAH206"/>
      <c r="AAI206"/>
      <c r="AAJ206"/>
      <c r="AAK206"/>
      <c r="AAL206"/>
      <c r="AAM206"/>
      <c r="AAN206"/>
      <c r="AAO206"/>
      <c r="AAP206"/>
      <c r="AAQ206"/>
      <c r="AAR206"/>
      <c r="AAS206"/>
      <c r="AAT206"/>
      <c r="AAU206"/>
      <c r="AAV206"/>
      <c r="AAW206"/>
      <c r="AAX206"/>
      <c r="AAY206"/>
      <c r="AAZ206"/>
      <c r="ABA206"/>
      <c r="ABB206"/>
      <c r="ABC206"/>
      <c r="ABD206"/>
      <c r="ABE206"/>
      <c r="ABF206"/>
      <c r="ABG206"/>
      <c r="ABH206"/>
      <c r="ABI206"/>
      <c r="ABJ206"/>
      <c r="ABK206"/>
      <c r="ABL206"/>
      <c r="ABM206"/>
      <c r="ABN206"/>
      <c r="ABO206"/>
      <c r="ABP206"/>
      <c r="ABQ206"/>
      <c r="ABR206"/>
      <c r="ABS206"/>
      <c r="ABT206"/>
      <c r="ABU206"/>
      <c r="ABV206"/>
      <c r="ABW206"/>
      <c r="ABX206"/>
      <c r="ABY206"/>
      <c r="ABZ206"/>
      <c r="ACA206"/>
      <c r="ACB206"/>
      <c r="ACC206"/>
      <c r="ACD206"/>
      <c r="ACE206"/>
      <c r="ACF206"/>
      <c r="ACG206"/>
      <c r="ACH206"/>
      <c r="ACI206"/>
      <c r="ACJ206"/>
      <c r="ACK206"/>
      <c r="ACL206"/>
      <c r="ACM206"/>
      <c r="ACN206"/>
      <c r="ACO206"/>
      <c r="ACP206"/>
      <c r="ACQ206"/>
      <c r="ACR206"/>
      <c r="ACS206"/>
      <c r="ACT206"/>
      <c r="ACU206"/>
      <c r="ACV206"/>
      <c r="ACW206"/>
      <c r="ACX206"/>
      <c r="ACY206"/>
      <c r="ACZ206"/>
      <c r="ADA206"/>
      <c r="ADB206"/>
      <c r="ADC206"/>
      <c r="ADD206"/>
      <c r="ADE206"/>
      <c r="ADF206"/>
      <c r="ADG206"/>
      <c r="ADH206"/>
      <c r="ADI206"/>
      <c r="ADJ206"/>
      <c r="ADK206"/>
      <c r="ADL206"/>
      <c r="ADM206"/>
      <c r="ADN206"/>
      <c r="ADO206"/>
      <c r="ADP206"/>
      <c r="ADQ206"/>
      <c r="ADR206"/>
      <c r="ADS206"/>
      <c r="ADT206"/>
      <c r="ADU206"/>
      <c r="ADV206"/>
      <c r="ADW206"/>
      <c r="ADX206"/>
      <c r="ADY206"/>
      <c r="ADZ206"/>
      <c r="AEA206"/>
      <c r="AEB206"/>
      <c r="AEC206"/>
      <c r="AED206"/>
      <c r="AEE206"/>
      <c r="AEF206"/>
      <c r="AEG206"/>
      <c r="AEH206"/>
      <c r="AEI206"/>
      <c r="AEJ206"/>
      <c r="AEK206"/>
      <c r="AEL206"/>
      <c r="AEM206"/>
      <c r="AEN206"/>
      <c r="AEO206"/>
      <c r="AEP206"/>
      <c r="AEQ206"/>
      <c r="AER206"/>
      <c r="AES206"/>
      <c r="AET206"/>
      <c r="AEU206"/>
      <c r="AEV206"/>
      <c r="AEW206"/>
      <c r="AEX206"/>
      <c r="AEY206"/>
      <c r="AEZ206"/>
      <c r="AFA206"/>
      <c r="AFB206"/>
      <c r="AFC206"/>
      <c r="AFD206"/>
      <c r="AFE206"/>
      <c r="AFF206"/>
      <c r="AFG206"/>
      <c r="AFH206"/>
      <c r="AFI206"/>
      <c r="AFJ206"/>
      <c r="AFK206"/>
      <c r="AFL206"/>
      <c r="AFM206"/>
      <c r="AFN206"/>
      <c r="AFO206"/>
      <c r="AFP206"/>
      <c r="AFQ206"/>
      <c r="AFR206"/>
      <c r="AFS206"/>
      <c r="AFT206"/>
      <c r="AFU206"/>
      <c r="AFV206"/>
      <c r="AFW206"/>
      <c r="AFX206"/>
      <c r="AFY206"/>
      <c r="AFZ206"/>
      <c r="AGA206"/>
      <c r="AGB206"/>
      <c r="AGC206"/>
      <c r="AGD206"/>
      <c r="AGE206"/>
      <c r="AGF206"/>
      <c r="AGG206"/>
      <c r="AGH206"/>
      <c r="AGI206"/>
      <c r="AGJ206"/>
      <c r="AGK206"/>
      <c r="AGL206"/>
      <c r="AGM206"/>
      <c r="AGN206"/>
      <c r="AGO206"/>
      <c r="AGP206"/>
      <c r="AGQ206"/>
      <c r="AGR206"/>
      <c r="AGS206"/>
      <c r="AGT206"/>
      <c r="AGU206"/>
      <c r="AGV206"/>
      <c r="AGW206"/>
      <c r="AGX206"/>
      <c r="AGY206"/>
      <c r="AGZ206"/>
      <c r="AHA206"/>
      <c r="AHB206"/>
      <c r="AHC206"/>
      <c r="AHD206"/>
      <c r="AHE206"/>
      <c r="AHF206"/>
      <c r="AHG206"/>
      <c r="AHH206"/>
      <c r="AHI206"/>
      <c r="AHJ206"/>
      <c r="AHK206"/>
      <c r="AHL206"/>
      <c r="AHM206"/>
      <c r="AHN206"/>
      <c r="AHO206"/>
      <c r="AHP206"/>
      <c r="AHQ206"/>
      <c r="AHR206"/>
      <c r="AHS206"/>
      <c r="AHT206"/>
      <c r="AHU206"/>
      <c r="AHV206"/>
      <c r="AHW206"/>
      <c r="AHX206"/>
      <c r="AHY206"/>
      <c r="AHZ206"/>
      <c r="AIA206"/>
      <c r="AIB206"/>
      <c r="AIC206"/>
      <c r="AID206"/>
      <c r="AIE206"/>
      <c r="AIF206"/>
      <c r="AIG206"/>
      <c r="AIH206"/>
      <c r="AII206"/>
      <c r="AIJ206"/>
      <c r="AIK206"/>
      <c r="AIL206"/>
      <c r="AIM206"/>
      <c r="AIN206"/>
      <c r="AIO206"/>
      <c r="AIP206"/>
      <c r="AIQ206"/>
      <c r="AIR206"/>
      <c r="AIS206"/>
      <c r="AIT206"/>
      <c r="AIU206"/>
      <c r="AIV206"/>
      <c r="AIW206"/>
      <c r="AIX206"/>
      <c r="AIY206"/>
      <c r="AIZ206"/>
      <c r="AJA206"/>
      <c r="AJB206"/>
      <c r="AJC206"/>
      <c r="AJD206"/>
      <c r="AJE206"/>
      <c r="AJF206"/>
      <c r="AJG206"/>
      <c r="AJH206"/>
      <c r="AJI206"/>
      <c r="AJJ206"/>
      <c r="AJK206"/>
      <c r="AJL206"/>
      <c r="AJM206"/>
      <c r="AJN206"/>
      <c r="AJO206"/>
      <c r="AJP206"/>
      <c r="AJQ206"/>
      <c r="AJR206"/>
      <c r="AJS206"/>
      <c r="AJT206"/>
      <c r="AJU206"/>
      <c r="AJV206"/>
      <c r="AJW206"/>
      <c r="AJX206"/>
      <c r="AJY206"/>
      <c r="AJZ206"/>
      <c r="AKA206"/>
      <c r="AKB206"/>
      <c r="AKC206"/>
      <c r="AKD206"/>
      <c r="AKE206"/>
      <c r="AKF206"/>
      <c r="AKG206"/>
      <c r="AKH206"/>
      <c r="AKI206"/>
      <c r="AKJ206"/>
      <c r="AKK206"/>
      <c r="AKL206"/>
      <c r="AKM206"/>
      <c r="AKN206"/>
      <c r="AKO206"/>
      <c r="AKP206"/>
      <c r="AKQ206"/>
      <c r="AKR206"/>
      <c r="AKS206"/>
      <c r="AKT206"/>
      <c r="AKU206"/>
      <c r="AKV206"/>
      <c r="AKW206"/>
      <c r="AKX206"/>
      <c r="AKY206"/>
      <c r="AKZ206"/>
      <c r="ALA206"/>
      <c r="ALB206"/>
      <c r="ALC206"/>
      <c r="ALD206"/>
      <c r="ALE206"/>
      <c r="ALF206"/>
      <c r="ALG206"/>
      <c r="ALH206"/>
      <c r="ALI206"/>
      <c r="ALJ206"/>
      <c r="ALK206"/>
      <c r="ALL206"/>
      <c r="ALM206"/>
      <c r="ALN206"/>
      <c r="ALO206"/>
      <c r="ALP206"/>
      <c r="ALQ206"/>
      <c r="ALR206"/>
      <c r="ALS206"/>
      <c r="ALT206"/>
      <c r="ALU206"/>
      <c r="ALV206"/>
      <c r="ALW206"/>
      <c r="ALX206"/>
      <c r="ALY206"/>
      <c r="ALZ206"/>
      <c r="AMA206"/>
      <c r="AMB206"/>
      <c r="AMC206"/>
      <c r="AMD206"/>
      <c r="AME206"/>
      <c r="AMF206"/>
      <c r="AMG206"/>
      <c r="AMH206"/>
      <c r="AMI206"/>
      <c r="AMJ206"/>
      <c r="AMK206"/>
      <c r="AML206"/>
      <c r="AMM206"/>
      <c r="AMN206"/>
      <c r="AMO206"/>
      <c r="AMP206"/>
      <c r="AMQ206"/>
      <c r="AMR206"/>
      <c r="AMS206"/>
      <c r="AMT206"/>
      <c r="AMU206"/>
      <c r="AMV206"/>
      <c r="AMW206"/>
      <c r="AMX206"/>
      <c r="AMY206"/>
      <c r="AMZ206"/>
      <c r="ANA206"/>
      <c r="ANB206"/>
      <c r="ANC206"/>
      <c r="AND206"/>
      <c r="ANE206"/>
      <c r="ANF206"/>
      <c r="ANG206"/>
      <c r="ANH206"/>
      <c r="ANI206"/>
      <c r="ANJ206"/>
      <c r="ANK206"/>
      <c r="ANL206"/>
      <c r="ANM206"/>
      <c r="ANN206"/>
      <c r="ANO206"/>
      <c r="ANP206"/>
      <c r="ANQ206"/>
      <c r="ANR206"/>
      <c r="ANS206"/>
      <c r="ANT206"/>
      <c r="ANU206"/>
      <c r="ANV206"/>
      <c r="ANW206"/>
      <c r="ANX206"/>
      <c r="ANY206"/>
      <c r="ANZ206"/>
      <c r="AOA206"/>
      <c r="AOB206"/>
      <c r="AOC206"/>
      <c r="AOD206"/>
      <c r="AOE206"/>
      <c r="AOF206"/>
      <c r="AOG206"/>
      <c r="AOH206"/>
      <c r="AOI206"/>
      <c r="AOJ206"/>
      <c r="AOK206"/>
      <c r="AOL206"/>
      <c r="AOM206"/>
      <c r="AON206"/>
      <c r="AOO206"/>
      <c r="AOP206"/>
      <c r="AOQ206"/>
      <c r="AOR206"/>
      <c r="AOS206"/>
      <c r="AOT206"/>
      <c r="AOU206"/>
      <c r="AOV206"/>
      <c r="AOW206"/>
      <c r="AOX206"/>
      <c r="AOY206"/>
      <c r="AOZ206"/>
      <c r="APA206"/>
      <c r="APB206"/>
      <c r="APC206"/>
      <c r="APD206"/>
      <c r="APE206"/>
      <c r="APF206"/>
      <c r="APG206"/>
      <c r="APH206"/>
      <c r="API206"/>
      <c r="APJ206"/>
      <c r="APK206"/>
      <c r="APL206"/>
      <c r="APM206"/>
      <c r="APN206"/>
      <c r="APO206"/>
      <c r="APP206"/>
      <c r="APQ206"/>
      <c r="APR206"/>
      <c r="APS206"/>
      <c r="APT206"/>
      <c r="APU206"/>
      <c r="APV206"/>
      <c r="APW206"/>
      <c r="APX206"/>
      <c r="APY206"/>
      <c r="APZ206"/>
      <c r="AQA206"/>
      <c r="AQB206"/>
      <c r="AQC206"/>
      <c r="AQD206"/>
      <c r="AQE206"/>
      <c r="AQF206"/>
      <c r="AQG206"/>
      <c r="AQH206"/>
      <c r="AQI206"/>
      <c r="AQJ206"/>
      <c r="AQK206"/>
      <c r="AQL206"/>
      <c r="AQM206"/>
      <c r="AQN206"/>
      <c r="AQO206"/>
      <c r="AQP206"/>
      <c r="AQQ206"/>
      <c r="AQR206"/>
      <c r="AQS206"/>
      <c r="AQT206"/>
      <c r="AQU206"/>
      <c r="AQV206"/>
      <c r="AQW206"/>
      <c r="AQX206"/>
      <c r="AQY206"/>
      <c r="AQZ206"/>
      <c r="ARA206"/>
      <c r="ARB206"/>
      <c r="ARC206"/>
      <c r="ARD206"/>
      <c r="ARE206"/>
      <c r="ARF206"/>
      <c r="ARG206"/>
      <c r="ARH206"/>
      <c r="ARI206"/>
      <c r="ARJ206"/>
      <c r="ARK206"/>
      <c r="ARL206"/>
      <c r="ARM206"/>
      <c r="ARN206"/>
      <c r="ARO206"/>
      <c r="ARP206"/>
      <c r="ARQ206"/>
      <c r="ARR206"/>
      <c r="ARS206"/>
      <c r="ART206"/>
      <c r="ARU206"/>
      <c r="ARV206"/>
      <c r="ARW206"/>
      <c r="ARX206"/>
      <c r="ARY206"/>
      <c r="ARZ206"/>
      <c r="ASA206"/>
      <c r="ASB206"/>
      <c r="ASC206"/>
      <c r="ASD206"/>
      <c r="ASE206"/>
      <c r="ASF206"/>
      <c r="ASG206"/>
      <c r="ASH206"/>
      <c r="ASI206"/>
      <c r="ASJ206"/>
      <c r="ASK206"/>
      <c r="ASL206"/>
      <c r="ASM206"/>
      <c r="ASN206"/>
      <c r="ASO206"/>
      <c r="ASP206"/>
      <c r="ASQ206"/>
      <c r="ASR206"/>
      <c r="ASS206"/>
      <c r="AST206"/>
      <c r="ASU206"/>
      <c r="ASV206"/>
      <c r="ASW206"/>
      <c r="ASX206"/>
      <c r="ASY206"/>
      <c r="ASZ206"/>
      <c r="ATA206"/>
      <c r="ATB206"/>
      <c r="ATC206"/>
      <c r="ATD206"/>
      <c r="ATE206"/>
      <c r="ATF206"/>
      <c r="ATG206"/>
      <c r="ATH206"/>
      <c r="ATI206"/>
      <c r="ATJ206"/>
      <c r="ATK206"/>
      <c r="ATL206"/>
      <c r="ATM206"/>
      <c r="ATN206"/>
      <c r="ATO206"/>
      <c r="ATP206"/>
      <c r="ATQ206"/>
      <c r="ATR206"/>
      <c r="ATS206"/>
      <c r="ATT206"/>
      <c r="ATU206"/>
      <c r="ATV206"/>
      <c r="ATW206"/>
      <c r="ATX206"/>
      <c r="ATY206"/>
      <c r="ATZ206"/>
      <c r="AUA206"/>
      <c r="AUB206"/>
      <c r="AUC206"/>
      <c r="AUD206"/>
      <c r="AUE206"/>
      <c r="AUF206"/>
      <c r="AUG206"/>
      <c r="AUH206"/>
      <c r="AUI206"/>
      <c r="AUJ206"/>
      <c r="AUK206"/>
      <c r="AUL206"/>
      <c r="AUM206"/>
      <c r="AUN206"/>
      <c r="AUO206"/>
      <c r="AUP206"/>
      <c r="AUQ206"/>
      <c r="AUR206"/>
      <c r="AUS206"/>
      <c r="AUT206"/>
      <c r="AUU206"/>
      <c r="AUV206"/>
      <c r="AUW206"/>
      <c r="AUX206"/>
      <c r="AUY206"/>
      <c r="AUZ206"/>
      <c r="AVA206"/>
      <c r="AVB206"/>
      <c r="AVC206"/>
      <c r="AVD206"/>
      <c r="AVE206"/>
      <c r="AVF206"/>
      <c r="AVG206"/>
      <c r="AVH206"/>
      <c r="AVI206"/>
      <c r="AVJ206"/>
      <c r="AVK206"/>
      <c r="AVL206"/>
      <c r="AVM206"/>
      <c r="AVN206"/>
      <c r="AVO206"/>
      <c r="AVP206"/>
      <c r="AVQ206"/>
      <c r="AVR206"/>
      <c r="AVS206"/>
      <c r="AVT206"/>
      <c r="AVU206"/>
      <c r="AVV206"/>
      <c r="AVW206"/>
      <c r="AVX206"/>
      <c r="AVY206"/>
      <c r="AVZ206"/>
      <c r="AWA206"/>
      <c r="AWB206"/>
      <c r="AWC206"/>
      <c r="AWD206"/>
      <c r="AWE206"/>
      <c r="AWF206"/>
      <c r="AWG206"/>
      <c r="AWH206"/>
      <c r="AWI206"/>
      <c r="AWJ206"/>
      <c r="AWK206"/>
      <c r="AWL206"/>
      <c r="AWM206"/>
      <c r="AWN206"/>
      <c r="AWO206"/>
      <c r="AWP206"/>
      <c r="AWQ206"/>
      <c r="AWR206"/>
      <c r="AWS206"/>
    </row>
    <row r="207" spans="1:1293" s="57" customFormat="1" ht="13.9" customHeight="1" x14ac:dyDescent="0.2">
      <c r="A207" s="177"/>
      <c r="B207" s="266">
        <v>311</v>
      </c>
      <c r="C207" s="179"/>
      <c r="D207" s="267" t="s">
        <v>67</v>
      </c>
      <c r="E207" s="283">
        <f>E208</f>
        <v>7085.99</v>
      </c>
      <c r="F207" s="283">
        <f>F208</f>
        <v>0</v>
      </c>
      <c r="G207" s="283">
        <f>G208</f>
        <v>0</v>
      </c>
      <c r="H207" s="284">
        <f t="shared" ref="H207:H213" si="33">SUM(G207/E207*100)</f>
        <v>0</v>
      </c>
      <c r="I207" s="294">
        <v>0</v>
      </c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  <c r="FT207"/>
      <c r="FU207"/>
      <c r="FV207"/>
      <c r="FW207"/>
      <c r="FX207"/>
      <c r="FY207"/>
      <c r="FZ207"/>
      <c r="GA207"/>
      <c r="GB207"/>
      <c r="GC207"/>
      <c r="GD207"/>
      <c r="GE207"/>
      <c r="GF207"/>
      <c r="GG207"/>
      <c r="GH207"/>
      <c r="GI207"/>
      <c r="GJ207"/>
      <c r="GK207"/>
      <c r="GL207"/>
      <c r="GM207"/>
      <c r="GN207"/>
      <c r="GO207"/>
      <c r="GP207"/>
      <c r="GQ207"/>
      <c r="GR207"/>
      <c r="GS207"/>
      <c r="GT207"/>
      <c r="GU207"/>
      <c r="GV207"/>
      <c r="GW207"/>
      <c r="GX207"/>
      <c r="GY207"/>
      <c r="GZ207"/>
      <c r="HA207"/>
      <c r="HB207"/>
      <c r="HC207"/>
      <c r="HD207"/>
      <c r="HE207"/>
      <c r="HF207"/>
      <c r="HG207"/>
      <c r="HH207"/>
      <c r="HI207"/>
      <c r="HJ207"/>
      <c r="HK207"/>
      <c r="HL207"/>
      <c r="HM207"/>
      <c r="HN207"/>
      <c r="HO207"/>
      <c r="HP207"/>
      <c r="HQ207"/>
      <c r="HR207"/>
      <c r="HS207"/>
      <c r="HT207"/>
      <c r="HU207"/>
      <c r="HV207"/>
      <c r="HW207"/>
      <c r="HX207"/>
      <c r="HY207"/>
      <c r="HZ207"/>
      <c r="IA207"/>
      <c r="IB207"/>
      <c r="IC207"/>
      <c r="ID207"/>
      <c r="IE207"/>
      <c r="IF207"/>
      <c r="IG207"/>
      <c r="IH207"/>
      <c r="II207"/>
      <c r="IJ207"/>
      <c r="IK207"/>
      <c r="IL207"/>
      <c r="IM207"/>
      <c r="IN207"/>
      <c r="IO207"/>
      <c r="IP207"/>
      <c r="IQ207"/>
      <c r="IR207"/>
      <c r="IS207"/>
      <c r="IT207"/>
      <c r="IU207"/>
      <c r="IV207"/>
      <c r="IW207"/>
      <c r="IX207"/>
      <c r="IY207"/>
      <c r="IZ207"/>
      <c r="JA207"/>
      <c r="JB207"/>
      <c r="JC207"/>
      <c r="JD207"/>
      <c r="JE207"/>
      <c r="JF207"/>
      <c r="JG207"/>
      <c r="JH207"/>
      <c r="JI207"/>
      <c r="JJ207"/>
      <c r="JK207"/>
      <c r="JL207"/>
      <c r="JM207"/>
      <c r="JN207"/>
      <c r="JO207"/>
      <c r="JP207"/>
      <c r="JQ207"/>
      <c r="JR207"/>
      <c r="JS207"/>
      <c r="JT207"/>
      <c r="JU207"/>
      <c r="JV207"/>
      <c r="JW207"/>
      <c r="JX207"/>
      <c r="JY207"/>
      <c r="JZ207"/>
      <c r="KA207"/>
      <c r="KB207"/>
      <c r="KC207"/>
      <c r="KD207"/>
      <c r="KE207"/>
      <c r="KF207"/>
      <c r="KG207"/>
      <c r="KH207"/>
      <c r="KI207"/>
      <c r="KJ207"/>
      <c r="KK207"/>
      <c r="KL207"/>
      <c r="KM207"/>
      <c r="KN207"/>
      <c r="KO207"/>
      <c r="KP207"/>
      <c r="KQ207"/>
      <c r="KR207"/>
      <c r="KS207"/>
      <c r="KT207"/>
      <c r="KU207"/>
      <c r="KV207"/>
      <c r="KW207"/>
      <c r="KX207"/>
      <c r="KY207"/>
      <c r="KZ207"/>
      <c r="LA207"/>
      <c r="LB207"/>
      <c r="LC207"/>
      <c r="LD207"/>
      <c r="LE207"/>
      <c r="LF207"/>
      <c r="LG207"/>
      <c r="LH207"/>
      <c r="LI207"/>
      <c r="LJ207"/>
      <c r="LK207"/>
      <c r="LL207"/>
      <c r="LM207"/>
      <c r="LN207"/>
      <c r="LO207"/>
      <c r="LP207"/>
      <c r="LQ207"/>
      <c r="LR207"/>
      <c r="LS207"/>
      <c r="LT207"/>
      <c r="LU207"/>
      <c r="LV207"/>
      <c r="LW207"/>
      <c r="LX207"/>
      <c r="LY207"/>
      <c r="LZ207"/>
      <c r="MA207"/>
      <c r="MB207"/>
      <c r="MC207"/>
      <c r="MD207"/>
      <c r="ME207"/>
      <c r="MF207"/>
      <c r="MG207"/>
      <c r="MH207"/>
      <c r="MI207"/>
      <c r="MJ207"/>
      <c r="MK207"/>
      <c r="ML207"/>
      <c r="MM207"/>
      <c r="MN207"/>
      <c r="MO207"/>
      <c r="MP207"/>
      <c r="MQ207"/>
      <c r="MR207"/>
      <c r="MS207"/>
      <c r="MT207"/>
      <c r="MU207"/>
      <c r="MV207"/>
      <c r="MW207"/>
      <c r="MX207"/>
      <c r="MY207"/>
      <c r="MZ207"/>
      <c r="NA207"/>
      <c r="NB207"/>
      <c r="NC207"/>
      <c r="ND207"/>
      <c r="NE207"/>
      <c r="NF207"/>
      <c r="NG207"/>
      <c r="NH207"/>
      <c r="NI207"/>
      <c r="NJ207"/>
      <c r="NK207"/>
      <c r="NL207"/>
      <c r="NM207"/>
      <c r="NN207"/>
      <c r="NO207"/>
      <c r="NP207"/>
      <c r="NQ207"/>
      <c r="NR207"/>
      <c r="NS207"/>
      <c r="NT207"/>
      <c r="NU207"/>
      <c r="NV207"/>
      <c r="NW207"/>
      <c r="NX207"/>
      <c r="NY207"/>
      <c r="NZ207"/>
      <c r="OA207"/>
      <c r="OB207"/>
      <c r="OC207"/>
      <c r="OD207"/>
      <c r="OE207"/>
      <c r="OF207"/>
      <c r="OG207"/>
      <c r="OH207"/>
      <c r="OI207"/>
      <c r="OJ207"/>
      <c r="OK207"/>
      <c r="OL207"/>
      <c r="OM207"/>
      <c r="ON207"/>
      <c r="OO207"/>
      <c r="OP207"/>
      <c r="OQ207"/>
      <c r="OR207"/>
      <c r="OS207"/>
      <c r="OT207"/>
      <c r="OU207"/>
      <c r="OV207"/>
      <c r="OW207"/>
      <c r="OX207"/>
      <c r="OY207"/>
      <c r="OZ207"/>
      <c r="PA207"/>
      <c r="PB207"/>
      <c r="PC207"/>
      <c r="PD207"/>
      <c r="PE207"/>
      <c r="PF207"/>
      <c r="PG207"/>
      <c r="PH207"/>
      <c r="PI207"/>
      <c r="PJ207"/>
      <c r="PK207"/>
      <c r="PL207"/>
      <c r="PM207"/>
      <c r="PN207"/>
      <c r="PO207"/>
      <c r="PP207"/>
      <c r="PQ207"/>
      <c r="PR207"/>
      <c r="PS207"/>
      <c r="PT207"/>
      <c r="PU207"/>
      <c r="PV207"/>
      <c r="PW207"/>
      <c r="PX207"/>
      <c r="PY207"/>
      <c r="PZ207"/>
      <c r="QA207"/>
      <c r="QB207"/>
      <c r="QC207"/>
      <c r="QD207"/>
      <c r="QE207"/>
      <c r="QF207"/>
      <c r="QG207"/>
      <c r="QH207"/>
      <c r="QI207"/>
      <c r="QJ207"/>
      <c r="QK207"/>
      <c r="QL207"/>
      <c r="QM207"/>
      <c r="QN207"/>
      <c r="QO207"/>
      <c r="QP207"/>
      <c r="QQ207"/>
      <c r="QR207"/>
      <c r="QS207"/>
      <c r="QT207"/>
      <c r="QU207"/>
      <c r="QV207"/>
      <c r="QW207"/>
      <c r="QX207"/>
      <c r="QY207"/>
      <c r="QZ207"/>
      <c r="RA207"/>
      <c r="RB207"/>
      <c r="RC207"/>
      <c r="RD207"/>
      <c r="RE207"/>
      <c r="RF207"/>
      <c r="RG207"/>
      <c r="RH207"/>
      <c r="RI207"/>
      <c r="RJ207"/>
      <c r="RK207"/>
      <c r="RL207"/>
      <c r="RM207"/>
      <c r="RN207"/>
      <c r="RO207"/>
      <c r="RP207"/>
      <c r="RQ207"/>
      <c r="RR207"/>
      <c r="RS207"/>
      <c r="RT207"/>
      <c r="RU207"/>
      <c r="RV207"/>
      <c r="RW207"/>
      <c r="RX207"/>
      <c r="RY207"/>
      <c r="RZ207"/>
      <c r="SA207"/>
      <c r="SB207"/>
      <c r="SC207"/>
      <c r="SD207"/>
      <c r="SE207"/>
      <c r="SF207"/>
      <c r="SG207"/>
      <c r="SH207"/>
      <c r="SI207"/>
      <c r="SJ207"/>
      <c r="SK207"/>
      <c r="SL207"/>
      <c r="SM207"/>
      <c r="SN207"/>
      <c r="SO207"/>
      <c r="SP207"/>
      <c r="SQ207"/>
      <c r="SR207"/>
      <c r="SS207"/>
      <c r="ST207"/>
      <c r="SU207"/>
      <c r="SV207"/>
      <c r="SW207"/>
      <c r="SX207"/>
      <c r="SY207"/>
      <c r="SZ207"/>
      <c r="TA207"/>
      <c r="TB207"/>
      <c r="TC207"/>
      <c r="TD207"/>
      <c r="TE207"/>
      <c r="TF207"/>
      <c r="TG207"/>
      <c r="TH207"/>
      <c r="TI207"/>
      <c r="TJ207"/>
      <c r="TK207"/>
      <c r="TL207"/>
      <c r="TM207"/>
      <c r="TN207"/>
      <c r="TO207"/>
      <c r="TP207"/>
      <c r="TQ207"/>
      <c r="TR207"/>
      <c r="TS207"/>
      <c r="TT207"/>
      <c r="TU207"/>
      <c r="TV207"/>
      <c r="TW207"/>
      <c r="TX207"/>
      <c r="TY207"/>
      <c r="TZ207"/>
      <c r="UA207"/>
      <c r="UB207"/>
      <c r="UC207"/>
      <c r="UD207"/>
      <c r="UE207"/>
      <c r="UF207"/>
      <c r="UG207"/>
      <c r="UH207"/>
      <c r="UI207"/>
      <c r="UJ207"/>
      <c r="UK207"/>
      <c r="UL207"/>
      <c r="UM207"/>
      <c r="UN207"/>
      <c r="UO207"/>
      <c r="UP207"/>
      <c r="UQ207"/>
      <c r="UR207"/>
      <c r="US207"/>
      <c r="UT207"/>
      <c r="UU207"/>
      <c r="UV207"/>
      <c r="UW207"/>
      <c r="UX207"/>
      <c r="UY207"/>
      <c r="UZ207"/>
      <c r="VA207"/>
      <c r="VB207"/>
      <c r="VC207"/>
      <c r="VD207"/>
      <c r="VE207"/>
      <c r="VF207"/>
      <c r="VG207"/>
      <c r="VH207"/>
      <c r="VI207"/>
      <c r="VJ207"/>
      <c r="VK207"/>
      <c r="VL207"/>
      <c r="VM207"/>
      <c r="VN207"/>
      <c r="VO207"/>
      <c r="VP207"/>
      <c r="VQ207"/>
      <c r="VR207"/>
      <c r="VS207"/>
      <c r="VT207"/>
      <c r="VU207"/>
      <c r="VV207"/>
      <c r="VW207"/>
      <c r="VX207"/>
      <c r="VY207"/>
      <c r="VZ207"/>
      <c r="WA207"/>
      <c r="WB207"/>
      <c r="WC207"/>
      <c r="WD207"/>
      <c r="WE207"/>
      <c r="WF207"/>
      <c r="WG207"/>
      <c r="WH207"/>
      <c r="WI207"/>
      <c r="WJ207"/>
      <c r="WK207"/>
      <c r="WL207"/>
      <c r="WM207"/>
      <c r="WN207"/>
      <c r="WO207"/>
      <c r="WP207"/>
      <c r="WQ207"/>
      <c r="WR207"/>
      <c r="WS207"/>
      <c r="WT207"/>
      <c r="WU207"/>
      <c r="WV207"/>
      <c r="WW207"/>
      <c r="WX207"/>
      <c r="WY207"/>
      <c r="WZ207"/>
      <c r="XA207"/>
      <c r="XB207"/>
      <c r="XC207"/>
      <c r="XD207"/>
      <c r="XE207"/>
      <c r="XF207"/>
      <c r="XG207"/>
      <c r="XH207"/>
      <c r="XI207"/>
      <c r="XJ207"/>
      <c r="XK207"/>
      <c r="XL207"/>
      <c r="XM207"/>
      <c r="XN207"/>
      <c r="XO207"/>
      <c r="XP207"/>
      <c r="XQ207"/>
      <c r="XR207"/>
      <c r="XS207"/>
      <c r="XT207"/>
      <c r="XU207"/>
      <c r="XV207"/>
      <c r="XW207"/>
      <c r="XX207"/>
      <c r="XY207"/>
      <c r="XZ207"/>
      <c r="YA207"/>
      <c r="YB207"/>
      <c r="YC207"/>
      <c r="YD207"/>
      <c r="YE207"/>
      <c r="YF207"/>
      <c r="YG207"/>
      <c r="YH207"/>
      <c r="YI207"/>
      <c r="YJ207"/>
      <c r="YK207"/>
      <c r="YL207"/>
      <c r="YM207"/>
      <c r="YN207"/>
      <c r="YO207"/>
      <c r="YP207"/>
      <c r="YQ207"/>
      <c r="YR207"/>
      <c r="YS207"/>
      <c r="YT207"/>
      <c r="YU207"/>
      <c r="YV207"/>
      <c r="YW207"/>
      <c r="YX207"/>
      <c r="YY207"/>
      <c r="YZ207"/>
      <c r="ZA207"/>
      <c r="ZB207"/>
      <c r="ZC207"/>
      <c r="ZD207"/>
      <c r="ZE207"/>
      <c r="ZF207"/>
      <c r="ZG207"/>
      <c r="ZH207"/>
      <c r="ZI207"/>
      <c r="ZJ207"/>
      <c r="ZK207"/>
      <c r="ZL207"/>
      <c r="ZM207"/>
      <c r="ZN207"/>
      <c r="ZO207"/>
      <c r="ZP207"/>
      <c r="ZQ207"/>
      <c r="ZR207"/>
      <c r="ZS207"/>
      <c r="ZT207"/>
      <c r="ZU207"/>
      <c r="ZV207"/>
      <c r="ZW207"/>
      <c r="ZX207"/>
      <c r="ZY207"/>
      <c r="ZZ207"/>
      <c r="AAA207"/>
      <c r="AAB207"/>
      <c r="AAC207"/>
      <c r="AAD207"/>
      <c r="AAE207"/>
      <c r="AAF207"/>
      <c r="AAG207"/>
      <c r="AAH207"/>
      <c r="AAI207"/>
      <c r="AAJ207"/>
      <c r="AAK207"/>
      <c r="AAL207"/>
      <c r="AAM207"/>
      <c r="AAN207"/>
      <c r="AAO207"/>
      <c r="AAP207"/>
      <c r="AAQ207"/>
      <c r="AAR207"/>
      <c r="AAS207"/>
      <c r="AAT207"/>
      <c r="AAU207"/>
      <c r="AAV207"/>
      <c r="AAW207"/>
      <c r="AAX207"/>
      <c r="AAY207"/>
      <c r="AAZ207"/>
      <c r="ABA207"/>
      <c r="ABB207"/>
      <c r="ABC207"/>
      <c r="ABD207"/>
      <c r="ABE207"/>
      <c r="ABF207"/>
      <c r="ABG207"/>
      <c r="ABH207"/>
      <c r="ABI207"/>
      <c r="ABJ207"/>
      <c r="ABK207"/>
      <c r="ABL207"/>
      <c r="ABM207"/>
      <c r="ABN207"/>
      <c r="ABO207"/>
      <c r="ABP207"/>
      <c r="ABQ207"/>
      <c r="ABR207"/>
      <c r="ABS207"/>
      <c r="ABT207"/>
      <c r="ABU207"/>
      <c r="ABV207"/>
      <c r="ABW207"/>
      <c r="ABX207"/>
      <c r="ABY207"/>
      <c r="ABZ207"/>
      <c r="ACA207"/>
      <c r="ACB207"/>
      <c r="ACC207"/>
      <c r="ACD207"/>
      <c r="ACE207"/>
      <c r="ACF207"/>
      <c r="ACG207"/>
      <c r="ACH207"/>
      <c r="ACI207"/>
      <c r="ACJ207"/>
      <c r="ACK207"/>
      <c r="ACL207"/>
      <c r="ACM207"/>
      <c r="ACN207"/>
      <c r="ACO207"/>
      <c r="ACP207"/>
      <c r="ACQ207"/>
      <c r="ACR207"/>
      <c r="ACS207"/>
      <c r="ACT207"/>
      <c r="ACU207"/>
      <c r="ACV207"/>
      <c r="ACW207"/>
      <c r="ACX207"/>
      <c r="ACY207"/>
      <c r="ACZ207"/>
      <c r="ADA207"/>
      <c r="ADB207"/>
      <c r="ADC207"/>
      <c r="ADD207"/>
      <c r="ADE207"/>
      <c r="ADF207"/>
      <c r="ADG207"/>
      <c r="ADH207"/>
      <c r="ADI207"/>
      <c r="ADJ207"/>
      <c r="ADK207"/>
      <c r="ADL207"/>
      <c r="ADM207"/>
      <c r="ADN207"/>
      <c r="ADO207"/>
      <c r="ADP207"/>
      <c r="ADQ207"/>
      <c r="ADR207"/>
      <c r="ADS207"/>
      <c r="ADT207"/>
      <c r="ADU207"/>
      <c r="ADV207"/>
      <c r="ADW207"/>
      <c r="ADX207"/>
      <c r="ADY207"/>
      <c r="ADZ207"/>
      <c r="AEA207"/>
      <c r="AEB207"/>
      <c r="AEC207"/>
      <c r="AED207"/>
      <c r="AEE207"/>
      <c r="AEF207"/>
      <c r="AEG207"/>
      <c r="AEH207"/>
      <c r="AEI207"/>
      <c r="AEJ207"/>
      <c r="AEK207"/>
      <c r="AEL207"/>
      <c r="AEM207"/>
      <c r="AEN207"/>
      <c r="AEO207"/>
      <c r="AEP207"/>
      <c r="AEQ207"/>
      <c r="AER207"/>
      <c r="AES207"/>
      <c r="AET207"/>
      <c r="AEU207"/>
      <c r="AEV207"/>
      <c r="AEW207"/>
      <c r="AEX207"/>
      <c r="AEY207"/>
      <c r="AEZ207"/>
      <c r="AFA207"/>
      <c r="AFB207"/>
      <c r="AFC207"/>
      <c r="AFD207"/>
      <c r="AFE207"/>
      <c r="AFF207"/>
      <c r="AFG207"/>
      <c r="AFH207"/>
      <c r="AFI207"/>
      <c r="AFJ207"/>
      <c r="AFK207"/>
      <c r="AFL207"/>
      <c r="AFM207"/>
      <c r="AFN207"/>
      <c r="AFO207"/>
      <c r="AFP207"/>
      <c r="AFQ207"/>
      <c r="AFR207"/>
      <c r="AFS207"/>
      <c r="AFT207"/>
      <c r="AFU207"/>
      <c r="AFV207"/>
      <c r="AFW207"/>
      <c r="AFX207"/>
      <c r="AFY207"/>
      <c r="AFZ207"/>
      <c r="AGA207"/>
      <c r="AGB207"/>
      <c r="AGC207"/>
      <c r="AGD207"/>
      <c r="AGE207"/>
      <c r="AGF207"/>
      <c r="AGG207"/>
      <c r="AGH207"/>
      <c r="AGI207"/>
      <c r="AGJ207"/>
      <c r="AGK207"/>
      <c r="AGL207"/>
      <c r="AGM207"/>
      <c r="AGN207"/>
      <c r="AGO207"/>
      <c r="AGP207"/>
      <c r="AGQ207"/>
      <c r="AGR207"/>
      <c r="AGS207"/>
      <c r="AGT207"/>
      <c r="AGU207"/>
      <c r="AGV207"/>
      <c r="AGW207"/>
      <c r="AGX207"/>
      <c r="AGY207"/>
      <c r="AGZ207"/>
      <c r="AHA207"/>
      <c r="AHB207"/>
      <c r="AHC207"/>
      <c r="AHD207"/>
      <c r="AHE207"/>
      <c r="AHF207"/>
      <c r="AHG207"/>
      <c r="AHH207"/>
      <c r="AHI207"/>
      <c r="AHJ207"/>
      <c r="AHK207"/>
      <c r="AHL207"/>
      <c r="AHM207"/>
      <c r="AHN207"/>
      <c r="AHO207"/>
      <c r="AHP207"/>
      <c r="AHQ207"/>
      <c r="AHR207"/>
      <c r="AHS207"/>
      <c r="AHT207"/>
      <c r="AHU207"/>
      <c r="AHV207"/>
      <c r="AHW207"/>
      <c r="AHX207"/>
      <c r="AHY207"/>
      <c r="AHZ207"/>
      <c r="AIA207"/>
      <c r="AIB207"/>
      <c r="AIC207"/>
      <c r="AID207"/>
      <c r="AIE207"/>
      <c r="AIF207"/>
      <c r="AIG207"/>
      <c r="AIH207"/>
      <c r="AII207"/>
      <c r="AIJ207"/>
      <c r="AIK207"/>
      <c r="AIL207"/>
      <c r="AIM207"/>
      <c r="AIN207"/>
      <c r="AIO207"/>
      <c r="AIP207"/>
      <c r="AIQ207"/>
      <c r="AIR207"/>
      <c r="AIS207"/>
      <c r="AIT207"/>
      <c r="AIU207"/>
      <c r="AIV207"/>
      <c r="AIW207"/>
      <c r="AIX207"/>
      <c r="AIY207"/>
      <c r="AIZ207"/>
      <c r="AJA207"/>
      <c r="AJB207"/>
      <c r="AJC207"/>
      <c r="AJD207"/>
      <c r="AJE207"/>
      <c r="AJF207"/>
      <c r="AJG207"/>
      <c r="AJH207"/>
      <c r="AJI207"/>
      <c r="AJJ207"/>
      <c r="AJK207"/>
      <c r="AJL207"/>
      <c r="AJM207"/>
      <c r="AJN207"/>
      <c r="AJO207"/>
      <c r="AJP207"/>
      <c r="AJQ207"/>
      <c r="AJR207"/>
      <c r="AJS207"/>
      <c r="AJT207"/>
      <c r="AJU207"/>
      <c r="AJV207"/>
      <c r="AJW207"/>
      <c r="AJX207"/>
      <c r="AJY207"/>
      <c r="AJZ207"/>
      <c r="AKA207"/>
      <c r="AKB207"/>
      <c r="AKC207"/>
      <c r="AKD207"/>
      <c r="AKE207"/>
      <c r="AKF207"/>
      <c r="AKG207"/>
      <c r="AKH207"/>
      <c r="AKI207"/>
      <c r="AKJ207"/>
      <c r="AKK207"/>
      <c r="AKL207"/>
      <c r="AKM207"/>
      <c r="AKN207"/>
      <c r="AKO207"/>
      <c r="AKP207"/>
      <c r="AKQ207"/>
      <c r="AKR207"/>
      <c r="AKS207"/>
      <c r="AKT207"/>
      <c r="AKU207"/>
      <c r="AKV207"/>
      <c r="AKW207"/>
      <c r="AKX207"/>
      <c r="AKY207"/>
      <c r="AKZ207"/>
      <c r="ALA207"/>
      <c r="ALB207"/>
      <c r="ALC207"/>
      <c r="ALD207"/>
      <c r="ALE207"/>
      <c r="ALF207"/>
      <c r="ALG207"/>
      <c r="ALH207"/>
      <c r="ALI207"/>
      <c r="ALJ207"/>
      <c r="ALK207"/>
      <c r="ALL207"/>
      <c r="ALM207"/>
      <c r="ALN207"/>
      <c r="ALO207"/>
      <c r="ALP207"/>
      <c r="ALQ207"/>
      <c r="ALR207"/>
      <c r="ALS207"/>
      <c r="ALT207"/>
      <c r="ALU207"/>
      <c r="ALV207"/>
      <c r="ALW207"/>
      <c r="ALX207"/>
      <c r="ALY207"/>
      <c r="ALZ207"/>
      <c r="AMA207"/>
      <c r="AMB207"/>
      <c r="AMC207"/>
      <c r="AMD207"/>
      <c r="AME207"/>
      <c r="AMF207"/>
      <c r="AMG207"/>
      <c r="AMH207"/>
      <c r="AMI207"/>
      <c r="AMJ207"/>
      <c r="AMK207"/>
      <c r="AML207"/>
      <c r="AMM207"/>
      <c r="AMN207"/>
      <c r="AMO207"/>
      <c r="AMP207"/>
      <c r="AMQ207"/>
      <c r="AMR207"/>
      <c r="AMS207"/>
      <c r="AMT207"/>
      <c r="AMU207"/>
      <c r="AMV207"/>
      <c r="AMW207"/>
      <c r="AMX207"/>
      <c r="AMY207"/>
      <c r="AMZ207"/>
      <c r="ANA207"/>
      <c r="ANB207"/>
      <c r="ANC207"/>
      <c r="AND207"/>
      <c r="ANE207"/>
      <c r="ANF207"/>
      <c r="ANG207"/>
      <c r="ANH207"/>
      <c r="ANI207"/>
      <c r="ANJ207"/>
      <c r="ANK207"/>
      <c r="ANL207"/>
      <c r="ANM207"/>
      <c r="ANN207"/>
      <c r="ANO207"/>
      <c r="ANP207"/>
      <c r="ANQ207"/>
      <c r="ANR207"/>
      <c r="ANS207"/>
      <c r="ANT207"/>
      <c r="ANU207"/>
      <c r="ANV207"/>
      <c r="ANW207"/>
      <c r="ANX207"/>
      <c r="ANY207"/>
      <c r="ANZ207"/>
      <c r="AOA207"/>
      <c r="AOB207"/>
      <c r="AOC207"/>
      <c r="AOD207"/>
      <c r="AOE207"/>
      <c r="AOF207"/>
      <c r="AOG207"/>
      <c r="AOH207"/>
      <c r="AOI207"/>
      <c r="AOJ207"/>
      <c r="AOK207"/>
      <c r="AOL207"/>
      <c r="AOM207"/>
      <c r="AON207"/>
      <c r="AOO207"/>
      <c r="AOP207"/>
      <c r="AOQ207"/>
      <c r="AOR207"/>
      <c r="AOS207"/>
      <c r="AOT207"/>
      <c r="AOU207"/>
      <c r="AOV207"/>
      <c r="AOW207"/>
      <c r="AOX207"/>
      <c r="AOY207"/>
      <c r="AOZ207"/>
      <c r="APA207"/>
      <c r="APB207"/>
      <c r="APC207"/>
      <c r="APD207"/>
      <c r="APE207"/>
      <c r="APF207"/>
      <c r="APG207"/>
      <c r="APH207"/>
      <c r="API207"/>
      <c r="APJ207"/>
      <c r="APK207"/>
      <c r="APL207"/>
      <c r="APM207"/>
      <c r="APN207"/>
      <c r="APO207"/>
      <c r="APP207"/>
      <c r="APQ207"/>
      <c r="APR207"/>
      <c r="APS207"/>
      <c r="APT207"/>
      <c r="APU207"/>
      <c r="APV207"/>
      <c r="APW207"/>
      <c r="APX207"/>
      <c r="APY207"/>
      <c r="APZ207"/>
      <c r="AQA207"/>
      <c r="AQB207"/>
      <c r="AQC207"/>
      <c r="AQD207"/>
      <c r="AQE207"/>
      <c r="AQF207"/>
      <c r="AQG207"/>
      <c r="AQH207"/>
      <c r="AQI207"/>
      <c r="AQJ207"/>
      <c r="AQK207"/>
      <c r="AQL207"/>
      <c r="AQM207"/>
      <c r="AQN207"/>
      <c r="AQO207"/>
      <c r="AQP207"/>
      <c r="AQQ207"/>
      <c r="AQR207"/>
      <c r="AQS207"/>
      <c r="AQT207"/>
      <c r="AQU207"/>
      <c r="AQV207"/>
      <c r="AQW207"/>
      <c r="AQX207"/>
      <c r="AQY207"/>
      <c r="AQZ207"/>
      <c r="ARA207"/>
      <c r="ARB207"/>
      <c r="ARC207"/>
      <c r="ARD207"/>
      <c r="ARE207"/>
      <c r="ARF207"/>
      <c r="ARG207"/>
      <c r="ARH207"/>
      <c r="ARI207"/>
      <c r="ARJ207"/>
      <c r="ARK207"/>
      <c r="ARL207"/>
      <c r="ARM207"/>
      <c r="ARN207"/>
      <c r="ARO207"/>
      <c r="ARP207"/>
      <c r="ARQ207"/>
      <c r="ARR207"/>
      <c r="ARS207"/>
      <c r="ART207"/>
      <c r="ARU207"/>
      <c r="ARV207"/>
      <c r="ARW207"/>
      <c r="ARX207"/>
      <c r="ARY207"/>
      <c r="ARZ207"/>
      <c r="ASA207"/>
      <c r="ASB207"/>
      <c r="ASC207"/>
      <c r="ASD207"/>
      <c r="ASE207"/>
      <c r="ASF207"/>
      <c r="ASG207"/>
      <c r="ASH207"/>
      <c r="ASI207"/>
      <c r="ASJ207"/>
      <c r="ASK207"/>
      <c r="ASL207"/>
      <c r="ASM207"/>
      <c r="ASN207"/>
      <c r="ASO207"/>
      <c r="ASP207"/>
      <c r="ASQ207"/>
      <c r="ASR207"/>
      <c r="ASS207"/>
      <c r="AST207"/>
      <c r="ASU207"/>
      <c r="ASV207"/>
      <c r="ASW207"/>
      <c r="ASX207"/>
      <c r="ASY207"/>
      <c r="ASZ207"/>
      <c r="ATA207"/>
      <c r="ATB207"/>
      <c r="ATC207"/>
      <c r="ATD207"/>
      <c r="ATE207"/>
      <c r="ATF207"/>
      <c r="ATG207"/>
      <c r="ATH207"/>
      <c r="ATI207"/>
      <c r="ATJ207"/>
      <c r="ATK207"/>
      <c r="ATL207"/>
      <c r="ATM207"/>
      <c r="ATN207"/>
      <c r="ATO207"/>
      <c r="ATP207"/>
      <c r="ATQ207"/>
      <c r="ATR207"/>
      <c r="ATS207"/>
      <c r="ATT207"/>
      <c r="ATU207"/>
      <c r="ATV207"/>
      <c r="ATW207"/>
      <c r="ATX207"/>
      <c r="ATY207"/>
      <c r="ATZ207"/>
      <c r="AUA207"/>
      <c r="AUB207"/>
      <c r="AUC207"/>
      <c r="AUD207"/>
      <c r="AUE207"/>
      <c r="AUF207"/>
      <c r="AUG207"/>
      <c r="AUH207"/>
      <c r="AUI207"/>
      <c r="AUJ207"/>
      <c r="AUK207"/>
      <c r="AUL207"/>
      <c r="AUM207"/>
      <c r="AUN207"/>
      <c r="AUO207"/>
      <c r="AUP207"/>
      <c r="AUQ207"/>
      <c r="AUR207"/>
      <c r="AUS207"/>
      <c r="AUT207"/>
      <c r="AUU207"/>
      <c r="AUV207"/>
      <c r="AUW207"/>
      <c r="AUX207"/>
      <c r="AUY207"/>
      <c r="AUZ207"/>
      <c r="AVA207"/>
      <c r="AVB207"/>
      <c r="AVC207"/>
      <c r="AVD207"/>
      <c r="AVE207"/>
      <c r="AVF207"/>
      <c r="AVG207"/>
      <c r="AVH207"/>
      <c r="AVI207"/>
      <c r="AVJ207"/>
      <c r="AVK207"/>
      <c r="AVL207"/>
      <c r="AVM207"/>
      <c r="AVN207"/>
      <c r="AVO207"/>
      <c r="AVP207"/>
      <c r="AVQ207"/>
      <c r="AVR207"/>
      <c r="AVS207"/>
      <c r="AVT207"/>
      <c r="AVU207"/>
      <c r="AVV207"/>
      <c r="AVW207"/>
      <c r="AVX207"/>
      <c r="AVY207"/>
      <c r="AVZ207"/>
      <c r="AWA207"/>
      <c r="AWB207"/>
      <c r="AWC207"/>
      <c r="AWD207"/>
      <c r="AWE207"/>
      <c r="AWF207"/>
      <c r="AWG207"/>
      <c r="AWH207"/>
      <c r="AWI207"/>
      <c r="AWJ207"/>
      <c r="AWK207"/>
      <c r="AWL207"/>
      <c r="AWM207"/>
      <c r="AWN207"/>
      <c r="AWO207"/>
      <c r="AWP207"/>
      <c r="AWQ207"/>
      <c r="AWR207"/>
      <c r="AWS207"/>
    </row>
    <row r="208" spans="1:1293" s="57" customFormat="1" ht="13.9" customHeight="1" x14ac:dyDescent="0.2">
      <c r="A208" s="177"/>
      <c r="B208" s="178">
        <v>3111</v>
      </c>
      <c r="C208" s="179"/>
      <c r="D208" s="179" t="s">
        <v>96</v>
      </c>
      <c r="E208" s="180">
        <v>7085.99</v>
      </c>
      <c r="F208" s="180">
        <v>0</v>
      </c>
      <c r="G208" s="180">
        <v>0</v>
      </c>
      <c r="H208" s="332">
        <f t="shared" si="33"/>
        <v>0</v>
      </c>
      <c r="I208" s="333">
        <v>0</v>
      </c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  <c r="FT208"/>
      <c r="FU208"/>
      <c r="FV208"/>
      <c r="FW208"/>
      <c r="FX208"/>
      <c r="FY208"/>
      <c r="FZ208"/>
      <c r="GA208"/>
      <c r="GB208"/>
      <c r="GC208"/>
      <c r="GD208"/>
      <c r="GE208"/>
      <c r="GF208"/>
      <c r="GG208"/>
      <c r="GH208"/>
      <c r="GI208"/>
      <c r="GJ208"/>
      <c r="GK208"/>
      <c r="GL208"/>
      <c r="GM208"/>
      <c r="GN208"/>
      <c r="GO208"/>
      <c r="GP208"/>
      <c r="GQ208"/>
      <c r="GR208"/>
      <c r="GS208"/>
      <c r="GT208"/>
      <c r="GU208"/>
      <c r="GV208"/>
      <c r="GW208"/>
      <c r="GX208"/>
      <c r="GY208"/>
      <c r="GZ208"/>
      <c r="HA208"/>
      <c r="HB208"/>
      <c r="HC208"/>
      <c r="HD208"/>
      <c r="HE208"/>
      <c r="HF208"/>
      <c r="HG208"/>
      <c r="HH208"/>
      <c r="HI208"/>
      <c r="HJ208"/>
      <c r="HK208"/>
      <c r="HL208"/>
      <c r="HM208"/>
      <c r="HN208"/>
      <c r="HO208"/>
      <c r="HP208"/>
      <c r="HQ208"/>
      <c r="HR208"/>
      <c r="HS208"/>
      <c r="HT208"/>
      <c r="HU208"/>
      <c r="HV208"/>
      <c r="HW208"/>
      <c r="HX208"/>
      <c r="HY208"/>
      <c r="HZ208"/>
      <c r="IA208"/>
      <c r="IB208"/>
      <c r="IC208"/>
      <c r="ID208"/>
      <c r="IE208"/>
      <c r="IF208"/>
      <c r="IG208"/>
      <c r="IH208"/>
      <c r="II208"/>
      <c r="IJ208"/>
      <c r="IK208"/>
      <c r="IL208"/>
      <c r="IM208"/>
      <c r="IN208"/>
      <c r="IO208"/>
      <c r="IP208"/>
      <c r="IQ208"/>
      <c r="IR208"/>
      <c r="IS208"/>
      <c r="IT208"/>
      <c r="IU208"/>
      <c r="IV208"/>
      <c r="IW208"/>
      <c r="IX208"/>
      <c r="IY208"/>
      <c r="IZ208"/>
      <c r="JA208"/>
      <c r="JB208"/>
      <c r="JC208"/>
      <c r="JD208"/>
      <c r="JE208"/>
      <c r="JF208"/>
      <c r="JG208"/>
      <c r="JH208"/>
      <c r="JI208"/>
      <c r="JJ208"/>
      <c r="JK208"/>
      <c r="JL208"/>
      <c r="JM208"/>
      <c r="JN208"/>
      <c r="JO208"/>
      <c r="JP208"/>
      <c r="JQ208"/>
      <c r="JR208"/>
      <c r="JS208"/>
      <c r="JT208"/>
      <c r="JU208"/>
      <c r="JV208"/>
      <c r="JW208"/>
      <c r="JX208"/>
      <c r="JY208"/>
      <c r="JZ208"/>
      <c r="KA208"/>
      <c r="KB208"/>
      <c r="KC208"/>
      <c r="KD208"/>
      <c r="KE208"/>
      <c r="KF208"/>
      <c r="KG208"/>
      <c r="KH208"/>
      <c r="KI208"/>
      <c r="KJ208"/>
      <c r="KK208"/>
      <c r="KL208"/>
      <c r="KM208"/>
      <c r="KN208"/>
      <c r="KO208"/>
      <c r="KP208"/>
      <c r="KQ208"/>
      <c r="KR208"/>
      <c r="KS208"/>
      <c r="KT208"/>
      <c r="KU208"/>
      <c r="KV208"/>
      <c r="KW208"/>
      <c r="KX208"/>
      <c r="KY208"/>
      <c r="KZ208"/>
      <c r="LA208"/>
      <c r="LB208"/>
      <c r="LC208"/>
      <c r="LD208"/>
      <c r="LE208"/>
      <c r="LF208"/>
      <c r="LG208"/>
      <c r="LH208"/>
      <c r="LI208"/>
      <c r="LJ208"/>
      <c r="LK208"/>
      <c r="LL208"/>
      <c r="LM208"/>
      <c r="LN208"/>
      <c r="LO208"/>
      <c r="LP208"/>
      <c r="LQ208"/>
      <c r="LR208"/>
      <c r="LS208"/>
      <c r="LT208"/>
      <c r="LU208"/>
      <c r="LV208"/>
      <c r="LW208"/>
      <c r="LX208"/>
      <c r="LY208"/>
      <c r="LZ208"/>
      <c r="MA208"/>
      <c r="MB208"/>
      <c r="MC208"/>
      <c r="MD208"/>
      <c r="ME208"/>
      <c r="MF208"/>
      <c r="MG208"/>
      <c r="MH208"/>
      <c r="MI208"/>
      <c r="MJ208"/>
      <c r="MK208"/>
      <c r="ML208"/>
      <c r="MM208"/>
      <c r="MN208"/>
      <c r="MO208"/>
      <c r="MP208"/>
      <c r="MQ208"/>
      <c r="MR208"/>
      <c r="MS208"/>
      <c r="MT208"/>
      <c r="MU208"/>
      <c r="MV208"/>
      <c r="MW208"/>
      <c r="MX208"/>
      <c r="MY208"/>
      <c r="MZ208"/>
      <c r="NA208"/>
      <c r="NB208"/>
      <c r="NC208"/>
      <c r="ND208"/>
      <c r="NE208"/>
      <c r="NF208"/>
      <c r="NG208"/>
      <c r="NH208"/>
      <c r="NI208"/>
      <c r="NJ208"/>
      <c r="NK208"/>
      <c r="NL208"/>
      <c r="NM208"/>
      <c r="NN208"/>
      <c r="NO208"/>
      <c r="NP208"/>
      <c r="NQ208"/>
      <c r="NR208"/>
      <c r="NS208"/>
      <c r="NT208"/>
      <c r="NU208"/>
      <c r="NV208"/>
      <c r="NW208"/>
      <c r="NX208"/>
      <c r="NY208"/>
      <c r="NZ208"/>
      <c r="OA208"/>
      <c r="OB208"/>
      <c r="OC208"/>
      <c r="OD208"/>
      <c r="OE208"/>
      <c r="OF208"/>
      <c r="OG208"/>
      <c r="OH208"/>
      <c r="OI208"/>
      <c r="OJ208"/>
      <c r="OK208"/>
      <c r="OL208"/>
      <c r="OM208"/>
      <c r="ON208"/>
      <c r="OO208"/>
      <c r="OP208"/>
      <c r="OQ208"/>
      <c r="OR208"/>
      <c r="OS208"/>
      <c r="OT208"/>
      <c r="OU208"/>
      <c r="OV208"/>
      <c r="OW208"/>
      <c r="OX208"/>
      <c r="OY208"/>
      <c r="OZ208"/>
      <c r="PA208"/>
      <c r="PB208"/>
      <c r="PC208"/>
      <c r="PD208"/>
      <c r="PE208"/>
      <c r="PF208"/>
      <c r="PG208"/>
      <c r="PH208"/>
      <c r="PI208"/>
      <c r="PJ208"/>
      <c r="PK208"/>
      <c r="PL208"/>
      <c r="PM208"/>
      <c r="PN208"/>
      <c r="PO208"/>
      <c r="PP208"/>
      <c r="PQ208"/>
      <c r="PR208"/>
      <c r="PS208"/>
      <c r="PT208"/>
      <c r="PU208"/>
      <c r="PV208"/>
      <c r="PW208"/>
      <c r="PX208"/>
      <c r="PY208"/>
      <c r="PZ208"/>
      <c r="QA208"/>
      <c r="QB208"/>
      <c r="QC208"/>
      <c r="QD208"/>
      <c r="QE208"/>
      <c r="QF208"/>
      <c r="QG208"/>
      <c r="QH208"/>
      <c r="QI208"/>
      <c r="QJ208"/>
      <c r="QK208"/>
      <c r="QL208"/>
      <c r="QM208"/>
      <c r="QN208"/>
      <c r="QO208"/>
      <c r="QP208"/>
      <c r="QQ208"/>
      <c r="QR208"/>
      <c r="QS208"/>
      <c r="QT208"/>
      <c r="QU208"/>
      <c r="QV208"/>
      <c r="QW208"/>
      <c r="QX208"/>
      <c r="QY208"/>
      <c r="QZ208"/>
      <c r="RA208"/>
      <c r="RB208"/>
      <c r="RC208"/>
      <c r="RD208"/>
      <c r="RE208"/>
      <c r="RF208"/>
      <c r="RG208"/>
      <c r="RH208"/>
      <c r="RI208"/>
      <c r="RJ208"/>
      <c r="RK208"/>
      <c r="RL208"/>
      <c r="RM208"/>
      <c r="RN208"/>
      <c r="RO208"/>
      <c r="RP208"/>
      <c r="RQ208"/>
      <c r="RR208"/>
      <c r="RS208"/>
      <c r="RT208"/>
      <c r="RU208"/>
      <c r="RV208"/>
      <c r="RW208"/>
      <c r="RX208"/>
      <c r="RY208"/>
      <c r="RZ208"/>
      <c r="SA208"/>
      <c r="SB208"/>
      <c r="SC208"/>
      <c r="SD208"/>
      <c r="SE208"/>
      <c r="SF208"/>
      <c r="SG208"/>
      <c r="SH208"/>
      <c r="SI208"/>
      <c r="SJ208"/>
      <c r="SK208"/>
      <c r="SL208"/>
      <c r="SM208"/>
      <c r="SN208"/>
      <c r="SO208"/>
      <c r="SP208"/>
      <c r="SQ208"/>
      <c r="SR208"/>
      <c r="SS208"/>
      <c r="ST208"/>
      <c r="SU208"/>
      <c r="SV208"/>
      <c r="SW208"/>
      <c r="SX208"/>
      <c r="SY208"/>
      <c r="SZ208"/>
      <c r="TA208"/>
      <c r="TB208"/>
      <c r="TC208"/>
      <c r="TD208"/>
      <c r="TE208"/>
      <c r="TF208"/>
      <c r="TG208"/>
      <c r="TH208"/>
      <c r="TI208"/>
      <c r="TJ208"/>
      <c r="TK208"/>
      <c r="TL208"/>
      <c r="TM208"/>
      <c r="TN208"/>
      <c r="TO208"/>
      <c r="TP208"/>
      <c r="TQ208"/>
      <c r="TR208"/>
      <c r="TS208"/>
      <c r="TT208"/>
      <c r="TU208"/>
      <c r="TV208"/>
      <c r="TW208"/>
      <c r="TX208"/>
      <c r="TY208"/>
      <c r="TZ208"/>
      <c r="UA208"/>
      <c r="UB208"/>
      <c r="UC208"/>
      <c r="UD208"/>
      <c r="UE208"/>
      <c r="UF208"/>
      <c r="UG208"/>
      <c r="UH208"/>
      <c r="UI208"/>
      <c r="UJ208"/>
      <c r="UK208"/>
      <c r="UL208"/>
      <c r="UM208"/>
      <c r="UN208"/>
      <c r="UO208"/>
      <c r="UP208"/>
      <c r="UQ208"/>
      <c r="UR208"/>
      <c r="US208"/>
      <c r="UT208"/>
      <c r="UU208"/>
      <c r="UV208"/>
      <c r="UW208"/>
      <c r="UX208"/>
      <c r="UY208"/>
      <c r="UZ208"/>
      <c r="VA208"/>
      <c r="VB208"/>
      <c r="VC208"/>
      <c r="VD208"/>
      <c r="VE208"/>
      <c r="VF208"/>
      <c r="VG208"/>
      <c r="VH208"/>
      <c r="VI208"/>
      <c r="VJ208"/>
      <c r="VK208"/>
      <c r="VL208"/>
      <c r="VM208"/>
      <c r="VN208"/>
      <c r="VO208"/>
      <c r="VP208"/>
      <c r="VQ208"/>
      <c r="VR208"/>
      <c r="VS208"/>
      <c r="VT208"/>
      <c r="VU208"/>
      <c r="VV208"/>
      <c r="VW208"/>
      <c r="VX208"/>
      <c r="VY208"/>
      <c r="VZ208"/>
      <c r="WA208"/>
      <c r="WB208"/>
      <c r="WC208"/>
      <c r="WD208"/>
      <c r="WE208"/>
      <c r="WF208"/>
      <c r="WG208"/>
      <c r="WH208"/>
      <c r="WI208"/>
      <c r="WJ208"/>
      <c r="WK208"/>
      <c r="WL208"/>
      <c r="WM208"/>
      <c r="WN208"/>
      <c r="WO208"/>
      <c r="WP208"/>
      <c r="WQ208"/>
      <c r="WR208"/>
      <c r="WS208"/>
      <c r="WT208"/>
      <c r="WU208"/>
      <c r="WV208"/>
      <c r="WW208"/>
      <c r="WX208"/>
      <c r="WY208"/>
      <c r="WZ208"/>
      <c r="XA208"/>
      <c r="XB208"/>
      <c r="XC208"/>
      <c r="XD208"/>
      <c r="XE208"/>
      <c r="XF208"/>
      <c r="XG208"/>
      <c r="XH208"/>
      <c r="XI208"/>
      <c r="XJ208"/>
      <c r="XK208"/>
      <c r="XL208"/>
      <c r="XM208"/>
      <c r="XN208"/>
      <c r="XO208"/>
      <c r="XP208"/>
      <c r="XQ208"/>
      <c r="XR208"/>
      <c r="XS208"/>
      <c r="XT208"/>
      <c r="XU208"/>
      <c r="XV208"/>
      <c r="XW208"/>
      <c r="XX208"/>
      <c r="XY208"/>
      <c r="XZ208"/>
      <c r="YA208"/>
      <c r="YB208"/>
      <c r="YC208"/>
      <c r="YD208"/>
      <c r="YE208"/>
      <c r="YF208"/>
      <c r="YG208"/>
      <c r="YH208"/>
      <c r="YI208"/>
      <c r="YJ208"/>
      <c r="YK208"/>
      <c r="YL208"/>
      <c r="YM208"/>
      <c r="YN208"/>
      <c r="YO208"/>
      <c r="YP208"/>
      <c r="YQ208"/>
      <c r="YR208"/>
      <c r="YS208"/>
      <c r="YT208"/>
      <c r="YU208"/>
      <c r="YV208"/>
      <c r="YW208"/>
      <c r="YX208"/>
      <c r="YY208"/>
      <c r="YZ208"/>
      <c r="ZA208"/>
      <c r="ZB208"/>
      <c r="ZC208"/>
      <c r="ZD208"/>
      <c r="ZE208"/>
      <c r="ZF208"/>
      <c r="ZG208"/>
      <c r="ZH208"/>
      <c r="ZI208"/>
      <c r="ZJ208"/>
      <c r="ZK208"/>
      <c r="ZL208"/>
      <c r="ZM208"/>
      <c r="ZN208"/>
      <c r="ZO208"/>
      <c r="ZP208"/>
      <c r="ZQ208"/>
      <c r="ZR208"/>
      <c r="ZS208"/>
      <c r="ZT208"/>
      <c r="ZU208"/>
      <c r="ZV208"/>
      <c r="ZW208"/>
      <c r="ZX208"/>
      <c r="ZY208"/>
      <c r="ZZ208"/>
      <c r="AAA208"/>
      <c r="AAB208"/>
      <c r="AAC208"/>
      <c r="AAD208"/>
      <c r="AAE208"/>
      <c r="AAF208"/>
      <c r="AAG208"/>
      <c r="AAH208"/>
      <c r="AAI208"/>
      <c r="AAJ208"/>
      <c r="AAK208"/>
      <c r="AAL208"/>
      <c r="AAM208"/>
      <c r="AAN208"/>
      <c r="AAO208"/>
      <c r="AAP208"/>
      <c r="AAQ208"/>
      <c r="AAR208"/>
      <c r="AAS208"/>
      <c r="AAT208"/>
      <c r="AAU208"/>
      <c r="AAV208"/>
      <c r="AAW208"/>
      <c r="AAX208"/>
      <c r="AAY208"/>
      <c r="AAZ208"/>
      <c r="ABA208"/>
      <c r="ABB208"/>
      <c r="ABC208"/>
      <c r="ABD208"/>
      <c r="ABE208"/>
      <c r="ABF208"/>
      <c r="ABG208"/>
      <c r="ABH208"/>
      <c r="ABI208"/>
      <c r="ABJ208"/>
      <c r="ABK208"/>
      <c r="ABL208"/>
      <c r="ABM208"/>
      <c r="ABN208"/>
      <c r="ABO208"/>
      <c r="ABP208"/>
      <c r="ABQ208"/>
      <c r="ABR208"/>
      <c r="ABS208"/>
      <c r="ABT208"/>
      <c r="ABU208"/>
      <c r="ABV208"/>
      <c r="ABW208"/>
      <c r="ABX208"/>
      <c r="ABY208"/>
      <c r="ABZ208"/>
      <c r="ACA208"/>
      <c r="ACB208"/>
      <c r="ACC208"/>
      <c r="ACD208"/>
      <c r="ACE208"/>
      <c r="ACF208"/>
      <c r="ACG208"/>
      <c r="ACH208"/>
      <c r="ACI208"/>
      <c r="ACJ208"/>
      <c r="ACK208"/>
      <c r="ACL208"/>
      <c r="ACM208"/>
      <c r="ACN208"/>
      <c r="ACO208"/>
      <c r="ACP208"/>
      <c r="ACQ208"/>
      <c r="ACR208"/>
      <c r="ACS208"/>
      <c r="ACT208"/>
      <c r="ACU208"/>
      <c r="ACV208"/>
      <c r="ACW208"/>
      <c r="ACX208"/>
      <c r="ACY208"/>
      <c r="ACZ208"/>
      <c r="ADA208"/>
      <c r="ADB208"/>
      <c r="ADC208"/>
      <c r="ADD208"/>
      <c r="ADE208"/>
      <c r="ADF208"/>
      <c r="ADG208"/>
      <c r="ADH208"/>
      <c r="ADI208"/>
      <c r="ADJ208"/>
      <c r="ADK208"/>
      <c r="ADL208"/>
      <c r="ADM208"/>
      <c r="ADN208"/>
      <c r="ADO208"/>
      <c r="ADP208"/>
      <c r="ADQ208"/>
      <c r="ADR208"/>
      <c r="ADS208"/>
      <c r="ADT208"/>
      <c r="ADU208"/>
      <c r="ADV208"/>
      <c r="ADW208"/>
      <c r="ADX208"/>
      <c r="ADY208"/>
      <c r="ADZ208"/>
      <c r="AEA208"/>
      <c r="AEB208"/>
      <c r="AEC208"/>
      <c r="AED208"/>
      <c r="AEE208"/>
      <c r="AEF208"/>
      <c r="AEG208"/>
      <c r="AEH208"/>
      <c r="AEI208"/>
      <c r="AEJ208"/>
      <c r="AEK208"/>
      <c r="AEL208"/>
      <c r="AEM208"/>
      <c r="AEN208"/>
      <c r="AEO208"/>
      <c r="AEP208"/>
      <c r="AEQ208"/>
      <c r="AER208"/>
      <c r="AES208"/>
      <c r="AET208"/>
      <c r="AEU208"/>
      <c r="AEV208"/>
      <c r="AEW208"/>
      <c r="AEX208"/>
      <c r="AEY208"/>
      <c r="AEZ208"/>
      <c r="AFA208"/>
      <c r="AFB208"/>
      <c r="AFC208"/>
      <c r="AFD208"/>
      <c r="AFE208"/>
      <c r="AFF208"/>
      <c r="AFG208"/>
      <c r="AFH208"/>
      <c r="AFI208"/>
      <c r="AFJ208"/>
      <c r="AFK208"/>
      <c r="AFL208"/>
      <c r="AFM208"/>
      <c r="AFN208"/>
      <c r="AFO208"/>
      <c r="AFP208"/>
      <c r="AFQ208"/>
      <c r="AFR208"/>
      <c r="AFS208"/>
      <c r="AFT208"/>
      <c r="AFU208"/>
      <c r="AFV208"/>
      <c r="AFW208"/>
      <c r="AFX208"/>
      <c r="AFY208"/>
      <c r="AFZ208"/>
      <c r="AGA208"/>
      <c r="AGB208"/>
      <c r="AGC208"/>
      <c r="AGD208"/>
      <c r="AGE208"/>
      <c r="AGF208"/>
      <c r="AGG208"/>
      <c r="AGH208"/>
      <c r="AGI208"/>
      <c r="AGJ208"/>
      <c r="AGK208"/>
      <c r="AGL208"/>
      <c r="AGM208"/>
      <c r="AGN208"/>
      <c r="AGO208"/>
      <c r="AGP208"/>
      <c r="AGQ208"/>
      <c r="AGR208"/>
      <c r="AGS208"/>
      <c r="AGT208"/>
      <c r="AGU208"/>
      <c r="AGV208"/>
      <c r="AGW208"/>
      <c r="AGX208"/>
      <c r="AGY208"/>
      <c r="AGZ208"/>
      <c r="AHA208"/>
      <c r="AHB208"/>
      <c r="AHC208"/>
      <c r="AHD208"/>
      <c r="AHE208"/>
      <c r="AHF208"/>
      <c r="AHG208"/>
      <c r="AHH208"/>
      <c r="AHI208"/>
      <c r="AHJ208"/>
      <c r="AHK208"/>
      <c r="AHL208"/>
      <c r="AHM208"/>
      <c r="AHN208"/>
      <c r="AHO208"/>
      <c r="AHP208"/>
      <c r="AHQ208"/>
      <c r="AHR208"/>
      <c r="AHS208"/>
      <c r="AHT208"/>
      <c r="AHU208"/>
      <c r="AHV208"/>
      <c r="AHW208"/>
      <c r="AHX208"/>
      <c r="AHY208"/>
      <c r="AHZ208"/>
      <c r="AIA208"/>
      <c r="AIB208"/>
      <c r="AIC208"/>
      <c r="AID208"/>
      <c r="AIE208"/>
      <c r="AIF208"/>
      <c r="AIG208"/>
      <c r="AIH208"/>
      <c r="AII208"/>
      <c r="AIJ208"/>
      <c r="AIK208"/>
      <c r="AIL208"/>
      <c r="AIM208"/>
      <c r="AIN208"/>
      <c r="AIO208"/>
      <c r="AIP208"/>
      <c r="AIQ208"/>
      <c r="AIR208"/>
      <c r="AIS208"/>
      <c r="AIT208"/>
      <c r="AIU208"/>
      <c r="AIV208"/>
      <c r="AIW208"/>
      <c r="AIX208"/>
      <c r="AIY208"/>
      <c r="AIZ208"/>
      <c r="AJA208"/>
      <c r="AJB208"/>
      <c r="AJC208"/>
      <c r="AJD208"/>
      <c r="AJE208"/>
      <c r="AJF208"/>
      <c r="AJG208"/>
      <c r="AJH208"/>
      <c r="AJI208"/>
      <c r="AJJ208"/>
      <c r="AJK208"/>
      <c r="AJL208"/>
      <c r="AJM208"/>
      <c r="AJN208"/>
      <c r="AJO208"/>
      <c r="AJP208"/>
      <c r="AJQ208"/>
      <c r="AJR208"/>
      <c r="AJS208"/>
      <c r="AJT208"/>
      <c r="AJU208"/>
      <c r="AJV208"/>
      <c r="AJW208"/>
      <c r="AJX208"/>
      <c r="AJY208"/>
      <c r="AJZ208"/>
      <c r="AKA208"/>
      <c r="AKB208"/>
      <c r="AKC208"/>
      <c r="AKD208"/>
      <c r="AKE208"/>
      <c r="AKF208"/>
      <c r="AKG208"/>
      <c r="AKH208"/>
      <c r="AKI208"/>
      <c r="AKJ208"/>
      <c r="AKK208"/>
      <c r="AKL208"/>
      <c r="AKM208"/>
      <c r="AKN208"/>
      <c r="AKO208"/>
      <c r="AKP208"/>
      <c r="AKQ208"/>
      <c r="AKR208"/>
      <c r="AKS208"/>
      <c r="AKT208"/>
      <c r="AKU208"/>
      <c r="AKV208"/>
      <c r="AKW208"/>
      <c r="AKX208"/>
      <c r="AKY208"/>
      <c r="AKZ208"/>
      <c r="ALA208"/>
      <c r="ALB208"/>
      <c r="ALC208"/>
      <c r="ALD208"/>
      <c r="ALE208"/>
      <c r="ALF208"/>
      <c r="ALG208"/>
      <c r="ALH208"/>
      <c r="ALI208"/>
      <c r="ALJ208"/>
      <c r="ALK208"/>
      <c r="ALL208"/>
      <c r="ALM208"/>
      <c r="ALN208"/>
      <c r="ALO208"/>
      <c r="ALP208"/>
      <c r="ALQ208"/>
      <c r="ALR208"/>
      <c r="ALS208"/>
      <c r="ALT208"/>
      <c r="ALU208"/>
      <c r="ALV208"/>
      <c r="ALW208"/>
      <c r="ALX208"/>
      <c r="ALY208"/>
      <c r="ALZ208"/>
      <c r="AMA208"/>
      <c r="AMB208"/>
      <c r="AMC208"/>
      <c r="AMD208"/>
      <c r="AME208"/>
      <c r="AMF208"/>
      <c r="AMG208"/>
      <c r="AMH208"/>
      <c r="AMI208"/>
      <c r="AMJ208"/>
      <c r="AMK208"/>
      <c r="AML208"/>
      <c r="AMM208"/>
      <c r="AMN208"/>
      <c r="AMO208"/>
      <c r="AMP208"/>
      <c r="AMQ208"/>
      <c r="AMR208"/>
      <c r="AMS208"/>
      <c r="AMT208"/>
      <c r="AMU208"/>
      <c r="AMV208"/>
      <c r="AMW208"/>
      <c r="AMX208"/>
      <c r="AMY208"/>
      <c r="AMZ208"/>
      <c r="ANA208"/>
      <c r="ANB208"/>
      <c r="ANC208"/>
      <c r="AND208"/>
      <c r="ANE208"/>
      <c r="ANF208"/>
      <c r="ANG208"/>
      <c r="ANH208"/>
      <c r="ANI208"/>
      <c r="ANJ208"/>
      <c r="ANK208"/>
      <c r="ANL208"/>
      <c r="ANM208"/>
      <c r="ANN208"/>
      <c r="ANO208"/>
      <c r="ANP208"/>
      <c r="ANQ208"/>
      <c r="ANR208"/>
      <c r="ANS208"/>
      <c r="ANT208"/>
      <c r="ANU208"/>
      <c r="ANV208"/>
      <c r="ANW208"/>
      <c r="ANX208"/>
      <c r="ANY208"/>
      <c r="ANZ208"/>
      <c r="AOA208"/>
      <c r="AOB208"/>
      <c r="AOC208"/>
      <c r="AOD208"/>
      <c r="AOE208"/>
      <c r="AOF208"/>
      <c r="AOG208"/>
      <c r="AOH208"/>
      <c r="AOI208"/>
      <c r="AOJ208"/>
      <c r="AOK208"/>
      <c r="AOL208"/>
      <c r="AOM208"/>
      <c r="AON208"/>
      <c r="AOO208"/>
      <c r="AOP208"/>
      <c r="AOQ208"/>
      <c r="AOR208"/>
      <c r="AOS208"/>
      <c r="AOT208"/>
      <c r="AOU208"/>
      <c r="AOV208"/>
      <c r="AOW208"/>
      <c r="AOX208"/>
      <c r="AOY208"/>
      <c r="AOZ208"/>
      <c r="APA208"/>
      <c r="APB208"/>
      <c r="APC208"/>
      <c r="APD208"/>
      <c r="APE208"/>
      <c r="APF208"/>
      <c r="APG208"/>
      <c r="APH208"/>
      <c r="API208"/>
      <c r="APJ208"/>
      <c r="APK208"/>
      <c r="APL208"/>
      <c r="APM208"/>
      <c r="APN208"/>
      <c r="APO208"/>
      <c r="APP208"/>
      <c r="APQ208"/>
      <c r="APR208"/>
      <c r="APS208"/>
      <c r="APT208"/>
      <c r="APU208"/>
      <c r="APV208"/>
      <c r="APW208"/>
      <c r="APX208"/>
      <c r="APY208"/>
      <c r="APZ208"/>
      <c r="AQA208"/>
      <c r="AQB208"/>
      <c r="AQC208"/>
      <c r="AQD208"/>
      <c r="AQE208"/>
      <c r="AQF208"/>
      <c r="AQG208"/>
      <c r="AQH208"/>
      <c r="AQI208"/>
      <c r="AQJ208"/>
      <c r="AQK208"/>
      <c r="AQL208"/>
      <c r="AQM208"/>
      <c r="AQN208"/>
      <c r="AQO208"/>
      <c r="AQP208"/>
      <c r="AQQ208"/>
      <c r="AQR208"/>
      <c r="AQS208"/>
      <c r="AQT208"/>
      <c r="AQU208"/>
      <c r="AQV208"/>
      <c r="AQW208"/>
      <c r="AQX208"/>
      <c r="AQY208"/>
      <c r="AQZ208"/>
      <c r="ARA208"/>
      <c r="ARB208"/>
      <c r="ARC208"/>
      <c r="ARD208"/>
      <c r="ARE208"/>
      <c r="ARF208"/>
      <c r="ARG208"/>
      <c r="ARH208"/>
      <c r="ARI208"/>
      <c r="ARJ208"/>
      <c r="ARK208"/>
      <c r="ARL208"/>
      <c r="ARM208"/>
      <c r="ARN208"/>
      <c r="ARO208"/>
      <c r="ARP208"/>
      <c r="ARQ208"/>
      <c r="ARR208"/>
      <c r="ARS208"/>
      <c r="ART208"/>
      <c r="ARU208"/>
      <c r="ARV208"/>
      <c r="ARW208"/>
      <c r="ARX208"/>
      <c r="ARY208"/>
      <c r="ARZ208"/>
      <c r="ASA208"/>
      <c r="ASB208"/>
      <c r="ASC208"/>
      <c r="ASD208"/>
      <c r="ASE208"/>
      <c r="ASF208"/>
      <c r="ASG208"/>
      <c r="ASH208"/>
      <c r="ASI208"/>
      <c r="ASJ208"/>
      <c r="ASK208"/>
      <c r="ASL208"/>
      <c r="ASM208"/>
      <c r="ASN208"/>
      <c r="ASO208"/>
      <c r="ASP208"/>
      <c r="ASQ208"/>
      <c r="ASR208"/>
      <c r="ASS208"/>
      <c r="AST208"/>
      <c r="ASU208"/>
      <c r="ASV208"/>
      <c r="ASW208"/>
      <c r="ASX208"/>
      <c r="ASY208"/>
      <c r="ASZ208"/>
      <c r="ATA208"/>
      <c r="ATB208"/>
      <c r="ATC208"/>
      <c r="ATD208"/>
      <c r="ATE208"/>
      <c r="ATF208"/>
      <c r="ATG208"/>
      <c r="ATH208"/>
      <c r="ATI208"/>
      <c r="ATJ208"/>
      <c r="ATK208"/>
      <c r="ATL208"/>
      <c r="ATM208"/>
      <c r="ATN208"/>
      <c r="ATO208"/>
      <c r="ATP208"/>
      <c r="ATQ208"/>
      <c r="ATR208"/>
      <c r="ATS208"/>
      <c r="ATT208"/>
      <c r="ATU208"/>
      <c r="ATV208"/>
      <c r="ATW208"/>
      <c r="ATX208"/>
      <c r="ATY208"/>
      <c r="ATZ208"/>
      <c r="AUA208"/>
      <c r="AUB208"/>
      <c r="AUC208"/>
      <c r="AUD208"/>
      <c r="AUE208"/>
      <c r="AUF208"/>
      <c r="AUG208"/>
      <c r="AUH208"/>
      <c r="AUI208"/>
      <c r="AUJ208"/>
      <c r="AUK208"/>
      <c r="AUL208"/>
      <c r="AUM208"/>
      <c r="AUN208"/>
      <c r="AUO208"/>
      <c r="AUP208"/>
      <c r="AUQ208"/>
      <c r="AUR208"/>
      <c r="AUS208"/>
      <c r="AUT208"/>
      <c r="AUU208"/>
      <c r="AUV208"/>
      <c r="AUW208"/>
      <c r="AUX208"/>
      <c r="AUY208"/>
      <c r="AUZ208"/>
      <c r="AVA208"/>
      <c r="AVB208"/>
      <c r="AVC208"/>
      <c r="AVD208"/>
      <c r="AVE208"/>
      <c r="AVF208"/>
      <c r="AVG208"/>
      <c r="AVH208"/>
      <c r="AVI208"/>
      <c r="AVJ208"/>
      <c r="AVK208"/>
      <c r="AVL208"/>
      <c r="AVM208"/>
      <c r="AVN208"/>
      <c r="AVO208"/>
      <c r="AVP208"/>
      <c r="AVQ208"/>
      <c r="AVR208"/>
      <c r="AVS208"/>
      <c r="AVT208"/>
      <c r="AVU208"/>
      <c r="AVV208"/>
      <c r="AVW208"/>
      <c r="AVX208"/>
      <c r="AVY208"/>
      <c r="AVZ208"/>
      <c r="AWA208"/>
      <c r="AWB208"/>
      <c r="AWC208"/>
      <c r="AWD208"/>
      <c r="AWE208"/>
      <c r="AWF208"/>
      <c r="AWG208"/>
      <c r="AWH208"/>
      <c r="AWI208"/>
      <c r="AWJ208"/>
      <c r="AWK208"/>
      <c r="AWL208"/>
      <c r="AWM208"/>
      <c r="AWN208"/>
      <c r="AWO208"/>
      <c r="AWP208"/>
      <c r="AWQ208"/>
      <c r="AWR208"/>
      <c r="AWS208"/>
    </row>
    <row r="209" spans="1:1293" s="57" customFormat="1" ht="13.9" customHeight="1" x14ac:dyDescent="0.2">
      <c r="A209" s="177"/>
      <c r="B209" s="181" t="s">
        <v>239</v>
      </c>
      <c r="C209" s="182"/>
      <c r="D209" s="182" t="s">
        <v>68</v>
      </c>
      <c r="E209" s="183">
        <f>E210</f>
        <v>1169.19</v>
      </c>
      <c r="F209" s="183">
        <f>F210</f>
        <v>0</v>
      </c>
      <c r="G209" s="183">
        <f>G210</f>
        <v>0</v>
      </c>
      <c r="H209" s="284">
        <f t="shared" si="33"/>
        <v>0</v>
      </c>
      <c r="I209" s="294">
        <v>0</v>
      </c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  <c r="FT209"/>
      <c r="FU209"/>
      <c r="FV209"/>
      <c r="FW209"/>
      <c r="FX209"/>
      <c r="FY209"/>
      <c r="FZ209"/>
      <c r="GA209"/>
      <c r="GB209"/>
      <c r="GC209"/>
      <c r="GD209"/>
      <c r="GE209"/>
      <c r="GF209"/>
      <c r="GG209"/>
      <c r="GH209"/>
      <c r="GI209"/>
      <c r="GJ209"/>
      <c r="GK209"/>
      <c r="GL209"/>
      <c r="GM209"/>
      <c r="GN209"/>
      <c r="GO209"/>
      <c r="GP209"/>
      <c r="GQ209"/>
      <c r="GR209"/>
      <c r="GS209"/>
      <c r="GT209"/>
      <c r="GU209"/>
      <c r="GV209"/>
      <c r="GW209"/>
      <c r="GX209"/>
      <c r="GY209"/>
      <c r="GZ209"/>
      <c r="HA209"/>
      <c r="HB209"/>
      <c r="HC209"/>
      <c r="HD209"/>
      <c r="HE209"/>
      <c r="HF209"/>
      <c r="HG209"/>
      <c r="HH209"/>
      <c r="HI209"/>
      <c r="HJ209"/>
      <c r="HK209"/>
      <c r="HL209"/>
      <c r="HM209"/>
      <c r="HN209"/>
      <c r="HO209"/>
      <c r="HP209"/>
      <c r="HQ209"/>
      <c r="HR209"/>
      <c r="HS209"/>
      <c r="HT209"/>
      <c r="HU209"/>
      <c r="HV209"/>
      <c r="HW209"/>
      <c r="HX209"/>
      <c r="HY209"/>
      <c r="HZ209"/>
      <c r="IA209"/>
      <c r="IB209"/>
      <c r="IC209"/>
      <c r="ID209"/>
      <c r="IE209"/>
      <c r="IF209"/>
      <c r="IG209"/>
      <c r="IH209"/>
      <c r="II209"/>
      <c r="IJ209"/>
      <c r="IK209"/>
      <c r="IL209"/>
      <c r="IM209"/>
      <c r="IN209"/>
      <c r="IO209"/>
      <c r="IP209"/>
      <c r="IQ209"/>
      <c r="IR209"/>
      <c r="IS209"/>
      <c r="IT209"/>
      <c r="IU209"/>
      <c r="IV209"/>
      <c r="IW209"/>
      <c r="IX209"/>
      <c r="IY209"/>
      <c r="IZ209"/>
      <c r="JA209"/>
      <c r="JB209"/>
      <c r="JC209"/>
      <c r="JD209"/>
      <c r="JE209"/>
      <c r="JF209"/>
      <c r="JG209"/>
      <c r="JH209"/>
      <c r="JI209"/>
      <c r="JJ209"/>
      <c r="JK209"/>
      <c r="JL209"/>
      <c r="JM209"/>
      <c r="JN209"/>
      <c r="JO209"/>
      <c r="JP209"/>
      <c r="JQ209"/>
      <c r="JR209"/>
      <c r="JS209"/>
      <c r="JT209"/>
      <c r="JU209"/>
      <c r="JV209"/>
      <c r="JW209"/>
      <c r="JX209"/>
      <c r="JY209"/>
      <c r="JZ209"/>
      <c r="KA209"/>
      <c r="KB209"/>
      <c r="KC209"/>
      <c r="KD209"/>
      <c r="KE209"/>
      <c r="KF209"/>
      <c r="KG209"/>
      <c r="KH209"/>
      <c r="KI209"/>
      <c r="KJ209"/>
      <c r="KK209"/>
      <c r="KL209"/>
      <c r="KM209"/>
      <c r="KN209"/>
      <c r="KO209"/>
      <c r="KP209"/>
      <c r="KQ209"/>
      <c r="KR209"/>
      <c r="KS209"/>
      <c r="KT209"/>
      <c r="KU209"/>
      <c r="KV209"/>
      <c r="KW209"/>
      <c r="KX209"/>
      <c r="KY209"/>
      <c r="KZ209"/>
      <c r="LA209"/>
      <c r="LB209"/>
      <c r="LC209"/>
      <c r="LD209"/>
      <c r="LE209"/>
      <c r="LF209"/>
      <c r="LG209"/>
      <c r="LH209"/>
      <c r="LI209"/>
      <c r="LJ209"/>
      <c r="LK209"/>
      <c r="LL209"/>
      <c r="LM209"/>
      <c r="LN209"/>
      <c r="LO209"/>
      <c r="LP209"/>
      <c r="LQ209"/>
      <c r="LR209"/>
      <c r="LS209"/>
      <c r="LT209"/>
      <c r="LU209"/>
      <c r="LV209"/>
      <c r="LW209"/>
      <c r="LX209"/>
      <c r="LY209"/>
      <c r="LZ209"/>
      <c r="MA209"/>
      <c r="MB209"/>
      <c r="MC209"/>
      <c r="MD209"/>
      <c r="ME209"/>
      <c r="MF209"/>
      <c r="MG209"/>
      <c r="MH209"/>
      <c r="MI209"/>
      <c r="MJ209"/>
      <c r="MK209"/>
      <c r="ML209"/>
      <c r="MM209"/>
      <c r="MN209"/>
      <c r="MO209"/>
      <c r="MP209"/>
      <c r="MQ209"/>
      <c r="MR209"/>
      <c r="MS209"/>
      <c r="MT209"/>
      <c r="MU209"/>
      <c r="MV209"/>
      <c r="MW209"/>
      <c r="MX209"/>
      <c r="MY209"/>
      <c r="MZ209"/>
      <c r="NA209"/>
      <c r="NB209"/>
      <c r="NC209"/>
      <c r="ND209"/>
      <c r="NE209"/>
      <c r="NF209"/>
      <c r="NG209"/>
      <c r="NH209"/>
      <c r="NI209"/>
      <c r="NJ209"/>
      <c r="NK209"/>
      <c r="NL209"/>
      <c r="NM209"/>
      <c r="NN209"/>
      <c r="NO209"/>
      <c r="NP209"/>
      <c r="NQ209"/>
      <c r="NR209"/>
      <c r="NS209"/>
      <c r="NT209"/>
      <c r="NU209"/>
      <c r="NV209"/>
      <c r="NW209"/>
      <c r="NX209"/>
      <c r="NY209"/>
      <c r="NZ209"/>
      <c r="OA209"/>
      <c r="OB209"/>
      <c r="OC209"/>
      <c r="OD209"/>
      <c r="OE209"/>
      <c r="OF209"/>
      <c r="OG209"/>
      <c r="OH209"/>
      <c r="OI209"/>
      <c r="OJ209"/>
      <c r="OK209"/>
      <c r="OL209"/>
      <c r="OM209"/>
      <c r="ON209"/>
      <c r="OO209"/>
      <c r="OP209"/>
      <c r="OQ209"/>
      <c r="OR209"/>
      <c r="OS209"/>
      <c r="OT209"/>
      <c r="OU209"/>
      <c r="OV209"/>
      <c r="OW209"/>
      <c r="OX209"/>
      <c r="OY209"/>
      <c r="OZ209"/>
      <c r="PA209"/>
      <c r="PB209"/>
      <c r="PC209"/>
      <c r="PD209"/>
      <c r="PE209"/>
      <c r="PF209"/>
      <c r="PG209"/>
      <c r="PH209"/>
      <c r="PI209"/>
      <c r="PJ209"/>
      <c r="PK209"/>
      <c r="PL209"/>
      <c r="PM209"/>
      <c r="PN209"/>
      <c r="PO209"/>
      <c r="PP209"/>
      <c r="PQ209"/>
      <c r="PR209"/>
      <c r="PS209"/>
      <c r="PT209"/>
      <c r="PU209"/>
      <c r="PV209"/>
      <c r="PW209"/>
      <c r="PX209"/>
      <c r="PY209"/>
      <c r="PZ209"/>
      <c r="QA209"/>
      <c r="QB209"/>
      <c r="QC209"/>
      <c r="QD209"/>
      <c r="QE209"/>
      <c r="QF209"/>
      <c r="QG209"/>
      <c r="QH209"/>
      <c r="QI209"/>
      <c r="QJ209"/>
      <c r="QK209"/>
      <c r="QL209"/>
      <c r="QM209"/>
      <c r="QN209"/>
      <c r="QO209"/>
      <c r="QP209"/>
      <c r="QQ209"/>
      <c r="QR209"/>
      <c r="QS209"/>
      <c r="QT209"/>
      <c r="QU209"/>
      <c r="QV209"/>
      <c r="QW209"/>
      <c r="QX209"/>
      <c r="QY209"/>
      <c r="QZ209"/>
      <c r="RA209"/>
      <c r="RB209"/>
      <c r="RC209"/>
      <c r="RD209"/>
      <c r="RE209"/>
      <c r="RF209"/>
      <c r="RG209"/>
      <c r="RH209"/>
      <c r="RI209"/>
      <c r="RJ209"/>
      <c r="RK209"/>
      <c r="RL209"/>
      <c r="RM209"/>
      <c r="RN209"/>
      <c r="RO209"/>
      <c r="RP209"/>
      <c r="RQ209"/>
      <c r="RR209"/>
      <c r="RS209"/>
      <c r="RT209"/>
      <c r="RU209"/>
      <c r="RV209"/>
      <c r="RW209"/>
      <c r="RX209"/>
      <c r="RY209"/>
      <c r="RZ209"/>
      <c r="SA209"/>
      <c r="SB209"/>
      <c r="SC209"/>
      <c r="SD209"/>
      <c r="SE209"/>
      <c r="SF209"/>
      <c r="SG209"/>
      <c r="SH209"/>
      <c r="SI209"/>
      <c r="SJ209"/>
      <c r="SK209"/>
      <c r="SL209"/>
      <c r="SM209"/>
      <c r="SN209"/>
      <c r="SO209"/>
      <c r="SP209"/>
      <c r="SQ209"/>
      <c r="SR209"/>
      <c r="SS209"/>
      <c r="ST209"/>
      <c r="SU209"/>
      <c r="SV209"/>
      <c r="SW209"/>
      <c r="SX209"/>
      <c r="SY209"/>
      <c r="SZ209"/>
      <c r="TA209"/>
      <c r="TB209"/>
      <c r="TC209"/>
      <c r="TD209"/>
      <c r="TE209"/>
      <c r="TF209"/>
      <c r="TG209"/>
      <c r="TH209"/>
      <c r="TI209"/>
      <c r="TJ209"/>
      <c r="TK209"/>
      <c r="TL209"/>
      <c r="TM209"/>
      <c r="TN209"/>
      <c r="TO209"/>
      <c r="TP209"/>
      <c r="TQ209"/>
      <c r="TR209"/>
      <c r="TS209"/>
      <c r="TT209"/>
      <c r="TU209"/>
      <c r="TV209"/>
      <c r="TW209"/>
      <c r="TX209"/>
      <c r="TY209"/>
      <c r="TZ209"/>
      <c r="UA209"/>
      <c r="UB209"/>
      <c r="UC209"/>
      <c r="UD209"/>
      <c r="UE209"/>
      <c r="UF209"/>
      <c r="UG209"/>
      <c r="UH209"/>
      <c r="UI209"/>
      <c r="UJ209"/>
      <c r="UK209"/>
      <c r="UL209"/>
      <c r="UM209"/>
      <c r="UN209"/>
      <c r="UO209"/>
      <c r="UP209"/>
      <c r="UQ209"/>
      <c r="UR209"/>
      <c r="US209"/>
      <c r="UT209"/>
      <c r="UU209"/>
      <c r="UV209"/>
      <c r="UW209"/>
      <c r="UX209"/>
      <c r="UY209"/>
      <c r="UZ209"/>
      <c r="VA209"/>
      <c r="VB209"/>
      <c r="VC209"/>
      <c r="VD209"/>
      <c r="VE209"/>
      <c r="VF209"/>
      <c r="VG209"/>
      <c r="VH209"/>
      <c r="VI209"/>
      <c r="VJ209"/>
      <c r="VK209"/>
      <c r="VL209"/>
      <c r="VM209"/>
      <c r="VN209"/>
      <c r="VO209"/>
      <c r="VP209"/>
      <c r="VQ209"/>
      <c r="VR209"/>
      <c r="VS209"/>
      <c r="VT209"/>
      <c r="VU209"/>
      <c r="VV209"/>
      <c r="VW209"/>
      <c r="VX209"/>
      <c r="VY209"/>
      <c r="VZ209"/>
      <c r="WA209"/>
      <c r="WB209"/>
      <c r="WC209"/>
      <c r="WD209"/>
      <c r="WE209"/>
      <c r="WF209"/>
      <c r="WG209"/>
      <c r="WH209"/>
      <c r="WI209"/>
      <c r="WJ209"/>
      <c r="WK209"/>
      <c r="WL209"/>
      <c r="WM209"/>
      <c r="WN209"/>
      <c r="WO209"/>
      <c r="WP209"/>
      <c r="WQ209"/>
      <c r="WR209"/>
      <c r="WS209"/>
      <c r="WT209"/>
      <c r="WU209"/>
      <c r="WV209"/>
      <c r="WW209"/>
      <c r="WX209"/>
      <c r="WY209"/>
      <c r="WZ209"/>
      <c r="XA209"/>
      <c r="XB209"/>
      <c r="XC209"/>
      <c r="XD209"/>
      <c r="XE209"/>
      <c r="XF209"/>
      <c r="XG209"/>
      <c r="XH209"/>
      <c r="XI209"/>
      <c r="XJ209"/>
      <c r="XK209"/>
      <c r="XL209"/>
      <c r="XM209"/>
      <c r="XN209"/>
      <c r="XO209"/>
      <c r="XP209"/>
      <c r="XQ209"/>
      <c r="XR209"/>
      <c r="XS209"/>
      <c r="XT209"/>
      <c r="XU209"/>
      <c r="XV209"/>
      <c r="XW209"/>
      <c r="XX209"/>
      <c r="XY209"/>
      <c r="XZ209"/>
      <c r="YA209"/>
      <c r="YB209"/>
      <c r="YC209"/>
      <c r="YD209"/>
      <c r="YE209"/>
      <c r="YF209"/>
      <c r="YG209"/>
      <c r="YH209"/>
      <c r="YI209"/>
      <c r="YJ209"/>
      <c r="YK209"/>
      <c r="YL209"/>
      <c r="YM209"/>
      <c r="YN209"/>
      <c r="YO209"/>
      <c r="YP209"/>
      <c r="YQ209"/>
      <c r="YR209"/>
      <c r="YS209"/>
      <c r="YT209"/>
      <c r="YU209"/>
      <c r="YV209"/>
      <c r="YW209"/>
      <c r="YX209"/>
      <c r="YY209"/>
      <c r="YZ209"/>
      <c r="ZA209"/>
      <c r="ZB209"/>
      <c r="ZC209"/>
      <c r="ZD209"/>
      <c r="ZE209"/>
      <c r="ZF209"/>
      <c r="ZG209"/>
      <c r="ZH209"/>
      <c r="ZI209"/>
      <c r="ZJ209"/>
      <c r="ZK209"/>
      <c r="ZL209"/>
      <c r="ZM209"/>
      <c r="ZN209"/>
      <c r="ZO209"/>
      <c r="ZP209"/>
      <c r="ZQ209"/>
      <c r="ZR209"/>
      <c r="ZS209"/>
      <c r="ZT209"/>
      <c r="ZU209"/>
      <c r="ZV209"/>
      <c r="ZW209"/>
      <c r="ZX209"/>
      <c r="ZY209"/>
      <c r="ZZ209"/>
      <c r="AAA209"/>
      <c r="AAB209"/>
      <c r="AAC209"/>
      <c r="AAD209"/>
      <c r="AAE209"/>
      <c r="AAF209"/>
      <c r="AAG209"/>
      <c r="AAH209"/>
      <c r="AAI209"/>
      <c r="AAJ209"/>
      <c r="AAK209"/>
      <c r="AAL209"/>
      <c r="AAM209"/>
      <c r="AAN209"/>
      <c r="AAO209"/>
      <c r="AAP209"/>
      <c r="AAQ209"/>
      <c r="AAR209"/>
      <c r="AAS209"/>
      <c r="AAT209"/>
      <c r="AAU209"/>
      <c r="AAV209"/>
      <c r="AAW209"/>
      <c r="AAX209"/>
      <c r="AAY209"/>
      <c r="AAZ209"/>
      <c r="ABA209"/>
      <c r="ABB209"/>
      <c r="ABC209"/>
      <c r="ABD209"/>
      <c r="ABE209"/>
      <c r="ABF209"/>
      <c r="ABG209"/>
      <c r="ABH209"/>
      <c r="ABI209"/>
      <c r="ABJ209"/>
      <c r="ABK209"/>
      <c r="ABL209"/>
      <c r="ABM209"/>
      <c r="ABN209"/>
      <c r="ABO209"/>
      <c r="ABP209"/>
      <c r="ABQ209"/>
      <c r="ABR209"/>
      <c r="ABS209"/>
      <c r="ABT209"/>
      <c r="ABU209"/>
      <c r="ABV209"/>
      <c r="ABW209"/>
      <c r="ABX209"/>
      <c r="ABY209"/>
      <c r="ABZ209"/>
      <c r="ACA209"/>
      <c r="ACB209"/>
      <c r="ACC209"/>
      <c r="ACD209"/>
      <c r="ACE209"/>
      <c r="ACF209"/>
      <c r="ACG209"/>
      <c r="ACH209"/>
      <c r="ACI209"/>
      <c r="ACJ209"/>
      <c r="ACK209"/>
      <c r="ACL209"/>
      <c r="ACM209"/>
      <c r="ACN209"/>
      <c r="ACO209"/>
      <c r="ACP209"/>
      <c r="ACQ209"/>
      <c r="ACR209"/>
      <c r="ACS209"/>
      <c r="ACT209"/>
      <c r="ACU209"/>
      <c r="ACV209"/>
      <c r="ACW209"/>
      <c r="ACX209"/>
      <c r="ACY209"/>
      <c r="ACZ209"/>
      <c r="ADA209"/>
      <c r="ADB209"/>
      <c r="ADC209"/>
      <c r="ADD209"/>
      <c r="ADE209"/>
      <c r="ADF209"/>
      <c r="ADG209"/>
      <c r="ADH209"/>
      <c r="ADI209"/>
      <c r="ADJ209"/>
      <c r="ADK209"/>
      <c r="ADL209"/>
      <c r="ADM209"/>
      <c r="ADN209"/>
      <c r="ADO209"/>
      <c r="ADP209"/>
      <c r="ADQ209"/>
      <c r="ADR209"/>
      <c r="ADS209"/>
      <c r="ADT209"/>
      <c r="ADU209"/>
      <c r="ADV209"/>
      <c r="ADW209"/>
      <c r="ADX209"/>
      <c r="ADY209"/>
      <c r="ADZ209"/>
      <c r="AEA209"/>
      <c r="AEB209"/>
      <c r="AEC209"/>
      <c r="AED209"/>
      <c r="AEE209"/>
      <c r="AEF209"/>
      <c r="AEG209"/>
      <c r="AEH209"/>
      <c r="AEI209"/>
      <c r="AEJ209"/>
      <c r="AEK209"/>
      <c r="AEL209"/>
      <c r="AEM209"/>
      <c r="AEN209"/>
      <c r="AEO209"/>
      <c r="AEP209"/>
      <c r="AEQ209"/>
      <c r="AER209"/>
      <c r="AES209"/>
      <c r="AET209"/>
      <c r="AEU209"/>
      <c r="AEV209"/>
      <c r="AEW209"/>
      <c r="AEX209"/>
      <c r="AEY209"/>
      <c r="AEZ209"/>
      <c r="AFA209"/>
      <c r="AFB209"/>
      <c r="AFC209"/>
      <c r="AFD209"/>
      <c r="AFE209"/>
      <c r="AFF209"/>
      <c r="AFG209"/>
      <c r="AFH209"/>
      <c r="AFI209"/>
      <c r="AFJ209"/>
      <c r="AFK209"/>
      <c r="AFL209"/>
      <c r="AFM209"/>
      <c r="AFN209"/>
      <c r="AFO209"/>
      <c r="AFP209"/>
      <c r="AFQ209"/>
      <c r="AFR209"/>
      <c r="AFS209"/>
      <c r="AFT209"/>
      <c r="AFU209"/>
      <c r="AFV209"/>
      <c r="AFW209"/>
      <c r="AFX209"/>
      <c r="AFY209"/>
      <c r="AFZ209"/>
      <c r="AGA209"/>
      <c r="AGB209"/>
      <c r="AGC209"/>
      <c r="AGD209"/>
      <c r="AGE209"/>
      <c r="AGF209"/>
      <c r="AGG209"/>
      <c r="AGH209"/>
      <c r="AGI209"/>
      <c r="AGJ209"/>
      <c r="AGK209"/>
      <c r="AGL209"/>
      <c r="AGM209"/>
      <c r="AGN209"/>
      <c r="AGO209"/>
      <c r="AGP209"/>
      <c r="AGQ209"/>
      <c r="AGR209"/>
      <c r="AGS209"/>
      <c r="AGT209"/>
      <c r="AGU209"/>
      <c r="AGV209"/>
      <c r="AGW209"/>
      <c r="AGX209"/>
      <c r="AGY209"/>
      <c r="AGZ209"/>
      <c r="AHA209"/>
      <c r="AHB209"/>
      <c r="AHC209"/>
      <c r="AHD209"/>
      <c r="AHE209"/>
      <c r="AHF209"/>
      <c r="AHG209"/>
      <c r="AHH209"/>
      <c r="AHI209"/>
      <c r="AHJ209"/>
      <c r="AHK209"/>
      <c r="AHL209"/>
      <c r="AHM209"/>
      <c r="AHN209"/>
      <c r="AHO209"/>
      <c r="AHP209"/>
      <c r="AHQ209"/>
      <c r="AHR209"/>
      <c r="AHS209"/>
      <c r="AHT209"/>
      <c r="AHU209"/>
      <c r="AHV209"/>
      <c r="AHW209"/>
      <c r="AHX209"/>
      <c r="AHY209"/>
      <c r="AHZ209"/>
      <c r="AIA209"/>
      <c r="AIB209"/>
      <c r="AIC209"/>
      <c r="AID209"/>
      <c r="AIE209"/>
      <c r="AIF209"/>
      <c r="AIG209"/>
      <c r="AIH209"/>
      <c r="AII209"/>
      <c r="AIJ209"/>
      <c r="AIK209"/>
      <c r="AIL209"/>
      <c r="AIM209"/>
      <c r="AIN209"/>
      <c r="AIO209"/>
      <c r="AIP209"/>
      <c r="AIQ209"/>
      <c r="AIR209"/>
      <c r="AIS209"/>
      <c r="AIT209"/>
      <c r="AIU209"/>
      <c r="AIV209"/>
      <c r="AIW209"/>
      <c r="AIX209"/>
      <c r="AIY209"/>
      <c r="AIZ209"/>
      <c r="AJA209"/>
      <c r="AJB209"/>
      <c r="AJC209"/>
      <c r="AJD209"/>
      <c r="AJE209"/>
      <c r="AJF209"/>
      <c r="AJG209"/>
      <c r="AJH209"/>
      <c r="AJI209"/>
      <c r="AJJ209"/>
      <c r="AJK209"/>
      <c r="AJL209"/>
      <c r="AJM209"/>
      <c r="AJN209"/>
      <c r="AJO209"/>
      <c r="AJP209"/>
      <c r="AJQ209"/>
      <c r="AJR209"/>
      <c r="AJS209"/>
      <c r="AJT209"/>
      <c r="AJU209"/>
      <c r="AJV209"/>
      <c r="AJW209"/>
      <c r="AJX209"/>
      <c r="AJY209"/>
      <c r="AJZ209"/>
      <c r="AKA209"/>
      <c r="AKB209"/>
      <c r="AKC209"/>
      <c r="AKD209"/>
      <c r="AKE209"/>
      <c r="AKF209"/>
      <c r="AKG209"/>
      <c r="AKH209"/>
      <c r="AKI209"/>
      <c r="AKJ209"/>
      <c r="AKK209"/>
      <c r="AKL209"/>
      <c r="AKM209"/>
      <c r="AKN209"/>
      <c r="AKO209"/>
      <c r="AKP209"/>
      <c r="AKQ209"/>
      <c r="AKR209"/>
      <c r="AKS209"/>
      <c r="AKT209"/>
      <c r="AKU209"/>
      <c r="AKV209"/>
      <c r="AKW209"/>
      <c r="AKX209"/>
      <c r="AKY209"/>
      <c r="AKZ209"/>
      <c r="ALA209"/>
      <c r="ALB209"/>
      <c r="ALC209"/>
      <c r="ALD209"/>
      <c r="ALE209"/>
      <c r="ALF209"/>
      <c r="ALG209"/>
      <c r="ALH209"/>
      <c r="ALI209"/>
      <c r="ALJ209"/>
      <c r="ALK209"/>
      <c r="ALL209"/>
      <c r="ALM209"/>
      <c r="ALN209"/>
      <c r="ALO209"/>
      <c r="ALP209"/>
      <c r="ALQ209"/>
      <c r="ALR209"/>
      <c r="ALS209"/>
      <c r="ALT209"/>
      <c r="ALU209"/>
      <c r="ALV209"/>
      <c r="ALW209"/>
      <c r="ALX209"/>
      <c r="ALY209"/>
      <c r="ALZ209"/>
      <c r="AMA209"/>
      <c r="AMB209"/>
      <c r="AMC209"/>
      <c r="AMD209"/>
      <c r="AME209"/>
      <c r="AMF209"/>
      <c r="AMG209"/>
      <c r="AMH209"/>
      <c r="AMI209"/>
      <c r="AMJ209"/>
      <c r="AMK209"/>
      <c r="AML209"/>
      <c r="AMM209"/>
      <c r="AMN209"/>
      <c r="AMO209"/>
      <c r="AMP209"/>
      <c r="AMQ209"/>
      <c r="AMR209"/>
      <c r="AMS209"/>
      <c r="AMT209"/>
      <c r="AMU209"/>
      <c r="AMV209"/>
      <c r="AMW209"/>
      <c r="AMX209"/>
      <c r="AMY209"/>
      <c r="AMZ209"/>
      <c r="ANA209"/>
      <c r="ANB209"/>
      <c r="ANC209"/>
      <c r="AND209"/>
      <c r="ANE209"/>
      <c r="ANF209"/>
      <c r="ANG209"/>
      <c r="ANH209"/>
      <c r="ANI209"/>
      <c r="ANJ209"/>
      <c r="ANK209"/>
      <c r="ANL209"/>
      <c r="ANM209"/>
      <c r="ANN209"/>
      <c r="ANO209"/>
      <c r="ANP209"/>
      <c r="ANQ209"/>
      <c r="ANR209"/>
      <c r="ANS209"/>
      <c r="ANT209"/>
      <c r="ANU209"/>
      <c r="ANV209"/>
      <c r="ANW209"/>
      <c r="ANX209"/>
      <c r="ANY209"/>
      <c r="ANZ209"/>
      <c r="AOA209"/>
      <c r="AOB209"/>
      <c r="AOC209"/>
      <c r="AOD209"/>
      <c r="AOE209"/>
      <c r="AOF209"/>
      <c r="AOG209"/>
      <c r="AOH209"/>
      <c r="AOI209"/>
      <c r="AOJ209"/>
      <c r="AOK209"/>
      <c r="AOL209"/>
      <c r="AOM209"/>
      <c r="AON209"/>
      <c r="AOO209"/>
      <c r="AOP209"/>
      <c r="AOQ209"/>
      <c r="AOR209"/>
      <c r="AOS209"/>
      <c r="AOT209"/>
      <c r="AOU209"/>
      <c r="AOV209"/>
      <c r="AOW209"/>
      <c r="AOX209"/>
      <c r="AOY209"/>
      <c r="AOZ209"/>
      <c r="APA209"/>
      <c r="APB209"/>
      <c r="APC209"/>
      <c r="APD209"/>
      <c r="APE209"/>
      <c r="APF209"/>
      <c r="APG209"/>
      <c r="APH209"/>
      <c r="API209"/>
      <c r="APJ209"/>
      <c r="APK209"/>
      <c r="APL209"/>
      <c r="APM209"/>
      <c r="APN209"/>
      <c r="APO209"/>
      <c r="APP209"/>
      <c r="APQ209"/>
      <c r="APR209"/>
      <c r="APS209"/>
      <c r="APT209"/>
      <c r="APU209"/>
      <c r="APV209"/>
      <c r="APW209"/>
      <c r="APX209"/>
      <c r="APY209"/>
      <c r="APZ209"/>
      <c r="AQA209"/>
      <c r="AQB209"/>
      <c r="AQC209"/>
      <c r="AQD209"/>
      <c r="AQE209"/>
      <c r="AQF209"/>
      <c r="AQG209"/>
      <c r="AQH209"/>
      <c r="AQI209"/>
      <c r="AQJ209"/>
      <c r="AQK209"/>
      <c r="AQL209"/>
      <c r="AQM209"/>
      <c r="AQN209"/>
      <c r="AQO209"/>
      <c r="AQP209"/>
      <c r="AQQ209"/>
      <c r="AQR209"/>
      <c r="AQS209"/>
      <c r="AQT209"/>
      <c r="AQU209"/>
      <c r="AQV209"/>
      <c r="AQW209"/>
      <c r="AQX209"/>
      <c r="AQY209"/>
      <c r="AQZ209"/>
      <c r="ARA209"/>
      <c r="ARB209"/>
      <c r="ARC209"/>
      <c r="ARD209"/>
      <c r="ARE209"/>
      <c r="ARF209"/>
      <c r="ARG209"/>
      <c r="ARH209"/>
      <c r="ARI209"/>
      <c r="ARJ209"/>
      <c r="ARK209"/>
      <c r="ARL209"/>
      <c r="ARM209"/>
      <c r="ARN209"/>
      <c r="ARO209"/>
      <c r="ARP209"/>
      <c r="ARQ209"/>
      <c r="ARR209"/>
      <c r="ARS209"/>
      <c r="ART209"/>
      <c r="ARU209"/>
      <c r="ARV209"/>
      <c r="ARW209"/>
      <c r="ARX209"/>
      <c r="ARY209"/>
      <c r="ARZ209"/>
      <c r="ASA209"/>
      <c r="ASB209"/>
      <c r="ASC209"/>
      <c r="ASD209"/>
      <c r="ASE209"/>
      <c r="ASF209"/>
      <c r="ASG209"/>
      <c r="ASH209"/>
      <c r="ASI209"/>
      <c r="ASJ209"/>
      <c r="ASK209"/>
      <c r="ASL209"/>
      <c r="ASM209"/>
      <c r="ASN209"/>
      <c r="ASO209"/>
      <c r="ASP209"/>
      <c r="ASQ209"/>
      <c r="ASR209"/>
      <c r="ASS209"/>
      <c r="AST209"/>
      <c r="ASU209"/>
      <c r="ASV209"/>
      <c r="ASW209"/>
      <c r="ASX209"/>
      <c r="ASY209"/>
      <c r="ASZ209"/>
      <c r="ATA209"/>
      <c r="ATB209"/>
      <c r="ATC209"/>
      <c r="ATD209"/>
      <c r="ATE209"/>
      <c r="ATF209"/>
      <c r="ATG209"/>
      <c r="ATH209"/>
      <c r="ATI209"/>
      <c r="ATJ209"/>
      <c r="ATK209"/>
      <c r="ATL209"/>
      <c r="ATM209"/>
      <c r="ATN209"/>
      <c r="ATO209"/>
      <c r="ATP209"/>
      <c r="ATQ209"/>
      <c r="ATR209"/>
      <c r="ATS209"/>
      <c r="ATT209"/>
      <c r="ATU209"/>
      <c r="ATV209"/>
      <c r="ATW209"/>
      <c r="ATX209"/>
      <c r="ATY209"/>
      <c r="ATZ209"/>
      <c r="AUA209"/>
      <c r="AUB209"/>
      <c r="AUC209"/>
      <c r="AUD209"/>
      <c r="AUE209"/>
      <c r="AUF209"/>
      <c r="AUG209"/>
      <c r="AUH209"/>
      <c r="AUI209"/>
      <c r="AUJ209"/>
      <c r="AUK209"/>
      <c r="AUL209"/>
      <c r="AUM209"/>
      <c r="AUN209"/>
      <c r="AUO209"/>
      <c r="AUP209"/>
      <c r="AUQ209"/>
      <c r="AUR209"/>
      <c r="AUS209"/>
      <c r="AUT209"/>
      <c r="AUU209"/>
      <c r="AUV209"/>
      <c r="AUW209"/>
      <c r="AUX209"/>
      <c r="AUY209"/>
      <c r="AUZ209"/>
      <c r="AVA209"/>
      <c r="AVB209"/>
      <c r="AVC209"/>
      <c r="AVD209"/>
      <c r="AVE209"/>
      <c r="AVF209"/>
      <c r="AVG209"/>
      <c r="AVH209"/>
      <c r="AVI209"/>
      <c r="AVJ209"/>
      <c r="AVK209"/>
      <c r="AVL209"/>
      <c r="AVM209"/>
      <c r="AVN209"/>
      <c r="AVO209"/>
      <c r="AVP209"/>
      <c r="AVQ209"/>
      <c r="AVR209"/>
      <c r="AVS209"/>
      <c r="AVT209"/>
      <c r="AVU209"/>
      <c r="AVV209"/>
      <c r="AVW209"/>
      <c r="AVX209"/>
      <c r="AVY209"/>
      <c r="AVZ209"/>
      <c r="AWA209"/>
      <c r="AWB209"/>
      <c r="AWC209"/>
      <c r="AWD209"/>
      <c r="AWE209"/>
      <c r="AWF209"/>
      <c r="AWG209"/>
      <c r="AWH209"/>
      <c r="AWI209"/>
      <c r="AWJ209"/>
      <c r="AWK209"/>
      <c r="AWL209"/>
      <c r="AWM209"/>
      <c r="AWN209"/>
      <c r="AWO209"/>
      <c r="AWP209"/>
      <c r="AWQ209"/>
      <c r="AWR209"/>
      <c r="AWS209"/>
    </row>
    <row r="210" spans="1:1293" s="57" customFormat="1" ht="13.9" customHeight="1" x14ac:dyDescent="0.2">
      <c r="A210" s="177"/>
      <c r="B210" s="160" t="s">
        <v>223</v>
      </c>
      <c r="C210" s="161"/>
      <c r="D210" s="179" t="s">
        <v>97</v>
      </c>
      <c r="E210" s="163">
        <v>1169.19</v>
      </c>
      <c r="F210" s="163">
        <v>0</v>
      </c>
      <c r="G210" s="163">
        <v>0</v>
      </c>
      <c r="H210" s="332">
        <f t="shared" si="33"/>
        <v>0</v>
      </c>
      <c r="I210" s="333">
        <v>0</v>
      </c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  <c r="FT210"/>
      <c r="FU210"/>
      <c r="FV210"/>
      <c r="FW210"/>
      <c r="FX210"/>
      <c r="FY210"/>
      <c r="FZ210"/>
      <c r="GA210"/>
      <c r="GB210"/>
      <c r="GC210"/>
      <c r="GD210"/>
      <c r="GE210"/>
      <c r="GF210"/>
      <c r="GG210"/>
      <c r="GH210"/>
      <c r="GI210"/>
      <c r="GJ210"/>
      <c r="GK210"/>
      <c r="GL210"/>
      <c r="GM210"/>
      <c r="GN210"/>
      <c r="GO210"/>
      <c r="GP210"/>
      <c r="GQ210"/>
      <c r="GR210"/>
      <c r="GS210"/>
      <c r="GT210"/>
      <c r="GU210"/>
      <c r="GV210"/>
      <c r="GW210"/>
      <c r="GX210"/>
      <c r="GY210"/>
      <c r="GZ210"/>
      <c r="HA210"/>
      <c r="HB210"/>
      <c r="HC210"/>
      <c r="HD210"/>
      <c r="HE210"/>
      <c r="HF210"/>
      <c r="HG210"/>
      <c r="HH210"/>
      <c r="HI210"/>
      <c r="HJ210"/>
      <c r="HK210"/>
      <c r="HL210"/>
      <c r="HM210"/>
      <c r="HN210"/>
      <c r="HO210"/>
      <c r="HP210"/>
      <c r="HQ210"/>
      <c r="HR210"/>
      <c r="HS210"/>
      <c r="HT210"/>
      <c r="HU210"/>
      <c r="HV210"/>
      <c r="HW210"/>
      <c r="HX210"/>
      <c r="HY210"/>
      <c r="HZ210"/>
      <c r="IA210"/>
      <c r="IB210"/>
      <c r="IC210"/>
      <c r="ID210"/>
      <c r="IE210"/>
      <c r="IF210"/>
      <c r="IG210"/>
      <c r="IH210"/>
      <c r="II210"/>
      <c r="IJ210"/>
      <c r="IK210"/>
      <c r="IL210"/>
      <c r="IM210"/>
      <c r="IN210"/>
      <c r="IO210"/>
      <c r="IP210"/>
      <c r="IQ210"/>
      <c r="IR210"/>
      <c r="IS210"/>
      <c r="IT210"/>
      <c r="IU210"/>
      <c r="IV210"/>
      <c r="IW210"/>
      <c r="IX210"/>
      <c r="IY210"/>
      <c r="IZ210"/>
      <c r="JA210"/>
      <c r="JB210"/>
      <c r="JC210"/>
      <c r="JD210"/>
      <c r="JE210"/>
      <c r="JF210"/>
      <c r="JG210"/>
      <c r="JH210"/>
      <c r="JI210"/>
      <c r="JJ210"/>
      <c r="JK210"/>
      <c r="JL210"/>
      <c r="JM210"/>
      <c r="JN210"/>
      <c r="JO210"/>
      <c r="JP210"/>
      <c r="JQ210"/>
      <c r="JR210"/>
      <c r="JS210"/>
      <c r="JT210"/>
      <c r="JU210"/>
      <c r="JV210"/>
      <c r="JW210"/>
      <c r="JX210"/>
      <c r="JY210"/>
      <c r="JZ210"/>
      <c r="KA210"/>
      <c r="KB210"/>
      <c r="KC210"/>
      <c r="KD210"/>
      <c r="KE210"/>
      <c r="KF210"/>
      <c r="KG210"/>
      <c r="KH210"/>
      <c r="KI210"/>
      <c r="KJ210"/>
      <c r="KK210"/>
      <c r="KL210"/>
      <c r="KM210"/>
      <c r="KN210"/>
      <c r="KO210"/>
      <c r="KP210"/>
      <c r="KQ210"/>
      <c r="KR210"/>
      <c r="KS210"/>
      <c r="KT210"/>
      <c r="KU210"/>
      <c r="KV210"/>
      <c r="KW210"/>
      <c r="KX210"/>
      <c r="KY210"/>
      <c r="KZ210"/>
      <c r="LA210"/>
      <c r="LB210"/>
      <c r="LC210"/>
      <c r="LD210"/>
      <c r="LE210"/>
      <c r="LF210"/>
      <c r="LG210"/>
      <c r="LH210"/>
      <c r="LI210"/>
      <c r="LJ210"/>
      <c r="LK210"/>
      <c r="LL210"/>
      <c r="LM210"/>
      <c r="LN210"/>
      <c r="LO210"/>
      <c r="LP210"/>
      <c r="LQ210"/>
      <c r="LR210"/>
      <c r="LS210"/>
      <c r="LT210"/>
      <c r="LU210"/>
      <c r="LV210"/>
      <c r="LW210"/>
      <c r="LX210"/>
      <c r="LY210"/>
      <c r="LZ210"/>
      <c r="MA210"/>
      <c r="MB210"/>
      <c r="MC210"/>
      <c r="MD210"/>
      <c r="ME210"/>
      <c r="MF210"/>
      <c r="MG210"/>
      <c r="MH210"/>
      <c r="MI210"/>
      <c r="MJ210"/>
      <c r="MK210"/>
      <c r="ML210"/>
      <c r="MM210"/>
      <c r="MN210"/>
      <c r="MO210"/>
      <c r="MP210"/>
      <c r="MQ210"/>
      <c r="MR210"/>
      <c r="MS210"/>
      <c r="MT210"/>
      <c r="MU210"/>
      <c r="MV210"/>
      <c r="MW210"/>
      <c r="MX210"/>
      <c r="MY210"/>
      <c r="MZ210"/>
      <c r="NA210"/>
      <c r="NB210"/>
      <c r="NC210"/>
      <c r="ND210"/>
      <c r="NE210"/>
      <c r="NF210"/>
      <c r="NG210"/>
      <c r="NH210"/>
      <c r="NI210"/>
      <c r="NJ210"/>
      <c r="NK210"/>
      <c r="NL210"/>
      <c r="NM210"/>
      <c r="NN210"/>
      <c r="NO210"/>
      <c r="NP210"/>
      <c r="NQ210"/>
      <c r="NR210"/>
      <c r="NS210"/>
      <c r="NT210"/>
      <c r="NU210"/>
      <c r="NV210"/>
      <c r="NW210"/>
      <c r="NX210"/>
      <c r="NY210"/>
      <c r="NZ210"/>
      <c r="OA210"/>
      <c r="OB210"/>
      <c r="OC210"/>
      <c r="OD210"/>
      <c r="OE210"/>
      <c r="OF210"/>
      <c r="OG210"/>
      <c r="OH210"/>
      <c r="OI210"/>
      <c r="OJ210"/>
      <c r="OK210"/>
      <c r="OL210"/>
      <c r="OM210"/>
      <c r="ON210"/>
      <c r="OO210"/>
      <c r="OP210"/>
      <c r="OQ210"/>
      <c r="OR210"/>
      <c r="OS210"/>
      <c r="OT210"/>
      <c r="OU210"/>
      <c r="OV210"/>
      <c r="OW210"/>
      <c r="OX210"/>
      <c r="OY210"/>
      <c r="OZ210"/>
      <c r="PA210"/>
      <c r="PB210"/>
      <c r="PC210"/>
      <c r="PD210"/>
      <c r="PE210"/>
      <c r="PF210"/>
      <c r="PG210"/>
      <c r="PH210"/>
      <c r="PI210"/>
      <c r="PJ210"/>
      <c r="PK210"/>
      <c r="PL210"/>
      <c r="PM210"/>
      <c r="PN210"/>
      <c r="PO210"/>
      <c r="PP210"/>
      <c r="PQ210"/>
      <c r="PR210"/>
      <c r="PS210"/>
      <c r="PT210"/>
      <c r="PU210"/>
      <c r="PV210"/>
      <c r="PW210"/>
      <c r="PX210"/>
      <c r="PY210"/>
      <c r="PZ210"/>
      <c r="QA210"/>
      <c r="QB210"/>
      <c r="QC210"/>
      <c r="QD210"/>
      <c r="QE210"/>
      <c r="QF210"/>
      <c r="QG210"/>
      <c r="QH210"/>
      <c r="QI210"/>
      <c r="QJ210"/>
      <c r="QK210"/>
      <c r="QL210"/>
      <c r="QM210"/>
      <c r="QN210"/>
      <c r="QO210"/>
      <c r="QP210"/>
      <c r="QQ210"/>
      <c r="QR210"/>
      <c r="QS210"/>
      <c r="QT210"/>
      <c r="QU210"/>
      <c r="QV210"/>
      <c r="QW210"/>
      <c r="QX210"/>
      <c r="QY210"/>
      <c r="QZ210"/>
      <c r="RA210"/>
      <c r="RB210"/>
      <c r="RC210"/>
      <c r="RD210"/>
      <c r="RE210"/>
      <c r="RF210"/>
      <c r="RG210"/>
      <c r="RH210"/>
      <c r="RI210"/>
      <c r="RJ210"/>
      <c r="RK210"/>
      <c r="RL210"/>
      <c r="RM210"/>
      <c r="RN210"/>
      <c r="RO210"/>
      <c r="RP210"/>
      <c r="RQ210"/>
      <c r="RR210"/>
      <c r="RS210"/>
      <c r="RT210"/>
      <c r="RU210"/>
      <c r="RV210"/>
      <c r="RW210"/>
      <c r="RX210"/>
      <c r="RY210"/>
      <c r="RZ210"/>
      <c r="SA210"/>
      <c r="SB210"/>
      <c r="SC210"/>
      <c r="SD210"/>
      <c r="SE210"/>
      <c r="SF210"/>
      <c r="SG210"/>
      <c r="SH210"/>
      <c r="SI210"/>
      <c r="SJ210"/>
      <c r="SK210"/>
      <c r="SL210"/>
      <c r="SM210"/>
      <c r="SN210"/>
      <c r="SO210"/>
      <c r="SP210"/>
      <c r="SQ210"/>
      <c r="SR210"/>
      <c r="SS210"/>
      <c r="ST210"/>
      <c r="SU210"/>
      <c r="SV210"/>
      <c r="SW210"/>
      <c r="SX210"/>
      <c r="SY210"/>
      <c r="SZ210"/>
      <c r="TA210"/>
      <c r="TB210"/>
      <c r="TC210"/>
      <c r="TD210"/>
      <c r="TE210"/>
      <c r="TF210"/>
      <c r="TG210"/>
      <c r="TH210"/>
      <c r="TI210"/>
      <c r="TJ210"/>
      <c r="TK210"/>
      <c r="TL210"/>
      <c r="TM210"/>
      <c r="TN210"/>
      <c r="TO210"/>
      <c r="TP210"/>
      <c r="TQ210"/>
      <c r="TR210"/>
      <c r="TS210"/>
      <c r="TT210"/>
      <c r="TU210"/>
      <c r="TV210"/>
      <c r="TW210"/>
      <c r="TX210"/>
      <c r="TY210"/>
      <c r="TZ210"/>
      <c r="UA210"/>
      <c r="UB210"/>
      <c r="UC210"/>
      <c r="UD210"/>
      <c r="UE210"/>
      <c r="UF210"/>
      <c r="UG210"/>
      <c r="UH210"/>
      <c r="UI210"/>
      <c r="UJ210"/>
      <c r="UK210"/>
      <c r="UL210"/>
      <c r="UM210"/>
      <c r="UN210"/>
      <c r="UO210"/>
      <c r="UP210"/>
      <c r="UQ210"/>
      <c r="UR210"/>
      <c r="US210"/>
      <c r="UT210"/>
      <c r="UU210"/>
      <c r="UV210"/>
      <c r="UW210"/>
      <c r="UX210"/>
      <c r="UY210"/>
      <c r="UZ210"/>
      <c r="VA210"/>
      <c r="VB210"/>
      <c r="VC210"/>
      <c r="VD210"/>
      <c r="VE210"/>
      <c r="VF210"/>
      <c r="VG210"/>
      <c r="VH210"/>
      <c r="VI210"/>
      <c r="VJ210"/>
      <c r="VK210"/>
      <c r="VL210"/>
      <c r="VM210"/>
      <c r="VN210"/>
      <c r="VO210"/>
      <c r="VP210"/>
      <c r="VQ210"/>
      <c r="VR210"/>
      <c r="VS210"/>
      <c r="VT210"/>
      <c r="VU210"/>
      <c r="VV210"/>
      <c r="VW210"/>
      <c r="VX210"/>
      <c r="VY210"/>
      <c r="VZ210"/>
      <c r="WA210"/>
      <c r="WB210"/>
      <c r="WC210"/>
      <c r="WD210"/>
      <c r="WE210"/>
      <c r="WF210"/>
      <c r="WG210"/>
      <c r="WH210"/>
      <c r="WI210"/>
      <c r="WJ210"/>
      <c r="WK210"/>
      <c r="WL210"/>
      <c r="WM210"/>
      <c r="WN210"/>
      <c r="WO210"/>
      <c r="WP210"/>
      <c r="WQ210"/>
      <c r="WR210"/>
      <c r="WS210"/>
      <c r="WT210"/>
      <c r="WU210"/>
      <c r="WV210"/>
      <c r="WW210"/>
      <c r="WX210"/>
      <c r="WY210"/>
      <c r="WZ210"/>
      <c r="XA210"/>
      <c r="XB210"/>
      <c r="XC210"/>
      <c r="XD210"/>
      <c r="XE210"/>
      <c r="XF210"/>
      <c r="XG210"/>
      <c r="XH210"/>
      <c r="XI210"/>
      <c r="XJ210"/>
      <c r="XK210"/>
      <c r="XL210"/>
      <c r="XM210"/>
      <c r="XN210"/>
      <c r="XO210"/>
      <c r="XP210"/>
      <c r="XQ210"/>
      <c r="XR210"/>
      <c r="XS210"/>
      <c r="XT210"/>
      <c r="XU210"/>
      <c r="XV210"/>
      <c r="XW210"/>
      <c r="XX210"/>
      <c r="XY210"/>
      <c r="XZ210"/>
      <c r="YA210"/>
      <c r="YB210"/>
      <c r="YC210"/>
      <c r="YD210"/>
      <c r="YE210"/>
      <c r="YF210"/>
      <c r="YG210"/>
      <c r="YH210"/>
      <c r="YI210"/>
      <c r="YJ210"/>
      <c r="YK210"/>
      <c r="YL210"/>
      <c r="YM210"/>
      <c r="YN210"/>
      <c r="YO210"/>
      <c r="YP210"/>
      <c r="YQ210"/>
      <c r="YR210"/>
      <c r="YS210"/>
      <c r="YT210"/>
      <c r="YU210"/>
      <c r="YV210"/>
      <c r="YW210"/>
      <c r="YX210"/>
      <c r="YY210"/>
      <c r="YZ210"/>
      <c r="ZA210"/>
      <c r="ZB210"/>
      <c r="ZC210"/>
      <c r="ZD210"/>
      <c r="ZE210"/>
      <c r="ZF210"/>
      <c r="ZG210"/>
      <c r="ZH210"/>
      <c r="ZI210"/>
      <c r="ZJ210"/>
      <c r="ZK210"/>
      <c r="ZL210"/>
      <c r="ZM210"/>
      <c r="ZN210"/>
      <c r="ZO210"/>
      <c r="ZP210"/>
      <c r="ZQ210"/>
      <c r="ZR210"/>
      <c r="ZS210"/>
      <c r="ZT210"/>
      <c r="ZU210"/>
      <c r="ZV210"/>
      <c r="ZW210"/>
      <c r="ZX210"/>
      <c r="ZY210"/>
      <c r="ZZ210"/>
      <c r="AAA210"/>
      <c r="AAB210"/>
      <c r="AAC210"/>
      <c r="AAD210"/>
      <c r="AAE210"/>
      <c r="AAF210"/>
      <c r="AAG210"/>
      <c r="AAH210"/>
      <c r="AAI210"/>
      <c r="AAJ210"/>
      <c r="AAK210"/>
      <c r="AAL210"/>
      <c r="AAM210"/>
      <c r="AAN210"/>
      <c r="AAO210"/>
      <c r="AAP210"/>
      <c r="AAQ210"/>
      <c r="AAR210"/>
      <c r="AAS210"/>
      <c r="AAT210"/>
      <c r="AAU210"/>
      <c r="AAV210"/>
      <c r="AAW210"/>
      <c r="AAX210"/>
      <c r="AAY210"/>
      <c r="AAZ210"/>
      <c r="ABA210"/>
      <c r="ABB210"/>
      <c r="ABC210"/>
      <c r="ABD210"/>
      <c r="ABE210"/>
      <c r="ABF210"/>
      <c r="ABG210"/>
      <c r="ABH210"/>
      <c r="ABI210"/>
      <c r="ABJ210"/>
      <c r="ABK210"/>
      <c r="ABL210"/>
      <c r="ABM210"/>
      <c r="ABN210"/>
      <c r="ABO210"/>
      <c r="ABP210"/>
      <c r="ABQ210"/>
      <c r="ABR210"/>
      <c r="ABS210"/>
      <c r="ABT210"/>
      <c r="ABU210"/>
      <c r="ABV210"/>
      <c r="ABW210"/>
      <c r="ABX210"/>
      <c r="ABY210"/>
      <c r="ABZ210"/>
      <c r="ACA210"/>
      <c r="ACB210"/>
      <c r="ACC210"/>
      <c r="ACD210"/>
      <c r="ACE210"/>
      <c r="ACF210"/>
      <c r="ACG210"/>
      <c r="ACH210"/>
      <c r="ACI210"/>
      <c r="ACJ210"/>
      <c r="ACK210"/>
      <c r="ACL210"/>
      <c r="ACM210"/>
      <c r="ACN210"/>
      <c r="ACO210"/>
      <c r="ACP210"/>
      <c r="ACQ210"/>
      <c r="ACR210"/>
      <c r="ACS210"/>
      <c r="ACT210"/>
      <c r="ACU210"/>
      <c r="ACV210"/>
      <c r="ACW210"/>
      <c r="ACX210"/>
      <c r="ACY210"/>
      <c r="ACZ210"/>
      <c r="ADA210"/>
      <c r="ADB210"/>
      <c r="ADC210"/>
      <c r="ADD210"/>
      <c r="ADE210"/>
      <c r="ADF210"/>
      <c r="ADG210"/>
      <c r="ADH210"/>
      <c r="ADI210"/>
      <c r="ADJ210"/>
      <c r="ADK210"/>
      <c r="ADL210"/>
      <c r="ADM210"/>
      <c r="ADN210"/>
      <c r="ADO210"/>
      <c r="ADP210"/>
      <c r="ADQ210"/>
      <c r="ADR210"/>
      <c r="ADS210"/>
      <c r="ADT210"/>
      <c r="ADU210"/>
      <c r="ADV210"/>
      <c r="ADW210"/>
      <c r="ADX210"/>
      <c r="ADY210"/>
      <c r="ADZ210"/>
      <c r="AEA210"/>
      <c r="AEB210"/>
      <c r="AEC210"/>
      <c r="AED210"/>
      <c r="AEE210"/>
      <c r="AEF210"/>
      <c r="AEG210"/>
      <c r="AEH210"/>
      <c r="AEI210"/>
      <c r="AEJ210"/>
      <c r="AEK210"/>
      <c r="AEL210"/>
      <c r="AEM210"/>
      <c r="AEN210"/>
      <c r="AEO210"/>
      <c r="AEP210"/>
      <c r="AEQ210"/>
      <c r="AER210"/>
      <c r="AES210"/>
      <c r="AET210"/>
      <c r="AEU210"/>
      <c r="AEV210"/>
      <c r="AEW210"/>
      <c r="AEX210"/>
      <c r="AEY210"/>
      <c r="AEZ210"/>
      <c r="AFA210"/>
      <c r="AFB210"/>
      <c r="AFC210"/>
      <c r="AFD210"/>
      <c r="AFE210"/>
      <c r="AFF210"/>
      <c r="AFG210"/>
      <c r="AFH210"/>
      <c r="AFI210"/>
      <c r="AFJ210"/>
      <c r="AFK210"/>
      <c r="AFL210"/>
      <c r="AFM210"/>
      <c r="AFN210"/>
      <c r="AFO210"/>
      <c r="AFP210"/>
      <c r="AFQ210"/>
      <c r="AFR210"/>
      <c r="AFS210"/>
      <c r="AFT210"/>
      <c r="AFU210"/>
      <c r="AFV210"/>
      <c r="AFW210"/>
      <c r="AFX210"/>
      <c r="AFY210"/>
      <c r="AFZ210"/>
      <c r="AGA210"/>
      <c r="AGB210"/>
      <c r="AGC210"/>
      <c r="AGD210"/>
      <c r="AGE210"/>
      <c r="AGF210"/>
      <c r="AGG210"/>
      <c r="AGH210"/>
      <c r="AGI210"/>
      <c r="AGJ210"/>
      <c r="AGK210"/>
      <c r="AGL210"/>
      <c r="AGM210"/>
      <c r="AGN210"/>
      <c r="AGO210"/>
      <c r="AGP210"/>
      <c r="AGQ210"/>
      <c r="AGR210"/>
      <c r="AGS210"/>
      <c r="AGT210"/>
      <c r="AGU210"/>
      <c r="AGV210"/>
      <c r="AGW210"/>
      <c r="AGX210"/>
      <c r="AGY210"/>
      <c r="AGZ210"/>
      <c r="AHA210"/>
      <c r="AHB210"/>
      <c r="AHC210"/>
      <c r="AHD210"/>
      <c r="AHE210"/>
      <c r="AHF210"/>
      <c r="AHG210"/>
      <c r="AHH210"/>
      <c r="AHI210"/>
      <c r="AHJ210"/>
      <c r="AHK210"/>
      <c r="AHL210"/>
      <c r="AHM210"/>
      <c r="AHN210"/>
      <c r="AHO210"/>
      <c r="AHP210"/>
      <c r="AHQ210"/>
      <c r="AHR210"/>
      <c r="AHS210"/>
      <c r="AHT210"/>
      <c r="AHU210"/>
      <c r="AHV210"/>
      <c r="AHW210"/>
      <c r="AHX210"/>
      <c r="AHY210"/>
      <c r="AHZ210"/>
      <c r="AIA210"/>
      <c r="AIB210"/>
      <c r="AIC210"/>
      <c r="AID210"/>
      <c r="AIE210"/>
      <c r="AIF210"/>
      <c r="AIG210"/>
      <c r="AIH210"/>
      <c r="AII210"/>
      <c r="AIJ210"/>
      <c r="AIK210"/>
      <c r="AIL210"/>
      <c r="AIM210"/>
      <c r="AIN210"/>
      <c r="AIO210"/>
      <c r="AIP210"/>
      <c r="AIQ210"/>
      <c r="AIR210"/>
      <c r="AIS210"/>
      <c r="AIT210"/>
      <c r="AIU210"/>
      <c r="AIV210"/>
      <c r="AIW210"/>
      <c r="AIX210"/>
      <c r="AIY210"/>
      <c r="AIZ210"/>
      <c r="AJA210"/>
      <c r="AJB210"/>
      <c r="AJC210"/>
      <c r="AJD210"/>
      <c r="AJE210"/>
      <c r="AJF210"/>
      <c r="AJG210"/>
      <c r="AJH210"/>
      <c r="AJI210"/>
      <c r="AJJ210"/>
      <c r="AJK210"/>
      <c r="AJL210"/>
      <c r="AJM210"/>
      <c r="AJN210"/>
      <c r="AJO210"/>
      <c r="AJP210"/>
      <c r="AJQ210"/>
      <c r="AJR210"/>
      <c r="AJS210"/>
      <c r="AJT210"/>
      <c r="AJU210"/>
      <c r="AJV210"/>
      <c r="AJW210"/>
      <c r="AJX210"/>
      <c r="AJY210"/>
      <c r="AJZ210"/>
      <c r="AKA210"/>
      <c r="AKB210"/>
      <c r="AKC210"/>
      <c r="AKD210"/>
      <c r="AKE210"/>
      <c r="AKF210"/>
      <c r="AKG210"/>
      <c r="AKH210"/>
      <c r="AKI210"/>
      <c r="AKJ210"/>
      <c r="AKK210"/>
      <c r="AKL210"/>
      <c r="AKM210"/>
      <c r="AKN210"/>
      <c r="AKO210"/>
      <c r="AKP210"/>
      <c r="AKQ210"/>
      <c r="AKR210"/>
      <c r="AKS210"/>
      <c r="AKT210"/>
      <c r="AKU210"/>
      <c r="AKV210"/>
      <c r="AKW210"/>
      <c r="AKX210"/>
      <c r="AKY210"/>
      <c r="AKZ210"/>
      <c r="ALA210"/>
      <c r="ALB210"/>
      <c r="ALC210"/>
      <c r="ALD210"/>
      <c r="ALE210"/>
      <c r="ALF210"/>
      <c r="ALG210"/>
      <c r="ALH210"/>
      <c r="ALI210"/>
      <c r="ALJ210"/>
      <c r="ALK210"/>
      <c r="ALL210"/>
      <c r="ALM210"/>
      <c r="ALN210"/>
      <c r="ALO210"/>
      <c r="ALP210"/>
      <c r="ALQ210"/>
      <c r="ALR210"/>
      <c r="ALS210"/>
      <c r="ALT210"/>
      <c r="ALU210"/>
      <c r="ALV210"/>
      <c r="ALW210"/>
      <c r="ALX210"/>
      <c r="ALY210"/>
      <c r="ALZ210"/>
      <c r="AMA210"/>
      <c r="AMB210"/>
      <c r="AMC210"/>
      <c r="AMD210"/>
      <c r="AME210"/>
      <c r="AMF210"/>
      <c r="AMG210"/>
      <c r="AMH210"/>
      <c r="AMI210"/>
      <c r="AMJ210"/>
      <c r="AMK210"/>
      <c r="AML210"/>
      <c r="AMM210"/>
      <c r="AMN210"/>
      <c r="AMO210"/>
      <c r="AMP210"/>
      <c r="AMQ210"/>
      <c r="AMR210"/>
      <c r="AMS210"/>
      <c r="AMT210"/>
      <c r="AMU210"/>
      <c r="AMV210"/>
      <c r="AMW210"/>
      <c r="AMX210"/>
      <c r="AMY210"/>
      <c r="AMZ210"/>
      <c r="ANA210"/>
      <c r="ANB210"/>
      <c r="ANC210"/>
      <c r="AND210"/>
      <c r="ANE210"/>
      <c r="ANF210"/>
      <c r="ANG210"/>
      <c r="ANH210"/>
      <c r="ANI210"/>
      <c r="ANJ210"/>
      <c r="ANK210"/>
      <c r="ANL210"/>
      <c r="ANM210"/>
      <c r="ANN210"/>
      <c r="ANO210"/>
      <c r="ANP210"/>
      <c r="ANQ210"/>
      <c r="ANR210"/>
      <c r="ANS210"/>
      <c r="ANT210"/>
      <c r="ANU210"/>
      <c r="ANV210"/>
      <c r="ANW210"/>
      <c r="ANX210"/>
      <c r="ANY210"/>
      <c r="ANZ210"/>
      <c r="AOA210"/>
      <c r="AOB210"/>
      <c r="AOC210"/>
      <c r="AOD210"/>
      <c r="AOE210"/>
      <c r="AOF210"/>
      <c r="AOG210"/>
      <c r="AOH210"/>
      <c r="AOI210"/>
      <c r="AOJ210"/>
      <c r="AOK210"/>
      <c r="AOL210"/>
      <c r="AOM210"/>
      <c r="AON210"/>
      <c r="AOO210"/>
      <c r="AOP210"/>
      <c r="AOQ210"/>
      <c r="AOR210"/>
      <c r="AOS210"/>
      <c r="AOT210"/>
      <c r="AOU210"/>
      <c r="AOV210"/>
      <c r="AOW210"/>
      <c r="AOX210"/>
      <c r="AOY210"/>
      <c r="AOZ210"/>
      <c r="APA210"/>
      <c r="APB210"/>
      <c r="APC210"/>
      <c r="APD210"/>
      <c r="APE210"/>
      <c r="APF210"/>
      <c r="APG210"/>
      <c r="APH210"/>
      <c r="API210"/>
      <c r="APJ210"/>
      <c r="APK210"/>
      <c r="APL210"/>
      <c r="APM210"/>
      <c r="APN210"/>
      <c r="APO210"/>
      <c r="APP210"/>
      <c r="APQ210"/>
      <c r="APR210"/>
      <c r="APS210"/>
      <c r="APT210"/>
      <c r="APU210"/>
      <c r="APV210"/>
      <c r="APW210"/>
      <c r="APX210"/>
      <c r="APY210"/>
      <c r="APZ210"/>
      <c r="AQA210"/>
      <c r="AQB210"/>
      <c r="AQC210"/>
      <c r="AQD210"/>
      <c r="AQE210"/>
      <c r="AQF210"/>
      <c r="AQG210"/>
      <c r="AQH210"/>
      <c r="AQI210"/>
      <c r="AQJ210"/>
      <c r="AQK210"/>
      <c r="AQL210"/>
      <c r="AQM210"/>
      <c r="AQN210"/>
      <c r="AQO210"/>
      <c r="AQP210"/>
      <c r="AQQ210"/>
      <c r="AQR210"/>
      <c r="AQS210"/>
      <c r="AQT210"/>
      <c r="AQU210"/>
      <c r="AQV210"/>
      <c r="AQW210"/>
      <c r="AQX210"/>
      <c r="AQY210"/>
      <c r="AQZ210"/>
      <c r="ARA210"/>
      <c r="ARB210"/>
      <c r="ARC210"/>
      <c r="ARD210"/>
      <c r="ARE210"/>
      <c r="ARF210"/>
      <c r="ARG210"/>
      <c r="ARH210"/>
      <c r="ARI210"/>
      <c r="ARJ210"/>
      <c r="ARK210"/>
      <c r="ARL210"/>
      <c r="ARM210"/>
      <c r="ARN210"/>
      <c r="ARO210"/>
      <c r="ARP210"/>
      <c r="ARQ210"/>
      <c r="ARR210"/>
      <c r="ARS210"/>
      <c r="ART210"/>
      <c r="ARU210"/>
      <c r="ARV210"/>
      <c r="ARW210"/>
      <c r="ARX210"/>
      <c r="ARY210"/>
      <c r="ARZ210"/>
      <c r="ASA210"/>
      <c r="ASB210"/>
      <c r="ASC210"/>
      <c r="ASD210"/>
      <c r="ASE210"/>
      <c r="ASF210"/>
      <c r="ASG210"/>
      <c r="ASH210"/>
      <c r="ASI210"/>
      <c r="ASJ210"/>
      <c r="ASK210"/>
      <c r="ASL210"/>
      <c r="ASM210"/>
      <c r="ASN210"/>
      <c r="ASO210"/>
      <c r="ASP210"/>
      <c r="ASQ210"/>
      <c r="ASR210"/>
      <c r="ASS210"/>
      <c r="AST210"/>
      <c r="ASU210"/>
      <c r="ASV210"/>
      <c r="ASW210"/>
      <c r="ASX210"/>
      <c r="ASY210"/>
      <c r="ASZ210"/>
      <c r="ATA210"/>
      <c r="ATB210"/>
      <c r="ATC210"/>
      <c r="ATD210"/>
      <c r="ATE210"/>
      <c r="ATF210"/>
      <c r="ATG210"/>
      <c r="ATH210"/>
      <c r="ATI210"/>
      <c r="ATJ210"/>
      <c r="ATK210"/>
      <c r="ATL210"/>
      <c r="ATM210"/>
      <c r="ATN210"/>
      <c r="ATO210"/>
      <c r="ATP210"/>
      <c r="ATQ210"/>
      <c r="ATR210"/>
      <c r="ATS210"/>
      <c r="ATT210"/>
      <c r="ATU210"/>
      <c r="ATV210"/>
      <c r="ATW210"/>
      <c r="ATX210"/>
      <c r="ATY210"/>
      <c r="ATZ210"/>
      <c r="AUA210"/>
      <c r="AUB210"/>
      <c r="AUC210"/>
      <c r="AUD210"/>
      <c r="AUE210"/>
      <c r="AUF210"/>
      <c r="AUG210"/>
      <c r="AUH210"/>
      <c r="AUI210"/>
      <c r="AUJ210"/>
      <c r="AUK210"/>
      <c r="AUL210"/>
      <c r="AUM210"/>
      <c r="AUN210"/>
      <c r="AUO210"/>
      <c r="AUP210"/>
      <c r="AUQ210"/>
      <c r="AUR210"/>
      <c r="AUS210"/>
      <c r="AUT210"/>
      <c r="AUU210"/>
      <c r="AUV210"/>
      <c r="AUW210"/>
      <c r="AUX210"/>
      <c r="AUY210"/>
      <c r="AUZ210"/>
      <c r="AVA210"/>
      <c r="AVB210"/>
      <c r="AVC210"/>
      <c r="AVD210"/>
      <c r="AVE210"/>
      <c r="AVF210"/>
      <c r="AVG210"/>
      <c r="AVH210"/>
      <c r="AVI210"/>
      <c r="AVJ210"/>
      <c r="AVK210"/>
      <c r="AVL210"/>
      <c r="AVM210"/>
      <c r="AVN210"/>
      <c r="AVO210"/>
      <c r="AVP210"/>
      <c r="AVQ210"/>
      <c r="AVR210"/>
      <c r="AVS210"/>
      <c r="AVT210"/>
      <c r="AVU210"/>
      <c r="AVV210"/>
      <c r="AVW210"/>
      <c r="AVX210"/>
      <c r="AVY210"/>
      <c r="AVZ210"/>
      <c r="AWA210"/>
      <c r="AWB210"/>
      <c r="AWC210"/>
      <c r="AWD210"/>
      <c r="AWE210"/>
      <c r="AWF210"/>
      <c r="AWG210"/>
      <c r="AWH210"/>
      <c r="AWI210"/>
      <c r="AWJ210"/>
      <c r="AWK210"/>
      <c r="AWL210"/>
      <c r="AWM210"/>
      <c r="AWN210"/>
      <c r="AWO210"/>
      <c r="AWP210"/>
      <c r="AWQ210"/>
      <c r="AWR210"/>
      <c r="AWS210"/>
    </row>
    <row r="211" spans="1:1293" s="57" customFormat="1" ht="13.9" customHeight="1" x14ac:dyDescent="0.2">
      <c r="A211" s="291"/>
      <c r="B211" s="292">
        <v>32</v>
      </c>
      <c r="C211" s="293"/>
      <c r="D211" s="281" t="s">
        <v>15</v>
      </c>
      <c r="E211" s="283">
        <f>E212</f>
        <v>4112.2</v>
      </c>
      <c r="F211" s="283">
        <v>16426</v>
      </c>
      <c r="G211" s="283">
        <f>G214+G219</f>
        <v>5500</v>
      </c>
      <c r="H211" s="284">
        <f t="shared" si="33"/>
        <v>133.74835854287244</v>
      </c>
      <c r="I211" s="294">
        <f t="shared" ref="I211" si="34">SUM(G211/F211*100)</f>
        <v>33.483501765493727</v>
      </c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  <c r="FT211"/>
      <c r="FU211"/>
      <c r="FV211"/>
      <c r="FW211"/>
      <c r="FX211"/>
      <c r="FY211"/>
      <c r="FZ211"/>
      <c r="GA211"/>
      <c r="GB211"/>
      <c r="GC211"/>
      <c r="GD211"/>
      <c r="GE211"/>
      <c r="GF211"/>
      <c r="GG211"/>
      <c r="GH211"/>
      <c r="GI211"/>
      <c r="GJ211"/>
      <c r="GK211"/>
      <c r="GL211"/>
      <c r="GM211"/>
      <c r="GN211"/>
      <c r="GO211"/>
      <c r="GP211"/>
      <c r="GQ211"/>
      <c r="GR211"/>
      <c r="GS211"/>
      <c r="GT211"/>
      <c r="GU211"/>
      <c r="GV211"/>
      <c r="GW211"/>
      <c r="GX211"/>
      <c r="GY211"/>
      <c r="GZ211"/>
      <c r="HA211"/>
      <c r="HB211"/>
      <c r="HC211"/>
      <c r="HD211"/>
      <c r="HE211"/>
      <c r="HF211"/>
      <c r="HG211"/>
      <c r="HH211"/>
      <c r="HI211"/>
      <c r="HJ211"/>
      <c r="HK211"/>
      <c r="HL211"/>
      <c r="HM211"/>
      <c r="HN211"/>
      <c r="HO211"/>
      <c r="HP211"/>
      <c r="HQ211"/>
      <c r="HR211"/>
      <c r="HS211"/>
      <c r="HT211"/>
      <c r="HU211"/>
      <c r="HV211"/>
      <c r="HW211"/>
      <c r="HX211"/>
      <c r="HY211"/>
      <c r="HZ211"/>
      <c r="IA211"/>
      <c r="IB211"/>
      <c r="IC211"/>
      <c r="ID211"/>
      <c r="IE211"/>
      <c r="IF211"/>
      <c r="IG211"/>
      <c r="IH211"/>
      <c r="II211"/>
      <c r="IJ211"/>
      <c r="IK211"/>
      <c r="IL211"/>
      <c r="IM211"/>
      <c r="IN211"/>
      <c r="IO211"/>
      <c r="IP211"/>
      <c r="IQ211"/>
      <c r="IR211"/>
      <c r="IS211"/>
      <c r="IT211"/>
      <c r="IU211"/>
      <c r="IV211"/>
      <c r="IW211"/>
      <c r="IX211"/>
      <c r="IY211"/>
      <c r="IZ211"/>
      <c r="JA211"/>
      <c r="JB211"/>
      <c r="JC211"/>
      <c r="JD211"/>
      <c r="JE211"/>
      <c r="JF211"/>
      <c r="JG211"/>
      <c r="JH211"/>
      <c r="JI211"/>
      <c r="JJ211"/>
      <c r="JK211"/>
      <c r="JL211"/>
      <c r="JM211"/>
      <c r="JN211"/>
      <c r="JO211"/>
      <c r="JP211"/>
      <c r="JQ211"/>
      <c r="JR211"/>
      <c r="JS211"/>
      <c r="JT211"/>
      <c r="JU211"/>
      <c r="JV211"/>
      <c r="JW211"/>
      <c r="JX211"/>
      <c r="JY211"/>
      <c r="JZ211"/>
      <c r="KA211"/>
      <c r="KB211"/>
      <c r="KC211"/>
      <c r="KD211"/>
      <c r="KE211"/>
      <c r="KF211"/>
      <c r="KG211"/>
      <c r="KH211"/>
      <c r="KI211"/>
      <c r="KJ211"/>
      <c r="KK211"/>
      <c r="KL211"/>
      <c r="KM211"/>
      <c r="KN211"/>
      <c r="KO211"/>
      <c r="KP211"/>
      <c r="KQ211"/>
      <c r="KR211"/>
      <c r="KS211"/>
      <c r="KT211"/>
      <c r="KU211"/>
      <c r="KV211"/>
      <c r="KW211"/>
      <c r="KX211"/>
      <c r="KY211"/>
      <c r="KZ211"/>
      <c r="LA211"/>
      <c r="LB211"/>
      <c r="LC211"/>
      <c r="LD211"/>
      <c r="LE211"/>
      <c r="LF211"/>
      <c r="LG211"/>
      <c r="LH211"/>
      <c r="LI211"/>
      <c r="LJ211"/>
      <c r="LK211"/>
      <c r="LL211"/>
      <c r="LM211"/>
      <c r="LN211"/>
      <c r="LO211"/>
      <c r="LP211"/>
      <c r="LQ211"/>
      <c r="LR211"/>
      <c r="LS211"/>
      <c r="LT211"/>
      <c r="LU211"/>
      <c r="LV211"/>
      <c r="LW211"/>
      <c r="LX211"/>
      <c r="LY211"/>
      <c r="LZ211"/>
      <c r="MA211"/>
      <c r="MB211"/>
      <c r="MC211"/>
      <c r="MD211"/>
      <c r="ME211"/>
      <c r="MF211"/>
      <c r="MG211"/>
      <c r="MH211"/>
      <c r="MI211"/>
      <c r="MJ211"/>
      <c r="MK211"/>
      <c r="ML211"/>
      <c r="MM211"/>
      <c r="MN211"/>
      <c r="MO211"/>
      <c r="MP211"/>
      <c r="MQ211"/>
      <c r="MR211"/>
      <c r="MS211"/>
      <c r="MT211"/>
      <c r="MU211"/>
      <c r="MV211"/>
      <c r="MW211"/>
      <c r="MX211"/>
      <c r="MY211"/>
      <c r="MZ211"/>
      <c r="NA211"/>
      <c r="NB211"/>
      <c r="NC211"/>
      <c r="ND211"/>
      <c r="NE211"/>
      <c r="NF211"/>
      <c r="NG211"/>
      <c r="NH211"/>
      <c r="NI211"/>
      <c r="NJ211"/>
      <c r="NK211"/>
      <c r="NL211"/>
      <c r="NM211"/>
      <c r="NN211"/>
      <c r="NO211"/>
      <c r="NP211"/>
      <c r="NQ211"/>
      <c r="NR211"/>
      <c r="NS211"/>
      <c r="NT211"/>
      <c r="NU211"/>
      <c r="NV211"/>
      <c r="NW211"/>
      <c r="NX211"/>
      <c r="NY211"/>
      <c r="NZ211"/>
      <c r="OA211"/>
      <c r="OB211"/>
      <c r="OC211"/>
      <c r="OD211"/>
      <c r="OE211"/>
      <c r="OF211"/>
      <c r="OG211"/>
      <c r="OH211"/>
      <c r="OI211"/>
      <c r="OJ211"/>
      <c r="OK211"/>
      <c r="OL211"/>
      <c r="OM211"/>
      <c r="ON211"/>
      <c r="OO211"/>
      <c r="OP211"/>
      <c r="OQ211"/>
      <c r="OR211"/>
      <c r="OS211"/>
      <c r="OT211"/>
      <c r="OU211"/>
      <c r="OV211"/>
      <c r="OW211"/>
      <c r="OX211"/>
      <c r="OY211"/>
      <c r="OZ211"/>
      <c r="PA211"/>
      <c r="PB211"/>
      <c r="PC211"/>
      <c r="PD211"/>
      <c r="PE211"/>
      <c r="PF211"/>
      <c r="PG211"/>
      <c r="PH211"/>
      <c r="PI211"/>
      <c r="PJ211"/>
      <c r="PK211"/>
      <c r="PL211"/>
      <c r="PM211"/>
      <c r="PN211"/>
      <c r="PO211"/>
      <c r="PP211"/>
      <c r="PQ211"/>
      <c r="PR211"/>
      <c r="PS211"/>
      <c r="PT211"/>
      <c r="PU211"/>
      <c r="PV211"/>
      <c r="PW211"/>
      <c r="PX211"/>
      <c r="PY211"/>
      <c r="PZ211"/>
      <c r="QA211"/>
      <c r="QB211"/>
      <c r="QC211"/>
      <c r="QD211"/>
      <c r="QE211"/>
      <c r="QF211"/>
      <c r="QG211"/>
      <c r="QH211"/>
      <c r="QI211"/>
      <c r="QJ211"/>
      <c r="QK211"/>
      <c r="QL211"/>
      <c r="QM211"/>
      <c r="QN211"/>
      <c r="QO211"/>
      <c r="QP211"/>
      <c r="QQ211"/>
      <c r="QR211"/>
      <c r="QS211"/>
      <c r="QT211"/>
      <c r="QU211"/>
      <c r="QV211"/>
      <c r="QW211"/>
      <c r="QX211"/>
      <c r="QY211"/>
      <c r="QZ211"/>
      <c r="RA211"/>
      <c r="RB211"/>
      <c r="RC211"/>
      <c r="RD211"/>
      <c r="RE211"/>
      <c r="RF211"/>
      <c r="RG211"/>
      <c r="RH211"/>
      <c r="RI211"/>
      <c r="RJ211"/>
      <c r="RK211"/>
      <c r="RL211"/>
      <c r="RM211"/>
      <c r="RN211"/>
      <c r="RO211"/>
      <c r="RP211"/>
      <c r="RQ211"/>
      <c r="RR211"/>
      <c r="RS211"/>
      <c r="RT211"/>
      <c r="RU211"/>
      <c r="RV211"/>
      <c r="RW211"/>
      <c r="RX211"/>
      <c r="RY211"/>
      <c r="RZ211"/>
      <c r="SA211"/>
      <c r="SB211"/>
      <c r="SC211"/>
      <c r="SD211"/>
      <c r="SE211"/>
      <c r="SF211"/>
      <c r="SG211"/>
      <c r="SH211"/>
      <c r="SI211"/>
      <c r="SJ211"/>
      <c r="SK211"/>
      <c r="SL211"/>
      <c r="SM211"/>
      <c r="SN211"/>
      <c r="SO211"/>
      <c r="SP211"/>
      <c r="SQ211"/>
      <c r="SR211"/>
      <c r="SS211"/>
      <c r="ST211"/>
      <c r="SU211"/>
      <c r="SV211"/>
      <c r="SW211"/>
      <c r="SX211"/>
      <c r="SY211"/>
      <c r="SZ211"/>
      <c r="TA211"/>
      <c r="TB211"/>
      <c r="TC211"/>
      <c r="TD211"/>
      <c r="TE211"/>
      <c r="TF211"/>
      <c r="TG211"/>
      <c r="TH211"/>
      <c r="TI211"/>
      <c r="TJ211"/>
      <c r="TK211"/>
      <c r="TL211"/>
      <c r="TM211"/>
      <c r="TN211"/>
      <c r="TO211"/>
      <c r="TP211"/>
      <c r="TQ211"/>
      <c r="TR211"/>
      <c r="TS211"/>
      <c r="TT211"/>
      <c r="TU211"/>
      <c r="TV211"/>
      <c r="TW211"/>
      <c r="TX211"/>
      <c r="TY211"/>
      <c r="TZ211"/>
      <c r="UA211"/>
      <c r="UB211"/>
      <c r="UC211"/>
      <c r="UD211"/>
      <c r="UE211"/>
      <c r="UF211"/>
      <c r="UG211"/>
      <c r="UH211"/>
      <c r="UI211"/>
      <c r="UJ211"/>
      <c r="UK211"/>
      <c r="UL211"/>
      <c r="UM211"/>
      <c r="UN211"/>
      <c r="UO211"/>
      <c r="UP211"/>
      <c r="UQ211"/>
      <c r="UR211"/>
      <c r="US211"/>
      <c r="UT211"/>
      <c r="UU211"/>
      <c r="UV211"/>
      <c r="UW211"/>
      <c r="UX211"/>
      <c r="UY211"/>
      <c r="UZ211"/>
      <c r="VA211"/>
      <c r="VB211"/>
      <c r="VC211"/>
      <c r="VD211"/>
      <c r="VE211"/>
      <c r="VF211"/>
      <c r="VG211"/>
      <c r="VH211"/>
      <c r="VI211"/>
      <c r="VJ211"/>
      <c r="VK211"/>
      <c r="VL211"/>
      <c r="VM211"/>
      <c r="VN211"/>
      <c r="VO211"/>
      <c r="VP211"/>
      <c r="VQ211"/>
      <c r="VR211"/>
      <c r="VS211"/>
      <c r="VT211"/>
      <c r="VU211"/>
      <c r="VV211"/>
      <c r="VW211"/>
      <c r="VX211"/>
      <c r="VY211"/>
      <c r="VZ211"/>
      <c r="WA211"/>
      <c r="WB211"/>
      <c r="WC211"/>
      <c r="WD211"/>
      <c r="WE211"/>
      <c r="WF211"/>
      <c r="WG211"/>
      <c r="WH211"/>
      <c r="WI211"/>
      <c r="WJ211"/>
      <c r="WK211"/>
      <c r="WL211"/>
      <c r="WM211"/>
      <c r="WN211"/>
      <c r="WO211"/>
      <c r="WP211"/>
      <c r="WQ211"/>
      <c r="WR211"/>
      <c r="WS211"/>
      <c r="WT211"/>
      <c r="WU211"/>
      <c r="WV211"/>
      <c r="WW211"/>
      <c r="WX211"/>
      <c r="WY211"/>
      <c r="WZ211"/>
      <c r="XA211"/>
      <c r="XB211"/>
      <c r="XC211"/>
      <c r="XD211"/>
      <c r="XE211"/>
      <c r="XF211"/>
      <c r="XG211"/>
      <c r="XH211"/>
      <c r="XI211"/>
      <c r="XJ211"/>
      <c r="XK211"/>
      <c r="XL211"/>
      <c r="XM211"/>
      <c r="XN211"/>
      <c r="XO211"/>
      <c r="XP211"/>
      <c r="XQ211"/>
      <c r="XR211"/>
      <c r="XS211"/>
      <c r="XT211"/>
      <c r="XU211"/>
      <c r="XV211"/>
      <c r="XW211"/>
      <c r="XX211"/>
      <c r="XY211"/>
      <c r="XZ211"/>
      <c r="YA211"/>
      <c r="YB211"/>
      <c r="YC211"/>
      <c r="YD211"/>
      <c r="YE211"/>
      <c r="YF211"/>
      <c r="YG211"/>
      <c r="YH211"/>
      <c r="YI211"/>
      <c r="YJ211"/>
      <c r="YK211"/>
      <c r="YL211"/>
      <c r="YM211"/>
      <c r="YN211"/>
      <c r="YO211"/>
      <c r="YP211"/>
      <c r="YQ211"/>
      <c r="YR211"/>
      <c r="YS211"/>
      <c r="YT211"/>
      <c r="YU211"/>
      <c r="YV211"/>
      <c r="YW211"/>
      <c r="YX211"/>
      <c r="YY211"/>
      <c r="YZ211"/>
      <c r="ZA211"/>
      <c r="ZB211"/>
      <c r="ZC211"/>
      <c r="ZD211"/>
      <c r="ZE211"/>
      <c r="ZF211"/>
      <c r="ZG211"/>
      <c r="ZH211"/>
      <c r="ZI211"/>
      <c r="ZJ211"/>
      <c r="ZK211"/>
      <c r="ZL211"/>
      <c r="ZM211"/>
      <c r="ZN211"/>
      <c r="ZO211"/>
      <c r="ZP211"/>
      <c r="ZQ211"/>
      <c r="ZR211"/>
      <c r="ZS211"/>
      <c r="ZT211"/>
      <c r="ZU211"/>
      <c r="ZV211"/>
      <c r="ZW211"/>
      <c r="ZX211"/>
      <c r="ZY211"/>
      <c r="ZZ211"/>
      <c r="AAA211"/>
      <c r="AAB211"/>
      <c r="AAC211"/>
      <c r="AAD211"/>
      <c r="AAE211"/>
      <c r="AAF211"/>
      <c r="AAG211"/>
      <c r="AAH211"/>
      <c r="AAI211"/>
      <c r="AAJ211"/>
      <c r="AAK211"/>
      <c r="AAL211"/>
      <c r="AAM211"/>
      <c r="AAN211"/>
      <c r="AAO211"/>
      <c r="AAP211"/>
      <c r="AAQ211"/>
      <c r="AAR211"/>
      <c r="AAS211"/>
      <c r="AAT211"/>
      <c r="AAU211"/>
      <c r="AAV211"/>
      <c r="AAW211"/>
      <c r="AAX211"/>
      <c r="AAY211"/>
      <c r="AAZ211"/>
      <c r="ABA211"/>
      <c r="ABB211"/>
      <c r="ABC211"/>
      <c r="ABD211"/>
      <c r="ABE211"/>
      <c r="ABF211"/>
      <c r="ABG211"/>
      <c r="ABH211"/>
      <c r="ABI211"/>
      <c r="ABJ211"/>
      <c r="ABK211"/>
      <c r="ABL211"/>
      <c r="ABM211"/>
      <c r="ABN211"/>
      <c r="ABO211"/>
      <c r="ABP211"/>
      <c r="ABQ211"/>
      <c r="ABR211"/>
      <c r="ABS211"/>
      <c r="ABT211"/>
      <c r="ABU211"/>
      <c r="ABV211"/>
      <c r="ABW211"/>
      <c r="ABX211"/>
      <c r="ABY211"/>
      <c r="ABZ211"/>
      <c r="ACA211"/>
      <c r="ACB211"/>
      <c r="ACC211"/>
      <c r="ACD211"/>
      <c r="ACE211"/>
      <c r="ACF211"/>
      <c r="ACG211"/>
      <c r="ACH211"/>
      <c r="ACI211"/>
      <c r="ACJ211"/>
      <c r="ACK211"/>
      <c r="ACL211"/>
      <c r="ACM211"/>
      <c r="ACN211"/>
      <c r="ACO211"/>
      <c r="ACP211"/>
      <c r="ACQ211"/>
      <c r="ACR211"/>
      <c r="ACS211"/>
      <c r="ACT211"/>
      <c r="ACU211"/>
      <c r="ACV211"/>
      <c r="ACW211"/>
      <c r="ACX211"/>
      <c r="ACY211"/>
      <c r="ACZ211"/>
      <c r="ADA211"/>
      <c r="ADB211"/>
      <c r="ADC211"/>
      <c r="ADD211"/>
      <c r="ADE211"/>
      <c r="ADF211"/>
      <c r="ADG211"/>
      <c r="ADH211"/>
      <c r="ADI211"/>
      <c r="ADJ211"/>
      <c r="ADK211"/>
      <c r="ADL211"/>
      <c r="ADM211"/>
      <c r="ADN211"/>
      <c r="ADO211"/>
      <c r="ADP211"/>
      <c r="ADQ211"/>
      <c r="ADR211"/>
      <c r="ADS211"/>
      <c r="ADT211"/>
      <c r="ADU211"/>
      <c r="ADV211"/>
      <c r="ADW211"/>
      <c r="ADX211"/>
      <c r="ADY211"/>
      <c r="ADZ211"/>
      <c r="AEA211"/>
      <c r="AEB211"/>
      <c r="AEC211"/>
      <c r="AED211"/>
      <c r="AEE211"/>
      <c r="AEF211"/>
      <c r="AEG211"/>
      <c r="AEH211"/>
      <c r="AEI211"/>
      <c r="AEJ211"/>
      <c r="AEK211"/>
      <c r="AEL211"/>
      <c r="AEM211"/>
      <c r="AEN211"/>
      <c r="AEO211"/>
      <c r="AEP211"/>
      <c r="AEQ211"/>
      <c r="AER211"/>
      <c r="AES211"/>
      <c r="AET211"/>
      <c r="AEU211"/>
      <c r="AEV211"/>
      <c r="AEW211"/>
      <c r="AEX211"/>
      <c r="AEY211"/>
      <c r="AEZ211"/>
      <c r="AFA211"/>
      <c r="AFB211"/>
      <c r="AFC211"/>
      <c r="AFD211"/>
      <c r="AFE211"/>
      <c r="AFF211"/>
      <c r="AFG211"/>
      <c r="AFH211"/>
      <c r="AFI211"/>
      <c r="AFJ211"/>
      <c r="AFK211"/>
      <c r="AFL211"/>
      <c r="AFM211"/>
      <c r="AFN211"/>
      <c r="AFO211"/>
      <c r="AFP211"/>
      <c r="AFQ211"/>
      <c r="AFR211"/>
      <c r="AFS211"/>
      <c r="AFT211"/>
      <c r="AFU211"/>
      <c r="AFV211"/>
      <c r="AFW211"/>
      <c r="AFX211"/>
      <c r="AFY211"/>
      <c r="AFZ211"/>
      <c r="AGA211"/>
      <c r="AGB211"/>
      <c r="AGC211"/>
      <c r="AGD211"/>
      <c r="AGE211"/>
      <c r="AGF211"/>
      <c r="AGG211"/>
      <c r="AGH211"/>
      <c r="AGI211"/>
      <c r="AGJ211"/>
      <c r="AGK211"/>
      <c r="AGL211"/>
      <c r="AGM211"/>
      <c r="AGN211"/>
      <c r="AGO211"/>
      <c r="AGP211"/>
      <c r="AGQ211"/>
      <c r="AGR211"/>
      <c r="AGS211"/>
      <c r="AGT211"/>
      <c r="AGU211"/>
      <c r="AGV211"/>
      <c r="AGW211"/>
      <c r="AGX211"/>
      <c r="AGY211"/>
      <c r="AGZ211"/>
      <c r="AHA211"/>
      <c r="AHB211"/>
      <c r="AHC211"/>
      <c r="AHD211"/>
      <c r="AHE211"/>
      <c r="AHF211"/>
      <c r="AHG211"/>
      <c r="AHH211"/>
      <c r="AHI211"/>
      <c r="AHJ211"/>
      <c r="AHK211"/>
      <c r="AHL211"/>
      <c r="AHM211"/>
      <c r="AHN211"/>
      <c r="AHO211"/>
      <c r="AHP211"/>
      <c r="AHQ211"/>
      <c r="AHR211"/>
      <c r="AHS211"/>
      <c r="AHT211"/>
      <c r="AHU211"/>
      <c r="AHV211"/>
      <c r="AHW211"/>
      <c r="AHX211"/>
      <c r="AHY211"/>
      <c r="AHZ211"/>
      <c r="AIA211"/>
      <c r="AIB211"/>
      <c r="AIC211"/>
      <c r="AID211"/>
      <c r="AIE211"/>
      <c r="AIF211"/>
      <c r="AIG211"/>
      <c r="AIH211"/>
      <c r="AII211"/>
      <c r="AIJ211"/>
      <c r="AIK211"/>
      <c r="AIL211"/>
      <c r="AIM211"/>
      <c r="AIN211"/>
      <c r="AIO211"/>
      <c r="AIP211"/>
      <c r="AIQ211"/>
      <c r="AIR211"/>
      <c r="AIS211"/>
      <c r="AIT211"/>
      <c r="AIU211"/>
      <c r="AIV211"/>
      <c r="AIW211"/>
      <c r="AIX211"/>
      <c r="AIY211"/>
      <c r="AIZ211"/>
      <c r="AJA211"/>
      <c r="AJB211"/>
      <c r="AJC211"/>
      <c r="AJD211"/>
      <c r="AJE211"/>
      <c r="AJF211"/>
      <c r="AJG211"/>
      <c r="AJH211"/>
      <c r="AJI211"/>
      <c r="AJJ211"/>
      <c r="AJK211"/>
      <c r="AJL211"/>
      <c r="AJM211"/>
      <c r="AJN211"/>
      <c r="AJO211"/>
      <c r="AJP211"/>
      <c r="AJQ211"/>
      <c r="AJR211"/>
      <c r="AJS211"/>
      <c r="AJT211"/>
      <c r="AJU211"/>
      <c r="AJV211"/>
      <c r="AJW211"/>
      <c r="AJX211"/>
      <c r="AJY211"/>
      <c r="AJZ211"/>
      <c r="AKA211"/>
      <c r="AKB211"/>
      <c r="AKC211"/>
      <c r="AKD211"/>
      <c r="AKE211"/>
      <c r="AKF211"/>
      <c r="AKG211"/>
      <c r="AKH211"/>
      <c r="AKI211"/>
      <c r="AKJ211"/>
      <c r="AKK211"/>
      <c r="AKL211"/>
      <c r="AKM211"/>
      <c r="AKN211"/>
      <c r="AKO211"/>
      <c r="AKP211"/>
      <c r="AKQ211"/>
      <c r="AKR211"/>
      <c r="AKS211"/>
      <c r="AKT211"/>
      <c r="AKU211"/>
      <c r="AKV211"/>
      <c r="AKW211"/>
      <c r="AKX211"/>
      <c r="AKY211"/>
      <c r="AKZ211"/>
      <c r="ALA211"/>
      <c r="ALB211"/>
      <c r="ALC211"/>
      <c r="ALD211"/>
      <c r="ALE211"/>
      <c r="ALF211"/>
      <c r="ALG211"/>
      <c r="ALH211"/>
      <c r="ALI211"/>
      <c r="ALJ211"/>
      <c r="ALK211"/>
      <c r="ALL211"/>
      <c r="ALM211"/>
      <c r="ALN211"/>
      <c r="ALO211"/>
      <c r="ALP211"/>
      <c r="ALQ211"/>
      <c r="ALR211"/>
      <c r="ALS211"/>
      <c r="ALT211"/>
      <c r="ALU211"/>
      <c r="ALV211"/>
      <c r="ALW211"/>
      <c r="ALX211"/>
      <c r="ALY211"/>
      <c r="ALZ211"/>
      <c r="AMA211"/>
      <c r="AMB211"/>
      <c r="AMC211"/>
      <c r="AMD211"/>
      <c r="AME211"/>
      <c r="AMF211"/>
      <c r="AMG211"/>
      <c r="AMH211"/>
      <c r="AMI211"/>
      <c r="AMJ211"/>
      <c r="AMK211"/>
      <c r="AML211"/>
      <c r="AMM211"/>
      <c r="AMN211"/>
      <c r="AMO211"/>
      <c r="AMP211"/>
      <c r="AMQ211"/>
      <c r="AMR211"/>
      <c r="AMS211"/>
      <c r="AMT211"/>
      <c r="AMU211"/>
      <c r="AMV211"/>
      <c r="AMW211"/>
      <c r="AMX211"/>
      <c r="AMY211"/>
      <c r="AMZ211"/>
      <c r="ANA211"/>
      <c r="ANB211"/>
      <c r="ANC211"/>
      <c r="AND211"/>
      <c r="ANE211"/>
      <c r="ANF211"/>
      <c r="ANG211"/>
      <c r="ANH211"/>
      <c r="ANI211"/>
      <c r="ANJ211"/>
      <c r="ANK211"/>
      <c r="ANL211"/>
      <c r="ANM211"/>
      <c r="ANN211"/>
      <c r="ANO211"/>
      <c r="ANP211"/>
      <c r="ANQ211"/>
      <c r="ANR211"/>
      <c r="ANS211"/>
      <c r="ANT211"/>
      <c r="ANU211"/>
      <c r="ANV211"/>
      <c r="ANW211"/>
      <c r="ANX211"/>
      <c r="ANY211"/>
      <c r="ANZ211"/>
      <c r="AOA211"/>
      <c r="AOB211"/>
      <c r="AOC211"/>
      <c r="AOD211"/>
      <c r="AOE211"/>
      <c r="AOF211"/>
      <c r="AOG211"/>
      <c r="AOH211"/>
      <c r="AOI211"/>
      <c r="AOJ211"/>
      <c r="AOK211"/>
      <c r="AOL211"/>
      <c r="AOM211"/>
      <c r="AON211"/>
      <c r="AOO211"/>
      <c r="AOP211"/>
      <c r="AOQ211"/>
      <c r="AOR211"/>
      <c r="AOS211"/>
      <c r="AOT211"/>
      <c r="AOU211"/>
      <c r="AOV211"/>
      <c r="AOW211"/>
      <c r="AOX211"/>
      <c r="AOY211"/>
      <c r="AOZ211"/>
      <c r="APA211"/>
      <c r="APB211"/>
      <c r="APC211"/>
      <c r="APD211"/>
      <c r="APE211"/>
      <c r="APF211"/>
      <c r="APG211"/>
      <c r="APH211"/>
      <c r="API211"/>
      <c r="APJ211"/>
      <c r="APK211"/>
      <c r="APL211"/>
      <c r="APM211"/>
      <c r="APN211"/>
      <c r="APO211"/>
      <c r="APP211"/>
      <c r="APQ211"/>
      <c r="APR211"/>
      <c r="APS211"/>
      <c r="APT211"/>
      <c r="APU211"/>
      <c r="APV211"/>
      <c r="APW211"/>
      <c r="APX211"/>
      <c r="APY211"/>
      <c r="APZ211"/>
      <c r="AQA211"/>
      <c r="AQB211"/>
      <c r="AQC211"/>
      <c r="AQD211"/>
      <c r="AQE211"/>
      <c r="AQF211"/>
      <c r="AQG211"/>
      <c r="AQH211"/>
      <c r="AQI211"/>
      <c r="AQJ211"/>
      <c r="AQK211"/>
      <c r="AQL211"/>
      <c r="AQM211"/>
      <c r="AQN211"/>
      <c r="AQO211"/>
      <c r="AQP211"/>
      <c r="AQQ211"/>
      <c r="AQR211"/>
      <c r="AQS211"/>
      <c r="AQT211"/>
      <c r="AQU211"/>
      <c r="AQV211"/>
      <c r="AQW211"/>
      <c r="AQX211"/>
      <c r="AQY211"/>
      <c r="AQZ211"/>
      <c r="ARA211"/>
      <c r="ARB211"/>
      <c r="ARC211"/>
      <c r="ARD211"/>
      <c r="ARE211"/>
      <c r="ARF211"/>
      <c r="ARG211"/>
      <c r="ARH211"/>
      <c r="ARI211"/>
      <c r="ARJ211"/>
      <c r="ARK211"/>
      <c r="ARL211"/>
      <c r="ARM211"/>
      <c r="ARN211"/>
      <c r="ARO211"/>
      <c r="ARP211"/>
      <c r="ARQ211"/>
      <c r="ARR211"/>
      <c r="ARS211"/>
      <c r="ART211"/>
      <c r="ARU211"/>
      <c r="ARV211"/>
      <c r="ARW211"/>
      <c r="ARX211"/>
      <c r="ARY211"/>
      <c r="ARZ211"/>
      <c r="ASA211"/>
      <c r="ASB211"/>
      <c r="ASC211"/>
      <c r="ASD211"/>
      <c r="ASE211"/>
      <c r="ASF211"/>
      <c r="ASG211"/>
      <c r="ASH211"/>
      <c r="ASI211"/>
      <c r="ASJ211"/>
      <c r="ASK211"/>
      <c r="ASL211"/>
      <c r="ASM211"/>
      <c r="ASN211"/>
      <c r="ASO211"/>
      <c r="ASP211"/>
      <c r="ASQ211"/>
      <c r="ASR211"/>
      <c r="ASS211"/>
      <c r="AST211"/>
      <c r="ASU211"/>
      <c r="ASV211"/>
      <c r="ASW211"/>
      <c r="ASX211"/>
      <c r="ASY211"/>
      <c r="ASZ211"/>
      <c r="ATA211"/>
      <c r="ATB211"/>
      <c r="ATC211"/>
      <c r="ATD211"/>
      <c r="ATE211"/>
      <c r="ATF211"/>
      <c r="ATG211"/>
      <c r="ATH211"/>
      <c r="ATI211"/>
      <c r="ATJ211"/>
      <c r="ATK211"/>
      <c r="ATL211"/>
      <c r="ATM211"/>
      <c r="ATN211"/>
      <c r="ATO211"/>
      <c r="ATP211"/>
      <c r="ATQ211"/>
      <c r="ATR211"/>
      <c r="ATS211"/>
      <c r="ATT211"/>
      <c r="ATU211"/>
      <c r="ATV211"/>
      <c r="ATW211"/>
      <c r="ATX211"/>
      <c r="ATY211"/>
      <c r="ATZ211"/>
      <c r="AUA211"/>
      <c r="AUB211"/>
      <c r="AUC211"/>
      <c r="AUD211"/>
      <c r="AUE211"/>
      <c r="AUF211"/>
      <c r="AUG211"/>
      <c r="AUH211"/>
      <c r="AUI211"/>
      <c r="AUJ211"/>
      <c r="AUK211"/>
      <c r="AUL211"/>
      <c r="AUM211"/>
      <c r="AUN211"/>
      <c r="AUO211"/>
      <c r="AUP211"/>
      <c r="AUQ211"/>
      <c r="AUR211"/>
      <c r="AUS211"/>
      <c r="AUT211"/>
      <c r="AUU211"/>
      <c r="AUV211"/>
      <c r="AUW211"/>
      <c r="AUX211"/>
      <c r="AUY211"/>
      <c r="AUZ211"/>
      <c r="AVA211"/>
      <c r="AVB211"/>
      <c r="AVC211"/>
      <c r="AVD211"/>
      <c r="AVE211"/>
      <c r="AVF211"/>
      <c r="AVG211"/>
      <c r="AVH211"/>
      <c r="AVI211"/>
      <c r="AVJ211"/>
      <c r="AVK211"/>
      <c r="AVL211"/>
      <c r="AVM211"/>
      <c r="AVN211"/>
      <c r="AVO211"/>
      <c r="AVP211"/>
      <c r="AVQ211"/>
      <c r="AVR211"/>
      <c r="AVS211"/>
      <c r="AVT211"/>
      <c r="AVU211"/>
      <c r="AVV211"/>
      <c r="AVW211"/>
      <c r="AVX211"/>
      <c r="AVY211"/>
      <c r="AVZ211"/>
      <c r="AWA211"/>
      <c r="AWB211"/>
      <c r="AWC211"/>
      <c r="AWD211"/>
      <c r="AWE211"/>
      <c r="AWF211"/>
      <c r="AWG211"/>
      <c r="AWH211"/>
      <c r="AWI211"/>
      <c r="AWJ211"/>
      <c r="AWK211"/>
      <c r="AWL211"/>
      <c r="AWM211"/>
      <c r="AWN211"/>
      <c r="AWO211"/>
      <c r="AWP211"/>
      <c r="AWQ211"/>
      <c r="AWR211"/>
      <c r="AWS211"/>
    </row>
    <row r="212" spans="1:1293" s="57" customFormat="1" ht="13.9" customHeight="1" x14ac:dyDescent="0.2">
      <c r="A212" s="159"/>
      <c r="B212" s="165">
        <v>321</v>
      </c>
      <c r="C212" s="161"/>
      <c r="D212" s="166" t="s">
        <v>72</v>
      </c>
      <c r="E212" s="167">
        <f>SUM(E213)</f>
        <v>4112.2</v>
      </c>
      <c r="F212" s="167">
        <f t="shared" ref="F212" si="35">SUM(F213)</f>
        <v>0</v>
      </c>
      <c r="G212" s="167">
        <f>SUM(G213)</f>
        <v>0</v>
      </c>
      <c r="H212" s="284">
        <f t="shared" si="33"/>
        <v>0</v>
      </c>
      <c r="I212" s="294">
        <v>0</v>
      </c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  <c r="FT212"/>
      <c r="FU212"/>
      <c r="FV212"/>
      <c r="FW212"/>
      <c r="FX212"/>
      <c r="FY212"/>
      <c r="FZ212"/>
      <c r="GA212"/>
      <c r="GB212"/>
      <c r="GC212"/>
      <c r="GD212"/>
      <c r="GE212"/>
      <c r="GF212"/>
      <c r="GG212"/>
      <c r="GH212"/>
      <c r="GI212"/>
      <c r="GJ212"/>
      <c r="GK212"/>
      <c r="GL212"/>
      <c r="GM212"/>
      <c r="GN212"/>
      <c r="GO212"/>
      <c r="GP212"/>
      <c r="GQ212"/>
      <c r="GR212"/>
      <c r="GS212"/>
      <c r="GT212"/>
      <c r="GU212"/>
      <c r="GV212"/>
      <c r="GW212"/>
      <c r="GX212"/>
      <c r="GY212"/>
      <c r="GZ212"/>
      <c r="HA212"/>
      <c r="HB212"/>
      <c r="HC212"/>
      <c r="HD212"/>
      <c r="HE212"/>
      <c r="HF212"/>
      <c r="HG212"/>
      <c r="HH212"/>
      <c r="HI212"/>
      <c r="HJ212"/>
      <c r="HK212"/>
      <c r="HL212"/>
      <c r="HM212"/>
      <c r="HN212"/>
      <c r="HO212"/>
      <c r="HP212"/>
      <c r="HQ212"/>
      <c r="HR212"/>
      <c r="HS212"/>
      <c r="HT212"/>
      <c r="HU212"/>
      <c r="HV212"/>
      <c r="HW212"/>
      <c r="HX212"/>
      <c r="HY212"/>
      <c r="HZ212"/>
      <c r="IA212"/>
      <c r="IB212"/>
      <c r="IC212"/>
      <c r="ID212"/>
      <c r="IE212"/>
      <c r="IF212"/>
      <c r="IG212"/>
      <c r="IH212"/>
      <c r="II212"/>
      <c r="IJ212"/>
      <c r="IK212"/>
      <c r="IL212"/>
      <c r="IM212"/>
      <c r="IN212"/>
      <c r="IO212"/>
      <c r="IP212"/>
      <c r="IQ212"/>
      <c r="IR212"/>
      <c r="IS212"/>
      <c r="IT212"/>
      <c r="IU212"/>
      <c r="IV212"/>
      <c r="IW212"/>
      <c r="IX212"/>
      <c r="IY212"/>
      <c r="IZ212"/>
      <c r="JA212"/>
      <c r="JB212"/>
      <c r="JC212"/>
      <c r="JD212"/>
      <c r="JE212"/>
      <c r="JF212"/>
      <c r="JG212"/>
      <c r="JH212"/>
      <c r="JI212"/>
      <c r="JJ212"/>
      <c r="JK212"/>
      <c r="JL212"/>
      <c r="JM212"/>
      <c r="JN212"/>
      <c r="JO212"/>
      <c r="JP212"/>
      <c r="JQ212"/>
      <c r="JR212"/>
      <c r="JS212"/>
      <c r="JT212"/>
      <c r="JU212"/>
      <c r="JV212"/>
      <c r="JW212"/>
      <c r="JX212"/>
      <c r="JY212"/>
      <c r="JZ212"/>
      <c r="KA212"/>
      <c r="KB212"/>
      <c r="KC212"/>
      <c r="KD212"/>
      <c r="KE212"/>
      <c r="KF212"/>
      <c r="KG212"/>
      <c r="KH212"/>
      <c r="KI212"/>
      <c r="KJ212"/>
      <c r="KK212"/>
      <c r="KL212"/>
      <c r="KM212"/>
      <c r="KN212"/>
      <c r="KO212"/>
      <c r="KP212"/>
      <c r="KQ212"/>
      <c r="KR212"/>
      <c r="KS212"/>
      <c r="KT212"/>
      <c r="KU212"/>
      <c r="KV212"/>
      <c r="KW212"/>
      <c r="KX212"/>
      <c r="KY212"/>
      <c r="KZ212"/>
      <c r="LA212"/>
      <c r="LB212"/>
      <c r="LC212"/>
      <c r="LD212"/>
      <c r="LE212"/>
      <c r="LF212"/>
      <c r="LG212"/>
      <c r="LH212"/>
      <c r="LI212"/>
      <c r="LJ212"/>
      <c r="LK212"/>
      <c r="LL212"/>
      <c r="LM212"/>
      <c r="LN212"/>
      <c r="LO212"/>
      <c r="LP212"/>
      <c r="LQ212"/>
      <c r="LR212"/>
      <c r="LS212"/>
      <c r="LT212"/>
      <c r="LU212"/>
      <c r="LV212"/>
      <c r="LW212"/>
      <c r="LX212"/>
      <c r="LY212"/>
      <c r="LZ212"/>
      <c r="MA212"/>
      <c r="MB212"/>
      <c r="MC212"/>
      <c r="MD212"/>
      <c r="ME212"/>
      <c r="MF212"/>
      <c r="MG212"/>
      <c r="MH212"/>
      <c r="MI212"/>
      <c r="MJ212"/>
      <c r="MK212"/>
      <c r="ML212"/>
      <c r="MM212"/>
      <c r="MN212"/>
      <c r="MO212"/>
      <c r="MP212"/>
      <c r="MQ212"/>
      <c r="MR212"/>
      <c r="MS212"/>
      <c r="MT212"/>
      <c r="MU212"/>
      <c r="MV212"/>
      <c r="MW212"/>
      <c r="MX212"/>
      <c r="MY212"/>
      <c r="MZ212"/>
      <c r="NA212"/>
      <c r="NB212"/>
      <c r="NC212"/>
      <c r="ND212"/>
      <c r="NE212"/>
      <c r="NF212"/>
      <c r="NG212"/>
      <c r="NH212"/>
      <c r="NI212"/>
      <c r="NJ212"/>
      <c r="NK212"/>
      <c r="NL212"/>
      <c r="NM212"/>
      <c r="NN212"/>
      <c r="NO212"/>
      <c r="NP212"/>
      <c r="NQ212"/>
      <c r="NR212"/>
      <c r="NS212"/>
      <c r="NT212"/>
      <c r="NU212"/>
      <c r="NV212"/>
      <c r="NW212"/>
      <c r="NX212"/>
      <c r="NY212"/>
      <c r="NZ212"/>
      <c r="OA212"/>
      <c r="OB212"/>
      <c r="OC212"/>
      <c r="OD212"/>
      <c r="OE212"/>
      <c r="OF212"/>
      <c r="OG212"/>
      <c r="OH212"/>
      <c r="OI212"/>
      <c r="OJ212"/>
      <c r="OK212"/>
      <c r="OL212"/>
      <c r="OM212"/>
      <c r="ON212"/>
      <c r="OO212"/>
      <c r="OP212"/>
      <c r="OQ212"/>
      <c r="OR212"/>
      <c r="OS212"/>
      <c r="OT212"/>
      <c r="OU212"/>
      <c r="OV212"/>
      <c r="OW212"/>
      <c r="OX212"/>
      <c r="OY212"/>
      <c r="OZ212"/>
      <c r="PA212"/>
      <c r="PB212"/>
      <c r="PC212"/>
      <c r="PD212"/>
      <c r="PE212"/>
      <c r="PF212"/>
      <c r="PG212"/>
      <c r="PH212"/>
      <c r="PI212"/>
      <c r="PJ212"/>
      <c r="PK212"/>
      <c r="PL212"/>
      <c r="PM212"/>
      <c r="PN212"/>
      <c r="PO212"/>
      <c r="PP212"/>
      <c r="PQ212"/>
      <c r="PR212"/>
      <c r="PS212"/>
      <c r="PT212"/>
      <c r="PU212"/>
      <c r="PV212"/>
      <c r="PW212"/>
      <c r="PX212"/>
      <c r="PY212"/>
      <c r="PZ212"/>
      <c r="QA212"/>
      <c r="QB212"/>
      <c r="QC212"/>
      <c r="QD212"/>
      <c r="QE212"/>
      <c r="QF212"/>
      <c r="QG212"/>
      <c r="QH212"/>
      <c r="QI212"/>
      <c r="QJ212"/>
      <c r="QK212"/>
      <c r="QL212"/>
      <c r="QM212"/>
      <c r="QN212"/>
      <c r="QO212"/>
      <c r="QP212"/>
      <c r="QQ212"/>
      <c r="QR212"/>
      <c r="QS212"/>
      <c r="QT212"/>
      <c r="QU212"/>
      <c r="QV212"/>
      <c r="QW212"/>
      <c r="QX212"/>
      <c r="QY212"/>
      <c r="QZ212"/>
      <c r="RA212"/>
      <c r="RB212"/>
      <c r="RC212"/>
      <c r="RD212"/>
      <c r="RE212"/>
      <c r="RF212"/>
      <c r="RG212"/>
      <c r="RH212"/>
      <c r="RI212"/>
      <c r="RJ212"/>
      <c r="RK212"/>
      <c r="RL212"/>
      <c r="RM212"/>
      <c r="RN212"/>
      <c r="RO212"/>
      <c r="RP212"/>
      <c r="RQ212"/>
      <c r="RR212"/>
      <c r="RS212"/>
      <c r="RT212"/>
      <c r="RU212"/>
      <c r="RV212"/>
      <c r="RW212"/>
      <c r="RX212"/>
      <c r="RY212"/>
      <c r="RZ212"/>
      <c r="SA212"/>
      <c r="SB212"/>
      <c r="SC212"/>
      <c r="SD212"/>
      <c r="SE212"/>
      <c r="SF212"/>
      <c r="SG212"/>
      <c r="SH212"/>
      <c r="SI212"/>
      <c r="SJ212"/>
      <c r="SK212"/>
      <c r="SL212"/>
      <c r="SM212"/>
      <c r="SN212"/>
      <c r="SO212"/>
      <c r="SP212"/>
      <c r="SQ212"/>
      <c r="SR212"/>
      <c r="SS212"/>
      <c r="ST212"/>
      <c r="SU212"/>
      <c r="SV212"/>
      <c r="SW212"/>
      <c r="SX212"/>
      <c r="SY212"/>
      <c r="SZ212"/>
      <c r="TA212"/>
      <c r="TB212"/>
      <c r="TC212"/>
      <c r="TD212"/>
      <c r="TE212"/>
      <c r="TF212"/>
      <c r="TG212"/>
      <c r="TH212"/>
      <c r="TI212"/>
      <c r="TJ212"/>
      <c r="TK212"/>
      <c r="TL212"/>
      <c r="TM212"/>
      <c r="TN212"/>
      <c r="TO212"/>
      <c r="TP212"/>
      <c r="TQ212"/>
      <c r="TR212"/>
      <c r="TS212"/>
      <c r="TT212"/>
      <c r="TU212"/>
      <c r="TV212"/>
      <c r="TW212"/>
      <c r="TX212"/>
      <c r="TY212"/>
      <c r="TZ212"/>
      <c r="UA212"/>
      <c r="UB212"/>
      <c r="UC212"/>
      <c r="UD212"/>
      <c r="UE212"/>
      <c r="UF212"/>
      <c r="UG212"/>
      <c r="UH212"/>
      <c r="UI212"/>
      <c r="UJ212"/>
      <c r="UK212"/>
      <c r="UL212"/>
      <c r="UM212"/>
      <c r="UN212"/>
      <c r="UO212"/>
      <c r="UP212"/>
      <c r="UQ212"/>
      <c r="UR212"/>
      <c r="US212"/>
      <c r="UT212"/>
      <c r="UU212"/>
      <c r="UV212"/>
      <c r="UW212"/>
      <c r="UX212"/>
      <c r="UY212"/>
      <c r="UZ212"/>
      <c r="VA212"/>
      <c r="VB212"/>
      <c r="VC212"/>
      <c r="VD212"/>
      <c r="VE212"/>
      <c r="VF212"/>
      <c r="VG212"/>
      <c r="VH212"/>
      <c r="VI212"/>
      <c r="VJ212"/>
      <c r="VK212"/>
      <c r="VL212"/>
      <c r="VM212"/>
      <c r="VN212"/>
      <c r="VO212"/>
      <c r="VP212"/>
      <c r="VQ212"/>
      <c r="VR212"/>
      <c r="VS212"/>
      <c r="VT212"/>
      <c r="VU212"/>
      <c r="VV212"/>
      <c r="VW212"/>
      <c r="VX212"/>
      <c r="VY212"/>
      <c r="VZ212"/>
      <c r="WA212"/>
      <c r="WB212"/>
      <c r="WC212"/>
      <c r="WD212"/>
      <c r="WE212"/>
      <c r="WF212"/>
      <c r="WG212"/>
      <c r="WH212"/>
      <c r="WI212"/>
      <c r="WJ212"/>
      <c r="WK212"/>
      <c r="WL212"/>
      <c r="WM212"/>
      <c r="WN212"/>
      <c r="WO212"/>
      <c r="WP212"/>
      <c r="WQ212"/>
      <c r="WR212"/>
      <c r="WS212"/>
      <c r="WT212"/>
      <c r="WU212"/>
      <c r="WV212"/>
      <c r="WW212"/>
      <c r="WX212"/>
      <c r="WY212"/>
      <c r="WZ212"/>
      <c r="XA212"/>
      <c r="XB212"/>
      <c r="XC212"/>
      <c r="XD212"/>
      <c r="XE212"/>
      <c r="XF212"/>
      <c r="XG212"/>
      <c r="XH212"/>
      <c r="XI212"/>
      <c r="XJ212"/>
      <c r="XK212"/>
      <c r="XL212"/>
      <c r="XM212"/>
      <c r="XN212"/>
      <c r="XO212"/>
      <c r="XP212"/>
      <c r="XQ212"/>
      <c r="XR212"/>
      <c r="XS212"/>
      <c r="XT212"/>
      <c r="XU212"/>
      <c r="XV212"/>
      <c r="XW212"/>
      <c r="XX212"/>
      <c r="XY212"/>
      <c r="XZ212"/>
      <c r="YA212"/>
      <c r="YB212"/>
      <c r="YC212"/>
      <c r="YD212"/>
      <c r="YE212"/>
      <c r="YF212"/>
      <c r="YG212"/>
      <c r="YH212"/>
      <c r="YI212"/>
      <c r="YJ212"/>
      <c r="YK212"/>
      <c r="YL212"/>
      <c r="YM212"/>
      <c r="YN212"/>
      <c r="YO212"/>
      <c r="YP212"/>
      <c r="YQ212"/>
      <c r="YR212"/>
      <c r="YS212"/>
      <c r="YT212"/>
      <c r="YU212"/>
      <c r="YV212"/>
      <c r="YW212"/>
      <c r="YX212"/>
      <c r="YY212"/>
      <c r="YZ212"/>
      <c r="ZA212"/>
      <c r="ZB212"/>
      <c r="ZC212"/>
      <c r="ZD212"/>
      <c r="ZE212"/>
      <c r="ZF212"/>
      <c r="ZG212"/>
      <c r="ZH212"/>
      <c r="ZI212"/>
      <c r="ZJ212"/>
      <c r="ZK212"/>
      <c r="ZL212"/>
      <c r="ZM212"/>
      <c r="ZN212"/>
      <c r="ZO212"/>
      <c r="ZP212"/>
      <c r="ZQ212"/>
      <c r="ZR212"/>
      <c r="ZS212"/>
      <c r="ZT212"/>
      <c r="ZU212"/>
      <c r="ZV212"/>
      <c r="ZW212"/>
      <c r="ZX212"/>
      <c r="ZY212"/>
      <c r="ZZ212"/>
      <c r="AAA212"/>
      <c r="AAB212"/>
      <c r="AAC212"/>
      <c r="AAD212"/>
      <c r="AAE212"/>
      <c r="AAF212"/>
      <c r="AAG212"/>
      <c r="AAH212"/>
      <c r="AAI212"/>
      <c r="AAJ212"/>
      <c r="AAK212"/>
      <c r="AAL212"/>
      <c r="AAM212"/>
      <c r="AAN212"/>
      <c r="AAO212"/>
      <c r="AAP212"/>
      <c r="AAQ212"/>
      <c r="AAR212"/>
      <c r="AAS212"/>
      <c r="AAT212"/>
      <c r="AAU212"/>
      <c r="AAV212"/>
      <c r="AAW212"/>
      <c r="AAX212"/>
      <c r="AAY212"/>
      <c r="AAZ212"/>
      <c r="ABA212"/>
      <c r="ABB212"/>
      <c r="ABC212"/>
      <c r="ABD212"/>
      <c r="ABE212"/>
      <c r="ABF212"/>
      <c r="ABG212"/>
      <c r="ABH212"/>
      <c r="ABI212"/>
      <c r="ABJ212"/>
      <c r="ABK212"/>
      <c r="ABL212"/>
      <c r="ABM212"/>
      <c r="ABN212"/>
      <c r="ABO212"/>
      <c r="ABP212"/>
      <c r="ABQ212"/>
      <c r="ABR212"/>
      <c r="ABS212"/>
      <c r="ABT212"/>
      <c r="ABU212"/>
      <c r="ABV212"/>
      <c r="ABW212"/>
      <c r="ABX212"/>
      <c r="ABY212"/>
      <c r="ABZ212"/>
      <c r="ACA212"/>
      <c r="ACB212"/>
      <c r="ACC212"/>
      <c r="ACD212"/>
      <c r="ACE212"/>
      <c r="ACF212"/>
      <c r="ACG212"/>
      <c r="ACH212"/>
      <c r="ACI212"/>
      <c r="ACJ212"/>
      <c r="ACK212"/>
      <c r="ACL212"/>
      <c r="ACM212"/>
      <c r="ACN212"/>
      <c r="ACO212"/>
      <c r="ACP212"/>
      <c r="ACQ212"/>
      <c r="ACR212"/>
      <c r="ACS212"/>
      <c r="ACT212"/>
      <c r="ACU212"/>
      <c r="ACV212"/>
      <c r="ACW212"/>
      <c r="ACX212"/>
      <c r="ACY212"/>
      <c r="ACZ212"/>
      <c r="ADA212"/>
      <c r="ADB212"/>
      <c r="ADC212"/>
      <c r="ADD212"/>
      <c r="ADE212"/>
      <c r="ADF212"/>
      <c r="ADG212"/>
      <c r="ADH212"/>
      <c r="ADI212"/>
      <c r="ADJ212"/>
      <c r="ADK212"/>
      <c r="ADL212"/>
      <c r="ADM212"/>
      <c r="ADN212"/>
      <c r="ADO212"/>
      <c r="ADP212"/>
      <c r="ADQ212"/>
      <c r="ADR212"/>
      <c r="ADS212"/>
      <c r="ADT212"/>
      <c r="ADU212"/>
      <c r="ADV212"/>
      <c r="ADW212"/>
      <c r="ADX212"/>
      <c r="ADY212"/>
      <c r="ADZ212"/>
      <c r="AEA212"/>
      <c r="AEB212"/>
      <c r="AEC212"/>
      <c r="AED212"/>
      <c r="AEE212"/>
      <c r="AEF212"/>
      <c r="AEG212"/>
      <c r="AEH212"/>
      <c r="AEI212"/>
      <c r="AEJ212"/>
      <c r="AEK212"/>
      <c r="AEL212"/>
      <c r="AEM212"/>
      <c r="AEN212"/>
      <c r="AEO212"/>
      <c r="AEP212"/>
      <c r="AEQ212"/>
      <c r="AER212"/>
      <c r="AES212"/>
      <c r="AET212"/>
      <c r="AEU212"/>
      <c r="AEV212"/>
      <c r="AEW212"/>
      <c r="AEX212"/>
      <c r="AEY212"/>
      <c r="AEZ212"/>
      <c r="AFA212"/>
      <c r="AFB212"/>
      <c r="AFC212"/>
      <c r="AFD212"/>
      <c r="AFE212"/>
      <c r="AFF212"/>
      <c r="AFG212"/>
      <c r="AFH212"/>
      <c r="AFI212"/>
      <c r="AFJ212"/>
      <c r="AFK212"/>
      <c r="AFL212"/>
      <c r="AFM212"/>
      <c r="AFN212"/>
      <c r="AFO212"/>
      <c r="AFP212"/>
      <c r="AFQ212"/>
      <c r="AFR212"/>
      <c r="AFS212"/>
      <c r="AFT212"/>
      <c r="AFU212"/>
      <c r="AFV212"/>
      <c r="AFW212"/>
      <c r="AFX212"/>
      <c r="AFY212"/>
      <c r="AFZ212"/>
      <c r="AGA212"/>
      <c r="AGB212"/>
      <c r="AGC212"/>
      <c r="AGD212"/>
      <c r="AGE212"/>
      <c r="AGF212"/>
      <c r="AGG212"/>
      <c r="AGH212"/>
      <c r="AGI212"/>
      <c r="AGJ212"/>
      <c r="AGK212"/>
      <c r="AGL212"/>
      <c r="AGM212"/>
      <c r="AGN212"/>
      <c r="AGO212"/>
      <c r="AGP212"/>
      <c r="AGQ212"/>
      <c r="AGR212"/>
      <c r="AGS212"/>
      <c r="AGT212"/>
      <c r="AGU212"/>
      <c r="AGV212"/>
      <c r="AGW212"/>
      <c r="AGX212"/>
      <c r="AGY212"/>
      <c r="AGZ212"/>
      <c r="AHA212"/>
      <c r="AHB212"/>
      <c r="AHC212"/>
      <c r="AHD212"/>
      <c r="AHE212"/>
      <c r="AHF212"/>
      <c r="AHG212"/>
      <c r="AHH212"/>
      <c r="AHI212"/>
      <c r="AHJ212"/>
      <c r="AHK212"/>
      <c r="AHL212"/>
      <c r="AHM212"/>
      <c r="AHN212"/>
      <c r="AHO212"/>
      <c r="AHP212"/>
      <c r="AHQ212"/>
      <c r="AHR212"/>
      <c r="AHS212"/>
      <c r="AHT212"/>
      <c r="AHU212"/>
      <c r="AHV212"/>
      <c r="AHW212"/>
      <c r="AHX212"/>
      <c r="AHY212"/>
      <c r="AHZ212"/>
      <c r="AIA212"/>
      <c r="AIB212"/>
      <c r="AIC212"/>
      <c r="AID212"/>
      <c r="AIE212"/>
      <c r="AIF212"/>
      <c r="AIG212"/>
      <c r="AIH212"/>
      <c r="AII212"/>
      <c r="AIJ212"/>
      <c r="AIK212"/>
      <c r="AIL212"/>
      <c r="AIM212"/>
      <c r="AIN212"/>
      <c r="AIO212"/>
      <c r="AIP212"/>
      <c r="AIQ212"/>
      <c r="AIR212"/>
      <c r="AIS212"/>
      <c r="AIT212"/>
      <c r="AIU212"/>
      <c r="AIV212"/>
      <c r="AIW212"/>
      <c r="AIX212"/>
      <c r="AIY212"/>
      <c r="AIZ212"/>
      <c r="AJA212"/>
      <c r="AJB212"/>
      <c r="AJC212"/>
      <c r="AJD212"/>
      <c r="AJE212"/>
      <c r="AJF212"/>
      <c r="AJG212"/>
      <c r="AJH212"/>
      <c r="AJI212"/>
      <c r="AJJ212"/>
      <c r="AJK212"/>
      <c r="AJL212"/>
      <c r="AJM212"/>
      <c r="AJN212"/>
      <c r="AJO212"/>
      <c r="AJP212"/>
      <c r="AJQ212"/>
      <c r="AJR212"/>
      <c r="AJS212"/>
      <c r="AJT212"/>
      <c r="AJU212"/>
      <c r="AJV212"/>
      <c r="AJW212"/>
      <c r="AJX212"/>
      <c r="AJY212"/>
      <c r="AJZ212"/>
      <c r="AKA212"/>
      <c r="AKB212"/>
      <c r="AKC212"/>
      <c r="AKD212"/>
      <c r="AKE212"/>
      <c r="AKF212"/>
      <c r="AKG212"/>
      <c r="AKH212"/>
      <c r="AKI212"/>
      <c r="AKJ212"/>
      <c r="AKK212"/>
      <c r="AKL212"/>
      <c r="AKM212"/>
      <c r="AKN212"/>
      <c r="AKO212"/>
      <c r="AKP212"/>
      <c r="AKQ212"/>
      <c r="AKR212"/>
      <c r="AKS212"/>
      <c r="AKT212"/>
      <c r="AKU212"/>
      <c r="AKV212"/>
      <c r="AKW212"/>
      <c r="AKX212"/>
      <c r="AKY212"/>
      <c r="AKZ212"/>
      <c r="ALA212"/>
      <c r="ALB212"/>
      <c r="ALC212"/>
      <c r="ALD212"/>
      <c r="ALE212"/>
      <c r="ALF212"/>
      <c r="ALG212"/>
      <c r="ALH212"/>
      <c r="ALI212"/>
      <c r="ALJ212"/>
      <c r="ALK212"/>
      <c r="ALL212"/>
      <c r="ALM212"/>
      <c r="ALN212"/>
      <c r="ALO212"/>
      <c r="ALP212"/>
      <c r="ALQ212"/>
      <c r="ALR212"/>
      <c r="ALS212"/>
      <c r="ALT212"/>
      <c r="ALU212"/>
      <c r="ALV212"/>
      <c r="ALW212"/>
      <c r="ALX212"/>
      <c r="ALY212"/>
      <c r="ALZ212"/>
      <c r="AMA212"/>
      <c r="AMB212"/>
      <c r="AMC212"/>
      <c r="AMD212"/>
      <c r="AME212"/>
      <c r="AMF212"/>
      <c r="AMG212"/>
      <c r="AMH212"/>
      <c r="AMI212"/>
      <c r="AMJ212"/>
      <c r="AMK212"/>
      <c r="AML212"/>
      <c r="AMM212"/>
      <c r="AMN212"/>
      <c r="AMO212"/>
      <c r="AMP212"/>
      <c r="AMQ212"/>
      <c r="AMR212"/>
      <c r="AMS212"/>
      <c r="AMT212"/>
      <c r="AMU212"/>
      <c r="AMV212"/>
      <c r="AMW212"/>
      <c r="AMX212"/>
      <c r="AMY212"/>
      <c r="AMZ212"/>
      <c r="ANA212"/>
      <c r="ANB212"/>
      <c r="ANC212"/>
      <c r="AND212"/>
      <c r="ANE212"/>
      <c r="ANF212"/>
      <c r="ANG212"/>
      <c r="ANH212"/>
      <c r="ANI212"/>
      <c r="ANJ212"/>
      <c r="ANK212"/>
      <c r="ANL212"/>
      <c r="ANM212"/>
      <c r="ANN212"/>
      <c r="ANO212"/>
      <c r="ANP212"/>
      <c r="ANQ212"/>
      <c r="ANR212"/>
      <c r="ANS212"/>
      <c r="ANT212"/>
      <c r="ANU212"/>
      <c r="ANV212"/>
      <c r="ANW212"/>
      <c r="ANX212"/>
      <c r="ANY212"/>
      <c r="ANZ212"/>
      <c r="AOA212"/>
      <c r="AOB212"/>
      <c r="AOC212"/>
      <c r="AOD212"/>
      <c r="AOE212"/>
      <c r="AOF212"/>
      <c r="AOG212"/>
      <c r="AOH212"/>
      <c r="AOI212"/>
      <c r="AOJ212"/>
      <c r="AOK212"/>
      <c r="AOL212"/>
      <c r="AOM212"/>
      <c r="AON212"/>
      <c r="AOO212"/>
      <c r="AOP212"/>
      <c r="AOQ212"/>
      <c r="AOR212"/>
      <c r="AOS212"/>
      <c r="AOT212"/>
      <c r="AOU212"/>
      <c r="AOV212"/>
      <c r="AOW212"/>
      <c r="AOX212"/>
      <c r="AOY212"/>
      <c r="AOZ212"/>
      <c r="APA212"/>
      <c r="APB212"/>
      <c r="APC212"/>
      <c r="APD212"/>
      <c r="APE212"/>
      <c r="APF212"/>
      <c r="APG212"/>
      <c r="APH212"/>
      <c r="API212"/>
      <c r="APJ212"/>
      <c r="APK212"/>
      <c r="APL212"/>
      <c r="APM212"/>
      <c r="APN212"/>
      <c r="APO212"/>
      <c r="APP212"/>
      <c r="APQ212"/>
      <c r="APR212"/>
      <c r="APS212"/>
      <c r="APT212"/>
      <c r="APU212"/>
      <c r="APV212"/>
      <c r="APW212"/>
      <c r="APX212"/>
      <c r="APY212"/>
      <c r="APZ212"/>
      <c r="AQA212"/>
      <c r="AQB212"/>
      <c r="AQC212"/>
      <c r="AQD212"/>
      <c r="AQE212"/>
      <c r="AQF212"/>
      <c r="AQG212"/>
      <c r="AQH212"/>
      <c r="AQI212"/>
      <c r="AQJ212"/>
      <c r="AQK212"/>
      <c r="AQL212"/>
      <c r="AQM212"/>
      <c r="AQN212"/>
      <c r="AQO212"/>
      <c r="AQP212"/>
      <c r="AQQ212"/>
      <c r="AQR212"/>
      <c r="AQS212"/>
      <c r="AQT212"/>
      <c r="AQU212"/>
      <c r="AQV212"/>
      <c r="AQW212"/>
      <c r="AQX212"/>
      <c r="AQY212"/>
      <c r="AQZ212"/>
      <c r="ARA212"/>
      <c r="ARB212"/>
      <c r="ARC212"/>
      <c r="ARD212"/>
      <c r="ARE212"/>
      <c r="ARF212"/>
      <c r="ARG212"/>
      <c r="ARH212"/>
      <c r="ARI212"/>
      <c r="ARJ212"/>
      <c r="ARK212"/>
      <c r="ARL212"/>
      <c r="ARM212"/>
      <c r="ARN212"/>
      <c r="ARO212"/>
      <c r="ARP212"/>
      <c r="ARQ212"/>
      <c r="ARR212"/>
      <c r="ARS212"/>
      <c r="ART212"/>
      <c r="ARU212"/>
      <c r="ARV212"/>
      <c r="ARW212"/>
      <c r="ARX212"/>
      <c r="ARY212"/>
      <c r="ARZ212"/>
      <c r="ASA212"/>
      <c r="ASB212"/>
      <c r="ASC212"/>
      <c r="ASD212"/>
      <c r="ASE212"/>
      <c r="ASF212"/>
      <c r="ASG212"/>
      <c r="ASH212"/>
      <c r="ASI212"/>
      <c r="ASJ212"/>
      <c r="ASK212"/>
      <c r="ASL212"/>
      <c r="ASM212"/>
      <c r="ASN212"/>
      <c r="ASO212"/>
      <c r="ASP212"/>
      <c r="ASQ212"/>
      <c r="ASR212"/>
      <c r="ASS212"/>
      <c r="AST212"/>
      <c r="ASU212"/>
      <c r="ASV212"/>
      <c r="ASW212"/>
      <c r="ASX212"/>
      <c r="ASY212"/>
      <c r="ASZ212"/>
      <c r="ATA212"/>
      <c r="ATB212"/>
      <c r="ATC212"/>
      <c r="ATD212"/>
      <c r="ATE212"/>
      <c r="ATF212"/>
      <c r="ATG212"/>
      <c r="ATH212"/>
      <c r="ATI212"/>
      <c r="ATJ212"/>
      <c r="ATK212"/>
      <c r="ATL212"/>
      <c r="ATM212"/>
      <c r="ATN212"/>
      <c r="ATO212"/>
      <c r="ATP212"/>
      <c r="ATQ212"/>
      <c r="ATR212"/>
      <c r="ATS212"/>
      <c r="ATT212"/>
      <c r="ATU212"/>
      <c r="ATV212"/>
      <c r="ATW212"/>
      <c r="ATX212"/>
      <c r="ATY212"/>
      <c r="ATZ212"/>
      <c r="AUA212"/>
      <c r="AUB212"/>
      <c r="AUC212"/>
      <c r="AUD212"/>
      <c r="AUE212"/>
      <c r="AUF212"/>
      <c r="AUG212"/>
      <c r="AUH212"/>
      <c r="AUI212"/>
      <c r="AUJ212"/>
      <c r="AUK212"/>
      <c r="AUL212"/>
      <c r="AUM212"/>
      <c r="AUN212"/>
      <c r="AUO212"/>
      <c r="AUP212"/>
      <c r="AUQ212"/>
      <c r="AUR212"/>
      <c r="AUS212"/>
      <c r="AUT212"/>
      <c r="AUU212"/>
      <c r="AUV212"/>
      <c r="AUW212"/>
      <c r="AUX212"/>
      <c r="AUY212"/>
      <c r="AUZ212"/>
      <c r="AVA212"/>
      <c r="AVB212"/>
      <c r="AVC212"/>
      <c r="AVD212"/>
      <c r="AVE212"/>
      <c r="AVF212"/>
      <c r="AVG212"/>
      <c r="AVH212"/>
      <c r="AVI212"/>
      <c r="AVJ212"/>
      <c r="AVK212"/>
      <c r="AVL212"/>
      <c r="AVM212"/>
      <c r="AVN212"/>
      <c r="AVO212"/>
      <c r="AVP212"/>
      <c r="AVQ212"/>
      <c r="AVR212"/>
      <c r="AVS212"/>
      <c r="AVT212"/>
      <c r="AVU212"/>
      <c r="AVV212"/>
      <c r="AVW212"/>
      <c r="AVX212"/>
      <c r="AVY212"/>
      <c r="AVZ212"/>
      <c r="AWA212"/>
      <c r="AWB212"/>
      <c r="AWC212"/>
      <c r="AWD212"/>
      <c r="AWE212"/>
      <c r="AWF212"/>
      <c r="AWG212"/>
      <c r="AWH212"/>
      <c r="AWI212"/>
      <c r="AWJ212"/>
      <c r="AWK212"/>
      <c r="AWL212"/>
      <c r="AWM212"/>
      <c r="AWN212"/>
      <c r="AWO212"/>
      <c r="AWP212"/>
      <c r="AWQ212"/>
      <c r="AWR212"/>
      <c r="AWS212"/>
    </row>
    <row r="213" spans="1:1293" s="57" customFormat="1" ht="13.9" customHeight="1" x14ac:dyDescent="0.2">
      <c r="A213" s="177"/>
      <c r="B213" s="178" t="s">
        <v>200</v>
      </c>
      <c r="C213" s="161"/>
      <c r="D213" s="179" t="s">
        <v>79</v>
      </c>
      <c r="E213" s="180">
        <v>4112.2</v>
      </c>
      <c r="F213" s="180">
        <v>0</v>
      </c>
      <c r="G213" s="180">
        <v>0</v>
      </c>
      <c r="H213" s="332">
        <f t="shared" si="33"/>
        <v>0</v>
      </c>
      <c r="I213" s="333">
        <v>0</v>
      </c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  <c r="FT213"/>
      <c r="FU213"/>
      <c r="FV213"/>
      <c r="FW213"/>
      <c r="FX213"/>
      <c r="FY213"/>
      <c r="FZ213"/>
      <c r="GA213"/>
      <c r="GB213"/>
      <c r="GC213"/>
      <c r="GD213"/>
      <c r="GE213"/>
      <c r="GF213"/>
      <c r="GG213"/>
      <c r="GH213"/>
      <c r="GI213"/>
      <c r="GJ213"/>
      <c r="GK213"/>
      <c r="GL213"/>
      <c r="GM213"/>
      <c r="GN213"/>
      <c r="GO213"/>
      <c r="GP213"/>
      <c r="GQ213"/>
      <c r="GR213"/>
      <c r="GS213"/>
      <c r="GT213"/>
      <c r="GU213"/>
      <c r="GV213"/>
      <c r="GW213"/>
      <c r="GX213"/>
      <c r="GY213"/>
      <c r="GZ213"/>
      <c r="HA213"/>
      <c r="HB213"/>
      <c r="HC213"/>
      <c r="HD213"/>
      <c r="HE213"/>
      <c r="HF213"/>
      <c r="HG213"/>
      <c r="HH213"/>
      <c r="HI213"/>
      <c r="HJ213"/>
      <c r="HK213"/>
      <c r="HL213"/>
      <c r="HM213"/>
      <c r="HN213"/>
      <c r="HO213"/>
      <c r="HP213"/>
      <c r="HQ213"/>
      <c r="HR213"/>
      <c r="HS213"/>
      <c r="HT213"/>
      <c r="HU213"/>
      <c r="HV213"/>
      <c r="HW213"/>
      <c r="HX213"/>
      <c r="HY213"/>
      <c r="HZ213"/>
      <c r="IA213"/>
      <c r="IB213"/>
      <c r="IC213"/>
      <c r="ID213"/>
      <c r="IE213"/>
      <c r="IF213"/>
      <c r="IG213"/>
      <c r="IH213"/>
      <c r="II213"/>
      <c r="IJ213"/>
      <c r="IK213"/>
      <c r="IL213"/>
      <c r="IM213"/>
      <c r="IN213"/>
      <c r="IO213"/>
      <c r="IP213"/>
      <c r="IQ213"/>
      <c r="IR213"/>
      <c r="IS213"/>
      <c r="IT213"/>
      <c r="IU213"/>
      <c r="IV213"/>
      <c r="IW213"/>
      <c r="IX213"/>
      <c r="IY213"/>
      <c r="IZ213"/>
      <c r="JA213"/>
      <c r="JB213"/>
      <c r="JC213"/>
      <c r="JD213"/>
      <c r="JE213"/>
      <c r="JF213"/>
      <c r="JG213"/>
      <c r="JH213"/>
      <c r="JI213"/>
      <c r="JJ213"/>
      <c r="JK213"/>
      <c r="JL213"/>
      <c r="JM213"/>
      <c r="JN213"/>
      <c r="JO213"/>
      <c r="JP213"/>
      <c r="JQ213"/>
      <c r="JR213"/>
      <c r="JS213"/>
      <c r="JT213"/>
      <c r="JU213"/>
      <c r="JV213"/>
      <c r="JW213"/>
      <c r="JX213"/>
      <c r="JY213"/>
      <c r="JZ213"/>
      <c r="KA213"/>
      <c r="KB213"/>
      <c r="KC213"/>
      <c r="KD213"/>
      <c r="KE213"/>
      <c r="KF213"/>
      <c r="KG213"/>
      <c r="KH213"/>
      <c r="KI213"/>
      <c r="KJ213"/>
      <c r="KK213"/>
      <c r="KL213"/>
      <c r="KM213"/>
      <c r="KN213"/>
      <c r="KO213"/>
      <c r="KP213"/>
      <c r="KQ213"/>
      <c r="KR213"/>
      <c r="KS213"/>
      <c r="KT213"/>
      <c r="KU213"/>
      <c r="KV213"/>
      <c r="KW213"/>
      <c r="KX213"/>
      <c r="KY213"/>
      <c r="KZ213"/>
      <c r="LA213"/>
      <c r="LB213"/>
      <c r="LC213"/>
      <c r="LD213"/>
      <c r="LE213"/>
      <c r="LF213"/>
      <c r="LG213"/>
      <c r="LH213"/>
      <c r="LI213"/>
      <c r="LJ213"/>
      <c r="LK213"/>
      <c r="LL213"/>
      <c r="LM213"/>
      <c r="LN213"/>
      <c r="LO213"/>
      <c r="LP213"/>
      <c r="LQ213"/>
      <c r="LR213"/>
      <c r="LS213"/>
      <c r="LT213"/>
      <c r="LU213"/>
      <c r="LV213"/>
      <c r="LW213"/>
      <c r="LX213"/>
      <c r="LY213"/>
      <c r="LZ213"/>
      <c r="MA213"/>
      <c r="MB213"/>
      <c r="MC213"/>
      <c r="MD213"/>
      <c r="ME213"/>
      <c r="MF213"/>
      <c r="MG213"/>
      <c r="MH213"/>
      <c r="MI213"/>
      <c r="MJ213"/>
      <c r="MK213"/>
      <c r="ML213"/>
      <c r="MM213"/>
      <c r="MN213"/>
      <c r="MO213"/>
      <c r="MP213"/>
      <c r="MQ213"/>
      <c r="MR213"/>
      <c r="MS213"/>
      <c r="MT213"/>
      <c r="MU213"/>
      <c r="MV213"/>
      <c r="MW213"/>
      <c r="MX213"/>
      <c r="MY213"/>
      <c r="MZ213"/>
      <c r="NA213"/>
      <c r="NB213"/>
      <c r="NC213"/>
      <c r="ND213"/>
      <c r="NE213"/>
      <c r="NF213"/>
      <c r="NG213"/>
      <c r="NH213"/>
      <c r="NI213"/>
      <c r="NJ213"/>
      <c r="NK213"/>
      <c r="NL213"/>
      <c r="NM213"/>
      <c r="NN213"/>
      <c r="NO213"/>
      <c r="NP213"/>
      <c r="NQ213"/>
      <c r="NR213"/>
      <c r="NS213"/>
      <c r="NT213"/>
      <c r="NU213"/>
      <c r="NV213"/>
      <c r="NW213"/>
      <c r="NX213"/>
      <c r="NY213"/>
      <c r="NZ213"/>
      <c r="OA213"/>
      <c r="OB213"/>
      <c r="OC213"/>
      <c r="OD213"/>
      <c r="OE213"/>
      <c r="OF213"/>
      <c r="OG213"/>
      <c r="OH213"/>
      <c r="OI213"/>
      <c r="OJ213"/>
      <c r="OK213"/>
      <c r="OL213"/>
      <c r="OM213"/>
      <c r="ON213"/>
      <c r="OO213"/>
      <c r="OP213"/>
      <c r="OQ213"/>
      <c r="OR213"/>
      <c r="OS213"/>
      <c r="OT213"/>
      <c r="OU213"/>
      <c r="OV213"/>
      <c r="OW213"/>
      <c r="OX213"/>
      <c r="OY213"/>
      <c r="OZ213"/>
      <c r="PA213"/>
      <c r="PB213"/>
      <c r="PC213"/>
      <c r="PD213"/>
      <c r="PE213"/>
      <c r="PF213"/>
      <c r="PG213"/>
      <c r="PH213"/>
      <c r="PI213"/>
      <c r="PJ213"/>
      <c r="PK213"/>
      <c r="PL213"/>
      <c r="PM213"/>
      <c r="PN213"/>
      <c r="PO213"/>
      <c r="PP213"/>
      <c r="PQ213"/>
      <c r="PR213"/>
      <c r="PS213"/>
      <c r="PT213"/>
      <c r="PU213"/>
      <c r="PV213"/>
      <c r="PW213"/>
      <c r="PX213"/>
      <c r="PY213"/>
      <c r="PZ213"/>
      <c r="QA213"/>
      <c r="QB213"/>
      <c r="QC213"/>
      <c r="QD213"/>
      <c r="QE213"/>
      <c r="QF213"/>
      <c r="QG213"/>
      <c r="QH213"/>
      <c r="QI213"/>
      <c r="QJ213"/>
      <c r="QK213"/>
      <c r="QL213"/>
      <c r="QM213"/>
      <c r="QN213"/>
      <c r="QO213"/>
      <c r="QP213"/>
      <c r="QQ213"/>
      <c r="QR213"/>
      <c r="QS213"/>
      <c r="QT213"/>
      <c r="QU213"/>
      <c r="QV213"/>
      <c r="QW213"/>
      <c r="QX213"/>
      <c r="QY213"/>
      <c r="QZ213"/>
      <c r="RA213"/>
      <c r="RB213"/>
      <c r="RC213"/>
      <c r="RD213"/>
      <c r="RE213"/>
      <c r="RF213"/>
      <c r="RG213"/>
      <c r="RH213"/>
      <c r="RI213"/>
      <c r="RJ213"/>
      <c r="RK213"/>
      <c r="RL213"/>
      <c r="RM213"/>
      <c r="RN213"/>
      <c r="RO213"/>
      <c r="RP213"/>
      <c r="RQ213"/>
      <c r="RR213"/>
      <c r="RS213"/>
      <c r="RT213"/>
      <c r="RU213"/>
      <c r="RV213"/>
      <c r="RW213"/>
      <c r="RX213"/>
      <c r="RY213"/>
      <c r="RZ213"/>
      <c r="SA213"/>
      <c r="SB213"/>
      <c r="SC213"/>
      <c r="SD213"/>
      <c r="SE213"/>
      <c r="SF213"/>
      <c r="SG213"/>
      <c r="SH213"/>
      <c r="SI213"/>
      <c r="SJ213"/>
      <c r="SK213"/>
      <c r="SL213"/>
      <c r="SM213"/>
      <c r="SN213"/>
      <c r="SO213"/>
      <c r="SP213"/>
      <c r="SQ213"/>
      <c r="SR213"/>
      <c r="SS213"/>
      <c r="ST213"/>
      <c r="SU213"/>
      <c r="SV213"/>
      <c r="SW213"/>
      <c r="SX213"/>
      <c r="SY213"/>
      <c r="SZ213"/>
      <c r="TA213"/>
      <c r="TB213"/>
      <c r="TC213"/>
      <c r="TD213"/>
      <c r="TE213"/>
      <c r="TF213"/>
      <c r="TG213"/>
      <c r="TH213"/>
      <c r="TI213"/>
      <c r="TJ213"/>
      <c r="TK213"/>
      <c r="TL213"/>
      <c r="TM213"/>
      <c r="TN213"/>
      <c r="TO213"/>
      <c r="TP213"/>
      <c r="TQ213"/>
      <c r="TR213"/>
      <c r="TS213"/>
      <c r="TT213"/>
      <c r="TU213"/>
      <c r="TV213"/>
      <c r="TW213"/>
      <c r="TX213"/>
      <c r="TY213"/>
      <c r="TZ213"/>
      <c r="UA213"/>
      <c r="UB213"/>
      <c r="UC213"/>
      <c r="UD213"/>
      <c r="UE213"/>
      <c r="UF213"/>
      <c r="UG213"/>
      <c r="UH213"/>
      <c r="UI213"/>
      <c r="UJ213"/>
      <c r="UK213"/>
      <c r="UL213"/>
      <c r="UM213"/>
      <c r="UN213"/>
      <c r="UO213"/>
      <c r="UP213"/>
      <c r="UQ213"/>
      <c r="UR213"/>
      <c r="US213"/>
      <c r="UT213"/>
      <c r="UU213"/>
      <c r="UV213"/>
      <c r="UW213"/>
      <c r="UX213"/>
      <c r="UY213"/>
      <c r="UZ213"/>
      <c r="VA213"/>
      <c r="VB213"/>
      <c r="VC213"/>
      <c r="VD213"/>
      <c r="VE213"/>
      <c r="VF213"/>
      <c r="VG213"/>
      <c r="VH213"/>
      <c r="VI213"/>
      <c r="VJ213"/>
      <c r="VK213"/>
      <c r="VL213"/>
      <c r="VM213"/>
      <c r="VN213"/>
      <c r="VO213"/>
      <c r="VP213"/>
      <c r="VQ213"/>
      <c r="VR213"/>
      <c r="VS213"/>
      <c r="VT213"/>
      <c r="VU213"/>
      <c r="VV213"/>
      <c r="VW213"/>
      <c r="VX213"/>
      <c r="VY213"/>
      <c r="VZ213"/>
      <c r="WA213"/>
      <c r="WB213"/>
      <c r="WC213"/>
      <c r="WD213"/>
      <c r="WE213"/>
      <c r="WF213"/>
      <c r="WG213"/>
      <c r="WH213"/>
      <c r="WI213"/>
      <c r="WJ213"/>
      <c r="WK213"/>
      <c r="WL213"/>
      <c r="WM213"/>
      <c r="WN213"/>
      <c r="WO213"/>
      <c r="WP213"/>
      <c r="WQ213"/>
      <c r="WR213"/>
      <c r="WS213"/>
      <c r="WT213"/>
      <c r="WU213"/>
      <c r="WV213"/>
      <c r="WW213"/>
      <c r="WX213"/>
      <c r="WY213"/>
      <c r="WZ213"/>
      <c r="XA213"/>
      <c r="XB213"/>
      <c r="XC213"/>
      <c r="XD213"/>
      <c r="XE213"/>
      <c r="XF213"/>
      <c r="XG213"/>
      <c r="XH213"/>
      <c r="XI213"/>
      <c r="XJ213"/>
      <c r="XK213"/>
      <c r="XL213"/>
      <c r="XM213"/>
      <c r="XN213"/>
      <c r="XO213"/>
      <c r="XP213"/>
      <c r="XQ213"/>
      <c r="XR213"/>
      <c r="XS213"/>
      <c r="XT213"/>
      <c r="XU213"/>
      <c r="XV213"/>
      <c r="XW213"/>
      <c r="XX213"/>
      <c r="XY213"/>
      <c r="XZ213"/>
      <c r="YA213"/>
      <c r="YB213"/>
      <c r="YC213"/>
      <c r="YD213"/>
      <c r="YE213"/>
      <c r="YF213"/>
      <c r="YG213"/>
      <c r="YH213"/>
      <c r="YI213"/>
      <c r="YJ213"/>
      <c r="YK213"/>
      <c r="YL213"/>
      <c r="YM213"/>
      <c r="YN213"/>
      <c r="YO213"/>
      <c r="YP213"/>
      <c r="YQ213"/>
      <c r="YR213"/>
      <c r="YS213"/>
      <c r="YT213"/>
      <c r="YU213"/>
      <c r="YV213"/>
      <c r="YW213"/>
      <c r="YX213"/>
      <c r="YY213"/>
      <c r="YZ213"/>
      <c r="ZA213"/>
      <c r="ZB213"/>
      <c r="ZC213"/>
      <c r="ZD213"/>
      <c r="ZE213"/>
      <c r="ZF213"/>
      <c r="ZG213"/>
      <c r="ZH213"/>
      <c r="ZI213"/>
      <c r="ZJ213"/>
      <c r="ZK213"/>
      <c r="ZL213"/>
      <c r="ZM213"/>
      <c r="ZN213"/>
      <c r="ZO213"/>
      <c r="ZP213"/>
      <c r="ZQ213"/>
      <c r="ZR213"/>
      <c r="ZS213"/>
      <c r="ZT213"/>
      <c r="ZU213"/>
      <c r="ZV213"/>
      <c r="ZW213"/>
      <c r="ZX213"/>
      <c r="ZY213"/>
      <c r="ZZ213"/>
      <c r="AAA213"/>
      <c r="AAB213"/>
      <c r="AAC213"/>
      <c r="AAD213"/>
      <c r="AAE213"/>
      <c r="AAF213"/>
      <c r="AAG213"/>
      <c r="AAH213"/>
      <c r="AAI213"/>
      <c r="AAJ213"/>
      <c r="AAK213"/>
      <c r="AAL213"/>
      <c r="AAM213"/>
      <c r="AAN213"/>
      <c r="AAO213"/>
      <c r="AAP213"/>
      <c r="AAQ213"/>
      <c r="AAR213"/>
      <c r="AAS213"/>
      <c r="AAT213"/>
      <c r="AAU213"/>
      <c r="AAV213"/>
      <c r="AAW213"/>
      <c r="AAX213"/>
      <c r="AAY213"/>
      <c r="AAZ213"/>
      <c r="ABA213"/>
      <c r="ABB213"/>
      <c r="ABC213"/>
      <c r="ABD213"/>
      <c r="ABE213"/>
      <c r="ABF213"/>
      <c r="ABG213"/>
      <c r="ABH213"/>
      <c r="ABI213"/>
      <c r="ABJ213"/>
      <c r="ABK213"/>
      <c r="ABL213"/>
      <c r="ABM213"/>
      <c r="ABN213"/>
      <c r="ABO213"/>
      <c r="ABP213"/>
      <c r="ABQ213"/>
      <c r="ABR213"/>
      <c r="ABS213"/>
      <c r="ABT213"/>
      <c r="ABU213"/>
      <c r="ABV213"/>
      <c r="ABW213"/>
      <c r="ABX213"/>
      <c r="ABY213"/>
      <c r="ABZ213"/>
      <c r="ACA213"/>
      <c r="ACB213"/>
      <c r="ACC213"/>
      <c r="ACD213"/>
      <c r="ACE213"/>
      <c r="ACF213"/>
      <c r="ACG213"/>
      <c r="ACH213"/>
      <c r="ACI213"/>
      <c r="ACJ213"/>
      <c r="ACK213"/>
      <c r="ACL213"/>
      <c r="ACM213"/>
      <c r="ACN213"/>
      <c r="ACO213"/>
      <c r="ACP213"/>
      <c r="ACQ213"/>
      <c r="ACR213"/>
      <c r="ACS213"/>
      <c r="ACT213"/>
      <c r="ACU213"/>
      <c r="ACV213"/>
      <c r="ACW213"/>
      <c r="ACX213"/>
      <c r="ACY213"/>
      <c r="ACZ213"/>
      <c r="ADA213"/>
      <c r="ADB213"/>
      <c r="ADC213"/>
      <c r="ADD213"/>
      <c r="ADE213"/>
      <c r="ADF213"/>
      <c r="ADG213"/>
      <c r="ADH213"/>
      <c r="ADI213"/>
      <c r="ADJ213"/>
      <c r="ADK213"/>
      <c r="ADL213"/>
      <c r="ADM213"/>
      <c r="ADN213"/>
      <c r="ADO213"/>
      <c r="ADP213"/>
      <c r="ADQ213"/>
      <c r="ADR213"/>
      <c r="ADS213"/>
      <c r="ADT213"/>
      <c r="ADU213"/>
      <c r="ADV213"/>
      <c r="ADW213"/>
      <c r="ADX213"/>
      <c r="ADY213"/>
      <c r="ADZ213"/>
      <c r="AEA213"/>
      <c r="AEB213"/>
      <c r="AEC213"/>
      <c r="AED213"/>
      <c r="AEE213"/>
      <c r="AEF213"/>
      <c r="AEG213"/>
      <c r="AEH213"/>
      <c r="AEI213"/>
      <c r="AEJ213"/>
      <c r="AEK213"/>
      <c r="AEL213"/>
      <c r="AEM213"/>
      <c r="AEN213"/>
      <c r="AEO213"/>
      <c r="AEP213"/>
      <c r="AEQ213"/>
      <c r="AER213"/>
      <c r="AES213"/>
      <c r="AET213"/>
      <c r="AEU213"/>
      <c r="AEV213"/>
      <c r="AEW213"/>
      <c r="AEX213"/>
      <c r="AEY213"/>
      <c r="AEZ213"/>
      <c r="AFA213"/>
      <c r="AFB213"/>
      <c r="AFC213"/>
      <c r="AFD213"/>
      <c r="AFE213"/>
      <c r="AFF213"/>
      <c r="AFG213"/>
      <c r="AFH213"/>
      <c r="AFI213"/>
      <c r="AFJ213"/>
      <c r="AFK213"/>
      <c r="AFL213"/>
      <c r="AFM213"/>
      <c r="AFN213"/>
      <c r="AFO213"/>
      <c r="AFP213"/>
      <c r="AFQ213"/>
      <c r="AFR213"/>
      <c r="AFS213"/>
      <c r="AFT213"/>
      <c r="AFU213"/>
      <c r="AFV213"/>
      <c r="AFW213"/>
      <c r="AFX213"/>
      <c r="AFY213"/>
      <c r="AFZ213"/>
      <c r="AGA213"/>
      <c r="AGB213"/>
      <c r="AGC213"/>
      <c r="AGD213"/>
      <c r="AGE213"/>
      <c r="AGF213"/>
      <c r="AGG213"/>
      <c r="AGH213"/>
      <c r="AGI213"/>
      <c r="AGJ213"/>
      <c r="AGK213"/>
      <c r="AGL213"/>
      <c r="AGM213"/>
      <c r="AGN213"/>
      <c r="AGO213"/>
      <c r="AGP213"/>
      <c r="AGQ213"/>
      <c r="AGR213"/>
      <c r="AGS213"/>
      <c r="AGT213"/>
      <c r="AGU213"/>
      <c r="AGV213"/>
      <c r="AGW213"/>
      <c r="AGX213"/>
      <c r="AGY213"/>
      <c r="AGZ213"/>
      <c r="AHA213"/>
      <c r="AHB213"/>
      <c r="AHC213"/>
      <c r="AHD213"/>
      <c r="AHE213"/>
      <c r="AHF213"/>
      <c r="AHG213"/>
      <c r="AHH213"/>
      <c r="AHI213"/>
      <c r="AHJ213"/>
      <c r="AHK213"/>
      <c r="AHL213"/>
      <c r="AHM213"/>
      <c r="AHN213"/>
      <c r="AHO213"/>
      <c r="AHP213"/>
      <c r="AHQ213"/>
      <c r="AHR213"/>
      <c r="AHS213"/>
      <c r="AHT213"/>
      <c r="AHU213"/>
      <c r="AHV213"/>
      <c r="AHW213"/>
      <c r="AHX213"/>
      <c r="AHY213"/>
      <c r="AHZ213"/>
      <c r="AIA213"/>
      <c r="AIB213"/>
      <c r="AIC213"/>
      <c r="AID213"/>
      <c r="AIE213"/>
      <c r="AIF213"/>
      <c r="AIG213"/>
      <c r="AIH213"/>
      <c r="AII213"/>
      <c r="AIJ213"/>
      <c r="AIK213"/>
      <c r="AIL213"/>
      <c r="AIM213"/>
      <c r="AIN213"/>
      <c r="AIO213"/>
      <c r="AIP213"/>
      <c r="AIQ213"/>
      <c r="AIR213"/>
      <c r="AIS213"/>
      <c r="AIT213"/>
      <c r="AIU213"/>
      <c r="AIV213"/>
      <c r="AIW213"/>
      <c r="AIX213"/>
      <c r="AIY213"/>
      <c r="AIZ213"/>
      <c r="AJA213"/>
      <c r="AJB213"/>
      <c r="AJC213"/>
      <c r="AJD213"/>
      <c r="AJE213"/>
      <c r="AJF213"/>
      <c r="AJG213"/>
      <c r="AJH213"/>
      <c r="AJI213"/>
      <c r="AJJ213"/>
      <c r="AJK213"/>
      <c r="AJL213"/>
      <c r="AJM213"/>
      <c r="AJN213"/>
      <c r="AJO213"/>
      <c r="AJP213"/>
      <c r="AJQ213"/>
      <c r="AJR213"/>
      <c r="AJS213"/>
      <c r="AJT213"/>
      <c r="AJU213"/>
      <c r="AJV213"/>
      <c r="AJW213"/>
      <c r="AJX213"/>
      <c r="AJY213"/>
      <c r="AJZ213"/>
      <c r="AKA213"/>
      <c r="AKB213"/>
      <c r="AKC213"/>
      <c r="AKD213"/>
      <c r="AKE213"/>
      <c r="AKF213"/>
      <c r="AKG213"/>
      <c r="AKH213"/>
      <c r="AKI213"/>
      <c r="AKJ213"/>
      <c r="AKK213"/>
      <c r="AKL213"/>
      <c r="AKM213"/>
      <c r="AKN213"/>
      <c r="AKO213"/>
      <c r="AKP213"/>
      <c r="AKQ213"/>
      <c r="AKR213"/>
      <c r="AKS213"/>
      <c r="AKT213"/>
      <c r="AKU213"/>
      <c r="AKV213"/>
      <c r="AKW213"/>
      <c r="AKX213"/>
      <c r="AKY213"/>
      <c r="AKZ213"/>
      <c r="ALA213"/>
      <c r="ALB213"/>
      <c r="ALC213"/>
      <c r="ALD213"/>
      <c r="ALE213"/>
      <c r="ALF213"/>
      <c r="ALG213"/>
      <c r="ALH213"/>
      <c r="ALI213"/>
      <c r="ALJ213"/>
      <c r="ALK213"/>
      <c r="ALL213"/>
      <c r="ALM213"/>
      <c r="ALN213"/>
      <c r="ALO213"/>
      <c r="ALP213"/>
      <c r="ALQ213"/>
      <c r="ALR213"/>
      <c r="ALS213"/>
      <c r="ALT213"/>
      <c r="ALU213"/>
      <c r="ALV213"/>
      <c r="ALW213"/>
      <c r="ALX213"/>
      <c r="ALY213"/>
      <c r="ALZ213"/>
      <c r="AMA213"/>
      <c r="AMB213"/>
      <c r="AMC213"/>
      <c r="AMD213"/>
      <c r="AME213"/>
      <c r="AMF213"/>
      <c r="AMG213"/>
      <c r="AMH213"/>
      <c r="AMI213"/>
      <c r="AMJ213"/>
      <c r="AMK213"/>
      <c r="AML213"/>
      <c r="AMM213"/>
      <c r="AMN213"/>
      <c r="AMO213"/>
      <c r="AMP213"/>
      <c r="AMQ213"/>
      <c r="AMR213"/>
      <c r="AMS213"/>
      <c r="AMT213"/>
      <c r="AMU213"/>
      <c r="AMV213"/>
      <c r="AMW213"/>
      <c r="AMX213"/>
      <c r="AMY213"/>
      <c r="AMZ213"/>
      <c r="ANA213"/>
      <c r="ANB213"/>
      <c r="ANC213"/>
      <c r="AND213"/>
      <c r="ANE213"/>
      <c r="ANF213"/>
      <c r="ANG213"/>
      <c r="ANH213"/>
      <c r="ANI213"/>
      <c r="ANJ213"/>
      <c r="ANK213"/>
      <c r="ANL213"/>
      <c r="ANM213"/>
      <c r="ANN213"/>
      <c r="ANO213"/>
      <c r="ANP213"/>
      <c r="ANQ213"/>
      <c r="ANR213"/>
      <c r="ANS213"/>
      <c r="ANT213"/>
      <c r="ANU213"/>
      <c r="ANV213"/>
      <c r="ANW213"/>
      <c r="ANX213"/>
      <c r="ANY213"/>
      <c r="ANZ213"/>
      <c r="AOA213"/>
      <c r="AOB213"/>
      <c r="AOC213"/>
      <c r="AOD213"/>
      <c r="AOE213"/>
      <c r="AOF213"/>
      <c r="AOG213"/>
      <c r="AOH213"/>
      <c r="AOI213"/>
      <c r="AOJ213"/>
      <c r="AOK213"/>
      <c r="AOL213"/>
      <c r="AOM213"/>
      <c r="AON213"/>
      <c r="AOO213"/>
      <c r="AOP213"/>
      <c r="AOQ213"/>
      <c r="AOR213"/>
      <c r="AOS213"/>
      <c r="AOT213"/>
      <c r="AOU213"/>
      <c r="AOV213"/>
      <c r="AOW213"/>
      <c r="AOX213"/>
      <c r="AOY213"/>
      <c r="AOZ213"/>
      <c r="APA213"/>
      <c r="APB213"/>
      <c r="APC213"/>
      <c r="APD213"/>
      <c r="APE213"/>
      <c r="APF213"/>
      <c r="APG213"/>
      <c r="APH213"/>
      <c r="API213"/>
      <c r="APJ213"/>
      <c r="APK213"/>
      <c r="APL213"/>
      <c r="APM213"/>
      <c r="APN213"/>
      <c r="APO213"/>
      <c r="APP213"/>
      <c r="APQ213"/>
      <c r="APR213"/>
      <c r="APS213"/>
      <c r="APT213"/>
      <c r="APU213"/>
      <c r="APV213"/>
      <c r="APW213"/>
      <c r="APX213"/>
      <c r="APY213"/>
      <c r="APZ213"/>
      <c r="AQA213"/>
      <c r="AQB213"/>
      <c r="AQC213"/>
      <c r="AQD213"/>
      <c r="AQE213"/>
      <c r="AQF213"/>
      <c r="AQG213"/>
      <c r="AQH213"/>
      <c r="AQI213"/>
      <c r="AQJ213"/>
      <c r="AQK213"/>
      <c r="AQL213"/>
      <c r="AQM213"/>
      <c r="AQN213"/>
      <c r="AQO213"/>
      <c r="AQP213"/>
      <c r="AQQ213"/>
      <c r="AQR213"/>
      <c r="AQS213"/>
      <c r="AQT213"/>
      <c r="AQU213"/>
      <c r="AQV213"/>
      <c r="AQW213"/>
      <c r="AQX213"/>
      <c r="AQY213"/>
      <c r="AQZ213"/>
      <c r="ARA213"/>
      <c r="ARB213"/>
      <c r="ARC213"/>
      <c r="ARD213"/>
      <c r="ARE213"/>
      <c r="ARF213"/>
      <c r="ARG213"/>
      <c r="ARH213"/>
      <c r="ARI213"/>
      <c r="ARJ213"/>
      <c r="ARK213"/>
      <c r="ARL213"/>
      <c r="ARM213"/>
      <c r="ARN213"/>
      <c r="ARO213"/>
      <c r="ARP213"/>
      <c r="ARQ213"/>
      <c r="ARR213"/>
      <c r="ARS213"/>
      <c r="ART213"/>
      <c r="ARU213"/>
      <c r="ARV213"/>
      <c r="ARW213"/>
      <c r="ARX213"/>
      <c r="ARY213"/>
      <c r="ARZ213"/>
      <c r="ASA213"/>
      <c r="ASB213"/>
      <c r="ASC213"/>
      <c r="ASD213"/>
      <c r="ASE213"/>
      <c r="ASF213"/>
      <c r="ASG213"/>
      <c r="ASH213"/>
      <c r="ASI213"/>
      <c r="ASJ213"/>
      <c r="ASK213"/>
      <c r="ASL213"/>
      <c r="ASM213"/>
      <c r="ASN213"/>
      <c r="ASO213"/>
      <c r="ASP213"/>
      <c r="ASQ213"/>
      <c r="ASR213"/>
      <c r="ASS213"/>
      <c r="AST213"/>
      <c r="ASU213"/>
      <c r="ASV213"/>
      <c r="ASW213"/>
      <c r="ASX213"/>
      <c r="ASY213"/>
      <c r="ASZ213"/>
      <c r="ATA213"/>
      <c r="ATB213"/>
      <c r="ATC213"/>
      <c r="ATD213"/>
      <c r="ATE213"/>
      <c r="ATF213"/>
      <c r="ATG213"/>
      <c r="ATH213"/>
      <c r="ATI213"/>
      <c r="ATJ213"/>
      <c r="ATK213"/>
      <c r="ATL213"/>
      <c r="ATM213"/>
      <c r="ATN213"/>
      <c r="ATO213"/>
      <c r="ATP213"/>
      <c r="ATQ213"/>
      <c r="ATR213"/>
      <c r="ATS213"/>
      <c r="ATT213"/>
      <c r="ATU213"/>
      <c r="ATV213"/>
      <c r="ATW213"/>
      <c r="ATX213"/>
      <c r="ATY213"/>
      <c r="ATZ213"/>
      <c r="AUA213"/>
      <c r="AUB213"/>
      <c r="AUC213"/>
      <c r="AUD213"/>
      <c r="AUE213"/>
      <c r="AUF213"/>
      <c r="AUG213"/>
      <c r="AUH213"/>
      <c r="AUI213"/>
      <c r="AUJ213"/>
      <c r="AUK213"/>
      <c r="AUL213"/>
      <c r="AUM213"/>
      <c r="AUN213"/>
      <c r="AUO213"/>
      <c r="AUP213"/>
      <c r="AUQ213"/>
      <c r="AUR213"/>
      <c r="AUS213"/>
      <c r="AUT213"/>
      <c r="AUU213"/>
      <c r="AUV213"/>
      <c r="AUW213"/>
      <c r="AUX213"/>
      <c r="AUY213"/>
      <c r="AUZ213"/>
      <c r="AVA213"/>
      <c r="AVB213"/>
      <c r="AVC213"/>
      <c r="AVD213"/>
      <c r="AVE213"/>
      <c r="AVF213"/>
      <c r="AVG213"/>
      <c r="AVH213"/>
      <c r="AVI213"/>
      <c r="AVJ213"/>
      <c r="AVK213"/>
      <c r="AVL213"/>
      <c r="AVM213"/>
      <c r="AVN213"/>
      <c r="AVO213"/>
      <c r="AVP213"/>
      <c r="AVQ213"/>
      <c r="AVR213"/>
      <c r="AVS213"/>
      <c r="AVT213"/>
      <c r="AVU213"/>
      <c r="AVV213"/>
      <c r="AVW213"/>
      <c r="AVX213"/>
      <c r="AVY213"/>
      <c r="AVZ213"/>
      <c r="AWA213"/>
      <c r="AWB213"/>
      <c r="AWC213"/>
      <c r="AWD213"/>
      <c r="AWE213"/>
      <c r="AWF213"/>
      <c r="AWG213"/>
      <c r="AWH213"/>
      <c r="AWI213"/>
      <c r="AWJ213"/>
      <c r="AWK213"/>
      <c r="AWL213"/>
      <c r="AWM213"/>
      <c r="AWN213"/>
      <c r="AWO213"/>
      <c r="AWP213"/>
      <c r="AWQ213"/>
      <c r="AWR213"/>
      <c r="AWS213"/>
    </row>
    <row r="214" spans="1:1293" s="57" customFormat="1" ht="13.9" customHeight="1" x14ac:dyDescent="0.2">
      <c r="A214" s="177"/>
      <c r="B214" s="181" t="s">
        <v>202</v>
      </c>
      <c r="C214" s="306"/>
      <c r="D214" s="182" t="s">
        <v>64</v>
      </c>
      <c r="E214" s="261">
        <f>E215</f>
        <v>0</v>
      </c>
      <c r="F214" s="261">
        <v>0</v>
      </c>
      <c r="G214" s="167">
        <f>G215+G216+G217+G218</f>
        <v>1457</v>
      </c>
      <c r="H214" s="284">
        <v>0</v>
      </c>
      <c r="I214" s="294">
        <v>0</v>
      </c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  <c r="FT214"/>
      <c r="FU214"/>
      <c r="FV214"/>
      <c r="FW214"/>
      <c r="FX214"/>
      <c r="FY214"/>
      <c r="FZ214"/>
      <c r="GA214"/>
      <c r="GB214"/>
      <c r="GC214"/>
      <c r="GD214"/>
      <c r="GE214"/>
      <c r="GF214"/>
      <c r="GG214"/>
      <c r="GH214"/>
      <c r="GI214"/>
      <c r="GJ214"/>
      <c r="GK214"/>
      <c r="GL214"/>
      <c r="GM214"/>
      <c r="GN214"/>
      <c r="GO214"/>
      <c r="GP214"/>
      <c r="GQ214"/>
      <c r="GR214"/>
      <c r="GS214"/>
      <c r="GT214"/>
      <c r="GU214"/>
      <c r="GV214"/>
      <c r="GW214"/>
      <c r="GX214"/>
      <c r="GY214"/>
      <c r="GZ214"/>
      <c r="HA214"/>
      <c r="HB214"/>
      <c r="HC214"/>
      <c r="HD214"/>
      <c r="HE214"/>
      <c r="HF214"/>
      <c r="HG214"/>
      <c r="HH214"/>
      <c r="HI214"/>
      <c r="HJ214"/>
      <c r="HK214"/>
      <c r="HL214"/>
      <c r="HM214"/>
      <c r="HN214"/>
      <c r="HO214"/>
      <c r="HP214"/>
      <c r="HQ214"/>
      <c r="HR214"/>
      <c r="HS214"/>
      <c r="HT214"/>
      <c r="HU214"/>
      <c r="HV214"/>
      <c r="HW214"/>
      <c r="HX214"/>
      <c r="HY214"/>
      <c r="HZ214"/>
      <c r="IA214"/>
      <c r="IB214"/>
      <c r="IC214"/>
      <c r="ID214"/>
      <c r="IE214"/>
      <c r="IF214"/>
      <c r="IG214"/>
      <c r="IH214"/>
      <c r="II214"/>
      <c r="IJ214"/>
      <c r="IK214"/>
      <c r="IL214"/>
      <c r="IM214"/>
      <c r="IN214"/>
      <c r="IO214"/>
      <c r="IP214"/>
      <c r="IQ214"/>
      <c r="IR214"/>
      <c r="IS214"/>
      <c r="IT214"/>
      <c r="IU214"/>
      <c r="IV214"/>
      <c r="IW214"/>
      <c r="IX214"/>
      <c r="IY214"/>
      <c r="IZ214"/>
      <c r="JA214"/>
      <c r="JB214"/>
      <c r="JC214"/>
      <c r="JD214"/>
      <c r="JE214"/>
      <c r="JF214"/>
      <c r="JG214"/>
      <c r="JH214"/>
      <c r="JI214"/>
      <c r="JJ214"/>
      <c r="JK214"/>
      <c r="JL214"/>
      <c r="JM214"/>
      <c r="JN214"/>
      <c r="JO214"/>
      <c r="JP214"/>
      <c r="JQ214"/>
      <c r="JR214"/>
      <c r="JS214"/>
      <c r="JT214"/>
      <c r="JU214"/>
      <c r="JV214"/>
      <c r="JW214"/>
      <c r="JX214"/>
      <c r="JY214"/>
      <c r="JZ214"/>
      <c r="KA214"/>
      <c r="KB214"/>
      <c r="KC214"/>
      <c r="KD214"/>
      <c r="KE214"/>
      <c r="KF214"/>
      <c r="KG214"/>
      <c r="KH214"/>
      <c r="KI214"/>
      <c r="KJ214"/>
      <c r="KK214"/>
      <c r="KL214"/>
      <c r="KM214"/>
      <c r="KN214"/>
      <c r="KO214"/>
      <c r="KP214"/>
      <c r="KQ214"/>
      <c r="KR214"/>
      <c r="KS214"/>
      <c r="KT214"/>
      <c r="KU214"/>
      <c r="KV214"/>
      <c r="KW214"/>
      <c r="KX214"/>
      <c r="KY214"/>
      <c r="KZ214"/>
      <c r="LA214"/>
      <c r="LB214"/>
      <c r="LC214"/>
      <c r="LD214"/>
      <c r="LE214"/>
      <c r="LF214"/>
      <c r="LG214"/>
      <c r="LH214"/>
      <c r="LI214"/>
      <c r="LJ214"/>
      <c r="LK214"/>
      <c r="LL214"/>
      <c r="LM214"/>
      <c r="LN214"/>
      <c r="LO214"/>
      <c r="LP214"/>
      <c r="LQ214"/>
      <c r="LR214"/>
      <c r="LS214"/>
      <c r="LT214"/>
      <c r="LU214"/>
      <c r="LV214"/>
      <c r="LW214"/>
      <c r="LX214"/>
      <c r="LY214"/>
      <c r="LZ214"/>
      <c r="MA214"/>
      <c r="MB214"/>
      <c r="MC214"/>
      <c r="MD214"/>
      <c r="ME214"/>
      <c r="MF214"/>
      <c r="MG214"/>
      <c r="MH214"/>
      <c r="MI214"/>
      <c r="MJ214"/>
      <c r="MK214"/>
      <c r="ML214"/>
      <c r="MM214"/>
      <c r="MN214"/>
      <c r="MO214"/>
      <c r="MP214"/>
      <c r="MQ214"/>
      <c r="MR214"/>
      <c r="MS214"/>
      <c r="MT214"/>
      <c r="MU214"/>
      <c r="MV214"/>
      <c r="MW214"/>
      <c r="MX214"/>
      <c r="MY214"/>
      <c r="MZ214"/>
      <c r="NA214"/>
      <c r="NB214"/>
      <c r="NC214"/>
      <c r="ND214"/>
      <c r="NE214"/>
      <c r="NF214"/>
      <c r="NG214"/>
      <c r="NH214"/>
      <c r="NI214"/>
      <c r="NJ214"/>
      <c r="NK214"/>
      <c r="NL214"/>
      <c r="NM214"/>
      <c r="NN214"/>
      <c r="NO214"/>
      <c r="NP214"/>
      <c r="NQ214"/>
      <c r="NR214"/>
      <c r="NS214"/>
      <c r="NT214"/>
      <c r="NU214"/>
      <c r="NV214"/>
      <c r="NW214"/>
      <c r="NX214"/>
      <c r="NY214"/>
      <c r="NZ214"/>
      <c r="OA214"/>
      <c r="OB214"/>
      <c r="OC214"/>
      <c r="OD214"/>
      <c r="OE214"/>
      <c r="OF214"/>
      <c r="OG214"/>
      <c r="OH214"/>
      <c r="OI214"/>
      <c r="OJ214"/>
      <c r="OK214"/>
      <c r="OL214"/>
      <c r="OM214"/>
      <c r="ON214"/>
      <c r="OO214"/>
      <c r="OP214"/>
      <c r="OQ214"/>
      <c r="OR214"/>
      <c r="OS214"/>
      <c r="OT214"/>
      <c r="OU214"/>
      <c r="OV214"/>
      <c r="OW214"/>
      <c r="OX214"/>
      <c r="OY214"/>
      <c r="OZ214"/>
      <c r="PA214"/>
      <c r="PB214"/>
      <c r="PC214"/>
      <c r="PD214"/>
      <c r="PE214"/>
      <c r="PF214"/>
      <c r="PG214"/>
      <c r="PH214"/>
      <c r="PI214"/>
      <c r="PJ214"/>
      <c r="PK214"/>
      <c r="PL214"/>
      <c r="PM214"/>
      <c r="PN214"/>
      <c r="PO214"/>
      <c r="PP214"/>
      <c r="PQ214"/>
      <c r="PR214"/>
      <c r="PS214"/>
      <c r="PT214"/>
      <c r="PU214"/>
      <c r="PV214"/>
      <c r="PW214"/>
      <c r="PX214"/>
      <c r="PY214"/>
      <c r="PZ214"/>
      <c r="QA214"/>
      <c r="QB214"/>
      <c r="QC214"/>
      <c r="QD214"/>
      <c r="QE214"/>
      <c r="QF214"/>
      <c r="QG214"/>
      <c r="QH214"/>
      <c r="QI214"/>
      <c r="QJ214"/>
      <c r="QK214"/>
      <c r="QL214"/>
      <c r="QM214"/>
      <c r="QN214"/>
      <c r="QO214"/>
      <c r="QP214"/>
      <c r="QQ214"/>
      <c r="QR214"/>
      <c r="QS214"/>
      <c r="QT214"/>
      <c r="QU214"/>
      <c r="QV214"/>
      <c r="QW214"/>
      <c r="QX214"/>
      <c r="QY214"/>
      <c r="QZ214"/>
      <c r="RA214"/>
      <c r="RB214"/>
      <c r="RC214"/>
      <c r="RD214"/>
      <c r="RE214"/>
      <c r="RF214"/>
      <c r="RG214"/>
      <c r="RH214"/>
      <c r="RI214"/>
      <c r="RJ214"/>
      <c r="RK214"/>
      <c r="RL214"/>
      <c r="RM214"/>
      <c r="RN214"/>
      <c r="RO214"/>
      <c r="RP214"/>
      <c r="RQ214"/>
      <c r="RR214"/>
      <c r="RS214"/>
      <c r="RT214"/>
      <c r="RU214"/>
      <c r="RV214"/>
      <c r="RW214"/>
      <c r="RX214"/>
      <c r="RY214"/>
      <c r="RZ214"/>
      <c r="SA214"/>
      <c r="SB214"/>
      <c r="SC214"/>
      <c r="SD214"/>
      <c r="SE214"/>
      <c r="SF214"/>
      <c r="SG214"/>
      <c r="SH214"/>
      <c r="SI214"/>
      <c r="SJ214"/>
      <c r="SK214"/>
      <c r="SL214"/>
      <c r="SM214"/>
      <c r="SN214"/>
      <c r="SO214"/>
      <c r="SP214"/>
      <c r="SQ214"/>
      <c r="SR214"/>
      <c r="SS214"/>
      <c r="ST214"/>
      <c r="SU214"/>
      <c r="SV214"/>
      <c r="SW214"/>
      <c r="SX214"/>
      <c r="SY214"/>
      <c r="SZ214"/>
      <c r="TA214"/>
      <c r="TB214"/>
      <c r="TC214"/>
      <c r="TD214"/>
      <c r="TE214"/>
      <c r="TF214"/>
      <c r="TG214"/>
      <c r="TH214"/>
      <c r="TI214"/>
      <c r="TJ214"/>
      <c r="TK214"/>
      <c r="TL214"/>
      <c r="TM214"/>
      <c r="TN214"/>
      <c r="TO214"/>
      <c r="TP214"/>
      <c r="TQ214"/>
      <c r="TR214"/>
      <c r="TS214"/>
      <c r="TT214"/>
      <c r="TU214"/>
      <c r="TV214"/>
      <c r="TW214"/>
      <c r="TX214"/>
      <c r="TY214"/>
      <c r="TZ214"/>
      <c r="UA214"/>
      <c r="UB214"/>
      <c r="UC214"/>
      <c r="UD214"/>
      <c r="UE214"/>
      <c r="UF214"/>
      <c r="UG214"/>
      <c r="UH214"/>
      <c r="UI214"/>
      <c r="UJ214"/>
      <c r="UK214"/>
      <c r="UL214"/>
      <c r="UM214"/>
      <c r="UN214"/>
      <c r="UO214"/>
      <c r="UP214"/>
      <c r="UQ214"/>
      <c r="UR214"/>
      <c r="US214"/>
      <c r="UT214"/>
      <c r="UU214"/>
      <c r="UV214"/>
      <c r="UW214"/>
      <c r="UX214"/>
      <c r="UY214"/>
      <c r="UZ214"/>
      <c r="VA214"/>
      <c r="VB214"/>
      <c r="VC214"/>
      <c r="VD214"/>
      <c r="VE214"/>
      <c r="VF214"/>
      <c r="VG214"/>
      <c r="VH214"/>
      <c r="VI214"/>
      <c r="VJ214"/>
      <c r="VK214"/>
      <c r="VL214"/>
      <c r="VM214"/>
      <c r="VN214"/>
      <c r="VO214"/>
      <c r="VP214"/>
      <c r="VQ214"/>
      <c r="VR214"/>
      <c r="VS214"/>
      <c r="VT214"/>
      <c r="VU214"/>
      <c r="VV214"/>
      <c r="VW214"/>
      <c r="VX214"/>
      <c r="VY214"/>
      <c r="VZ214"/>
      <c r="WA214"/>
      <c r="WB214"/>
      <c r="WC214"/>
      <c r="WD214"/>
      <c r="WE214"/>
      <c r="WF214"/>
      <c r="WG214"/>
      <c r="WH214"/>
      <c r="WI214"/>
      <c r="WJ214"/>
      <c r="WK214"/>
      <c r="WL214"/>
      <c r="WM214"/>
      <c r="WN214"/>
      <c r="WO214"/>
      <c r="WP214"/>
      <c r="WQ214"/>
      <c r="WR214"/>
      <c r="WS214"/>
      <c r="WT214"/>
      <c r="WU214"/>
      <c r="WV214"/>
      <c r="WW214"/>
      <c r="WX214"/>
      <c r="WY214"/>
      <c r="WZ214"/>
      <c r="XA214"/>
      <c r="XB214"/>
      <c r="XC214"/>
      <c r="XD214"/>
      <c r="XE214"/>
      <c r="XF214"/>
      <c r="XG214"/>
      <c r="XH214"/>
      <c r="XI214"/>
      <c r="XJ214"/>
      <c r="XK214"/>
      <c r="XL214"/>
      <c r="XM214"/>
      <c r="XN214"/>
      <c r="XO214"/>
      <c r="XP214"/>
      <c r="XQ214"/>
      <c r="XR214"/>
      <c r="XS214"/>
      <c r="XT214"/>
      <c r="XU214"/>
      <c r="XV214"/>
      <c r="XW214"/>
      <c r="XX214"/>
      <c r="XY214"/>
      <c r="XZ214"/>
      <c r="YA214"/>
      <c r="YB214"/>
      <c r="YC214"/>
      <c r="YD214"/>
      <c r="YE214"/>
      <c r="YF214"/>
      <c r="YG214"/>
      <c r="YH214"/>
      <c r="YI214"/>
      <c r="YJ214"/>
      <c r="YK214"/>
      <c r="YL214"/>
      <c r="YM214"/>
      <c r="YN214"/>
      <c r="YO214"/>
      <c r="YP214"/>
      <c r="YQ214"/>
      <c r="YR214"/>
      <c r="YS214"/>
      <c r="YT214"/>
      <c r="YU214"/>
      <c r="YV214"/>
      <c r="YW214"/>
      <c r="YX214"/>
      <c r="YY214"/>
      <c r="YZ214"/>
      <c r="ZA214"/>
      <c r="ZB214"/>
      <c r="ZC214"/>
      <c r="ZD214"/>
      <c r="ZE214"/>
      <c r="ZF214"/>
      <c r="ZG214"/>
      <c r="ZH214"/>
      <c r="ZI214"/>
      <c r="ZJ214"/>
      <c r="ZK214"/>
      <c r="ZL214"/>
      <c r="ZM214"/>
      <c r="ZN214"/>
      <c r="ZO214"/>
      <c r="ZP214"/>
      <c r="ZQ214"/>
      <c r="ZR214"/>
      <c r="ZS214"/>
      <c r="ZT214"/>
      <c r="ZU214"/>
      <c r="ZV214"/>
      <c r="ZW214"/>
      <c r="ZX214"/>
      <c r="ZY214"/>
      <c r="ZZ214"/>
      <c r="AAA214"/>
      <c r="AAB214"/>
      <c r="AAC214"/>
      <c r="AAD214"/>
      <c r="AAE214"/>
      <c r="AAF214"/>
      <c r="AAG214"/>
      <c r="AAH214"/>
      <c r="AAI214"/>
      <c r="AAJ214"/>
      <c r="AAK214"/>
      <c r="AAL214"/>
      <c r="AAM214"/>
      <c r="AAN214"/>
      <c r="AAO214"/>
      <c r="AAP214"/>
      <c r="AAQ214"/>
      <c r="AAR214"/>
      <c r="AAS214"/>
      <c r="AAT214"/>
      <c r="AAU214"/>
      <c r="AAV214"/>
      <c r="AAW214"/>
      <c r="AAX214"/>
      <c r="AAY214"/>
      <c r="AAZ214"/>
      <c r="ABA214"/>
      <c r="ABB214"/>
      <c r="ABC214"/>
      <c r="ABD214"/>
      <c r="ABE214"/>
      <c r="ABF214"/>
      <c r="ABG214"/>
      <c r="ABH214"/>
      <c r="ABI214"/>
      <c r="ABJ214"/>
      <c r="ABK214"/>
      <c r="ABL214"/>
      <c r="ABM214"/>
      <c r="ABN214"/>
      <c r="ABO214"/>
      <c r="ABP214"/>
      <c r="ABQ214"/>
      <c r="ABR214"/>
      <c r="ABS214"/>
      <c r="ABT214"/>
      <c r="ABU214"/>
      <c r="ABV214"/>
      <c r="ABW214"/>
      <c r="ABX214"/>
      <c r="ABY214"/>
      <c r="ABZ214"/>
      <c r="ACA214"/>
      <c r="ACB214"/>
      <c r="ACC214"/>
      <c r="ACD214"/>
      <c r="ACE214"/>
      <c r="ACF214"/>
      <c r="ACG214"/>
      <c r="ACH214"/>
      <c r="ACI214"/>
      <c r="ACJ214"/>
      <c r="ACK214"/>
      <c r="ACL214"/>
      <c r="ACM214"/>
      <c r="ACN214"/>
      <c r="ACO214"/>
      <c r="ACP214"/>
      <c r="ACQ214"/>
      <c r="ACR214"/>
      <c r="ACS214"/>
      <c r="ACT214"/>
      <c r="ACU214"/>
      <c r="ACV214"/>
      <c r="ACW214"/>
      <c r="ACX214"/>
      <c r="ACY214"/>
      <c r="ACZ214"/>
      <c r="ADA214"/>
      <c r="ADB214"/>
      <c r="ADC214"/>
      <c r="ADD214"/>
      <c r="ADE214"/>
      <c r="ADF214"/>
      <c r="ADG214"/>
      <c r="ADH214"/>
      <c r="ADI214"/>
      <c r="ADJ214"/>
      <c r="ADK214"/>
      <c r="ADL214"/>
      <c r="ADM214"/>
      <c r="ADN214"/>
      <c r="ADO214"/>
      <c r="ADP214"/>
      <c r="ADQ214"/>
      <c r="ADR214"/>
      <c r="ADS214"/>
      <c r="ADT214"/>
      <c r="ADU214"/>
      <c r="ADV214"/>
      <c r="ADW214"/>
      <c r="ADX214"/>
      <c r="ADY214"/>
      <c r="ADZ214"/>
      <c r="AEA214"/>
      <c r="AEB214"/>
      <c r="AEC214"/>
      <c r="AED214"/>
      <c r="AEE214"/>
      <c r="AEF214"/>
      <c r="AEG214"/>
      <c r="AEH214"/>
      <c r="AEI214"/>
      <c r="AEJ214"/>
      <c r="AEK214"/>
      <c r="AEL214"/>
      <c r="AEM214"/>
      <c r="AEN214"/>
      <c r="AEO214"/>
      <c r="AEP214"/>
      <c r="AEQ214"/>
      <c r="AER214"/>
      <c r="AES214"/>
      <c r="AET214"/>
      <c r="AEU214"/>
      <c r="AEV214"/>
      <c r="AEW214"/>
      <c r="AEX214"/>
      <c r="AEY214"/>
      <c r="AEZ214"/>
      <c r="AFA214"/>
      <c r="AFB214"/>
      <c r="AFC214"/>
      <c r="AFD214"/>
      <c r="AFE214"/>
      <c r="AFF214"/>
      <c r="AFG214"/>
      <c r="AFH214"/>
      <c r="AFI214"/>
      <c r="AFJ214"/>
      <c r="AFK214"/>
      <c r="AFL214"/>
      <c r="AFM214"/>
      <c r="AFN214"/>
      <c r="AFO214"/>
      <c r="AFP214"/>
      <c r="AFQ214"/>
      <c r="AFR214"/>
      <c r="AFS214"/>
      <c r="AFT214"/>
      <c r="AFU214"/>
      <c r="AFV214"/>
      <c r="AFW214"/>
      <c r="AFX214"/>
      <c r="AFY214"/>
      <c r="AFZ214"/>
      <c r="AGA214"/>
      <c r="AGB214"/>
      <c r="AGC214"/>
      <c r="AGD214"/>
      <c r="AGE214"/>
      <c r="AGF214"/>
      <c r="AGG214"/>
      <c r="AGH214"/>
      <c r="AGI214"/>
      <c r="AGJ214"/>
      <c r="AGK214"/>
      <c r="AGL214"/>
      <c r="AGM214"/>
      <c r="AGN214"/>
      <c r="AGO214"/>
      <c r="AGP214"/>
      <c r="AGQ214"/>
      <c r="AGR214"/>
      <c r="AGS214"/>
      <c r="AGT214"/>
      <c r="AGU214"/>
      <c r="AGV214"/>
      <c r="AGW214"/>
      <c r="AGX214"/>
      <c r="AGY214"/>
      <c r="AGZ214"/>
      <c r="AHA214"/>
      <c r="AHB214"/>
      <c r="AHC214"/>
      <c r="AHD214"/>
      <c r="AHE214"/>
      <c r="AHF214"/>
      <c r="AHG214"/>
      <c r="AHH214"/>
      <c r="AHI214"/>
      <c r="AHJ214"/>
      <c r="AHK214"/>
      <c r="AHL214"/>
      <c r="AHM214"/>
      <c r="AHN214"/>
      <c r="AHO214"/>
      <c r="AHP214"/>
      <c r="AHQ214"/>
      <c r="AHR214"/>
      <c r="AHS214"/>
      <c r="AHT214"/>
      <c r="AHU214"/>
      <c r="AHV214"/>
      <c r="AHW214"/>
      <c r="AHX214"/>
      <c r="AHY214"/>
      <c r="AHZ214"/>
      <c r="AIA214"/>
      <c r="AIB214"/>
      <c r="AIC214"/>
      <c r="AID214"/>
      <c r="AIE214"/>
      <c r="AIF214"/>
      <c r="AIG214"/>
      <c r="AIH214"/>
      <c r="AII214"/>
      <c r="AIJ214"/>
      <c r="AIK214"/>
      <c r="AIL214"/>
      <c r="AIM214"/>
      <c r="AIN214"/>
      <c r="AIO214"/>
      <c r="AIP214"/>
      <c r="AIQ214"/>
      <c r="AIR214"/>
      <c r="AIS214"/>
      <c r="AIT214"/>
      <c r="AIU214"/>
      <c r="AIV214"/>
      <c r="AIW214"/>
      <c r="AIX214"/>
      <c r="AIY214"/>
      <c r="AIZ214"/>
      <c r="AJA214"/>
      <c r="AJB214"/>
      <c r="AJC214"/>
      <c r="AJD214"/>
      <c r="AJE214"/>
      <c r="AJF214"/>
      <c r="AJG214"/>
      <c r="AJH214"/>
      <c r="AJI214"/>
      <c r="AJJ214"/>
      <c r="AJK214"/>
      <c r="AJL214"/>
      <c r="AJM214"/>
      <c r="AJN214"/>
      <c r="AJO214"/>
      <c r="AJP214"/>
      <c r="AJQ214"/>
      <c r="AJR214"/>
      <c r="AJS214"/>
      <c r="AJT214"/>
      <c r="AJU214"/>
      <c r="AJV214"/>
      <c r="AJW214"/>
      <c r="AJX214"/>
      <c r="AJY214"/>
      <c r="AJZ214"/>
      <c r="AKA214"/>
      <c r="AKB214"/>
      <c r="AKC214"/>
      <c r="AKD214"/>
      <c r="AKE214"/>
      <c r="AKF214"/>
      <c r="AKG214"/>
      <c r="AKH214"/>
      <c r="AKI214"/>
      <c r="AKJ214"/>
      <c r="AKK214"/>
      <c r="AKL214"/>
      <c r="AKM214"/>
      <c r="AKN214"/>
      <c r="AKO214"/>
      <c r="AKP214"/>
      <c r="AKQ214"/>
      <c r="AKR214"/>
      <c r="AKS214"/>
      <c r="AKT214"/>
      <c r="AKU214"/>
      <c r="AKV214"/>
      <c r="AKW214"/>
      <c r="AKX214"/>
      <c r="AKY214"/>
      <c r="AKZ214"/>
      <c r="ALA214"/>
      <c r="ALB214"/>
      <c r="ALC214"/>
      <c r="ALD214"/>
      <c r="ALE214"/>
      <c r="ALF214"/>
      <c r="ALG214"/>
      <c r="ALH214"/>
      <c r="ALI214"/>
      <c r="ALJ214"/>
      <c r="ALK214"/>
      <c r="ALL214"/>
      <c r="ALM214"/>
      <c r="ALN214"/>
      <c r="ALO214"/>
      <c r="ALP214"/>
      <c r="ALQ214"/>
      <c r="ALR214"/>
      <c r="ALS214"/>
      <c r="ALT214"/>
      <c r="ALU214"/>
      <c r="ALV214"/>
      <c r="ALW214"/>
      <c r="ALX214"/>
      <c r="ALY214"/>
      <c r="ALZ214"/>
      <c r="AMA214"/>
      <c r="AMB214"/>
      <c r="AMC214"/>
      <c r="AMD214"/>
      <c r="AME214"/>
      <c r="AMF214"/>
      <c r="AMG214"/>
      <c r="AMH214"/>
      <c r="AMI214"/>
      <c r="AMJ214"/>
      <c r="AMK214"/>
      <c r="AML214"/>
      <c r="AMM214"/>
      <c r="AMN214"/>
      <c r="AMO214"/>
      <c r="AMP214"/>
      <c r="AMQ214"/>
      <c r="AMR214"/>
      <c r="AMS214"/>
      <c r="AMT214"/>
      <c r="AMU214"/>
      <c r="AMV214"/>
      <c r="AMW214"/>
      <c r="AMX214"/>
      <c r="AMY214"/>
      <c r="AMZ214"/>
      <c r="ANA214"/>
      <c r="ANB214"/>
      <c r="ANC214"/>
      <c r="AND214"/>
      <c r="ANE214"/>
      <c r="ANF214"/>
      <c r="ANG214"/>
      <c r="ANH214"/>
      <c r="ANI214"/>
      <c r="ANJ214"/>
      <c r="ANK214"/>
      <c r="ANL214"/>
      <c r="ANM214"/>
      <c r="ANN214"/>
      <c r="ANO214"/>
      <c r="ANP214"/>
      <c r="ANQ214"/>
      <c r="ANR214"/>
      <c r="ANS214"/>
      <c r="ANT214"/>
      <c r="ANU214"/>
      <c r="ANV214"/>
      <c r="ANW214"/>
      <c r="ANX214"/>
      <c r="ANY214"/>
      <c r="ANZ214"/>
      <c r="AOA214"/>
      <c r="AOB214"/>
      <c r="AOC214"/>
      <c r="AOD214"/>
      <c r="AOE214"/>
      <c r="AOF214"/>
      <c r="AOG214"/>
      <c r="AOH214"/>
      <c r="AOI214"/>
      <c r="AOJ214"/>
      <c r="AOK214"/>
      <c r="AOL214"/>
      <c r="AOM214"/>
      <c r="AON214"/>
      <c r="AOO214"/>
      <c r="AOP214"/>
      <c r="AOQ214"/>
      <c r="AOR214"/>
      <c r="AOS214"/>
      <c r="AOT214"/>
      <c r="AOU214"/>
      <c r="AOV214"/>
      <c r="AOW214"/>
      <c r="AOX214"/>
      <c r="AOY214"/>
      <c r="AOZ214"/>
      <c r="APA214"/>
      <c r="APB214"/>
      <c r="APC214"/>
      <c r="APD214"/>
      <c r="APE214"/>
      <c r="APF214"/>
      <c r="APG214"/>
      <c r="APH214"/>
      <c r="API214"/>
      <c r="APJ214"/>
      <c r="APK214"/>
      <c r="APL214"/>
      <c r="APM214"/>
      <c r="APN214"/>
      <c r="APO214"/>
      <c r="APP214"/>
      <c r="APQ214"/>
      <c r="APR214"/>
      <c r="APS214"/>
      <c r="APT214"/>
      <c r="APU214"/>
      <c r="APV214"/>
      <c r="APW214"/>
      <c r="APX214"/>
      <c r="APY214"/>
      <c r="APZ214"/>
      <c r="AQA214"/>
      <c r="AQB214"/>
      <c r="AQC214"/>
      <c r="AQD214"/>
      <c r="AQE214"/>
      <c r="AQF214"/>
      <c r="AQG214"/>
      <c r="AQH214"/>
      <c r="AQI214"/>
      <c r="AQJ214"/>
      <c r="AQK214"/>
      <c r="AQL214"/>
      <c r="AQM214"/>
      <c r="AQN214"/>
      <c r="AQO214"/>
      <c r="AQP214"/>
      <c r="AQQ214"/>
      <c r="AQR214"/>
      <c r="AQS214"/>
      <c r="AQT214"/>
      <c r="AQU214"/>
      <c r="AQV214"/>
      <c r="AQW214"/>
      <c r="AQX214"/>
      <c r="AQY214"/>
      <c r="AQZ214"/>
      <c r="ARA214"/>
      <c r="ARB214"/>
      <c r="ARC214"/>
      <c r="ARD214"/>
      <c r="ARE214"/>
      <c r="ARF214"/>
      <c r="ARG214"/>
      <c r="ARH214"/>
      <c r="ARI214"/>
      <c r="ARJ214"/>
      <c r="ARK214"/>
      <c r="ARL214"/>
      <c r="ARM214"/>
      <c r="ARN214"/>
      <c r="ARO214"/>
      <c r="ARP214"/>
      <c r="ARQ214"/>
      <c r="ARR214"/>
      <c r="ARS214"/>
      <c r="ART214"/>
      <c r="ARU214"/>
      <c r="ARV214"/>
      <c r="ARW214"/>
      <c r="ARX214"/>
      <c r="ARY214"/>
      <c r="ARZ214"/>
      <c r="ASA214"/>
      <c r="ASB214"/>
      <c r="ASC214"/>
      <c r="ASD214"/>
      <c r="ASE214"/>
      <c r="ASF214"/>
      <c r="ASG214"/>
      <c r="ASH214"/>
      <c r="ASI214"/>
      <c r="ASJ214"/>
      <c r="ASK214"/>
      <c r="ASL214"/>
      <c r="ASM214"/>
      <c r="ASN214"/>
      <c r="ASO214"/>
      <c r="ASP214"/>
      <c r="ASQ214"/>
      <c r="ASR214"/>
      <c r="ASS214"/>
      <c r="AST214"/>
      <c r="ASU214"/>
      <c r="ASV214"/>
      <c r="ASW214"/>
      <c r="ASX214"/>
      <c r="ASY214"/>
      <c r="ASZ214"/>
      <c r="ATA214"/>
      <c r="ATB214"/>
      <c r="ATC214"/>
      <c r="ATD214"/>
      <c r="ATE214"/>
      <c r="ATF214"/>
      <c r="ATG214"/>
      <c r="ATH214"/>
      <c r="ATI214"/>
      <c r="ATJ214"/>
      <c r="ATK214"/>
      <c r="ATL214"/>
      <c r="ATM214"/>
      <c r="ATN214"/>
      <c r="ATO214"/>
      <c r="ATP214"/>
      <c r="ATQ214"/>
      <c r="ATR214"/>
      <c r="ATS214"/>
      <c r="ATT214"/>
      <c r="ATU214"/>
      <c r="ATV214"/>
      <c r="ATW214"/>
      <c r="ATX214"/>
      <c r="ATY214"/>
      <c r="ATZ214"/>
      <c r="AUA214"/>
      <c r="AUB214"/>
      <c r="AUC214"/>
      <c r="AUD214"/>
      <c r="AUE214"/>
      <c r="AUF214"/>
      <c r="AUG214"/>
      <c r="AUH214"/>
      <c r="AUI214"/>
      <c r="AUJ214"/>
      <c r="AUK214"/>
      <c r="AUL214"/>
      <c r="AUM214"/>
      <c r="AUN214"/>
      <c r="AUO214"/>
      <c r="AUP214"/>
      <c r="AUQ214"/>
      <c r="AUR214"/>
      <c r="AUS214"/>
      <c r="AUT214"/>
      <c r="AUU214"/>
      <c r="AUV214"/>
      <c r="AUW214"/>
      <c r="AUX214"/>
      <c r="AUY214"/>
      <c r="AUZ214"/>
      <c r="AVA214"/>
      <c r="AVB214"/>
      <c r="AVC214"/>
      <c r="AVD214"/>
      <c r="AVE214"/>
      <c r="AVF214"/>
      <c r="AVG214"/>
      <c r="AVH214"/>
      <c r="AVI214"/>
      <c r="AVJ214"/>
      <c r="AVK214"/>
      <c r="AVL214"/>
      <c r="AVM214"/>
      <c r="AVN214"/>
      <c r="AVO214"/>
      <c r="AVP214"/>
      <c r="AVQ214"/>
      <c r="AVR214"/>
      <c r="AVS214"/>
      <c r="AVT214"/>
      <c r="AVU214"/>
      <c r="AVV214"/>
      <c r="AVW214"/>
      <c r="AVX214"/>
      <c r="AVY214"/>
      <c r="AVZ214"/>
      <c r="AWA214"/>
      <c r="AWB214"/>
      <c r="AWC214"/>
      <c r="AWD214"/>
      <c r="AWE214"/>
      <c r="AWF214"/>
      <c r="AWG214"/>
      <c r="AWH214"/>
      <c r="AWI214"/>
      <c r="AWJ214"/>
      <c r="AWK214"/>
      <c r="AWL214"/>
      <c r="AWM214"/>
      <c r="AWN214"/>
      <c r="AWO214"/>
      <c r="AWP214"/>
      <c r="AWQ214"/>
      <c r="AWR214"/>
      <c r="AWS214"/>
    </row>
    <row r="215" spans="1:1293" s="57" customFormat="1" ht="13.9" customHeight="1" x14ac:dyDescent="0.2">
      <c r="A215" s="177"/>
      <c r="B215" s="178" t="s">
        <v>203</v>
      </c>
      <c r="C215" s="161"/>
      <c r="D215" s="179" t="s">
        <v>204</v>
      </c>
      <c r="E215" s="180">
        <v>0</v>
      </c>
      <c r="F215" s="180">
        <v>0</v>
      </c>
      <c r="G215" s="180">
        <v>0</v>
      </c>
      <c r="H215" s="332">
        <v>0</v>
      </c>
      <c r="I215" s="333">
        <v>0</v>
      </c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  <c r="FT215"/>
      <c r="FU215"/>
      <c r="FV215"/>
      <c r="FW215"/>
      <c r="FX215"/>
      <c r="FY215"/>
      <c r="FZ215"/>
      <c r="GA215"/>
      <c r="GB215"/>
      <c r="GC215"/>
      <c r="GD215"/>
      <c r="GE215"/>
      <c r="GF215"/>
      <c r="GG215"/>
      <c r="GH215"/>
      <c r="GI215"/>
      <c r="GJ215"/>
      <c r="GK215"/>
      <c r="GL215"/>
      <c r="GM215"/>
      <c r="GN215"/>
      <c r="GO215"/>
      <c r="GP215"/>
      <c r="GQ215"/>
      <c r="GR215"/>
      <c r="GS215"/>
      <c r="GT215"/>
      <c r="GU215"/>
      <c r="GV215"/>
      <c r="GW215"/>
      <c r="GX215"/>
      <c r="GY215"/>
      <c r="GZ215"/>
      <c r="HA215"/>
      <c r="HB215"/>
      <c r="HC215"/>
      <c r="HD215"/>
      <c r="HE215"/>
      <c r="HF215"/>
      <c r="HG215"/>
      <c r="HH215"/>
      <c r="HI215"/>
      <c r="HJ215"/>
      <c r="HK215"/>
      <c r="HL215"/>
      <c r="HM215"/>
      <c r="HN215"/>
      <c r="HO215"/>
      <c r="HP215"/>
      <c r="HQ215"/>
      <c r="HR215"/>
      <c r="HS215"/>
      <c r="HT215"/>
      <c r="HU215"/>
      <c r="HV215"/>
      <c r="HW215"/>
      <c r="HX215"/>
      <c r="HY215"/>
      <c r="HZ215"/>
      <c r="IA215"/>
      <c r="IB215"/>
      <c r="IC215"/>
      <c r="ID215"/>
      <c r="IE215"/>
      <c r="IF215"/>
      <c r="IG215"/>
      <c r="IH215"/>
      <c r="II215"/>
      <c r="IJ215"/>
      <c r="IK215"/>
      <c r="IL215"/>
      <c r="IM215"/>
      <c r="IN215"/>
      <c r="IO215"/>
      <c r="IP215"/>
      <c r="IQ215"/>
      <c r="IR215"/>
      <c r="IS215"/>
      <c r="IT215"/>
      <c r="IU215"/>
      <c r="IV215"/>
      <c r="IW215"/>
      <c r="IX215"/>
      <c r="IY215"/>
      <c r="IZ215"/>
      <c r="JA215"/>
      <c r="JB215"/>
      <c r="JC215"/>
      <c r="JD215"/>
      <c r="JE215"/>
      <c r="JF215"/>
      <c r="JG215"/>
      <c r="JH215"/>
      <c r="JI215"/>
      <c r="JJ215"/>
      <c r="JK215"/>
      <c r="JL215"/>
      <c r="JM215"/>
      <c r="JN215"/>
      <c r="JO215"/>
      <c r="JP215"/>
      <c r="JQ215"/>
      <c r="JR215"/>
      <c r="JS215"/>
      <c r="JT215"/>
      <c r="JU215"/>
      <c r="JV215"/>
      <c r="JW215"/>
      <c r="JX215"/>
      <c r="JY215"/>
      <c r="JZ215"/>
      <c r="KA215"/>
      <c r="KB215"/>
      <c r="KC215"/>
      <c r="KD215"/>
      <c r="KE215"/>
      <c r="KF215"/>
      <c r="KG215"/>
      <c r="KH215"/>
      <c r="KI215"/>
      <c r="KJ215"/>
      <c r="KK215"/>
      <c r="KL215"/>
      <c r="KM215"/>
      <c r="KN215"/>
      <c r="KO215"/>
      <c r="KP215"/>
      <c r="KQ215"/>
      <c r="KR215"/>
      <c r="KS215"/>
      <c r="KT215"/>
      <c r="KU215"/>
      <c r="KV215"/>
      <c r="KW215"/>
      <c r="KX215"/>
      <c r="KY215"/>
      <c r="KZ215"/>
      <c r="LA215"/>
      <c r="LB215"/>
      <c r="LC215"/>
      <c r="LD215"/>
      <c r="LE215"/>
      <c r="LF215"/>
      <c r="LG215"/>
      <c r="LH215"/>
      <c r="LI215"/>
      <c r="LJ215"/>
      <c r="LK215"/>
      <c r="LL215"/>
      <c r="LM215"/>
      <c r="LN215"/>
      <c r="LO215"/>
      <c r="LP215"/>
      <c r="LQ215"/>
      <c r="LR215"/>
      <c r="LS215"/>
      <c r="LT215"/>
      <c r="LU215"/>
      <c r="LV215"/>
      <c r="LW215"/>
      <c r="LX215"/>
      <c r="LY215"/>
      <c r="LZ215"/>
      <c r="MA215"/>
      <c r="MB215"/>
      <c r="MC215"/>
      <c r="MD215"/>
      <c r="ME215"/>
      <c r="MF215"/>
      <c r="MG215"/>
      <c r="MH215"/>
      <c r="MI215"/>
      <c r="MJ215"/>
      <c r="MK215"/>
      <c r="ML215"/>
      <c r="MM215"/>
      <c r="MN215"/>
      <c r="MO215"/>
      <c r="MP215"/>
      <c r="MQ215"/>
      <c r="MR215"/>
      <c r="MS215"/>
      <c r="MT215"/>
      <c r="MU215"/>
      <c r="MV215"/>
      <c r="MW215"/>
      <c r="MX215"/>
      <c r="MY215"/>
      <c r="MZ215"/>
      <c r="NA215"/>
      <c r="NB215"/>
      <c r="NC215"/>
      <c r="ND215"/>
      <c r="NE215"/>
      <c r="NF215"/>
      <c r="NG215"/>
      <c r="NH215"/>
      <c r="NI215"/>
      <c r="NJ215"/>
      <c r="NK215"/>
      <c r="NL215"/>
      <c r="NM215"/>
      <c r="NN215"/>
      <c r="NO215"/>
      <c r="NP215"/>
      <c r="NQ215"/>
      <c r="NR215"/>
      <c r="NS215"/>
      <c r="NT215"/>
      <c r="NU215"/>
      <c r="NV215"/>
      <c r="NW215"/>
      <c r="NX215"/>
      <c r="NY215"/>
      <c r="NZ215"/>
      <c r="OA215"/>
      <c r="OB215"/>
      <c r="OC215"/>
      <c r="OD215"/>
      <c r="OE215"/>
      <c r="OF215"/>
      <c r="OG215"/>
      <c r="OH215"/>
      <c r="OI215"/>
      <c r="OJ215"/>
      <c r="OK215"/>
      <c r="OL215"/>
      <c r="OM215"/>
      <c r="ON215"/>
      <c r="OO215"/>
      <c r="OP215"/>
      <c r="OQ215"/>
      <c r="OR215"/>
      <c r="OS215"/>
      <c r="OT215"/>
      <c r="OU215"/>
      <c r="OV215"/>
      <c r="OW215"/>
      <c r="OX215"/>
      <c r="OY215"/>
      <c r="OZ215"/>
      <c r="PA215"/>
      <c r="PB215"/>
      <c r="PC215"/>
      <c r="PD215"/>
      <c r="PE215"/>
      <c r="PF215"/>
      <c r="PG215"/>
      <c r="PH215"/>
      <c r="PI215"/>
      <c r="PJ215"/>
      <c r="PK215"/>
      <c r="PL215"/>
      <c r="PM215"/>
      <c r="PN215"/>
      <c r="PO215"/>
      <c r="PP215"/>
      <c r="PQ215"/>
      <c r="PR215"/>
      <c r="PS215"/>
      <c r="PT215"/>
      <c r="PU215"/>
      <c r="PV215"/>
      <c r="PW215"/>
      <c r="PX215"/>
      <c r="PY215"/>
      <c r="PZ215"/>
      <c r="QA215"/>
      <c r="QB215"/>
      <c r="QC215"/>
      <c r="QD215"/>
      <c r="QE215"/>
      <c r="QF215"/>
      <c r="QG215"/>
      <c r="QH215"/>
      <c r="QI215"/>
      <c r="QJ215"/>
      <c r="QK215"/>
      <c r="QL215"/>
      <c r="QM215"/>
      <c r="QN215"/>
      <c r="QO215"/>
      <c r="QP215"/>
      <c r="QQ215"/>
      <c r="QR215"/>
      <c r="QS215"/>
      <c r="QT215"/>
      <c r="QU215"/>
      <c r="QV215"/>
      <c r="QW215"/>
      <c r="QX215"/>
      <c r="QY215"/>
      <c r="QZ215"/>
      <c r="RA215"/>
      <c r="RB215"/>
      <c r="RC215"/>
      <c r="RD215"/>
      <c r="RE215"/>
      <c r="RF215"/>
      <c r="RG215"/>
      <c r="RH215"/>
      <c r="RI215"/>
      <c r="RJ215"/>
      <c r="RK215"/>
      <c r="RL215"/>
      <c r="RM215"/>
      <c r="RN215"/>
      <c r="RO215"/>
      <c r="RP215"/>
      <c r="RQ215"/>
      <c r="RR215"/>
      <c r="RS215"/>
      <c r="RT215"/>
      <c r="RU215"/>
      <c r="RV215"/>
      <c r="RW215"/>
      <c r="RX215"/>
      <c r="RY215"/>
      <c r="RZ215"/>
      <c r="SA215"/>
      <c r="SB215"/>
      <c r="SC215"/>
      <c r="SD215"/>
      <c r="SE215"/>
      <c r="SF215"/>
      <c r="SG215"/>
      <c r="SH215"/>
      <c r="SI215"/>
      <c r="SJ215"/>
      <c r="SK215"/>
      <c r="SL215"/>
      <c r="SM215"/>
      <c r="SN215"/>
      <c r="SO215"/>
      <c r="SP215"/>
      <c r="SQ215"/>
      <c r="SR215"/>
      <c r="SS215"/>
      <c r="ST215"/>
      <c r="SU215"/>
      <c r="SV215"/>
      <c r="SW215"/>
      <c r="SX215"/>
      <c r="SY215"/>
      <c r="SZ215"/>
      <c r="TA215"/>
      <c r="TB215"/>
      <c r="TC215"/>
      <c r="TD215"/>
      <c r="TE215"/>
      <c r="TF215"/>
      <c r="TG215"/>
      <c r="TH215"/>
      <c r="TI215"/>
      <c r="TJ215"/>
      <c r="TK215"/>
      <c r="TL215"/>
      <c r="TM215"/>
      <c r="TN215"/>
      <c r="TO215"/>
      <c r="TP215"/>
      <c r="TQ215"/>
      <c r="TR215"/>
      <c r="TS215"/>
      <c r="TT215"/>
      <c r="TU215"/>
      <c r="TV215"/>
      <c r="TW215"/>
      <c r="TX215"/>
      <c r="TY215"/>
      <c r="TZ215"/>
      <c r="UA215"/>
      <c r="UB215"/>
      <c r="UC215"/>
      <c r="UD215"/>
      <c r="UE215"/>
      <c r="UF215"/>
      <c r="UG215"/>
      <c r="UH215"/>
      <c r="UI215"/>
      <c r="UJ215"/>
      <c r="UK215"/>
      <c r="UL215"/>
      <c r="UM215"/>
      <c r="UN215"/>
      <c r="UO215"/>
      <c r="UP215"/>
      <c r="UQ215"/>
      <c r="UR215"/>
      <c r="US215"/>
      <c r="UT215"/>
      <c r="UU215"/>
      <c r="UV215"/>
      <c r="UW215"/>
      <c r="UX215"/>
      <c r="UY215"/>
      <c r="UZ215"/>
      <c r="VA215"/>
      <c r="VB215"/>
      <c r="VC215"/>
      <c r="VD215"/>
      <c r="VE215"/>
      <c r="VF215"/>
      <c r="VG215"/>
      <c r="VH215"/>
      <c r="VI215"/>
      <c r="VJ215"/>
      <c r="VK215"/>
      <c r="VL215"/>
      <c r="VM215"/>
      <c r="VN215"/>
      <c r="VO215"/>
      <c r="VP215"/>
      <c r="VQ215"/>
      <c r="VR215"/>
      <c r="VS215"/>
      <c r="VT215"/>
      <c r="VU215"/>
      <c r="VV215"/>
      <c r="VW215"/>
      <c r="VX215"/>
      <c r="VY215"/>
      <c r="VZ215"/>
      <c r="WA215"/>
      <c r="WB215"/>
      <c r="WC215"/>
      <c r="WD215"/>
      <c r="WE215"/>
      <c r="WF215"/>
      <c r="WG215"/>
      <c r="WH215"/>
      <c r="WI215"/>
      <c r="WJ215"/>
      <c r="WK215"/>
      <c r="WL215"/>
      <c r="WM215"/>
      <c r="WN215"/>
      <c r="WO215"/>
      <c r="WP215"/>
      <c r="WQ215"/>
      <c r="WR215"/>
      <c r="WS215"/>
      <c r="WT215"/>
      <c r="WU215"/>
      <c r="WV215"/>
      <c r="WW215"/>
      <c r="WX215"/>
      <c r="WY215"/>
      <c r="WZ215"/>
      <c r="XA215"/>
      <c r="XB215"/>
      <c r="XC215"/>
      <c r="XD215"/>
      <c r="XE215"/>
      <c r="XF215"/>
      <c r="XG215"/>
      <c r="XH215"/>
      <c r="XI215"/>
      <c r="XJ215"/>
      <c r="XK215"/>
      <c r="XL215"/>
      <c r="XM215"/>
      <c r="XN215"/>
      <c r="XO215"/>
      <c r="XP215"/>
      <c r="XQ215"/>
      <c r="XR215"/>
      <c r="XS215"/>
      <c r="XT215"/>
      <c r="XU215"/>
      <c r="XV215"/>
      <c r="XW215"/>
      <c r="XX215"/>
      <c r="XY215"/>
      <c r="XZ215"/>
      <c r="YA215"/>
      <c r="YB215"/>
      <c r="YC215"/>
      <c r="YD215"/>
      <c r="YE215"/>
      <c r="YF215"/>
      <c r="YG215"/>
      <c r="YH215"/>
      <c r="YI215"/>
      <c r="YJ215"/>
      <c r="YK215"/>
      <c r="YL215"/>
      <c r="YM215"/>
      <c r="YN215"/>
      <c r="YO215"/>
      <c r="YP215"/>
      <c r="YQ215"/>
      <c r="YR215"/>
      <c r="YS215"/>
      <c r="YT215"/>
      <c r="YU215"/>
      <c r="YV215"/>
      <c r="YW215"/>
      <c r="YX215"/>
      <c r="YY215"/>
      <c r="YZ215"/>
      <c r="ZA215"/>
      <c r="ZB215"/>
      <c r="ZC215"/>
      <c r="ZD215"/>
      <c r="ZE215"/>
      <c r="ZF215"/>
      <c r="ZG215"/>
      <c r="ZH215"/>
      <c r="ZI215"/>
      <c r="ZJ215"/>
      <c r="ZK215"/>
      <c r="ZL215"/>
      <c r="ZM215"/>
      <c r="ZN215"/>
      <c r="ZO215"/>
      <c r="ZP215"/>
      <c r="ZQ215"/>
      <c r="ZR215"/>
      <c r="ZS215"/>
      <c r="ZT215"/>
      <c r="ZU215"/>
      <c r="ZV215"/>
      <c r="ZW215"/>
      <c r="ZX215"/>
      <c r="ZY215"/>
      <c r="ZZ215"/>
      <c r="AAA215"/>
      <c r="AAB215"/>
      <c r="AAC215"/>
      <c r="AAD215"/>
      <c r="AAE215"/>
      <c r="AAF215"/>
      <c r="AAG215"/>
      <c r="AAH215"/>
      <c r="AAI215"/>
      <c r="AAJ215"/>
      <c r="AAK215"/>
      <c r="AAL215"/>
      <c r="AAM215"/>
      <c r="AAN215"/>
      <c r="AAO215"/>
      <c r="AAP215"/>
      <c r="AAQ215"/>
      <c r="AAR215"/>
      <c r="AAS215"/>
      <c r="AAT215"/>
      <c r="AAU215"/>
      <c r="AAV215"/>
      <c r="AAW215"/>
      <c r="AAX215"/>
      <c r="AAY215"/>
      <c r="AAZ215"/>
      <c r="ABA215"/>
      <c r="ABB215"/>
      <c r="ABC215"/>
      <c r="ABD215"/>
      <c r="ABE215"/>
      <c r="ABF215"/>
      <c r="ABG215"/>
      <c r="ABH215"/>
      <c r="ABI215"/>
      <c r="ABJ215"/>
      <c r="ABK215"/>
      <c r="ABL215"/>
      <c r="ABM215"/>
      <c r="ABN215"/>
      <c r="ABO215"/>
      <c r="ABP215"/>
      <c r="ABQ215"/>
      <c r="ABR215"/>
      <c r="ABS215"/>
      <c r="ABT215"/>
      <c r="ABU215"/>
      <c r="ABV215"/>
      <c r="ABW215"/>
      <c r="ABX215"/>
      <c r="ABY215"/>
      <c r="ABZ215"/>
      <c r="ACA215"/>
      <c r="ACB215"/>
      <c r="ACC215"/>
      <c r="ACD215"/>
      <c r="ACE215"/>
      <c r="ACF215"/>
      <c r="ACG215"/>
      <c r="ACH215"/>
      <c r="ACI215"/>
      <c r="ACJ215"/>
      <c r="ACK215"/>
      <c r="ACL215"/>
      <c r="ACM215"/>
      <c r="ACN215"/>
      <c r="ACO215"/>
      <c r="ACP215"/>
      <c r="ACQ215"/>
      <c r="ACR215"/>
      <c r="ACS215"/>
      <c r="ACT215"/>
      <c r="ACU215"/>
      <c r="ACV215"/>
      <c r="ACW215"/>
      <c r="ACX215"/>
      <c r="ACY215"/>
      <c r="ACZ215"/>
      <c r="ADA215"/>
      <c r="ADB215"/>
      <c r="ADC215"/>
      <c r="ADD215"/>
      <c r="ADE215"/>
      <c r="ADF215"/>
      <c r="ADG215"/>
      <c r="ADH215"/>
      <c r="ADI215"/>
      <c r="ADJ215"/>
      <c r="ADK215"/>
      <c r="ADL215"/>
      <c r="ADM215"/>
      <c r="ADN215"/>
      <c r="ADO215"/>
      <c r="ADP215"/>
      <c r="ADQ215"/>
      <c r="ADR215"/>
      <c r="ADS215"/>
      <c r="ADT215"/>
      <c r="ADU215"/>
      <c r="ADV215"/>
      <c r="ADW215"/>
      <c r="ADX215"/>
      <c r="ADY215"/>
      <c r="ADZ215"/>
      <c r="AEA215"/>
      <c r="AEB215"/>
      <c r="AEC215"/>
      <c r="AED215"/>
      <c r="AEE215"/>
      <c r="AEF215"/>
      <c r="AEG215"/>
      <c r="AEH215"/>
      <c r="AEI215"/>
      <c r="AEJ215"/>
      <c r="AEK215"/>
      <c r="AEL215"/>
      <c r="AEM215"/>
      <c r="AEN215"/>
      <c r="AEO215"/>
      <c r="AEP215"/>
      <c r="AEQ215"/>
      <c r="AER215"/>
      <c r="AES215"/>
      <c r="AET215"/>
      <c r="AEU215"/>
      <c r="AEV215"/>
      <c r="AEW215"/>
      <c r="AEX215"/>
      <c r="AEY215"/>
      <c r="AEZ215"/>
      <c r="AFA215"/>
      <c r="AFB215"/>
      <c r="AFC215"/>
      <c r="AFD215"/>
      <c r="AFE215"/>
      <c r="AFF215"/>
      <c r="AFG215"/>
      <c r="AFH215"/>
      <c r="AFI215"/>
      <c r="AFJ215"/>
      <c r="AFK215"/>
      <c r="AFL215"/>
      <c r="AFM215"/>
      <c r="AFN215"/>
      <c r="AFO215"/>
      <c r="AFP215"/>
      <c r="AFQ215"/>
      <c r="AFR215"/>
      <c r="AFS215"/>
      <c r="AFT215"/>
      <c r="AFU215"/>
      <c r="AFV215"/>
      <c r="AFW215"/>
      <c r="AFX215"/>
      <c r="AFY215"/>
      <c r="AFZ215"/>
      <c r="AGA215"/>
      <c r="AGB215"/>
      <c r="AGC215"/>
      <c r="AGD215"/>
      <c r="AGE215"/>
      <c r="AGF215"/>
      <c r="AGG215"/>
      <c r="AGH215"/>
      <c r="AGI215"/>
      <c r="AGJ215"/>
      <c r="AGK215"/>
      <c r="AGL215"/>
      <c r="AGM215"/>
      <c r="AGN215"/>
      <c r="AGO215"/>
      <c r="AGP215"/>
      <c r="AGQ215"/>
      <c r="AGR215"/>
      <c r="AGS215"/>
      <c r="AGT215"/>
      <c r="AGU215"/>
      <c r="AGV215"/>
      <c r="AGW215"/>
      <c r="AGX215"/>
      <c r="AGY215"/>
      <c r="AGZ215"/>
      <c r="AHA215"/>
      <c r="AHB215"/>
      <c r="AHC215"/>
      <c r="AHD215"/>
      <c r="AHE215"/>
      <c r="AHF215"/>
      <c r="AHG215"/>
      <c r="AHH215"/>
      <c r="AHI215"/>
      <c r="AHJ215"/>
      <c r="AHK215"/>
      <c r="AHL215"/>
      <c r="AHM215"/>
      <c r="AHN215"/>
      <c r="AHO215"/>
      <c r="AHP215"/>
      <c r="AHQ215"/>
      <c r="AHR215"/>
      <c r="AHS215"/>
      <c r="AHT215"/>
      <c r="AHU215"/>
      <c r="AHV215"/>
      <c r="AHW215"/>
      <c r="AHX215"/>
      <c r="AHY215"/>
      <c r="AHZ215"/>
      <c r="AIA215"/>
      <c r="AIB215"/>
      <c r="AIC215"/>
      <c r="AID215"/>
      <c r="AIE215"/>
      <c r="AIF215"/>
      <c r="AIG215"/>
      <c r="AIH215"/>
      <c r="AII215"/>
      <c r="AIJ215"/>
      <c r="AIK215"/>
      <c r="AIL215"/>
      <c r="AIM215"/>
      <c r="AIN215"/>
      <c r="AIO215"/>
      <c r="AIP215"/>
      <c r="AIQ215"/>
      <c r="AIR215"/>
      <c r="AIS215"/>
      <c r="AIT215"/>
      <c r="AIU215"/>
      <c r="AIV215"/>
      <c r="AIW215"/>
      <c r="AIX215"/>
      <c r="AIY215"/>
      <c r="AIZ215"/>
      <c r="AJA215"/>
      <c r="AJB215"/>
      <c r="AJC215"/>
      <c r="AJD215"/>
      <c r="AJE215"/>
      <c r="AJF215"/>
      <c r="AJG215"/>
      <c r="AJH215"/>
      <c r="AJI215"/>
      <c r="AJJ215"/>
      <c r="AJK215"/>
      <c r="AJL215"/>
      <c r="AJM215"/>
      <c r="AJN215"/>
      <c r="AJO215"/>
      <c r="AJP215"/>
      <c r="AJQ215"/>
      <c r="AJR215"/>
      <c r="AJS215"/>
      <c r="AJT215"/>
      <c r="AJU215"/>
      <c r="AJV215"/>
      <c r="AJW215"/>
      <c r="AJX215"/>
      <c r="AJY215"/>
      <c r="AJZ215"/>
      <c r="AKA215"/>
      <c r="AKB215"/>
      <c r="AKC215"/>
      <c r="AKD215"/>
      <c r="AKE215"/>
      <c r="AKF215"/>
      <c r="AKG215"/>
      <c r="AKH215"/>
      <c r="AKI215"/>
      <c r="AKJ215"/>
      <c r="AKK215"/>
      <c r="AKL215"/>
      <c r="AKM215"/>
      <c r="AKN215"/>
      <c r="AKO215"/>
      <c r="AKP215"/>
      <c r="AKQ215"/>
      <c r="AKR215"/>
      <c r="AKS215"/>
      <c r="AKT215"/>
      <c r="AKU215"/>
      <c r="AKV215"/>
      <c r="AKW215"/>
      <c r="AKX215"/>
      <c r="AKY215"/>
      <c r="AKZ215"/>
      <c r="ALA215"/>
      <c r="ALB215"/>
      <c r="ALC215"/>
      <c r="ALD215"/>
      <c r="ALE215"/>
      <c r="ALF215"/>
      <c r="ALG215"/>
      <c r="ALH215"/>
      <c r="ALI215"/>
      <c r="ALJ215"/>
      <c r="ALK215"/>
      <c r="ALL215"/>
      <c r="ALM215"/>
      <c r="ALN215"/>
      <c r="ALO215"/>
      <c r="ALP215"/>
      <c r="ALQ215"/>
      <c r="ALR215"/>
      <c r="ALS215"/>
      <c r="ALT215"/>
      <c r="ALU215"/>
      <c r="ALV215"/>
      <c r="ALW215"/>
      <c r="ALX215"/>
      <c r="ALY215"/>
      <c r="ALZ215"/>
      <c r="AMA215"/>
      <c r="AMB215"/>
      <c r="AMC215"/>
      <c r="AMD215"/>
      <c r="AME215"/>
      <c r="AMF215"/>
      <c r="AMG215"/>
      <c r="AMH215"/>
      <c r="AMI215"/>
      <c r="AMJ215"/>
      <c r="AMK215"/>
      <c r="AML215"/>
      <c r="AMM215"/>
      <c r="AMN215"/>
      <c r="AMO215"/>
      <c r="AMP215"/>
      <c r="AMQ215"/>
      <c r="AMR215"/>
      <c r="AMS215"/>
      <c r="AMT215"/>
      <c r="AMU215"/>
      <c r="AMV215"/>
      <c r="AMW215"/>
      <c r="AMX215"/>
      <c r="AMY215"/>
      <c r="AMZ215"/>
      <c r="ANA215"/>
      <c r="ANB215"/>
      <c r="ANC215"/>
      <c r="AND215"/>
      <c r="ANE215"/>
      <c r="ANF215"/>
      <c r="ANG215"/>
      <c r="ANH215"/>
      <c r="ANI215"/>
      <c r="ANJ215"/>
      <c r="ANK215"/>
      <c r="ANL215"/>
      <c r="ANM215"/>
      <c r="ANN215"/>
      <c r="ANO215"/>
      <c r="ANP215"/>
      <c r="ANQ215"/>
      <c r="ANR215"/>
      <c r="ANS215"/>
      <c r="ANT215"/>
      <c r="ANU215"/>
      <c r="ANV215"/>
      <c r="ANW215"/>
      <c r="ANX215"/>
      <c r="ANY215"/>
      <c r="ANZ215"/>
      <c r="AOA215"/>
      <c r="AOB215"/>
      <c r="AOC215"/>
      <c r="AOD215"/>
      <c r="AOE215"/>
      <c r="AOF215"/>
      <c r="AOG215"/>
      <c r="AOH215"/>
      <c r="AOI215"/>
      <c r="AOJ215"/>
      <c r="AOK215"/>
      <c r="AOL215"/>
      <c r="AOM215"/>
      <c r="AON215"/>
      <c r="AOO215"/>
      <c r="AOP215"/>
      <c r="AOQ215"/>
      <c r="AOR215"/>
      <c r="AOS215"/>
      <c r="AOT215"/>
      <c r="AOU215"/>
      <c r="AOV215"/>
      <c r="AOW215"/>
      <c r="AOX215"/>
      <c r="AOY215"/>
      <c r="AOZ215"/>
      <c r="APA215"/>
      <c r="APB215"/>
      <c r="APC215"/>
      <c r="APD215"/>
      <c r="APE215"/>
      <c r="APF215"/>
      <c r="APG215"/>
      <c r="APH215"/>
      <c r="API215"/>
      <c r="APJ215"/>
      <c r="APK215"/>
      <c r="APL215"/>
      <c r="APM215"/>
      <c r="APN215"/>
      <c r="APO215"/>
      <c r="APP215"/>
      <c r="APQ215"/>
      <c r="APR215"/>
      <c r="APS215"/>
      <c r="APT215"/>
      <c r="APU215"/>
      <c r="APV215"/>
      <c r="APW215"/>
      <c r="APX215"/>
      <c r="APY215"/>
      <c r="APZ215"/>
      <c r="AQA215"/>
      <c r="AQB215"/>
      <c r="AQC215"/>
      <c r="AQD215"/>
      <c r="AQE215"/>
      <c r="AQF215"/>
      <c r="AQG215"/>
      <c r="AQH215"/>
      <c r="AQI215"/>
      <c r="AQJ215"/>
      <c r="AQK215"/>
      <c r="AQL215"/>
      <c r="AQM215"/>
      <c r="AQN215"/>
      <c r="AQO215"/>
      <c r="AQP215"/>
      <c r="AQQ215"/>
      <c r="AQR215"/>
      <c r="AQS215"/>
      <c r="AQT215"/>
      <c r="AQU215"/>
      <c r="AQV215"/>
      <c r="AQW215"/>
      <c r="AQX215"/>
      <c r="AQY215"/>
      <c r="AQZ215"/>
      <c r="ARA215"/>
      <c r="ARB215"/>
      <c r="ARC215"/>
      <c r="ARD215"/>
      <c r="ARE215"/>
      <c r="ARF215"/>
      <c r="ARG215"/>
      <c r="ARH215"/>
      <c r="ARI215"/>
      <c r="ARJ215"/>
      <c r="ARK215"/>
      <c r="ARL215"/>
      <c r="ARM215"/>
      <c r="ARN215"/>
      <c r="ARO215"/>
      <c r="ARP215"/>
      <c r="ARQ215"/>
      <c r="ARR215"/>
      <c r="ARS215"/>
      <c r="ART215"/>
      <c r="ARU215"/>
      <c r="ARV215"/>
      <c r="ARW215"/>
      <c r="ARX215"/>
      <c r="ARY215"/>
      <c r="ARZ215"/>
      <c r="ASA215"/>
      <c r="ASB215"/>
      <c r="ASC215"/>
      <c r="ASD215"/>
      <c r="ASE215"/>
      <c r="ASF215"/>
      <c r="ASG215"/>
      <c r="ASH215"/>
      <c r="ASI215"/>
      <c r="ASJ215"/>
      <c r="ASK215"/>
      <c r="ASL215"/>
      <c r="ASM215"/>
      <c r="ASN215"/>
      <c r="ASO215"/>
      <c r="ASP215"/>
      <c r="ASQ215"/>
      <c r="ASR215"/>
      <c r="ASS215"/>
      <c r="AST215"/>
      <c r="ASU215"/>
      <c r="ASV215"/>
      <c r="ASW215"/>
      <c r="ASX215"/>
      <c r="ASY215"/>
      <c r="ASZ215"/>
      <c r="ATA215"/>
      <c r="ATB215"/>
      <c r="ATC215"/>
      <c r="ATD215"/>
      <c r="ATE215"/>
      <c r="ATF215"/>
      <c r="ATG215"/>
      <c r="ATH215"/>
      <c r="ATI215"/>
      <c r="ATJ215"/>
      <c r="ATK215"/>
      <c r="ATL215"/>
      <c r="ATM215"/>
      <c r="ATN215"/>
      <c r="ATO215"/>
      <c r="ATP215"/>
      <c r="ATQ215"/>
      <c r="ATR215"/>
      <c r="ATS215"/>
      <c r="ATT215"/>
      <c r="ATU215"/>
      <c r="ATV215"/>
      <c r="ATW215"/>
      <c r="ATX215"/>
      <c r="ATY215"/>
      <c r="ATZ215"/>
      <c r="AUA215"/>
      <c r="AUB215"/>
      <c r="AUC215"/>
      <c r="AUD215"/>
      <c r="AUE215"/>
      <c r="AUF215"/>
      <c r="AUG215"/>
      <c r="AUH215"/>
      <c r="AUI215"/>
      <c r="AUJ215"/>
      <c r="AUK215"/>
      <c r="AUL215"/>
      <c r="AUM215"/>
      <c r="AUN215"/>
      <c r="AUO215"/>
      <c r="AUP215"/>
      <c r="AUQ215"/>
      <c r="AUR215"/>
      <c r="AUS215"/>
      <c r="AUT215"/>
      <c r="AUU215"/>
      <c r="AUV215"/>
      <c r="AUW215"/>
      <c r="AUX215"/>
      <c r="AUY215"/>
      <c r="AUZ215"/>
      <c r="AVA215"/>
      <c r="AVB215"/>
      <c r="AVC215"/>
      <c r="AVD215"/>
      <c r="AVE215"/>
      <c r="AVF215"/>
      <c r="AVG215"/>
      <c r="AVH215"/>
      <c r="AVI215"/>
      <c r="AVJ215"/>
      <c r="AVK215"/>
      <c r="AVL215"/>
      <c r="AVM215"/>
      <c r="AVN215"/>
      <c r="AVO215"/>
      <c r="AVP215"/>
      <c r="AVQ215"/>
      <c r="AVR215"/>
      <c r="AVS215"/>
      <c r="AVT215"/>
      <c r="AVU215"/>
      <c r="AVV215"/>
      <c r="AVW215"/>
      <c r="AVX215"/>
      <c r="AVY215"/>
      <c r="AVZ215"/>
      <c r="AWA215"/>
      <c r="AWB215"/>
      <c r="AWC215"/>
      <c r="AWD215"/>
      <c r="AWE215"/>
      <c r="AWF215"/>
      <c r="AWG215"/>
      <c r="AWH215"/>
      <c r="AWI215"/>
      <c r="AWJ215"/>
      <c r="AWK215"/>
      <c r="AWL215"/>
      <c r="AWM215"/>
      <c r="AWN215"/>
      <c r="AWO215"/>
      <c r="AWP215"/>
      <c r="AWQ215"/>
      <c r="AWR215"/>
      <c r="AWS215"/>
    </row>
    <row r="216" spans="1:1293" s="57" customFormat="1" ht="13.9" customHeight="1" x14ac:dyDescent="0.2">
      <c r="A216" s="177"/>
      <c r="B216" s="178" t="s">
        <v>205</v>
      </c>
      <c r="C216" s="161"/>
      <c r="D216" s="179" t="s">
        <v>86</v>
      </c>
      <c r="E216" s="180">
        <v>0</v>
      </c>
      <c r="F216" s="180">
        <v>0</v>
      </c>
      <c r="G216" s="180">
        <v>0</v>
      </c>
      <c r="H216" s="332">
        <v>0</v>
      </c>
      <c r="I216" s="333">
        <v>0</v>
      </c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  <c r="FT216"/>
      <c r="FU216"/>
      <c r="FV216"/>
      <c r="FW216"/>
      <c r="FX216"/>
      <c r="FY216"/>
      <c r="FZ216"/>
      <c r="GA216"/>
      <c r="GB216"/>
      <c r="GC216"/>
      <c r="GD216"/>
      <c r="GE216"/>
      <c r="GF216"/>
      <c r="GG216"/>
      <c r="GH216"/>
      <c r="GI216"/>
      <c r="GJ216"/>
      <c r="GK216"/>
      <c r="GL216"/>
      <c r="GM216"/>
      <c r="GN216"/>
      <c r="GO216"/>
      <c r="GP216"/>
      <c r="GQ216"/>
      <c r="GR216"/>
      <c r="GS216"/>
      <c r="GT216"/>
      <c r="GU216"/>
      <c r="GV216"/>
      <c r="GW216"/>
      <c r="GX216"/>
      <c r="GY216"/>
      <c r="GZ216"/>
      <c r="HA216"/>
      <c r="HB216"/>
      <c r="HC216"/>
      <c r="HD216"/>
      <c r="HE216"/>
      <c r="HF216"/>
      <c r="HG216"/>
      <c r="HH216"/>
      <c r="HI216"/>
      <c r="HJ216"/>
      <c r="HK216"/>
      <c r="HL216"/>
      <c r="HM216"/>
      <c r="HN216"/>
      <c r="HO216"/>
      <c r="HP216"/>
      <c r="HQ216"/>
      <c r="HR216"/>
      <c r="HS216"/>
      <c r="HT216"/>
      <c r="HU216"/>
      <c r="HV216"/>
      <c r="HW216"/>
      <c r="HX216"/>
      <c r="HY216"/>
      <c r="HZ216"/>
      <c r="IA216"/>
      <c r="IB216"/>
      <c r="IC216"/>
      <c r="ID216"/>
      <c r="IE216"/>
      <c r="IF216"/>
      <c r="IG216"/>
      <c r="IH216"/>
      <c r="II216"/>
      <c r="IJ216"/>
      <c r="IK216"/>
      <c r="IL216"/>
      <c r="IM216"/>
      <c r="IN216"/>
      <c r="IO216"/>
      <c r="IP216"/>
      <c r="IQ216"/>
      <c r="IR216"/>
      <c r="IS216"/>
      <c r="IT216"/>
      <c r="IU216"/>
      <c r="IV216"/>
      <c r="IW216"/>
      <c r="IX216"/>
      <c r="IY216"/>
      <c r="IZ216"/>
      <c r="JA216"/>
      <c r="JB216"/>
      <c r="JC216"/>
      <c r="JD216"/>
      <c r="JE216"/>
      <c r="JF216"/>
      <c r="JG216"/>
      <c r="JH216"/>
      <c r="JI216"/>
      <c r="JJ216"/>
      <c r="JK216"/>
      <c r="JL216"/>
      <c r="JM216"/>
      <c r="JN216"/>
      <c r="JO216"/>
      <c r="JP216"/>
      <c r="JQ216"/>
      <c r="JR216"/>
      <c r="JS216"/>
      <c r="JT216"/>
      <c r="JU216"/>
      <c r="JV216"/>
      <c r="JW216"/>
      <c r="JX216"/>
      <c r="JY216"/>
      <c r="JZ216"/>
      <c r="KA216"/>
      <c r="KB216"/>
      <c r="KC216"/>
      <c r="KD216"/>
      <c r="KE216"/>
      <c r="KF216"/>
      <c r="KG216"/>
      <c r="KH216"/>
      <c r="KI216"/>
      <c r="KJ216"/>
      <c r="KK216"/>
      <c r="KL216"/>
      <c r="KM216"/>
      <c r="KN216"/>
      <c r="KO216"/>
      <c r="KP216"/>
      <c r="KQ216"/>
      <c r="KR216"/>
      <c r="KS216"/>
      <c r="KT216"/>
      <c r="KU216"/>
      <c r="KV216"/>
      <c r="KW216"/>
      <c r="KX216"/>
      <c r="KY216"/>
      <c r="KZ216"/>
      <c r="LA216"/>
      <c r="LB216"/>
      <c r="LC216"/>
      <c r="LD216"/>
      <c r="LE216"/>
      <c r="LF216"/>
      <c r="LG216"/>
      <c r="LH216"/>
      <c r="LI216"/>
      <c r="LJ216"/>
      <c r="LK216"/>
      <c r="LL216"/>
      <c r="LM216"/>
      <c r="LN216"/>
      <c r="LO216"/>
      <c r="LP216"/>
      <c r="LQ216"/>
      <c r="LR216"/>
      <c r="LS216"/>
      <c r="LT216"/>
      <c r="LU216"/>
      <c r="LV216"/>
      <c r="LW216"/>
      <c r="LX216"/>
      <c r="LY216"/>
      <c r="LZ216"/>
      <c r="MA216"/>
      <c r="MB216"/>
      <c r="MC216"/>
      <c r="MD216"/>
      <c r="ME216"/>
      <c r="MF216"/>
      <c r="MG216"/>
      <c r="MH216"/>
      <c r="MI216"/>
      <c r="MJ216"/>
      <c r="MK216"/>
      <c r="ML216"/>
      <c r="MM216"/>
      <c r="MN216"/>
      <c r="MO216"/>
      <c r="MP216"/>
      <c r="MQ216"/>
      <c r="MR216"/>
      <c r="MS216"/>
      <c r="MT216"/>
      <c r="MU216"/>
      <c r="MV216"/>
      <c r="MW216"/>
      <c r="MX216"/>
      <c r="MY216"/>
      <c r="MZ216"/>
      <c r="NA216"/>
      <c r="NB216"/>
      <c r="NC216"/>
      <c r="ND216"/>
      <c r="NE216"/>
      <c r="NF216"/>
      <c r="NG216"/>
      <c r="NH216"/>
      <c r="NI216"/>
      <c r="NJ216"/>
      <c r="NK216"/>
      <c r="NL216"/>
      <c r="NM216"/>
      <c r="NN216"/>
      <c r="NO216"/>
      <c r="NP216"/>
      <c r="NQ216"/>
      <c r="NR216"/>
      <c r="NS216"/>
      <c r="NT216"/>
      <c r="NU216"/>
      <c r="NV216"/>
      <c r="NW216"/>
      <c r="NX216"/>
      <c r="NY216"/>
      <c r="NZ216"/>
      <c r="OA216"/>
      <c r="OB216"/>
      <c r="OC216"/>
      <c r="OD216"/>
      <c r="OE216"/>
      <c r="OF216"/>
      <c r="OG216"/>
      <c r="OH216"/>
      <c r="OI216"/>
      <c r="OJ216"/>
      <c r="OK216"/>
      <c r="OL216"/>
      <c r="OM216"/>
      <c r="ON216"/>
      <c r="OO216"/>
      <c r="OP216"/>
      <c r="OQ216"/>
      <c r="OR216"/>
      <c r="OS216"/>
      <c r="OT216"/>
      <c r="OU216"/>
      <c r="OV216"/>
      <c r="OW216"/>
      <c r="OX216"/>
      <c r="OY216"/>
      <c r="OZ216"/>
      <c r="PA216"/>
      <c r="PB216"/>
      <c r="PC216"/>
      <c r="PD216"/>
      <c r="PE216"/>
      <c r="PF216"/>
      <c r="PG216"/>
      <c r="PH216"/>
      <c r="PI216"/>
      <c r="PJ216"/>
      <c r="PK216"/>
      <c r="PL216"/>
      <c r="PM216"/>
      <c r="PN216"/>
      <c r="PO216"/>
      <c r="PP216"/>
      <c r="PQ216"/>
      <c r="PR216"/>
      <c r="PS216"/>
      <c r="PT216"/>
      <c r="PU216"/>
      <c r="PV216"/>
      <c r="PW216"/>
      <c r="PX216"/>
      <c r="PY216"/>
      <c r="PZ216"/>
      <c r="QA216"/>
      <c r="QB216"/>
      <c r="QC216"/>
      <c r="QD216"/>
      <c r="QE216"/>
      <c r="QF216"/>
      <c r="QG216"/>
      <c r="QH216"/>
      <c r="QI216"/>
      <c r="QJ216"/>
      <c r="QK216"/>
      <c r="QL216"/>
      <c r="QM216"/>
      <c r="QN216"/>
      <c r="QO216"/>
      <c r="QP216"/>
      <c r="QQ216"/>
      <c r="QR216"/>
      <c r="QS216"/>
      <c r="QT216"/>
      <c r="QU216"/>
      <c r="QV216"/>
      <c r="QW216"/>
      <c r="QX216"/>
      <c r="QY216"/>
      <c r="QZ216"/>
      <c r="RA216"/>
      <c r="RB216"/>
      <c r="RC216"/>
      <c r="RD216"/>
      <c r="RE216"/>
      <c r="RF216"/>
      <c r="RG216"/>
      <c r="RH216"/>
      <c r="RI216"/>
      <c r="RJ216"/>
      <c r="RK216"/>
      <c r="RL216"/>
      <c r="RM216"/>
      <c r="RN216"/>
      <c r="RO216"/>
      <c r="RP216"/>
      <c r="RQ216"/>
      <c r="RR216"/>
      <c r="RS216"/>
      <c r="RT216"/>
      <c r="RU216"/>
      <c r="RV216"/>
      <c r="RW216"/>
      <c r="RX216"/>
      <c r="RY216"/>
      <c r="RZ216"/>
      <c r="SA216"/>
      <c r="SB216"/>
      <c r="SC216"/>
      <c r="SD216"/>
      <c r="SE216"/>
      <c r="SF216"/>
      <c r="SG216"/>
      <c r="SH216"/>
      <c r="SI216"/>
      <c r="SJ216"/>
      <c r="SK216"/>
      <c r="SL216"/>
      <c r="SM216"/>
      <c r="SN216"/>
      <c r="SO216"/>
      <c r="SP216"/>
      <c r="SQ216"/>
      <c r="SR216"/>
      <c r="SS216"/>
      <c r="ST216"/>
      <c r="SU216"/>
      <c r="SV216"/>
      <c r="SW216"/>
      <c r="SX216"/>
      <c r="SY216"/>
      <c r="SZ216"/>
      <c r="TA216"/>
      <c r="TB216"/>
      <c r="TC216"/>
      <c r="TD216"/>
      <c r="TE216"/>
      <c r="TF216"/>
      <c r="TG216"/>
      <c r="TH216"/>
      <c r="TI216"/>
      <c r="TJ216"/>
      <c r="TK216"/>
      <c r="TL216"/>
      <c r="TM216"/>
      <c r="TN216"/>
      <c r="TO216"/>
      <c r="TP216"/>
      <c r="TQ216"/>
      <c r="TR216"/>
      <c r="TS216"/>
      <c r="TT216"/>
      <c r="TU216"/>
      <c r="TV216"/>
      <c r="TW216"/>
      <c r="TX216"/>
      <c r="TY216"/>
      <c r="TZ216"/>
      <c r="UA216"/>
      <c r="UB216"/>
      <c r="UC216"/>
      <c r="UD216"/>
      <c r="UE216"/>
      <c r="UF216"/>
      <c r="UG216"/>
      <c r="UH216"/>
      <c r="UI216"/>
      <c r="UJ216"/>
      <c r="UK216"/>
      <c r="UL216"/>
      <c r="UM216"/>
      <c r="UN216"/>
      <c r="UO216"/>
      <c r="UP216"/>
      <c r="UQ216"/>
      <c r="UR216"/>
      <c r="US216"/>
      <c r="UT216"/>
      <c r="UU216"/>
      <c r="UV216"/>
      <c r="UW216"/>
      <c r="UX216"/>
      <c r="UY216"/>
      <c r="UZ216"/>
      <c r="VA216"/>
      <c r="VB216"/>
      <c r="VC216"/>
      <c r="VD216"/>
      <c r="VE216"/>
      <c r="VF216"/>
      <c r="VG216"/>
      <c r="VH216"/>
      <c r="VI216"/>
      <c r="VJ216"/>
      <c r="VK216"/>
      <c r="VL216"/>
      <c r="VM216"/>
      <c r="VN216"/>
      <c r="VO216"/>
      <c r="VP216"/>
      <c r="VQ216"/>
      <c r="VR216"/>
      <c r="VS216"/>
      <c r="VT216"/>
      <c r="VU216"/>
      <c r="VV216"/>
      <c r="VW216"/>
      <c r="VX216"/>
      <c r="VY216"/>
      <c r="VZ216"/>
      <c r="WA216"/>
      <c r="WB216"/>
      <c r="WC216"/>
      <c r="WD216"/>
      <c r="WE216"/>
      <c r="WF216"/>
      <c r="WG216"/>
      <c r="WH216"/>
      <c r="WI216"/>
      <c r="WJ216"/>
      <c r="WK216"/>
      <c r="WL216"/>
      <c r="WM216"/>
      <c r="WN216"/>
      <c r="WO216"/>
      <c r="WP216"/>
      <c r="WQ216"/>
      <c r="WR216"/>
      <c r="WS216"/>
      <c r="WT216"/>
      <c r="WU216"/>
      <c r="WV216"/>
      <c r="WW216"/>
      <c r="WX216"/>
      <c r="WY216"/>
      <c r="WZ216"/>
      <c r="XA216"/>
      <c r="XB216"/>
      <c r="XC216"/>
      <c r="XD216"/>
      <c r="XE216"/>
      <c r="XF216"/>
      <c r="XG216"/>
      <c r="XH216"/>
      <c r="XI216"/>
      <c r="XJ216"/>
      <c r="XK216"/>
      <c r="XL216"/>
      <c r="XM216"/>
      <c r="XN216"/>
      <c r="XO216"/>
      <c r="XP216"/>
      <c r="XQ216"/>
      <c r="XR216"/>
      <c r="XS216"/>
      <c r="XT216"/>
      <c r="XU216"/>
      <c r="XV216"/>
      <c r="XW216"/>
      <c r="XX216"/>
      <c r="XY216"/>
      <c r="XZ216"/>
      <c r="YA216"/>
      <c r="YB216"/>
      <c r="YC216"/>
      <c r="YD216"/>
      <c r="YE216"/>
      <c r="YF216"/>
      <c r="YG216"/>
      <c r="YH216"/>
      <c r="YI216"/>
      <c r="YJ216"/>
      <c r="YK216"/>
      <c r="YL216"/>
      <c r="YM216"/>
      <c r="YN216"/>
      <c r="YO216"/>
      <c r="YP216"/>
      <c r="YQ216"/>
      <c r="YR216"/>
      <c r="YS216"/>
      <c r="YT216"/>
      <c r="YU216"/>
      <c r="YV216"/>
      <c r="YW216"/>
      <c r="YX216"/>
      <c r="YY216"/>
      <c r="YZ216"/>
      <c r="ZA216"/>
      <c r="ZB216"/>
      <c r="ZC216"/>
      <c r="ZD216"/>
      <c r="ZE216"/>
      <c r="ZF216"/>
      <c r="ZG216"/>
      <c r="ZH216"/>
      <c r="ZI216"/>
      <c r="ZJ216"/>
      <c r="ZK216"/>
      <c r="ZL216"/>
      <c r="ZM216"/>
      <c r="ZN216"/>
      <c r="ZO216"/>
      <c r="ZP216"/>
      <c r="ZQ216"/>
      <c r="ZR216"/>
      <c r="ZS216"/>
      <c r="ZT216"/>
      <c r="ZU216"/>
      <c r="ZV216"/>
      <c r="ZW216"/>
      <c r="ZX216"/>
      <c r="ZY216"/>
      <c r="ZZ216"/>
      <c r="AAA216"/>
      <c r="AAB216"/>
      <c r="AAC216"/>
      <c r="AAD216"/>
      <c r="AAE216"/>
      <c r="AAF216"/>
      <c r="AAG216"/>
      <c r="AAH216"/>
      <c r="AAI216"/>
      <c r="AAJ216"/>
      <c r="AAK216"/>
      <c r="AAL216"/>
      <c r="AAM216"/>
      <c r="AAN216"/>
      <c r="AAO216"/>
      <c r="AAP216"/>
      <c r="AAQ216"/>
      <c r="AAR216"/>
      <c r="AAS216"/>
      <c r="AAT216"/>
      <c r="AAU216"/>
      <c r="AAV216"/>
      <c r="AAW216"/>
      <c r="AAX216"/>
      <c r="AAY216"/>
      <c r="AAZ216"/>
      <c r="ABA216"/>
      <c r="ABB216"/>
      <c r="ABC216"/>
      <c r="ABD216"/>
      <c r="ABE216"/>
      <c r="ABF216"/>
      <c r="ABG216"/>
      <c r="ABH216"/>
      <c r="ABI216"/>
      <c r="ABJ216"/>
      <c r="ABK216"/>
      <c r="ABL216"/>
      <c r="ABM216"/>
      <c r="ABN216"/>
      <c r="ABO216"/>
      <c r="ABP216"/>
      <c r="ABQ216"/>
      <c r="ABR216"/>
      <c r="ABS216"/>
      <c r="ABT216"/>
      <c r="ABU216"/>
      <c r="ABV216"/>
      <c r="ABW216"/>
      <c r="ABX216"/>
      <c r="ABY216"/>
      <c r="ABZ216"/>
      <c r="ACA216"/>
      <c r="ACB216"/>
      <c r="ACC216"/>
      <c r="ACD216"/>
      <c r="ACE216"/>
      <c r="ACF216"/>
      <c r="ACG216"/>
      <c r="ACH216"/>
      <c r="ACI216"/>
      <c r="ACJ216"/>
      <c r="ACK216"/>
      <c r="ACL216"/>
      <c r="ACM216"/>
      <c r="ACN216"/>
      <c r="ACO216"/>
      <c r="ACP216"/>
      <c r="ACQ216"/>
      <c r="ACR216"/>
      <c r="ACS216"/>
      <c r="ACT216"/>
      <c r="ACU216"/>
      <c r="ACV216"/>
      <c r="ACW216"/>
      <c r="ACX216"/>
      <c r="ACY216"/>
      <c r="ACZ216"/>
      <c r="ADA216"/>
      <c r="ADB216"/>
      <c r="ADC216"/>
      <c r="ADD216"/>
      <c r="ADE216"/>
      <c r="ADF216"/>
      <c r="ADG216"/>
      <c r="ADH216"/>
      <c r="ADI216"/>
      <c r="ADJ216"/>
      <c r="ADK216"/>
      <c r="ADL216"/>
      <c r="ADM216"/>
      <c r="ADN216"/>
      <c r="ADO216"/>
      <c r="ADP216"/>
      <c r="ADQ216"/>
      <c r="ADR216"/>
      <c r="ADS216"/>
      <c r="ADT216"/>
      <c r="ADU216"/>
      <c r="ADV216"/>
      <c r="ADW216"/>
      <c r="ADX216"/>
      <c r="ADY216"/>
      <c r="ADZ216"/>
      <c r="AEA216"/>
      <c r="AEB216"/>
      <c r="AEC216"/>
      <c r="AED216"/>
      <c r="AEE216"/>
      <c r="AEF216"/>
      <c r="AEG216"/>
      <c r="AEH216"/>
      <c r="AEI216"/>
      <c r="AEJ216"/>
      <c r="AEK216"/>
      <c r="AEL216"/>
      <c r="AEM216"/>
      <c r="AEN216"/>
      <c r="AEO216"/>
      <c r="AEP216"/>
      <c r="AEQ216"/>
      <c r="AER216"/>
      <c r="AES216"/>
      <c r="AET216"/>
      <c r="AEU216"/>
      <c r="AEV216"/>
      <c r="AEW216"/>
      <c r="AEX216"/>
      <c r="AEY216"/>
      <c r="AEZ216"/>
      <c r="AFA216"/>
      <c r="AFB216"/>
      <c r="AFC216"/>
      <c r="AFD216"/>
      <c r="AFE216"/>
      <c r="AFF216"/>
      <c r="AFG216"/>
      <c r="AFH216"/>
      <c r="AFI216"/>
      <c r="AFJ216"/>
      <c r="AFK216"/>
      <c r="AFL216"/>
      <c r="AFM216"/>
      <c r="AFN216"/>
      <c r="AFO216"/>
      <c r="AFP216"/>
      <c r="AFQ216"/>
      <c r="AFR216"/>
      <c r="AFS216"/>
      <c r="AFT216"/>
      <c r="AFU216"/>
      <c r="AFV216"/>
      <c r="AFW216"/>
      <c r="AFX216"/>
      <c r="AFY216"/>
      <c r="AFZ216"/>
      <c r="AGA216"/>
      <c r="AGB216"/>
      <c r="AGC216"/>
      <c r="AGD216"/>
      <c r="AGE216"/>
      <c r="AGF216"/>
      <c r="AGG216"/>
      <c r="AGH216"/>
      <c r="AGI216"/>
      <c r="AGJ216"/>
      <c r="AGK216"/>
      <c r="AGL216"/>
      <c r="AGM216"/>
      <c r="AGN216"/>
      <c r="AGO216"/>
      <c r="AGP216"/>
      <c r="AGQ216"/>
      <c r="AGR216"/>
      <c r="AGS216"/>
      <c r="AGT216"/>
      <c r="AGU216"/>
      <c r="AGV216"/>
      <c r="AGW216"/>
      <c r="AGX216"/>
      <c r="AGY216"/>
      <c r="AGZ216"/>
      <c r="AHA216"/>
      <c r="AHB216"/>
      <c r="AHC216"/>
      <c r="AHD216"/>
      <c r="AHE216"/>
      <c r="AHF216"/>
      <c r="AHG216"/>
      <c r="AHH216"/>
      <c r="AHI216"/>
      <c r="AHJ216"/>
      <c r="AHK216"/>
      <c r="AHL216"/>
      <c r="AHM216"/>
      <c r="AHN216"/>
      <c r="AHO216"/>
      <c r="AHP216"/>
      <c r="AHQ216"/>
      <c r="AHR216"/>
      <c r="AHS216"/>
      <c r="AHT216"/>
      <c r="AHU216"/>
      <c r="AHV216"/>
      <c r="AHW216"/>
      <c r="AHX216"/>
      <c r="AHY216"/>
      <c r="AHZ216"/>
      <c r="AIA216"/>
      <c r="AIB216"/>
      <c r="AIC216"/>
      <c r="AID216"/>
      <c r="AIE216"/>
      <c r="AIF216"/>
      <c r="AIG216"/>
      <c r="AIH216"/>
      <c r="AII216"/>
      <c r="AIJ216"/>
      <c r="AIK216"/>
      <c r="AIL216"/>
      <c r="AIM216"/>
      <c r="AIN216"/>
      <c r="AIO216"/>
      <c r="AIP216"/>
      <c r="AIQ216"/>
      <c r="AIR216"/>
      <c r="AIS216"/>
      <c r="AIT216"/>
      <c r="AIU216"/>
      <c r="AIV216"/>
      <c r="AIW216"/>
      <c r="AIX216"/>
      <c r="AIY216"/>
      <c r="AIZ216"/>
      <c r="AJA216"/>
      <c r="AJB216"/>
      <c r="AJC216"/>
      <c r="AJD216"/>
      <c r="AJE216"/>
      <c r="AJF216"/>
      <c r="AJG216"/>
      <c r="AJH216"/>
      <c r="AJI216"/>
      <c r="AJJ216"/>
      <c r="AJK216"/>
      <c r="AJL216"/>
      <c r="AJM216"/>
      <c r="AJN216"/>
      <c r="AJO216"/>
      <c r="AJP216"/>
      <c r="AJQ216"/>
      <c r="AJR216"/>
      <c r="AJS216"/>
      <c r="AJT216"/>
      <c r="AJU216"/>
      <c r="AJV216"/>
      <c r="AJW216"/>
      <c r="AJX216"/>
      <c r="AJY216"/>
      <c r="AJZ216"/>
      <c r="AKA216"/>
      <c r="AKB216"/>
      <c r="AKC216"/>
      <c r="AKD216"/>
      <c r="AKE216"/>
      <c r="AKF216"/>
      <c r="AKG216"/>
      <c r="AKH216"/>
      <c r="AKI216"/>
      <c r="AKJ216"/>
      <c r="AKK216"/>
      <c r="AKL216"/>
      <c r="AKM216"/>
      <c r="AKN216"/>
      <c r="AKO216"/>
      <c r="AKP216"/>
      <c r="AKQ216"/>
      <c r="AKR216"/>
      <c r="AKS216"/>
      <c r="AKT216"/>
      <c r="AKU216"/>
      <c r="AKV216"/>
      <c r="AKW216"/>
      <c r="AKX216"/>
      <c r="AKY216"/>
      <c r="AKZ216"/>
      <c r="ALA216"/>
      <c r="ALB216"/>
      <c r="ALC216"/>
      <c r="ALD216"/>
      <c r="ALE216"/>
      <c r="ALF216"/>
      <c r="ALG216"/>
      <c r="ALH216"/>
      <c r="ALI216"/>
      <c r="ALJ216"/>
      <c r="ALK216"/>
      <c r="ALL216"/>
      <c r="ALM216"/>
      <c r="ALN216"/>
      <c r="ALO216"/>
      <c r="ALP216"/>
      <c r="ALQ216"/>
      <c r="ALR216"/>
      <c r="ALS216"/>
      <c r="ALT216"/>
      <c r="ALU216"/>
      <c r="ALV216"/>
      <c r="ALW216"/>
      <c r="ALX216"/>
      <c r="ALY216"/>
      <c r="ALZ216"/>
      <c r="AMA216"/>
      <c r="AMB216"/>
      <c r="AMC216"/>
      <c r="AMD216"/>
      <c r="AME216"/>
      <c r="AMF216"/>
      <c r="AMG216"/>
      <c r="AMH216"/>
      <c r="AMI216"/>
      <c r="AMJ216"/>
      <c r="AMK216"/>
      <c r="AML216"/>
      <c r="AMM216"/>
      <c r="AMN216"/>
      <c r="AMO216"/>
      <c r="AMP216"/>
      <c r="AMQ216"/>
      <c r="AMR216"/>
      <c r="AMS216"/>
      <c r="AMT216"/>
      <c r="AMU216"/>
      <c r="AMV216"/>
      <c r="AMW216"/>
      <c r="AMX216"/>
      <c r="AMY216"/>
      <c r="AMZ216"/>
      <c r="ANA216"/>
      <c r="ANB216"/>
      <c r="ANC216"/>
      <c r="AND216"/>
      <c r="ANE216"/>
      <c r="ANF216"/>
      <c r="ANG216"/>
      <c r="ANH216"/>
      <c r="ANI216"/>
      <c r="ANJ216"/>
      <c r="ANK216"/>
      <c r="ANL216"/>
      <c r="ANM216"/>
      <c r="ANN216"/>
      <c r="ANO216"/>
      <c r="ANP216"/>
      <c r="ANQ216"/>
      <c r="ANR216"/>
      <c r="ANS216"/>
      <c r="ANT216"/>
      <c r="ANU216"/>
      <c r="ANV216"/>
      <c r="ANW216"/>
      <c r="ANX216"/>
      <c r="ANY216"/>
      <c r="ANZ216"/>
      <c r="AOA216"/>
      <c r="AOB216"/>
      <c r="AOC216"/>
      <c r="AOD216"/>
      <c r="AOE216"/>
      <c r="AOF216"/>
      <c r="AOG216"/>
      <c r="AOH216"/>
      <c r="AOI216"/>
      <c r="AOJ216"/>
      <c r="AOK216"/>
      <c r="AOL216"/>
      <c r="AOM216"/>
      <c r="AON216"/>
      <c r="AOO216"/>
      <c r="AOP216"/>
      <c r="AOQ216"/>
      <c r="AOR216"/>
      <c r="AOS216"/>
      <c r="AOT216"/>
      <c r="AOU216"/>
      <c r="AOV216"/>
      <c r="AOW216"/>
      <c r="AOX216"/>
      <c r="AOY216"/>
      <c r="AOZ216"/>
      <c r="APA216"/>
      <c r="APB216"/>
      <c r="APC216"/>
      <c r="APD216"/>
      <c r="APE216"/>
      <c r="APF216"/>
      <c r="APG216"/>
      <c r="APH216"/>
      <c r="API216"/>
      <c r="APJ216"/>
      <c r="APK216"/>
      <c r="APL216"/>
      <c r="APM216"/>
      <c r="APN216"/>
      <c r="APO216"/>
      <c r="APP216"/>
      <c r="APQ216"/>
      <c r="APR216"/>
      <c r="APS216"/>
      <c r="APT216"/>
      <c r="APU216"/>
      <c r="APV216"/>
      <c r="APW216"/>
      <c r="APX216"/>
      <c r="APY216"/>
      <c r="APZ216"/>
      <c r="AQA216"/>
      <c r="AQB216"/>
      <c r="AQC216"/>
      <c r="AQD216"/>
      <c r="AQE216"/>
      <c r="AQF216"/>
      <c r="AQG216"/>
      <c r="AQH216"/>
      <c r="AQI216"/>
      <c r="AQJ216"/>
      <c r="AQK216"/>
      <c r="AQL216"/>
      <c r="AQM216"/>
      <c r="AQN216"/>
      <c r="AQO216"/>
      <c r="AQP216"/>
      <c r="AQQ216"/>
      <c r="AQR216"/>
      <c r="AQS216"/>
      <c r="AQT216"/>
      <c r="AQU216"/>
      <c r="AQV216"/>
      <c r="AQW216"/>
      <c r="AQX216"/>
      <c r="AQY216"/>
      <c r="AQZ216"/>
      <c r="ARA216"/>
      <c r="ARB216"/>
      <c r="ARC216"/>
      <c r="ARD216"/>
      <c r="ARE216"/>
      <c r="ARF216"/>
      <c r="ARG216"/>
      <c r="ARH216"/>
      <c r="ARI216"/>
      <c r="ARJ216"/>
      <c r="ARK216"/>
      <c r="ARL216"/>
      <c r="ARM216"/>
      <c r="ARN216"/>
      <c r="ARO216"/>
      <c r="ARP216"/>
      <c r="ARQ216"/>
      <c r="ARR216"/>
      <c r="ARS216"/>
      <c r="ART216"/>
      <c r="ARU216"/>
      <c r="ARV216"/>
      <c r="ARW216"/>
      <c r="ARX216"/>
      <c r="ARY216"/>
      <c r="ARZ216"/>
      <c r="ASA216"/>
      <c r="ASB216"/>
      <c r="ASC216"/>
      <c r="ASD216"/>
      <c r="ASE216"/>
      <c r="ASF216"/>
      <c r="ASG216"/>
      <c r="ASH216"/>
      <c r="ASI216"/>
      <c r="ASJ216"/>
      <c r="ASK216"/>
      <c r="ASL216"/>
      <c r="ASM216"/>
      <c r="ASN216"/>
      <c r="ASO216"/>
      <c r="ASP216"/>
      <c r="ASQ216"/>
      <c r="ASR216"/>
      <c r="ASS216"/>
      <c r="AST216"/>
      <c r="ASU216"/>
      <c r="ASV216"/>
      <c r="ASW216"/>
      <c r="ASX216"/>
      <c r="ASY216"/>
      <c r="ASZ216"/>
      <c r="ATA216"/>
      <c r="ATB216"/>
      <c r="ATC216"/>
      <c r="ATD216"/>
      <c r="ATE216"/>
      <c r="ATF216"/>
      <c r="ATG216"/>
      <c r="ATH216"/>
      <c r="ATI216"/>
      <c r="ATJ216"/>
      <c r="ATK216"/>
      <c r="ATL216"/>
      <c r="ATM216"/>
      <c r="ATN216"/>
      <c r="ATO216"/>
      <c r="ATP216"/>
      <c r="ATQ216"/>
      <c r="ATR216"/>
      <c r="ATS216"/>
      <c r="ATT216"/>
      <c r="ATU216"/>
      <c r="ATV216"/>
      <c r="ATW216"/>
      <c r="ATX216"/>
      <c r="ATY216"/>
      <c r="ATZ216"/>
      <c r="AUA216"/>
      <c r="AUB216"/>
      <c r="AUC216"/>
      <c r="AUD216"/>
      <c r="AUE216"/>
      <c r="AUF216"/>
      <c r="AUG216"/>
      <c r="AUH216"/>
      <c r="AUI216"/>
      <c r="AUJ216"/>
      <c r="AUK216"/>
      <c r="AUL216"/>
      <c r="AUM216"/>
      <c r="AUN216"/>
      <c r="AUO216"/>
      <c r="AUP216"/>
      <c r="AUQ216"/>
      <c r="AUR216"/>
      <c r="AUS216"/>
      <c r="AUT216"/>
      <c r="AUU216"/>
      <c r="AUV216"/>
      <c r="AUW216"/>
      <c r="AUX216"/>
      <c r="AUY216"/>
      <c r="AUZ216"/>
      <c r="AVA216"/>
      <c r="AVB216"/>
      <c r="AVC216"/>
      <c r="AVD216"/>
      <c r="AVE216"/>
      <c r="AVF216"/>
      <c r="AVG216"/>
      <c r="AVH216"/>
      <c r="AVI216"/>
      <c r="AVJ216"/>
      <c r="AVK216"/>
      <c r="AVL216"/>
      <c r="AVM216"/>
      <c r="AVN216"/>
      <c r="AVO216"/>
      <c r="AVP216"/>
      <c r="AVQ216"/>
      <c r="AVR216"/>
      <c r="AVS216"/>
      <c r="AVT216"/>
      <c r="AVU216"/>
      <c r="AVV216"/>
      <c r="AVW216"/>
      <c r="AVX216"/>
      <c r="AVY216"/>
      <c r="AVZ216"/>
      <c r="AWA216"/>
      <c r="AWB216"/>
      <c r="AWC216"/>
      <c r="AWD216"/>
      <c r="AWE216"/>
      <c r="AWF216"/>
      <c r="AWG216"/>
      <c r="AWH216"/>
      <c r="AWI216"/>
      <c r="AWJ216"/>
      <c r="AWK216"/>
      <c r="AWL216"/>
      <c r="AWM216"/>
      <c r="AWN216"/>
      <c r="AWO216"/>
      <c r="AWP216"/>
      <c r="AWQ216"/>
      <c r="AWR216"/>
      <c r="AWS216"/>
    </row>
    <row r="217" spans="1:1293" s="57" customFormat="1" ht="13.9" customHeight="1" x14ac:dyDescent="0.2">
      <c r="A217" s="177"/>
      <c r="B217" s="178" t="s">
        <v>207</v>
      </c>
      <c r="C217" s="161"/>
      <c r="D217" s="179" t="s">
        <v>84</v>
      </c>
      <c r="E217" s="180">
        <v>0</v>
      </c>
      <c r="F217" s="180">
        <v>0</v>
      </c>
      <c r="G217" s="180">
        <v>0</v>
      </c>
      <c r="H217" s="332">
        <v>0</v>
      </c>
      <c r="I217" s="333">
        <v>0</v>
      </c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  <c r="FT217"/>
      <c r="FU217"/>
      <c r="FV217"/>
      <c r="FW217"/>
      <c r="FX217"/>
      <c r="FY217"/>
      <c r="FZ217"/>
      <c r="GA217"/>
      <c r="GB217"/>
      <c r="GC217"/>
      <c r="GD217"/>
      <c r="GE217"/>
      <c r="GF217"/>
      <c r="GG217"/>
      <c r="GH217"/>
      <c r="GI217"/>
      <c r="GJ217"/>
      <c r="GK217"/>
      <c r="GL217"/>
      <c r="GM217"/>
      <c r="GN217"/>
      <c r="GO217"/>
      <c r="GP217"/>
      <c r="GQ217"/>
      <c r="GR217"/>
      <c r="GS217"/>
      <c r="GT217"/>
      <c r="GU217"/>
      <c r="GV217"/>
      <c r="GW217"/>
      <c r="GX217"/>
      <c r="GY217"/>
      <c r="GZ217"/>
      <c r="HA217"/>
      <c r="HB217"/>
      <c r="HC217"/>
      <c r="HD217"/>
      <c r="HE217"/>
      <c r="HF217"/>
      <c r="HG217"/>
      <c r="HH217"/>
      <c r="HI217"/>
      <c r="HJ217"/>
      <c r="HK217"/>
      <c r="HL217"/>
      <c r="HM217"/>
      <c r="HN217"/>
      <c r="HO217"/>
      <c r="HP217"/>
      <c r="HQ217"/>
      <c r="HR217"/>
      <c r="HS217"/>
      <c r="HT217"/>
      <c r="HU217"/>
      <c r="HV217"/>
      <c r="HW217"/>
      <c r="HX217"/>
      <c r="HY217"/>
      <c r="HZ217"/>
      <c r="IA217"/>
      <c r="IB217"/>
      <c r="IC217"/>
      <c r="ID217"/>
      <c r="IE217"/>
      <c r="IF217"/>
      <c r="IG217"/>
      <c r="IH217"/>
      <c r="II217"/>
      <c r="IJ217"/>
      <c r="IK217"/>
      <c r="IL217"/>
      <c r="IM217"/>
      <c r="IN217"/>
      <c r="IO217"/>
      <c r="IP217"/>
      <c r="IQ217"/>
      <c r="IR217"/>
      <c r="IS217"/>
      <c r="IT217"/>
      <c r="IU217"/>
      <c r="IV217"/>
      <c r="IW217"/>
      <c r="IX217"/>
      <c r="IY217"/>
      <c r="IZ217"/>
      <c r="JA217"/>
      <c r="JB217"/>
      <c r="JC217"/>
      <c r="JD217"/>
      <c r="JE217"/>
      <c r="JF217"/>
      <c r="JG217"/>
      <c r="JH217"/>
      <c r="JI217"/>
      <c r="JJ217"/>
      <c r="JK217"/>
      <c r="JL217"/>
      <c r="JM217"/>
      <c r="JN217"/>
      <c r="JO217"/>
      <c r="JP217"/>
      <c r="JQ217"/>
      <c r="JR217"/>
      <c r="JS217"/>
      <c r="JT217"/>
      <c r="JU217"/>
      <c r="JV217"/>
      <c r="JW217"/>
      <c r="JX217"/>
      <c r="JY217"/>
      <c r="JZ217"/>
      <c r="KA217"/>
      <c r="KB217"/>
      <c r="KC217"/>
      <c r="KD217"/>
      <c r="KE217"/>
      <c r="KF217"/>
      <c r="KG217"/>
      <c r="KH217"/>
      <c r="KI217"/>
      <c r="KJ217"/>
      <c r="KK217"/>
      <c r="KL217"/>
      <c r="KM217"/>
      <c r="KN217"/>
      <c r="KO217"/>
      <c r="KP217"/>
      <c r="KQ217"/>
      <c r="KR217"/>
      <c r="KS217"/>
      <c r="KT217"/>
      <c r="KU217"/>
      <c r="KV217"/>
      <c r="KW217"/>
      <c r="KX217"/>
      <c r="KY217"/>
      <c r="KZ217"/>
      <c r="LA217"/>
      <c r="LB217"/>
      <c r="LC217"/>
      <c r="LD217"/>
      <c r="LE217"/>
      <c r="LF217"/>
      <c r="LG217"/>
      <c r="LH217"/>
      <c r="LI217"/>
      <c r="LJ217"/>
      <c r="LK217"/>
      <c r="LL217"/>
      <c r="LM217"/>
      <c r="LN217"/>
      <c r="LO217"/>
      <c r="LP217"/>
      <c r="LQ217"/>
      <c r="LR217"/>
      <c r="LS217"/>
      <c r="LT217"/>
      <c r="LU217"/>
      <c r="LV217"/>
      <c r="LW217"/>
      <c r="LX217"/>
      <c r="LY217"/>
      <c r="LZ217"/>
      <c r="MA217"/>
      <c r="MB217"/>
      <c r="MC217"/>
      <c r="MD217"/>
      <c r="ME217"/>
      <c r="MF217"/>
      <c r="MG217"/>
      <c r="MH217"/>
      <c r="MI217"/>
      <c r="MJ217"/>
      <c r="MK217"/>
      <c r="ML217"/>
      <c r="MM217"/>
      <c r="MN217"/>
      <c r="MO217"/>
      <c r="MP217"/>
      <c r="MQ217"/>
      <c r="MR217"/>
      <c r="MS217"/>
      <c r="MT217"/>
      <c r="MU217"/>
      <c r="MV217"/>
      <c r="MW217"/>
      <c r="MX217"/>
      <c r="MY217"/>
      <c r="MZ217"/>
      <c r="NA217"/>
      <c r="NB217"/>
      <c r="NC217"/>
      <c r="ND217"/>
      <c r="NE217"/>
      <c r="NF217"/>
      <c r="NG217"/>
      <c r="NH217"/>
      <c r="NI217"/>
      <c r="NJ217"/>
      <c r="NK217"/>
      <c r="NL217"/>
      <c r="NM217"/>
      <c r="NN217"/>
      <c r="NO217"/>
      <c r="NP217"/>
      <c r="NQ217"/>
      <c r="NR217"/>
      <c r="NS217"/>
      <c r="NT217"/>
      <c r="NU217"/>
      <c r="NV217"/>
      <c r="NW217"/>
      <c r="NX217"/>
      <c r="NY217"/>
      <c r="NZ217"/>
      <c r="OA217"/>
      <c r="OB217"/>
      <c r="OC217"/>
      <c r="OD217"/>
      <c r="OE217"/>
      <c r="OF217"/>
      <c r="OG217"/>
      <c r="OH217"/>
      <c r="OI217"/>
      <c r="OJ217"/>
      <c r="OK217"/>
      <c r="OL217"/>
      <c r="OM217"/>
      <c r="ON217"/>
      <c r="OO217"/>
      <c r="OP217"/>
      <c r="OQ217"/>
      <c r="OR217"/>
      <c r="OS217"/>
      <c r="OT217"/>
      <c r="OU217"/>
      <c r="OV217"/>
      <c r="OW217"/>
      <c r="OX217"/>
      <c r="OY217"/>
      <c r="OZ217"/>
      <c r="PA217"/>
      <c r="PB217"/>
      <c r="PC217"/>
      <c r="PD217"/>
      <c r="PE217"/>
      <c r="PF217"/>
      <c r="PG217"/>
      <c r="PH217"/>
      <c r="PI217"/>
      <c r="PJ217"/>
      <c r="PK217"/>
      <c r="PL217"/>
      <c r="PM217"/>
      <c r="PN217"/>
      <c r="PO217"/>
      <c r="PP217"/>
      <c r="PQ217"/>
      <c r="PR217"/>
      <c r="PS217"/>
      <c r="PT217"/>
      <c r="PU217"/>
      <c r="PV217"/>
      <c r="PW217"/>
      <c r="PX217"/>
      <c r="PY217"/>
      <c r="PZ217"/>
      <c r="QA217"/>
      <c r="QB217"/>
      <c r="QC217"/>
      <c r="QD217"/>
      <c r="QE217"/>
      <c r="QF217"/>
      <c r="QG217"/>
      <c r="QH217"/>
      <c r="QI217"/>
      <c r="QJ217"/>
      <c r="QK217"/>
      <c r="QL217"/>
      <c r="QM217"/>
      <c r="QN217"/>
      <c r="QO217"/>
      <c r="QP217"/>
      <c r="QQ217"/>
      <c r="QR217"/>
      <c r="QS217"/>
      <c r="QT217"/>
      <c r="QU217"/>
      <c r="QV217"/>
      <c r="QW217"/>
      <c r="QX217"/>
      <c r="QY217"/>
      <c r="QZ217"/>
      <c r="RA217"/>
      <c r="RB217"/>
      <c r="RC217"/>
      <c r="RD217"/>
      <c r="RE217"/>
      <c r="RF217"/>
      <c r="RG217"/>
      <c r="RH217"/>
      <c r="RI217"/>
      <c r="RJ217"/>
      <c r="RK217"/>
      <c r="RL217"/>
      <c r="RM217"/>
      <c r="RN217"/>
      <c r="RO217"/>
      <c r="RP217"/>
      <c r="RQ217"/>
      <c r="RR217"/>
      <c r="RS217"/>
      <c r="RT217"/>
      <c r="RU217"/>
      <c r="RV217"/>
      <c r="RW217"/>
      <c r="RX217"/>
      <c r="RY217"/>
      <c r="RZ217"/>
      <c r="SA217"/>
      <c r="SB217"/>
      <c r="SC217"/>
      <c r="SD217"/>
      <c r="SE217"/>
      <c r="SF217"/>
      <c r="SG217"/>
      <c r="SH217"/>
      <c r="SI217"/>
      <c r="SJ217"/>
      <c r="SK217"/>
      <c r="SL217"/>
      <c r="SM217"/>
      <c r="SN217"/>
      <c r="SO217"/>
      <c r="SP217"/>
      <c r="SQ217"/>
      <c r="SR217"/>
      <c r="SS217"/>
      <c r="ST217"/>
      <c r="SU217"/>
      <c r="SV217"/>
      <c r="SW217"/>
      <c r="SX217"/>
      <c r="SY217"/>
      <c r="SZ217"/>
      <c r="TA217"/>
      <c r="TB217"/>
      <c r="TC217"/>
      <c r="TD217"/>
      <c r="TE217"/>
      <c r="TF217"/>
      <c r="TG217"/>
      <c r="TH217"/>
      <c r="TI217"/>
      <c r="TJ217"/>
      <c r="TK217"/>
      <c r="TL217"/>
      <c r="TM217"/>
      <c r="TN217"/>
      <c r="TO217"/>
      <c r="TP217"/>
      <c r="TQ217"/>
      <c r="TR217"/>
      <c r="TS217"/>
      <c r="TT217"/>
      <c r="TU217"/>
      <c r="TV217"/>
      <c r="TW217"/>
      <c r="TX217"/>
      <c r="TY217"/>
      <c r="TZ217"/>
      <c r="UA217"/>
      <c r="UB217"/>
      <c r="UC217"/>
      <c r="UD217"/>
      <c r="UE217"/>
      <c r="UF217"/>
      <c r="UG217"/>
      <c r="UH217"/>
      <c r="UI217"/>
      <c r="UJ217"/>
      <c r="UK217"/>
      <c r="UL217"/>
      <c r="UM217"/>
      <c r="UN217"/>
      <c r="UO217"/>
      <c r="UP217"/>
      <c r="UQ217"/>
      <c r="UR217"/>
      <c r="US217"/>
      <c r="UT217"/>
      <c r="UU217"/>
      <c r="UV217"/>
      <c r="UW217"/>
      <c r="UX217"/>
      <c r="UY217"/>
      <c r="UZ217"/>
      <c r="VA217"/>
      <c r="VB217"/>
      <c r="VC217"/>
      <c r="VD217"/>
      <c r="VE217"/>
      <c r="VF217"/>
      <c r="VG217"/>
      <c r="VH217"/>
      <c r="VI217"/>
      <c r="VJ217"/>
      <c r="VK217"/>
      <c r="VL217"/>
      <c r="VM217"/>
      <c r="VN217"/>
      <c r="VO217"/>
      <c r="VP217"/>
      <c r="VQ217"/>
      <c r="VR217"/>
      <c r="VS217"/>
      <c r="VT217"/>
      <c r="VU217"/>
      <c r="VV217"/>
      <c r="VW217"/>
      <c r="VX217"/>
      <c r="VY217"/>
      <c r="VZ217"/>
      <c r="WA217"/>
      <c r="WB217"/>
      <c r="WC217"/>
      <c r="WD217"/>
      <c r="WE217"/>
      <c r="WF217"/>
      <c r="WG217"/>
      <c r="WH217"/>
      <c r="WI217"/>
      <c r="WJ217"/>
      <c r="WK217"/>
      <c r="WL217"/>
      <c r="WM217"/>
      <c r="WN217"/>
      <c r="WO217"/>
      <c r="WP217"/>
      <c r="WQ217"/>
      <c r="WR217"/>
      <c r="WS217"/>
      <c r="WT217"/>
      <c r="WU217"/>
      <c r="WV217"/>
      <c r="WW217"/>
      <c r="WX217"/>
      <c r="WY217"/>
      <c r="WZ217"/>
      <c r="XA217"/>
      <c r="XB217"/>
      <c r="XC217"/>
      <c r="XD217"/>
      <c r="XE217"/>
      <c r="XF217"/>
      <c r="XG217"/>
      <c r="XH217"/>
      <c r="XI217"/>
      <c r="XJ217"/>
      <c r="XK217"/>
      <c r="XL217"/>
      <c r="XM217"/>
      <c r="XN217"/>
      <c r="XO217"/>
      <c r="XP217"/>
      <c r="XQ217"/>
      <c r="XR217"/>
      <c r="XS217"/>
      <c r="XT217"/>
      <c r="XU217"/>
      <c r="XV217"/>
      <c r="XW217"/>
      <c r="XX217"/>
      <c r="XY217"/>
      <c r="XZ217"/>
      <c r="YA217"/>
      <c r="YB217"/>
      <c r="YC217"/>
      <c r="YD217"/>
      <c r="YE217"/>
      <c r="YF217"/>
      <c r="YG217"/>
      <c r="YH217"/>
      <c r="YI217"/>
      <c r="YJ217"/>
      <c r="YK217"/>
      <c r="YL217"/>
      <c r="YM217"/>
      <c r="YN217"/>
      <c r="YO217"/>
      <c r="YP217"/>
      <c r="YQ217"/>
      <c r="YR217"/>
      <c r="YS217"/>
      <c r="YT217"/>
      <c r="YU217"/>
      <c r="YV217"/>
      <c r="YW217"/>
      <c r="YX217"/>
      <c r="YY217"/>
      <c r="YZ217"/>
      <c r="ZA217"/>
      <c r="ZB217"/>
      <c r="ZC217"/>
      <c r="ZD217"/>
      <c r="ZE217"/>
      <c r="ZF217"/>
      <c r="ZG217"/>
      <c r="ZH217"/>
      <c r="ZI217"/>
      <c r="ZJ217"/>
      <c r="ZK217"/>
      <c r="ZL217"/>
      <c r="ZM217"/>
      <c r="ZN217"/>
      <c r="ZO217"/>
      <c r="ZP217"/>
      <c r="ZQ217"/>
      <c r="ZR217"/>
      <c r="ZS217"/>
      <c r="ZT217"/>
      <c r="ZU217"/>
      <c r="ZV217"/>
      <c r="ZW217"/>
      <c r="ZX217"/>
      <c r="ZY217"/>
      <c r="ZZ217"/>
      <c r="AAA217"/>
      <c r="AAB217"/>
      <c r="AAC217"/>
      <c r="AAD217"/>
      <c r="AAE217"/>
      <c r="AAF217"/>
      <c r="AAG217"/>
      <c r="AAH217"/>
      <c r="AAI217"/>
      <c r="AAJ217"/>
      <c r="AAK217"/>
      <c r="AAL217"/>
      <c r="AAM217"/>
      <c r="AAN217"/>
      <c r="AAO217"/>
      <c r="AAP217"/>
      <c r="AAQ217"/>
      <c r="AAR217"/>
      <c r="AAS217"/>
      <c r="AAT217"/>
      <c r="AAU217"/>
      <c r="AAV217"/>
      <c r="AAW217"/>
      <c r="AAX217"/>
      <c r="AAY217"/>
      <c r="AAZ217"/>
      <c r="ABA217"/>
      <c r="ABB217"/>
      <c r="ABC217"/>
      <c r="ABD217"/>
      <c r="ABE217"/>
      <c r="ABF217"/>
      <c r="ABG217"/>
      <c r="ABH217"/>
      <c r="ABI217"/>
      <c r="ABJ217"/>
      <c r="ABK217"/>
      <c r="ABL217"/>
      <c r="ABM217"/>
      <c r="ABN217"/>
      <c r="ABO217"/>
      <c r="ABP217"/>
      <c r="ABQ217"/>
      <c r="ABR217"/>
      <c r="ABS217"/>
      <c r="ABT217"/>
      <c r="ABU217"/>
      <c r="ABV217"/>
      <c r="ABW217"/>
      <c r="ABX217"/>
      <c r="ABY217"/>
      <c r="ABZ217"/>
      <c r="ACA217"/>
      <c r="ACB217"/>
      <c r="ACC217"/>
      <c r="ACD217"/>
      <c r="ACE217"/>
      <c r="ACF217"/>
      <c r="ACG217"/>
      <c r="ACH217"/>
      <c r="ACI217"/>
      <c r="ACJ217"/>
      <c r="ACK217"/>
      <c r="ACL217"/>
      <c r="ACM217"/>
      <c r="ACN217"/>
      <c r="ACO217"/>
      <c r="ACP217"/>
      <c r="ACQ217"/>
      <c r="ACR217"/>
      <c r="ACS217"/>
      <c r="ACT217"/>
      <c r="ACU217"/>
      <c r="ACV217"/>
      <c r="ACW217"/>
      <c r="ACX217"/>
      <c r="ACY217"/>
      <c r="ACZ217"/>
      <c r="ADA217"/>
      <c r="ADB217"/>
      <c r="ADC217"/>
      <c r="ADD217"/>
      <c r="ADE217"/>
      <c r="ADF217"/>
      <c r="ADG217"/>
      <c r="ADH217"/>
      <c r="ADI217"/>
      <c r="ADJ217"/>
      <c r="ADK217"/>
      <c r="ADL217"/>
      <c r="ADM217"/>
      <c r="ADN217"/>
      <c r="ADO217"/>
      <c r="ADP217"/>
      <c r="ADQ217"/>
      <c r="ADR217"/>
      <c r="ADS217"/>
      <c r="ADT217"/>
      <c r="ADU217"/>
      <c r="ADV217"/>
      <c r="ADW217"/>
      <c r="ADX217"/>
      <c r="ADY217"/>
      <c r="ADZ217"/>
      <c r="AEA217"/>
      <c r="AEB217"/>
      <c r="AEC217"/>
      <c r="AED217"/>
      <c r="AEE217"/>
      <c r="AEF217"/>
      <c r="AEG217"/>
      <c r="AEH217"/>
      <c r="AEI217"/>
      <c r="AEJ217"/>
      <c r="AEK217"/>
      <c r="AEL217"/>
      <c r="AEM217"/>
      <c r="AEN217"/>
      <c r="AEO217"/>
      <c r="AEP217"/>
      <c r="AEQ217"/>
      <c r="AER217"/>
      <c r="AES217"/>
      <c r="AET217"/>
      <c r="AEU217"/>
      <c r="AEV217"/>
      <c r="AEW217"/>
      <c r="AEX217"/>
      <c r="AEY217"/>
      <c r="AEZ217"/>
      <c r="AFA217"/>
      <c r="AFB217"/>
      <c r="AFC217"/>
      <c r="AFD217"/>
      <c r="AFE217"/>
      <c r="AFF217"/>
      <c r="AFG217"/>
      <c r="AFH217"/>
      <c r="AFI217"/>
      <c r="AFJ217"/>
      <c r="AFK217"/>
      <c r="AFL217"/>
      <c r="AFM217"/>
      <c r="AFN217"/>
      <c r="AFO217"/>
      <c r="AFP217"/>
      <c r="AFQ217"/>
      <c r="AFR217"/>
      <c r="AFS217"/>
      <c r="AFT217"/>
      <c r="AFU217"/>
      <c r="AFV217"/>
      <c r="AFW217"/>
      <c r="AFX217"/>
      <c r="AFY217"/>
      <c r="AFZ217"/>
      <c r="AGA217"/>
      <c r="AGB217"/>
      <c r="AGC217"/>
      <c r="AGD217"/>
      <c r="AGE217"/>
      <c r="AGF217"/>
      <c r="AGG217"/>
      <c r="AGH217"/>
      <c r="AGI217"/>
      <c r="AGJ217"/>
      <c r="AGK217"/>
      <c r="AGL217"/>
      <c r="AGM217"/>
      <c r="AGN217"/>
      <c r="AGO217"/>
      <c r="AGP217"/>
      <c r="AGQ217"/>
      <c r="AGR217"/>
      <c r="AGS217"/>
      <c r="AGT217"/>
      <c r="AGU217"/>
      <c r="AGV217"/>
      <c r="AGW217"/>
      <c r="AGX217"/>
      <c r="AGY217"/>
      <c r="AGZ217"/>
      <c r="AHA217"/>
      <c r="AHB217"/>
      <c r="AHC217"/>
      <c r="AHD217"/>
      <c r="AHE217"/>
      <c r="AHF217"/>
      <c r="AHG217"/>
      <c r="AHH217"/>
      <c r="AHI217"/>
      <c r="AHJ217"/>
      <c r="AHK217"/>
      <c r="AHL217"/>
      <c r="AHM217"/>
      <c r="AHN217"/>
      <c r="AHO217"/>
      <c r="AHP217"/>
      <c r="AHQ217"/>
      <c r="AHR217"/>
      <c r="AHS217"/>
      <c r="AHT217"/>
      <c r="AHU217"/>
      <c r="AHV217"/>
      <c r="AHW217"/>
      <c r="AHX217"/>
      <c r="AHY217"/>
      <c r="AHZ217"/>
      <c r="AIA217"/>
      <c r="AIB217"/>
      <c r="AIC217"/>
      <c r="AID217"/>
      <c r="AIE217"/>
      <c r="AIF217"/>
      <c r="AIG217"/>
      <c r="AIH217"/>
      <c r="AII217"/>
      <c r="AIJ217"/>
      <c r="AIK217"/>
      <c r="AIL217"/>
      <c r="AIM217"/>
      <c r="AIN217"/>
      <c r="AIO217"/>
      <c r="AIP217"/>
      <c r="AIQ217"/>
      <c r="AIR217"/>
      <c r="AIS217"/>
      <c r="AIT217"/>
      <c r="AIU217"/>
      <c r="AIV217"/>
      <c r="AIW217"/>
      <c r="AIX217"/>
      <c r="AIY217"/>
      <c r="AIZ217"/>
      <c r="AJA217"/>
      <c r="AJB217"/>
      <c r="AJC217"/>
      <c r="AJD217"/>
      <c r="AJE217"/>
      <c r="AJF217"/>
      <c r="AJG217"/>
      <c r="AJH217"/>
      <c r="AJI217"/>
      <c r="AJJ217"/>
      <c r="AJK217"/>
      <c r="AJL217"/>
      <c r="AJM217"/>
      <c r="AJN217"/>
      <c r="AJO217"/>
      <c r="AJP217"/>
      <c r="AJQ217"/>
      <c r="AJR217"/>
      <c r="AJS217"/>
      <c r="AJT217"/>
      <c r="AJU217"/>
      <c r="AJV217"/>
      <c r="AJW217"/>
      <c r="AJX217"/>
      <c r="AJY217"/>
      <c r="AJZ217"/>
      <c r="AKA217"/>
      <c r="AKB217"/>
      <c r="AKC217"/>
      <c r="AKD217"/>
      <c r="AKE217"/>
      <c r="AKF217"/>
      <c r="AKG217"/>
      <c r="AKH217"/>
      <c r="AKI217"/>
      <c r="AKJ217"/>
      <c r="AKK217"/>
      <c r="AKL217"/>
      <c r="AKM217"/>
      <c r="AKN217"/>
      <c r="AKO217"/>
      <c r="AKP217"/>
      <c r="AKQ217"/>
      <c r="AKR217"/>
      <c r="AKS217"/>
      <c r="AKT217"/>
      <c r="AKU217"/>
      <c r="AKV217"/>
      <c r="AKW217"/>
      <c r="AKX217"/>
      <c r="AKY217"/>
      <c r="AKZ217"/>
      <c r="ALA217"/>
      <c r="ALB217"/>
      <c r="ALC217"/>
      <c r="ALD217"/>
      <c r="ALE217"/>
      <c r="ALF217"/>
      <c r="ALG217"/>
      <c r="ALH217"/>
      <c r="ALI217"/>
      <c r="ALJ217"/>
      <c r="ALK217"/>
      <c r="ALL217"/>
      <c r="ALM217"/>
      <c r="ALN217"/>
      <c r="ALO217"/>
      <c r="ALP217"/>
      <c r="ALQ217"/>
      <c r="ALR217"/>
      <c r="ALS217"/>
      <c r="ALT217"/>
      <c r="ALU217"/>
      <c r="ALV217"/>
      <c r="ALW217"/>
      <c r="ALX217"/>
      <c r="ALY217"/>
      <c r="ALZ217"/>
      <c r="AMA217"/>
      <c r="AMB217"/>
      <c r="AMC217"/>
      <c r="AMD217"/>
      <c r="AME217"/>
      <c r="AMF217"/>
      <c r="AMG217"/>
      <c r="AMH217"/>
      <c r="AMI217"/>
      <c r="AMJ217"/>
      <c r="AMK217"/>
      <c r="AML217"/>
      <c r="AMM217"/>
      <c r="AMN217"/>
      <c r="AMO217"/>
      <c r="AMP217"/>
      <c r="AMQ217"/>
      <c r="AMR217"/>
      <c r="AMS217"/>
      <c r="AMT217"/>
      <c r="AMU217"/>
      <c r="AMV217"/>
      <c r="AMW217"/>
      <c r="AMX217"/>
      <c r="AMY217"/>
      <c r="AMZ217"/>
      <c r="ANA217"/>
      <c r="ANB217"/>
      <c r="ANC217"/>
      <c r="AND217"/>
      <c r="ANE217"/>
      <c r="ANF217"/>
      <c r="ANG217"/>
      <c r="ANH217"/>
      <c r="ANI217"/>
      <c r="ANJ217"/>
      <c r="ANK217"/>
      <c r="ANL217"/>
      <c r="ANM217"/>
      <c r="ANN217"/>
      <c r="ANO217"/>
      <c r="ANP217"/>
      <c r="ANQ217"/>
      <c r="ANR217"/>
      <c r="ANS217"/>
      <c r="ANT217"/>
      <c r="ANU217"/>
      <c r="ANV217"/>
      <c r="ANW217"/>
      <c r="ANX217"/>
      <c r="ANY217"/>
      <c r="ANZ217"/>
      <c r="AOA217"/>
      <c r="AOB217"/>
      <c r="AOC217"/>
      <c r="AOD217"/>
      <c r="AOE217"/>
      <c r="AOF217"/>
      <c r="AOG217"/>
      <c r="AOH217"/>
      <c r="AOI217"/>
      <c r="AOJ217"/>
      <c r="AOK217"/>
      <c r="AOL217"/>
      <c r="AOM217"/>
      <c r="AON217"/>
      <c r="AOO217"/>
      <c r="AOP217"/>
      <c r="AOQ217"/>
      <c r="AOR217"/>
      <c r="AOS217"/>
      <c r="AOT217"/>
      <c r="AOU217"/>
      <c r="AOV217"/>
      <c r="AOW217"/>
      <c r="AOX217"/>
      <c r="AOY217"/>
      <c r="AOZ217"/>
      <c r="APA217"/>
      <c r="APB217"/>
      <c r="APC217"/>
      <c r="APD217"/>
      <c r="APE217"/>
      <c r="APF217"/>
      <c r="APG217"/>
      <c r="APH217"/>
      <c r="API217"/>
      <c r="APJ217"/>
      <c r="APK217"/>
      <c r="APL217"/>
      <c r="APM217"/>
      <c r="APN217"/>
      <c r="APO217"/>
      <c r="APP217"/>
      <c r="APQ217"/>
      <c r="APR217"/>
      <c r="APS217"/>
      <c r="APT217"/>
      <c r="APU217"/>
      <c r="APV217"/>
      <c r="APW217"/>
      <c r="APX217"/>
      <c r="APY217"/>
      <c r="APZ217"/>
      <c r="AQA217"/>
      <c r="AQB217"/>
      <c r="AQC217"/>
      <c r="AQD217"/>
      <c r="AQE217"/>
      <c r="AQF217"/>
      <c r="AQG217"/>
      <c r="AQH217"/>
      <c r="AQI217"/>
      <c r="AQJ217"/>
      <c r="AQK217"/>
      <c r="AQL217"/>
      <c r="AQM217"/>
      <c r="AQN217"/>
      <c r="AQO217"/>
      <c r="AQP217"/>
      <c r="AQQ217"/>
      <c r="AQR217"/>
      <c r="AQS217"/>
      <c r="AQT217"/>
      <c r="AQU217"/>
      <c r="AQV217"/>
      <c r="AQW217"/>
      <c r="AQX217"/>
      <c r="AQY217"/>
      <c r="AQZ217"/>
      <c r="ARA217"/>
      <c r="ARB217"/>
      <c r="ARC217"/>
      <c r="ARD217"/>
      <c r="ARE217"/>
      <c r="ARF217"/>
      <c r="ARG217"/>
      <c r="ARH217"/>
      <c r="ARI217"/>
      <c r="ARJ217"/>
      <c r="ARK217"/>
      <c r="ARL217"/>
      <c r="ARM217"/>
      <c r="ARN217"/>
      <c r="ARO217"/>
      <c r="ARP217"/>
      <c r="ARQ217"/>
      <c r="ARR217"/>
      <c r="ARS217"/>
      <c r="ART217"/>
      <c r="ARU217"/>
      <c r="ARV217"/>
      <c r="ARW217"/>
      <c r="ARX217"/>
      <c r="ARY217"/>
      <c r="ARZ217"/>
      <c r="ASA217"/>
      <c r="ASB217"/>
      <c r="ASC217"/>
      <c r="ASD217"/>
      <c r="ASE217"/>
      <c r="ASF217"/>
      <c r="ASG217"/>
      <c r="ASH217"/>
      <c r="ASI217"/>
      <c r="ASJ217"/>
      <c r="ASK217"/>
      <c r="ASL217"/>
      <c r="ASM217"/>
      <c r="ASN217"/>
      <c r="ASO217"/>
      <c r="ASP217"/>
      <c r="ASQ217"/>
      <c r="ASR217"/>
      <c r="ASS217"/>
      <c r="AST217"/>
      <c r="ASU217"/>
      <c r="ASV217"/>
      <c r="ASW217"/>
      <c r="ASX217"/>
      <c r="ASY217"/>
      <c r="ASZ217"/>
      <c r="ATA217"/>
      <c r="ATB217"/>
      <c r="ATC217"/>
      <c r="ATD217"/>
      <c r="ATE217"/>
      <c r="ATF217"/>
      <c r="ATG217"/>
      <c r="ATH217"/>
      <c r="ATI217"/>
      <c r="ATJ217"/>
      <c r="ATK217"/>
      <c r="ATL217"/>
      <c r="ATM217"/>
      <c r="ATN217"/>
      <c r="ATO217"/>
      <c r="ATP217"/>
      <c r="ATQ217"/>
      <c r="ATR217"/>
      <c r="ATS217"/>
      <c r="ATT217"/>
      <c r="ATU217"/>
      <c r="ATV217"/>
      <c r="ATW217"/>
      <c r="ATX217"/>
      <c r="ATY217"/>
      <c r="ATZ217"/>
      <c r="AUA217"/>
      <c r="AUB217"/>
      <c r="AUC217"/>
      <c r="AUD217"/>
      <c r="AUE217"/>
      <c r="AUF217"/>
      <c r="AUG217"/>
      <c r="AUH217"/>
      <c r="AUI217"/>
      <c r="AUJ217"/>
      <c r="AUK217"/>
      <c r="AUL217"/>
      <c r="AUM217"/>
      <c r="AUN217"/>
      <c r="AUO217"/>
      <c r="AUP217"/>
      <c r="AUQ217"/>
      <c r="AUR217"/>
      <c r="AUS217"/>
      <c r="AUT217"/>
      <c r="AUU217"/>
      <c r="AUV217"/>
      <c r="AUW217"/>
      <c r="AUX217"/>
      <c r="AUY217"/>
      <c r="AUZ217"/>
      <c r="AVA217"/>
      <c r="AVB217"/>
      <c r="AVC217"/>
      <c r="AVD217"/>
      <c r="AVE217"/>
      <c r="AVF217"/>
      <c r="AVG217"/>
      <c r="AVH217"/>
      <c r="AVI217"/>
      <c r="AVJ217"/>
      <c r="AVK217"/>
      <c r="AVL217"/>
      <c r="AVM217"/>
      <c r="AVN217"/>
      <c r="AVO217"/>
      <c r="AVP217"/>
      <c r="AVQ217"/>
      <c r="AVR217"/>
      <c r="AVS217"/>
      <c r="AVT217"/>
      <c r="AVU217"/>
      <c r="AVV217"/>
      <c r="AVW217"/>
      <c r="AVX217"/>
      <c r="AVY217"/>
      <c r="AVZ217"/>
      <c r="AWA217"/>
      <c r="AWB217"/>
      <c r="AWC217"/>
      <c r="AWD217"/>
      <c r="AWE217"/>
      <c r="AWF217"/>
      <c r="AWG217"/>
      <c r="AWH217"/>
      <c r="AWI217"/>
      <c r="AWJ217"/>
      <c r="AWK217"/>
      <c r="AWL217"/>
      <c r="AWM217"/>
      <c r="AWN217"/>
      <c r="AWO217"/>
      <c r="AWP217"/>
      <c r="AWQ217"/>
      <c r="AWR217"/>
      <c r="AWS217"/>
    </row>
    <row r="218" spans="1:1293" s="57" customFormat="1" ht="13.9" customHeight="1" x14ac:dyDescent="0.2">
      <c r="A218" s="177"/>
      <c r="B218" s="178" t="s">
        <v>117</v>
      </c>
      <c r="C218" s="161"/>
      <c r="D218" s="179" t="s">
        <v>85</v>
      </c>
      <c r="E218" s="180">
        <v>0</v>
      </c>
      <c r="F218" s="180">
        <v>0</v>
      </c>
      <c r="G218" s="180">
        <v>1457</v>
      </c>
      <c r="H218" s="332">
        <v>0</v>
      </c>
      <c r="I218" s="333">
        <v>0</v>
      </c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  <c r="FT218"/>
      <c r="FU218"/>
      <c r="FV218"/>
      <c r="FW218"/>
      <c r="FX218"/>
      <c r="FY218"/>
      <c r="FZ218"/>
      <c r="GA218"/>
      <c r="GB218"/>
      <c r="GC218"/>
      <c r="GD218"/>
      <c r="GE218"/>
      <c r="GF218"/>
      <c r="GG218"/>
      <c r="GH218"/>
      <c r="GI218"/>
      <c r="GJ218"/>
      <c r="GK218"/>
      <c r="GL218"/>
      <c r="GM218"/>
      <c r="GN218"/>
      <c r="GO218"/>
      <c r="GP218"/>
      <c r="GQ218"/>
      <c r="GR218"/>
      <c r="GS218"/>
      <c r="GT218"/>
      <c r="GU218"/>
      <c r="GV218"/>
      <c r="GW218"/>
      <c r="GX218"/>
      <c r="GY218"/>
      <c r="GZ218"/>
      <c r="HA218"/>
      <c r="HB218"/>
      <c r="HC218"/>
      <c r="HD218"/>
      <c r="HE218"/>
      <c r="HF218"/>
      <c r="HG218"/>
      <c r="HH218"/>
      <c r="HI218"/>
      <c r="HJ218"/>
      <c r="HK218"/>
      <c r="HL218"/>
      <c r="HM218"/>
      <c r="HN218"/>
      <c r="HO218"/>
      <c r="HP218"/>
      <c r="HQ218"/>
      <c r="HR218"/>
      <c r="HS218"/>
      <c r="HT218"/>
      <c r="HU218"/>
      <c r="HV218"/>
      <c r="HW218"/>
      <c r="HX218"/>
      <c r="HY218"/>
      <c r="HZ218"/>
      <c r="IA218"/>
      <c r="IB218"/>
      <c r="IC218"/>
      <c r="ID218"/>
      <c r="IE218"/>
      <c r="IF218"/>
      <c r="IG218"/>
      <c r="IH218"/>
      <c r="II218"/>
      <c r="IJ218"/>
      <c r="IK218"/>
      <c r="IL218"/>
      <c r="IM218"/>
      <c r="IN218"/>
      <c r="IO218"/>
      <c r="IP218"/>
      <c r="IQ218"/>
      <c r="IR218"/>
      <c r="IS218"/>
      <c r="IT218"/>
      <c r="IU218"/>
      <c r="IV218"/>
      <c r="IW218"/>
      <c r="IX218"/>
      <c r="IY218"/>
      <c r="IZ218"/>
      <c r="JA218"/>
      <c r="JB218"/>
      <c r="JC218"/>
      <c r="JD218"/>
      <c r="JE218"/>
      <c r="JF218"/>
      <c r="JG218"/>
      <c r="JH218"/>
      <c r="JI218"/>
      <c r="JJ218"/>
      <c r="JK218"/>
      <c r="JL218"/>
      <c r="JM218"/>
      <c r="JN218"/>
      <c r="JO218"/>
      <c r="JP218"/>
      <c r="JQ218"/>
      <c r="JR218"/>
      <c r="JS218"/>
      <c r="JT218"/>
      <c r="JU218"/>
      <c r="JV218"/>
      <c r="JW218"/>
      <c r="JX218"/>
      <c r="JY218"/>
      <c r="JZ218"/>
      <c r="KA218"/>
      <c r="KB218"/>
      <c r="KC218"/>
      <c r="KD218"/>
      <c r="KE218"/>
      <c r="KF218"/>
      <c r="KG218"/>
      <c r="KH218"/>
      <c r="KI218"/>
      <c r="KJ218"/>
      <c r="KK218"/>
      <c r="KL218"/>
      <c r="KM218"/>
      <c r="KN218"/>
      <c r="KO218"/>
      <c r="KP218"/>
      <c r="KQ218"/>
      <c r="KR218"/>
      <c r="KS218"/>
      <c r="KT218"/>
      <c r="KU218"/>
      <c r="KV218"/>
      <c r="KW218"/>
      <c r="KX218"/>
      <c r="KY218"/>
      <c r="KZ218"/>
      <c r="LA218"/>
      <c r="LB218"/>
      <c r="LC218"/>
      <c r="LD218"/>
      <c r="LE218"/>
      <c r="LF218"/>
      <c r="LG218"/>
      <c r="LH218"/>
      <c r="LI218"/>
      <c r="LJ218"/>
      <c r="LK218"/>
      <c r="LL218"/>
      <c r="LM218"/>
      <c r="LN218"/>
      <c r="LO218"/>
      <c r="LP218"/>
      <c r="LQ218"/>
      <c r="LR218"/>
      <c r="LS218"/>
      <c r="LT218"/>
      <c r="LU218"/>
      <c r="LV218"/>
      <c r="LW218"/>
      <c r="LX218"/>
      <c r="LY218"/>
      <c r="LZ218"/>
      <c r="MA218"/>
      <c r="MB218"/>
      <c r="MC218"/>
      <c r="MD218"/>
      <c r="ME218"/>
      <c r="MF218"/>
      <c r="MG218"/>
      <c r="MH218"/>
      <c r="MI218"/>
      <c r="MJ218"/>
      <c r="MK218"/>
      <c r="ML218"/>
      <c r="MM218"/>
      <c r="MN218"/>
      <c r="MO218"/>
      <c r="MP218"/>
      <c r="MQ218"/>
      <c r="MR218"/>
      <c r="MS218"/>
      <c r="MT218"/>
      <c r="MU218"/>
      <c r="MV218"/>
      <c r="MW218"/>
      <c r="MX218"/>
      <c r="MY218"/>
      <c r="MZ218"/>
      <c r="NA218"/>
      <c r="NB218"/>
      <c r="NC218"/>
      <c r="ND218"/>
      <c r="NE218"/>
      <c r="NF218"/>
      <c r="NG218"/>
      <c r="NH218"/>
      <c r="NI218"/>
      <c r="NJ218"/>
      <c r="NK218"/>
      <c r="NL218"/>
      <c r="NM218"/>
      <c r="NN218"/>
      <c r="NO218"/>
      <c r="NP218"/>
      <c r="NQ218"/>
      <c r="NR218"/>
      <c r="NS218"/>
      <c r="NT218"/>
      <c r="NU218"/>
      <c r="NV218"/>
      <c r="NW218"/>
      <c r="NX218"/>
      <c r="NY218"/>
      <c r="NZ218"/>
      <c r="OA218"/>
      <c r="OB218"/>
      <c r="OC218"/>
      <c r="OD218"/>
      <c r="OE218"/>
      <c r="OF218"/>
      <c r="OG218"/>
      <c r="OH218"/>
      <c r="OI218"/>
      <c r="OJ218"/>
      <c r="OK218"/>
      <c r="OL218"/>
      <c r="OM218"/>
      <c r="ON218"/>
      <c r="OO218"/>
      <c r="OP218"/>
      <c r="OQ218"/>
      <c r="OR218"/>
      <c r="OS218"/>
      <c r="OT218"/>
      <c r="OU218"/>
      <c r="OV218"/>
      <c r="OW218"/>
      <c r="OX218"/>
      <c r="OY218"/>
      <c r="OZ218"/>
      <c r="PA218"/>
      <c r="PB218"/>
      <c r="PC218"/>
      <c r="PD218"/>
      <c r="PE218"/>
      <c r="PF218"/>
      <c r="PG218"/>
      <c r="PH218"/>
      <c r="PI218"/>
      <c r="PJ218"/>
      <c r="PK218"/>
      <c r="PL218"/>
      <c r="PM218"/>
      <c r="PN218"/>
      <c r="PO218"/>
      <c r="PP218"/>
      <c r="PQ218"/>
      <c r="PR218"/>
      <c r="PS218"/>
      <c r="PT218"/>
      <c r="PU218"/>
      <c r="PV218"/>
      <c r="PW218"/>
      <c r="PX218"/>
      <c r="PY218"/>
      <c r="PZ218"/>
      <c r="QA218"/>
      <c r="QB218"/>
      <c r="QC218"/>
      <c r="QD218"/>
      <c r="QE218"/>
      <c r="QF218"/>
      <c r="QG218"/>
      <c r="QH218"/>
      <c r="QI218"/>
      <c r="QJ218"/>
      <c r="QK218"/>
      <c r="QL218"/>
      <c r="QM218"/>
      <c r="QN218"/>
      <c r="QO218"/>
      <c r="QP218"/>
      <c r="QQ218"/>
      <c r="QR218"/>
      <c r="QS218"/>
      <c r="QT218"/>
      <c r="QU218"/>
      <c r="QV218"/>
      <c r="QW218"/>
      <c r="QX218"/>
      <c r="QY218"/>
      <c r="QZ218"/>
      <c r="RA218"/>
      <c r="RB218"/>
      <c r="RC218"/>
      <c r="RD218"/>
      <c r="RE218"/>
      <c r="RF218"/>
      <c r="RG218"/>
      <c r="RH218"/>
      <c r="RI218"/>
      <c r="RJ218"/>
      <c r="RK218"/>
      <c r="RL218"/>
      <c r="RM218"/>
      <c r="RN218"/>
      <c r="RO218"/>
      <c r="RP218"/>
      <c r="RQ218"/>
      <c r="RR218"/>
      <c r="RS218"/>
      <c r="RT218"/>
      <c r="RU218"/>
      <c r="RV218"/>
      <c r="RW218"/>
      <c r="RX218"/>
      <c r="RY218"/>
      <c r="RZ218"/>
      <c r="SA218"/>
      <c r="SB218"/>
      <c r="SC218"/>
      <c r="SD218"/>
      <c r="SE218"/>
      <c r="SF218"/>
      <c r="SG218"/>
      <c r="SH218"/>
      <c r="SI218"/>
      <c r="SJ218"/>
      <c r="SK218"/>
      <c r="SL218"/>
      <c r="SM218"/>
      <c r="SN218"/>
      <c r="SO218"/>
      <c r="SP218"/>
      <c r="SQ218"/>
      <c r="SR218"/>
      <c r="SS218"/>
      <c r="ST218"/>
      <c r="SU218"/>
      <c r="SV218"/>
      <c r="SW218"/>
      <c r="SX218"/>
      <c r="SY218"/>
      <c r="SZ218"/>
      <c r="TA218"/>
      <c r="TB218"/>
      <c r="TC218"/>
      <c r="TD218"/>
      <c r="TE218"/>
      <c r="TF218"/>
      <c r="TG218"/>
      <c r="TH218"/>
      <c r="TI218"/>
      <c r="TJ218"/>
      <c r="TK218"/>
      <c r="TL218"/>
      <c r="TM218"/>
      <c r="TN218"/>
      <c r="TO218"/>
      <c r="TP218"/>
      <c r="TQ218"/>
      <c r="TR218"/>
      <c r="TS218"/>
      <c r="TT218"/>
      <c r="TU218"/>
      <c r="TV218"/>
      <c r="TW218"/>
      <c r="TX218"/>
      <c r="TY218"/>
      <c r="TZ218"/>
      <c r="UA218"/>
      <c r="UB218"/>
      <c r="UC218"/>
      <c r="UD218"/>
      <c r="UE218"/>
      <c r="UF218"/>
      <c r="UG218"/>
      <c r="UH218"/>
      <c r="UI218"/>
      <c r="UJ218"/>
      <c r="UK218"/>
      <c r="UL218"/>
      <c r="UM218"/>
      <c r="UN218"/>
      <c r="UO218"/>
      <c r="UP218"/>
      <c r="UQ218"/>
      <c r="UR218"/>
      <c r="US218"/>
      <c r="UT218"/>
      <c r="UU218"/>
      <c r="UV218"/>
      <c r="UW218"/>
      <c r="UX218"/>
      <c r="UY218"/>
      <c r="UZ218"/>
      <c r="VA218"/>
      <c r="VB218"/>
      <c r="VC218"/>
      <c r="VD218"/>
      <c r="VE218"/>
      <c r="VF218"/>
      <c r="VG218"/>
      <c r="VH218"/>
      <c r="VI218"/>
      <c r="VJ218"/>
      <c r="VK218"/>
      <c r="VL218"/>
      <c r="VM218"/>
      <c r="VN218"/>
      <c r="VO218"/>
      <c r="VP218"/>
      <c r="VQ218"/>
      <c r="VR218"/>
      <c r="VS218"/>
      <c r="VT218"/>
      <c r="VU218"/>
      <c r="VV218"/>
      <c r="VW218"/>
      <c r="VX218"/>
      <c r="VY218"/>
      <c r="VZ218"/>
      <c r="WA218"/>
      <c r="WB218"/>
      <c r="WC218"/>
      <c r="WD218"/>
      <c r="WE218"/>
      <c r="WF218"/>
      <c r="WG218"/>
      <c r="WH218"/>
      <c r="WI218"/>
      <c r="WJ218"/>
      <c r="WK218"/>
      <c r="WL218"/>
      <c r="WM218"/>
      <c r="WN218"/>
      <c r="WO218"/>
      <c r="WP218"/>
      <c r="WQ218"/>
      <c r="WR218"/>
      <c r="WS218"/>
      <c r="WT218"/>
      <c r="WU218"/>
      <c r="WV218"/>
      <c r="WW218"/>
      <c r="WX218"/>
      <c r="WY218"/>
      <c r="WZ218"/>
      <c r="XA218"/>
      <c r="XB218"/>
      <c r="XC218"/>
      <c r="XD218"/>
      <c r="XE218"/>
      <c r="XF218"/>
      <c r="XG218"/>
      <c r="XH218"/>
      <c r="XI218"/>
      <c r="XJ218"/>
      <c r="XK218"/>
      <c r="XL218"/>
      <c r="XM218"/>
      <c r="XN218"/>
      <c r="XO218"/>
      <c r="XP218"/>
      <c r="XQ218"/>
      <c r="XR218"/>
      <c r="XS218"/>
      <c r="XT218"/>
      <c r="XU218"/>
      <c r="XV218"/>
      <c r="XW218"/>
      <c r="XX218"/>
      <c r="XY218"/>
      <c r="XZ218"/>
      <c r="YA218"/>
      <c r="YB218"/>
      <c r="YC218"/>
      <c r="YD218"/>
      <c r="YE218"/>
      <c r="YF218"/>
      <c r="YG218"/>
      <c r="YH218"/>
      <c r="YI218"/>
      <c r="YJ218"/>
      <c r="YK218"/>
      <c r="YL218"/>
      <c r="YM218"/>
      <c r="YN218"/>
      <c r="YO218"/>
      <c r="YP218"/>
      <c r="YQ218"/>
      <c r="YR218"/>
      <c r="YS218"/>
      <c r="YT218"/>
      <c r="YU218"/>
      <c r="YV218"/>
      <c r="YW218"/>
      <c r="YX218"/>
      <c r="YY218"/>
      <c r="YZ218"/>
      <c r="ZA218"/>
      <c r="ZB218"/>
      <c r="ZC218"/>
      <c r="ZD218"/>
      <c r="ZE218"/>
      <c r="ZF218"/>
      <c r="ZG218"/>
      <c r="ZH218"/>
      <c r="ZI218"/>
      <c r="ZJ218"/>
      <c r="ZK218"/>
      <c r="ZL218"/>
      <c r="ZM218"/>
      <c r="ZN218"/>
      <c r="ZO218"/>
      <c r="ZP218"/>
      <c r="ZQ218"/>
      <c r="ZR218"/>
      <c r="ZS218"/>
      <c r="ZT218"/>
      <c r="ZU218"/>
      <c r="ZV218"/>
      <c r="ZW218"/>
      <c r="ZX218"/>
      <c r="ZY218"/>
      <c r="ZZ218"/>
      <c r="AAA218"/>
      <c r="AAB218"/>
      <c r="AAC218"/>
      <c r="AAD218"/>
      <c r="AAE218"/>
      <c r="AAF218"/>
      <c r="AAG218"/>
      <c r="AAH218"/>
      <c r="AAI218"/>
      <c r="AAJ218"/>
      <c r="AAK218"/>
      <c r="AAL218"/>
      <c r="AAM218"/>
      <c r="AAN218"/>
      <c r="AAO218"/>
      <c r="AAP218"/>
      <c r="AAQ218"/>
      <c r="AAR218"/>
      <c r="AAS218"/>
      <c r="AAT218"/>
      <c r="AAU218"/>
      <c r="AAV218"/>
      <c r="AAW218"/>
      <c r="AAX218"/>
      <c r="AAY218"/>
      <c r="AAZ218"/>
      <c r="ABA218"/>
      <c r="ABB218"/>
      <c r="ABC218"/>
      <c r="ABD218"/>
      <c r="ABE218"/>
      <c r="ABF218"/>
      <c r="ABG218"/>
      <c r="ABH218"/>
      <c r="ABI218"/>
      <c r="ABJ218"/>
      <c r="ABK218"/>
      <c r="ABL218"/>
      <c r="ABM218"/>
      <c r="ABN218"/>
      <c r="ABO218"/>
      <c r="ABP218"/>
      <c r="ABQ218"/>
      <c r="ABR218"/>
      <c r="ABS218"/>
      <c r="ABT218"/>
      <c r="ABU218"/>
      <c r="ABV218"/>
      <c r="ABW218"/>
      <c r="ABX218"/>
      <c r="ABY218"/>
      <c r="ABZ218"/>
      <c r="ACA218"/>
      <c r="ACB218"/>
      <c r="ACC218"/>
      <c r="ACD218"/>
      <c r="ACE218"/>
      <c r="ACF218"/>
      <c r="ACG218"/>
      <c r="ACH218"/>
      <c r="ACI218"/>
      <c r="ACJ218"/>
      <c r="ACK218"/>
      <c r="ACL218"/>
      <c r="ACM218"/>
      <c r="ACN218"/>
      <c r="ACO218"/>
      <c r="ACP218"/>
      <c r="ACQ218"/>
      <c r="ACR218"/>
      <c r="ACS218"/>
      <c r="ACT218"/>
      <c r="ACU218"/>
      <c r="ACV218"/>
      <c r="ACW218"/>
      <c r="ACX218"/>
      <c r="ACY218"/>
      <c r="ACZ218"/>
      <c r="ADA218"/>
      <c r="ADB218"/>
      <c r="ADC218"/>
      <c r="ADD218"/>
      <c r="ADE218"/>
      <c r="ADF218"/>
      <c r="ADG218"/>
      <c r="ADH218"/>
      <c r="ADI218"/>
      <c r="ADJ218"/>
      <c r="ADK218"/>
      <c r="ADL218"/>
      <c r="ADM218"/>
      <c r="ADN218"/>
      <c r="ADO218"/>
      <c r="ADP218"/>
      <c r="ADQ218"/>
      <c r="ADR218"/>
      <c r="ADS218"/>
      <c r="ADT218"/>
      <c r="ADU218"/>
      <c r="ADV218"/>
      <c r="ADW218"/>
      <c r="ADX218"/>
      <c r="ADY218"/>
      <c r="ADZ218"/>
      <c r="AEA218"/>
      <c r="AEB218"/>
      <c r="AEC218"/>
      <c r="AED218"/>
      <c r="AEE218"/>
      <c r="AEF218"/>
      <c r="AEG218"/>
      <c r="AEH218"/>
      <c r="AEI218"/>
      <c r="AEJ218"/>
      <c r="AEK218"/>
      <c r="AEL218"/>
      <c r="AEM218"/>
      <c r="AEN218"/>
      <c r="AEO218"/>
      <c r="AEP218"/>
      <c r="AEQ218"/>
      <c r="AER218"/>
      <c r="AES218"/>
      <c r="AET218"/>
      <c r="AEU218"/>
      <c r="AEV218"/>
      <c r="AEW218"/>
      <c r="AEX218"/>
      <c r="AEY218"/>
      <c r="AEZ218"/>
      <c r="AFA218"/>
      <c r="AFB218"/>
      <c r="AFC218"/>
      <c r="AFD218"/>
      <c r="AFE218"/>
      <c r="AFF218"/>
      <c r="AFG218"/>
      <c r="AFH218"/>
      <c r="AFI218"/>
      <c r="AFJ218"/>
      <c r="AFK218"/>
      <c r="AFL218"/>
      <c r="AFM218"/>
      <c r="AFN218"/>
      <c r="AFO218"/>
      <c r="AFP218"/>
      <c r="AFQ218"/>
      <c r="AFR218"/>
      <c r="AFS218"/>
      <c r="AFT218"/>
      <c r="AFU218"/>
      <c r="AFV218"/>
      <c r="AFW218"/>
      <c r="AFX218"/>
      <c r="AFY218"/>
      <c r="AFZ218"/>
      <c r="AGA218"/>
      <c r="AGB218"/>
      <c r="AGC218"/>
      <c r="AGD218"/>
      <c r="AGE218"/>
      <c r="AGF218"/>
      <c r="AGG218"/>
      <c r="AGH218"/>
      <c r="AGI218"/>
      <c r="AGJ218"/>
      <c r="AGK218"/>
      <c r="AGL218"/>
      <c r="AGM218"/>
      <c r="AGN218"/>
      <c r="AGO218"/>
      <c r="AGP218"/>
      <c r="AGQ218"/>
      <c r="AGR218"/>
      <c r="AGS218"/>
      <c r="AGT218"/>
      <c r="AGU218"/>
      <c r="AGV218"/>
      <c r="AGW218"/>
      <c r="AGX218"/>
      <c r="AGY218"/>
      <c r="AGZ218"/>
      <c r="AHA218"/>
      <c r="AHB218"/>
      <c r="AHC218"/>
      <c r="AHD218"/>
      <c r="AHE218"/>
      <c r="AHF218"/>
      <c r="AHG218"/>
      <c r="AHH218"/>
      <c r="AHI218"/>
      <c r="AHJ218"/>
      <c r="AHK218"/>
      <c r="AHL218"/>
      <c r="AHM218"/>
      <c r="AHN218"/>
      <c r="AHO218"/>
      <c r="AHP218"/>
      <c r="AHQ218"/>
      <c r="AHR218"/>
      <c r="AHS218"/>
      <c r="AHT218"/>
      <c r="AHU218"/>
      <c r="AHV218"/>
      <c r="AHW218"/>
      <c r="AHX218"/>
      <c r="AHY218"/>
      <c r="AHZ218"/>
      <c r="AIA218"/>
      <c r="AIB218"/>
      <c r="AIC218"/>
      <c r="AID218"/>
      <c r="AIE218"/>
      <c r="AIF218"/>
      <c r="AIG218"/>
      <c r="AIH218"/>
      <c r="AII218"/>
      <c r="AIJ218"/>
      <c r="AIK218"/>
      <c r="AIL218"/>
      <c r="AIM218"/>
      <c r="AIN218"/>
      <c r="AIO218"/>
      <c r="AIP218"/>
      <c r="AIQ218"/>
      <c r="AIR218"/>
      <c r="AIS218"/>
      <c r="AIT218"/>
      <c r="AIU218"/>
      <c r="AIV218"/>
      <c r="AIW218"/>
      <c r="AIX218"/>
      <c r="AIY218"/>
      <c r="AIZ218"/>
      <c r="AJA218"/>
      <c r="AJB218"/>
      <c r="AJC218"/>
      <c r="AJD218"/>
      <c r="AJE218"/>
      <c r="AJF218"/>
      <c r="AJG218"/>
      <c r="AJH218"/>
      <c r="AJI218"/>
      <c r="AJJ218"/>
      <c r="AJK218"/>
      <c r="AJL218"/>
      <c r="AJM218"/>
      <c r="AJN218"/>
      <c r="AJO218"/>
      <c r="AJP218"/>
      <c r="AJQ218"/>
      <c r="AJR218"/>
      <c r="AJS218"/>
      <c r="AJT218"/>
      <c r="AJU218"/>
      <c r="AJV218"/>
      <c r="AJW218"/>
      <c r="AJX218"/>
      <c r="AJY218"/>
      <c r="AJZ218"/>
      <c r="AKA218"/>
      <c r="AKB218"/>
      <c r="AKC218"/>
      <c r="AKD218"/>
      <c r="AKE218"/>
      <c r="AKF218"/>
      <c r="AKG218"/>
      <c r="AKH218"/>
      <c r="AKI218"/>
      <c r="AKJ218"/>
      <c r="AKK218"/>
      <c r="AKL218"/>
      <c r="AKM218"/>
      <c r="AKN218"/>
      <c r="AKO218"/>
      <c r="AKP218"/>
      <c r="AKQ218"/>
      <c r="AKR218"/>
      <c r="AKS218"/>
      <c r="AKT218"/>
      <c r="AKU218"/>
      <c r="AKV218"/>
      <c r="AKW218"/>
      <c r="AKX218"/>
      <c r="AKY218"/>
      <c r="AKZ218"/>
      <c r="ALA218"/>
      <c r="ALB218"/>
      <c r="ALC218"/>
      <c r="ALD218"/>
      <c r="ALE218"/>
      <c r="ALF218"/>
      <c r="ALG218"/>
      <c r="ALH218"/>
      <c r="ALI218"/>
      <c r="ALJ218"/>
      <c r="ALK218"/>
      <c r="ALL218"/>
      <c r="ALM218"/>
      <c r="ALN218"/>
      <c r="ALO218"/>
      <c r="ALP218"/>
      <c r="ALQ218"/>
      <c r="ALR218"/>
      <c r="ALS218"/>
      <c r="ALT218"/>
      <c r="ALU218"/>
      <c r="ALV218"/>
      <c r="ALW218"/>
      <c r="ALX218"/>
      <c r="ALY218"/>
      <c r="ALZ218"/>
      <c r="AMA218"/>
      <c r="AMB218"/>
      <c r="AMC218"/>
      <c r="AMD218"/>
      <c r="AME218"/>
      <c r="AMF218"/>
      <c r="AMG218"/>
      <c r="AMH218"/>
      <c r="AMI218"/>
      <c r="AMJ218"/>
      <c r="AMK218"/>
      <c r="AML218"/>
      <c r="AMM218"/>
      <c r="AMN218"/>
      <c r="AMO218"/>
      <c r="AMP218"/>
      <c r="AMQ218"/>
      <c r="AMR218"/>
      <c r="AMS218"/>
      <c r="AMT218"/>
      <c r="AMU218"/>
      <c r="AMV218"/>
      <c r="AMW218"/>
      <c r="AMX218"/>
      <c r="AMY218"/>
      <c r="AMZ218"/>
      <c r="ANA218"/>
      <c r="ANB218"/>
      <c r="ANC218"/>
      <c r="AND218"/>
      <c r="ANE218"/>
      <c r="ANF218"/>
      <c r="ANG218"/>
      <c r="ANH218"/>
      <c r="ANI218"/>
      <c r="ANJ218"/>
      <c r="ANK218"/>
      <c r="ANL218"/>
      <c r="ANM218"/>
      <c r="ANN218"/>
      <c r="ANO218"/>
      <c r="ANP218"/>
      <c r="ANQ218"/>
      <c r="ANR218"/>
      <c r="ANS218"/>
      <c r="ANT218"/>
      <c r="ANU218"/>
      <c r="ANV218"/>
      <c r="ANW218"/>
      <c r="ANX218"/>
      <c r="ANY218"/>
      <c r="ANZ218"/>
      <c r="AOA218"/>
      <c r="AOB218"/>
      <c r="AOC218"/>
      <c r="AOD218"/>
      <c r="AOE218"/>
      <c r="AOF218"/>
      <c r="AOG218"/>
      <c r="AOH218"/>
      <c r="AOI218"/>
      <c r="AOJ218"/>
      <c r="AOK218"/>
      <c r="AOL218"/>
      <c r="AOM218"/>
      <c r="AON218"/>
      <c r="AOO218"/>
      <c r="AOP218"/>
      <c r="AOQ218"/>
      <c r="AOR218"/>
      <c r="AOS218"/>
      <c r="AOT218"/>
      <c r="AOU218"/>
      <c r="AOV218"/>
      <c r="AOW218"/>
      <c r="AOX218"/>
      <c r="AOY218"/>
      <c r="AOZ218"/>
      <c r="APA218"/>
      <c r="APB218"/>
      <c r="APC218"/>
      <c r="APD218"/>
      <c r="APE218"/>
      <c r="APF218"/>
      <c r="APG218"/>
      <c r="APH218"/>
      <c r="API218"/>
      <c r="APJ218"/>
      <c r="APK218"/>
      <c r="APL218"/>
      <c r="APM218"/>
      <c r="APN218"/>
      <c r="APO218"/>
      <c r="APP218"/>
      <c r="APQ218"/>
      <c r="APR218"/>
      <c r="APS218"/>
      <c r="APT218"/>
      <c r="APU218"/>
      <c r="APV218"/>
      <c r="APW218"/>
      <c r="APX218"/>
      <c r="APY218"/>
      <c r="APZ218"/>
      <c r="AQA218"/>
      <c r="AQB218"/>
      <c r="AQC218"/>
      <c r="AQD218"/>
      <c r="AQE218"/>
      <c r="AQF218"/>
      <c r="AQG218"/>
      <c r="AQH218"/>
      <c r="AQI218"/>
      <c r="AQJ218"/>
      <c r="AQK218"/>
      <c r="AQL218"/>
      <c r="AQM218"/>
      <c r="AQN218"/>
      <c r="AQO218"/>
      <c r="AQP218"/>
      <c r="AQQ218"/>
      <c r="AQR218"/>
      <c r="AQS218"/>
      <c r="AQT218"/>
      <c r="AQU218"/>
      <c r="AQV218"/>
      <c r="AQW218"/>
      <c r="AQX218"/>
      <c r="AQY218"/>
      <c r="AQZ218"/>
      <c r="ARA218"/>
      <c r="ARB218"/>
      <c r="ARC218"/>
      <c r="ARD218"/>
      <c r="ARE218"/>
      <c r="ARF218"/>
      <c r="ARG218"/>
      <c r="ARH218"/>
      <c r="ARI218"/>
      <c r="ARJ218"/>
      <c r="ARK218"/>
      <c r="ARL218"/>
      <c r="ARM218"/>
      <c r="ARN218"/>
      <c r="ARO218"/>
      <c r="ARP218"/>
      <c r="ARQ218"/>
      <c r="ARR218"/>
      <c r="ARS218"/>
      <c r="ART218"/>
      <c r="ARU218"/>
      <c r="ARV218"/>
      <c r="ARW218"/>
      <c r="ARX218"/>
      <c r="ARY218"/>
      <c r="ARZ218"/>
      <c r="ASA218"/>
      <c r="ASB218"/>
      <c r="ASC218"/>
      <c r="ASD218"/>
      <c r="ASE218"/>
      <c r="ASF218"/>
      <c r="ASG218"/>
      <c r="ASH218"/>
      <c r="ASI218"/>
      <c r="ASJ218"/>
      <c r="ASK218"/>
      <c r="ASL218"/>
      <c r="ASM218"/>
      <c r="ASN218"/>
      <c r="ASO218"/>
      <c r="ASP218"/>
      <c r="ASQ218"/>
      <c r="ASR218"/>
      <c r="ASS218"/>
      <c r="AST218"/>
      <c r="ASU218"/>
      <c r="ASV218"/>
      <c r="ASW218"/>
      <c r="ASX218"/>
      <c r="ASY218"/>
      <c r="ASZ218"/>
      <c r="ATA218"/>
      <c r="ATB218"/>
      <c r="ATC218"/>
      <c r="ATD218"/>
      <c r="ATE218"/>
      <c r="ATF218"/>
      <c r="ATG218"/>
      <c r="ATH218"/>
      <c r="ATI218"/>
      <c r="ATJ218"/>
      <c r="ATK218"/>
      <c r="ATL218"/>
      <c r="ATM218"/>
      <c r="ATN218"/>
      <c r="ATO218"/>
      <c r="ATP218"/>
      <c r="ATQ218"/>
      <c r="ATR218"/>
      <c r="ATS218"/>
      <c r="ATT218"/>
      <c r="ATU218"/>
      <c r="ATV218"/>
      <c r="ATW218"/>
      <c r="ATX218"/>
      <c r="ATY218"/>
      <c r="ATZ218"/>
      <c r="AUA218"/>
      <c r="AUB218"/>
      <c r="AUC218"/>
      <c r="AUD218"/>
      <c r="AUE218"/>
      <c r="AUF218"/>
      <c r="AUG218"/>
      <c r="AUH218"/>
      <c r="AUI218"/>
      <c r="AUJ218"/>
      <c r="AUK218"/>
      <c r="AUL218"/>
      <c r="AUM218"/>
      <c r="AUN218"/>
      <c r="AUO218"/>
      <c r="AUP218"/>
      <c r="AUQ218"/>
      <c r="AUR218"/>
      <c r="AUS218"/>
      <c r="AUT218"/>
      <c r="AUU218"/>
      <c r="AUV218"/>
      <c r="AUW218"/>
      <c r="AUX218"/>
      <c r="AUY218"/>
      <c r="AUZ218"/>
      <c r="AVA218"/>
      <c r="AVB218"/>
      <c r="AVC218"/>
      <c r="AVD218"/>
      <c r="AVE218"/>
      <c r="AVF218"/>
      <c r="AVG218"/>
      <c r="AVH218"/>
      <c r="AVI218"/>
      <c r="AVJ218"/>
      <c r="AVK218"/>
      <c r="AVL218"/>
      <c r="AVM218"/>
      <c r="AVN218"/>
      <c r="AVO218"/>
      <c r="AVP218"/>
      <c r="AVQ218"/>
      <c r="AVR218"/>
      <c r="AVS218"/>
      <c r="AVT218"/>
      <c r="AVU218"/>
      <c r="AVV218"/>
      <c r="AVW218"/>
      <c r="AVX218"/>
      <c r="AVY218"/>
      <c r="AVZ218"/>
      <c r="AWA218"/>
      <c r="AWB218"/>
      <c r="AWC218"/>
      <c r="AWD218"/>
      <c r="AWE218"/>
      <c r="AWF218"/>
      <c r="AWG218"/>
      <c r="AWH218"/>
      <c r="AWI218"/>
      <c r="AWJ218"/>
      <c r="AWK218"/>
      <c r="AWL218"/>
      <c r="AWM218"/>
      <c r="AWN218"/>
      <c r="AWO218"/>
      <c r="AWP218"/>
      <c r="AWQ218"/>
      <c r="AWR218"/>
      <c r="AWS218"/>
    </row>
    <row r="219" spans="1:1293" s="57" customFormat="1" ht="13.9" customHeight="1" x14ac:dyDescent="0.2">
      <c r="A219" s="177"/>
      <c r="B219" s="181" t="s">
        <v>208</v>
      </c>
      <c r="C219" s="306"/>
      <c r="D219" s="182" t="s">
        <v>74</v>
      </c>
      <c r="E219" s="261">
        <f>E220+E221</f>
        <v>0</v>
      </c>
      <c r="F219" s="261">
        <v>0</v>
      </c>
      <c r="G219" s="261">
        <f>G220+G221</f>
        <v>4043</v>
      </c>
      <c r="H219" s="284">
        <v>0</v>
      </c>
      <c r="I219" s="294">
        <v>0</v>
      </c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  <c r="FT219"/>
      <c r="FU219"/>
      <c r="FV219"/>
      <c r="FW219"/>
      <c r="FX219"/>
      <c r="FY219"/>
      <c r="FZ219"/>
      <c r="GA219"/>
      <c r="GB219"/>
      <c r="GC219"/>
      <c r="GD219"/>
      <c r="GE219"/>
      <c r="GF219"/>
      <c r="GG219"/>
      <c r="GH219"/>
      <c r="GI219"/>
      <c r="GJ219"/>
      <c r="GK219"/>
      <c r="GL219"/>
      <c r="GM219"/>
      <c r="GN219"/>
      <c r="GO219"/>
      <c r="GP219"/>
      <c r="GQ219"/>
      <c r="GR219"/>
      <c r="GS219"/>
      <c r="GT219"/>
      <c r="GU219"/>
      <c r="GV219"/>
      <c r="GW219"/>
      <c r="GX219"/>
      <c r="GY219"/>
      <c r="GZ219"/>
      <c r="HA219"/>
      <c r="HB219"/>
      <c r="HC219"/>
      <c r="HD219"/>
      <c r="HE219"/>
      <c r="HF219"/>
      <c r="HG219"/>
      <c r="HH219"/>
      <c r="HI219"/>
      <c r="HJ219"/>
      <c r="HK219"/>
      <c r="HL219"/>
      <c r="HM219"/>
      <c r="HN219"/>
      <c r="HO219"/>
      <c r="HP219"/>
      <c r="HQ219"/>
      <c r="HR219"/>
      <c r="HS219"/>
      <c r="HT219"/>
      <c r="HU219"/>
      <c r="HV219"/>
      <c r="HW219"/>
      <c r="HX219"/>
      <c r="HY219"/>
      <c r="HZ219"/>
      <c r="IA219"/>
      <c r="IB219"/>
      <c r="IC219"/>
      <c r="ID219"/>
      <c r="IE219"/>
      <c r="IF219"/>
      <c r="IG219"/>
      <c r="IH219"/>
      <c r="II219"/>
      <c r="IJ219"/>
      <c r="IK219"/>
      <c r="IL219"/>
      <c r="IM219"/>
      <c r="IN219"/>
      <c r="IO219"/>
      <c r="IP219"/>
      <c r="IQ219"/>
      <c r="IR219"/>
      <c r="IS219"/>
      <c r="IT219"/>
      <c r="IU219"/>
      <c r="IV219"/>
      <c r="IW219"/>
      <c r="IX219"/>
      <c r="IY219"/>
      <c r="IZ219"/>
      <c r="JA219"/>
      <c r="JB219"/>
      <c r="JC219"/>
      <c r="JD219"/>
      <c r="JE219"/>
      <c r="JF219"/>
      <c r="JG219"/>
      <c r="JH219"/>
      <c r="JI219"/>
      <c r="JJ219"/>
      <c r="JK219"/>
      <c r="JL219"/>
      <c r="JM219"/>
      <c r="JN219"/>
      <c r="JO219"/>
      <c r="JP219"/>
      <c r="JQ219"/>
      <c r="JR219"/>
      <c r="JS219"/>
      <c r="JT219"/>
      <c r="JU219"/>
      <c r="JV219"/>
      <c r="JW219"/>
      <c r="JX219"/>
      <c r="JY219"/>
      <c r="JZ219"/>
      <c r="KA219"/>
      <c r="KB219"/>
      <c r="KC219"/>
      <c r="KD219"/>
      <c r="KE219"/>
      <c r="KF219"/>
      <c r="KG219"/>
      <c r="KH219"/>
      <c r="KI219"/>
      <c r="KJ219"/>
      <c r="KK219"/>
      <c r="KL219"/>
      <c r="KM219"/>
      <c r="KN219"/>
      <c r="KO219"/>
      <c r="KP219"/>
      <c r="KQ219"/>
      <c r="KR219"/>
      <c r="KS219"/>
      <c r="KT219"/>
      <c r="KU219"/>
      <c r="KV219"/>
      <c r="KW219"/>
      <c r="KX219"/>
      <c r="KY219"/>
      <c r="KZ219"/>
      <c r="LA219"/>
      <c r="LB219"/>
      <c r="LC219"/>
      <c r="LD219"/>
      <c r="LE219"/>
      <c r="LF219"/>
      <c r="LG219"/>
      <c r="LH219"/>
      <c r="LI219"/>
      <c r="LJ219"/>
      <c r="LK219"/>
      <c r="LL219"/>
      <c r="LM219"/>
      <c r="LN219"/>
      <c r="LO219"/>
      <c r="LP219"/>
      <c r="LQ219"/>
      <c r="LR219"/>
      <c r="LS219"/>
      <c r="LT219"/>
      <c r="LU219"/>
      <c r="LV219"/>
      <c r="LW219"/>
      <c r="LX219"/>
      <c r="LY219"/>
      <c r="LZ219"/>
      <c r="MA219"/>
      <c r="MB219"/>
      <c r="MC219"/>
      <c r="MD219"/>
      <c r="ME219"/>
      <c r="MF219"/>
      <c r="MG219"/>
      <c r="MH219"/>
      <c r="MI219"/>
      <c r="MJ219"/>
      <c r="MK219"/>
      <c r="ML219"/>
      <c r="MM219"/>
      <c r="MN219"/>
      <c r="MO219"/>
      <c r="MP219"/>
      <c r="MQ219"/>
      <c r="MR219"/>
      <c r="MS219"/>
      <c r="MT219"/>
      <c r="MU219"/>
      <c r="MV219"/>
      <c r="MW219"/>
      <c r="MX219"/>
      <c r="MY219"/>
      <c r="MZ219"/>
      <c r="NA219"/>
      <c r="NB219"/>
      <c r="NC219"/>
      <c r="ND219"/>
      <c r="NE219"/>
      <c r="NF219"/>
      <c r="NG219"/>
      <c r="NH219"/>
      <c r="NI219"/>
      <c r="NJ219"/>
      <c r="NK219"/>
      <c r="NL219"/>
      <c r="NM219"/>
      <c r="NN219"/>
      <c r="NO219"/>
      <c r="NP219"/>
      <c r="NQ219"/>
      <c r="NR219"/>
      <c r="NS219"/>
      <c r="NT219"/>
      <c r="NU219"/>
      <c r="NV219"/>
      <c r="NW219"/>
      <c r="NX219"/>
      <c r="NY219"/>
      <c r="NZ219"/>
      <c r="OA219"/>
      <c r="OB219"/>
      <c r="OC219"/>
      <c r="OD219"/>
      <c r="OE219"/>
      <c r="OF219"/>
      <c r="OG219"/>
      <c r="OH219"/>
      <c r="OI219"/>
      <c r="OJ219"/>
      <c r="OK219"/>
      <c r="OL219"/>
      <c r="OM219"/>
      <c r="ON219"/>
      <c r="OO219"/>
      <c r="OP219"/>
      <c r="OQ219"/>
      <c r="OR219"/>
      <c r="OS219"/>
      <c r="OT219"/>
      <c r="OU219"/>
      <c r="OV219"/>
      <c r="OW219"/>
      <c r="OX219"/>
      <c r="OY219"/>
      <c r="OZ219"/>
      <c r="PA219"/>
      <c r="PB219"/>
      <c r="PC219"/>
      <c r="PD219"/>
      <c r="PE219"/>
      <c r="PF219"/>
      <c r="PG219"/>
      <c r="PH219"/>
      <c r="PI219"/>
      <c r="PJ219"/>
      <c r="PK219"/>
      <c r="PL219"/>
      <c r="PM219"/>
      <c r="PN219"/>
      <c r="PO219"/>
      <c r="PP219"/>
      <c r="PQ219"/>
      <c r="PR219"/>
      <c r="PS219"/>
      <c r="PT219"/>
      <c r="PU219"/>
      <c r="PV219"/>
      <c r="PW219"/>
      <c r="PX219"/>
      <c r="PY219"/>
      <c r="PZ219"/>
      <c r="QA219"/>
      <c r="QB219"/>
      <c r="QC219"/>
      <c r="QD219"/>
      <c r="QE219"/>
      <c r="QF219"/>
      <c r="QG219"/>
      <c r="QH219"/>
      <c r="QI219"/>
      <c r="QJ219"/>
      <c r="QK219"/>
      <c r="QL219"/>
      <c r="QM219"/>
      <c r="QN219"/>
      <c r="QO219"/>
      <c r="QP219"/>
      <c r="QQ219"/>
      <c r="QR219"/>
      <c r="QS219"/>
      <c r="QT219"/>
      <c r="QU219"/>
      <c r="QV219"/>
      <c r="QW219"/>
      <c r="QX219"/>
      <c r="QY219"/>
      <c r="QZ219"/>
      <c r="RA219"/>
      <c r="RB219"/>
      <c r="RC219"/>
      <c r="RD219"/>
      <c r="RE219"/>
      <c r="RF219"/>
      <c r="RG219"/>
      <c r="RH219"/>
      <c r="RI219"/>
      <c r="RJ219"/>
      <c r="RK219"/>
      <c r="RL219"/>
      <c r="RM219"/>
      <c r="RN219"/>
      <c r="RO219"/>
      <c r="RP219"/>
      <c r="RQ219"/>
      <c r="RR219"/>
      <c r="RS219"/>
      <c r="RT219"/>
      <c r="RU219"/>
      <c r="RV219"/>
      <c r="RW219"/>
      <c r="RX219"/>
      <c r="RY219"/>
      <c r="RZ219"/>
      <c r="SA219"/>
      <c r="SB219"/>
      <c r="SC219"/>
      <c r="SD219"/>
      <c r="SE219"/>
      <c r="SF219"/>
      <c r="SG219"/>
      <c r="SH219"/>
      <c r="SI219"/>
      <c r="SJ219"/>
      <c r="SK219"/>
      <c r="SL219"/>
      <c r="SM219"/>
      <c r="SN219"/>
      <c r="SO219"/>
      <c r="SP219"/>
      <c r="SQ219"/>
      <c r="SR219"/>
      <c r="SS219"/>
      <c r="ST219"/>
      <c r="SU219"/>
      <c r="SV219"/>
      <c r="SW219"/>
      <c r="SX219"/>
      <c r="SY219"/>
      <c r="SZ219"/>
      <c r="TA219"/>
      <c r="TB219"/>
      <c r="TC219"/>
      <c r="TD219"/>
      <c r="TE219"/>
      <c r="TF219"/>
      <c r="TG219"/>
      <c r="TH219"/>
      <c r="TI219"/>
      <c r="TJ219"/>
      <c r="TK219"/>
      <c r="TL219"/>
      <c r="TM219"/>
      <c r="TN219"/>
      <c r="TO219"/>
      <c r="TP219"/>
      <c r="TQ219"/>
      <c r="TR219"/>
      <c r="TS219"/>
      <c r="TT219"/>
      <c r="TU219"/>
      <c r="TV219"/>
      <c r="TW219"/>
      <c r="TX219"/>
      <c r="TY219"/>
      <c r="TZ219"/>
      <c r="UA219"/>
      <c r="UB219"/>
      <c r="UC219"/>
      <c r="UD219"/>
      <c r="UE219"/>
      <c r="UF219"/>
      <c r="UG219"/>
      <c r="UH219"/>
      <c r="UI219"/>
      <c r="UJ219"/>
      <c r="UK219"/>
      <c r="UL219"/>
      <c r="UM219"/>
      <c r="UN219"/>
      <c r="UO219"/>
      <c r="UP219"/>
      <c r="UQ219"/>
      <c r="UR219"/>
      <c r="US219"/>
      <c r="UT219"/>
      <c r="UU219"/>
      <c r="UV219"/>
      <c r="UW219"/>
      <c r="UX219"/>
      <c r="UY219"/>
      <c r="UZ219"/>
      <c r="VA219"/>
      <c r="VB219"/>
      <c r="VC219"/>
      <c r="VD219"/>
      <c r="VE219"/>
      <c r="VF219"/>
      <c r="VG219"/>
      <c r="VH219"/>
      <c r="VI219"/>
      <c r="VJ219"/>
      <c r="VK219"/>
      <c r="VL219"/>
      <c r="VM219"/>
      <c r="VN219"/>
      <c r="VO219"/>
      <c r="VP219"/>
      <c r="VQ219"/>
      <c r="VR219"/>
      <c r="VS219"/>
      <c r="VT219"/>
      <c r="VU219"/>
      <c r="VV219"/>
      <c r="VW219"/>
      <c r="VX219"/>
      <c r="VY219"/>
      <c r="VZ219"/>
      <c r="WA219"/>
      <c r="WB219"/>
      <c r="WC219"/>
      <c r="WD219"/>
      <c r="WE219"/>
      <c r="WF219"/>
      <c r="WG219"/>
      <c r="WH219"/>
      <c r="WI219"/>
      <c r="WJ219"/>
      <c r="WK219"/>
      <c r="WL219"/>
      <c r="WM219"/>
      <c r="WN219"/>
      <c r="WO219"/>
      <c r="WP219"/>
      <c r="WQ219"/>
      <c r="WR219"/>
      <c r="WS219"/>
      <c r="WT219"/>
      <c r="WU219"/>
      <c r="WV219"/>
      <c r="WW219"/>
      <c r="WX219"/>
      <c r="WY219"/>
      <c r="WZ219"/>
      <c r="XA219"/>
      <c r="XB219"/>
      <c r="XC219"/>
      <c r="XD219"/>
      <c r="XE219"/>
      <c r="XF219"/>
      <c r="XG219"/>
      <c r="XH219"/>
      <c r="XI219"/>
      <c r="XJ219"/>
      <c r="XK219"/>
      <c r="XL219"/>
      <c r="XM219"/>
      <c r="XN219"/>
      <c r="XO219"/>
      <c r="XP219"/>
      <c r="XQ219"/>
      <c r="XR219"/>
      <c r="XS219"/>
      <c r="XT219"/>
      <c r="XU219"/>
      <c r="XV219"/>
      <c r="XW219"/>
      <c r="XX219"/>
      <c r="XY219"/>
      <c r="XZ219"/>
      <c r="YA219"/>
      <c r="YB219"/>
      <c r="YC219"/>
      <c r="YD219"/>
      <c r="YE219"/>
      <c r="YF219"/>
      <c r="YG219"/>
      <c r="YH219"/>
      <c r="YI219"/>
      <c r="YJ219"/>
      <c r="YK219"/>
      <c r="YL219"/>
      <c r="YM219"/>
      <c r="YN219"/>
      <c r="YO219"/>
      <c r="YP219"/>
      <c r="YQ219"/>
      <c r="YR219"/>
      <c r="YS219"/>
      <c r="YT219"/>
      <c r="YU219"/>
      <c r="YV219"/>
      <c r="YW219"/>
      <c r="YX219"/>
      <c r="YY219"/>
      <c r="YZ219"/>
      <c r="ZA219"/>
      <c r="ZB219"/>
      <c r="ZC219"/>
      <c r="ZD219"/>
      <c r="ZE219"/>
      <c r="ZF219"/>
      <c r="ZG219"/>
      <c r="ZH219"/>
      <c r="ZI219"/>
      <c r="ZJ219"/>
      <c r="ZK219"/>
      <c r="ZL219"/>
      <c r="ZM219"/>
      <c r="ZN219"/>
      <c r="ZO219"/>
      <c r="ZP219"/>
      <c r="ZQ219"/>
      <c r="ZR219"/>
      <c r="ZS219"/>
      <c r="ZT219"/>
      <c r="ZU219"/>
      <c r="ZV219"/>
      <c r="ZW219"/>
      <c r="ZX219"/>
      <c r="ZY219"/>
      <c r="ZZ219"/>
      <c r="AAA219"/>
      <c r="AAB219"/>
      <c r="AAC219"/>
      <c r="AAD219"/>
      <c r="AAE219"/>
      <c r="AAF219"/>
      <c r="AAG219"/>
      <c r="AAH219"/>
      <c r="AAI219"/>
      <c r="AAJ219"/>
      <c r="AAK219"/>
      <c r="AAL219"/>
      <c r="AAM219"/>
      <c r="AAN219"/>
      <c r="AAO219"/>
      <c r="AAP219"/>
      <c r="AAQ219"/>
      <c r="AAR219"/>
      <c r="AAS219"/>
      <c r="AAT219"/>
      <c r="AAU219"/>
      <c r="AAV219"/>
      <c r="AAW219"/>
      <c r="AAX219"/>
      <c r="AAY219"/>
      <c r="AAZ219"/>
      <c r="ABA219"/>
      <c r="ABB219"/>
      <c r="ABC219"/>
      <c r="ABD219"/>
      <c r="ABE219"/>
      <c r="ABF219"/>
      <c r="ABG219"/>
      <c r="ABH219"/>
      <c r="ABI219"/>
      <c r="ABJ219"/>
      <c r="ABK219"/>
      <c r="ABL219"/>
      <c r="ABM219"/>
      <c r="ABN219"/>
      <c r="ABO219"/>
      <c r="ABP219"/>
      <c r="ABQ219"/>
      <c r="ABR219"/>
      <c r="ABS219"/>
      <c r="ABT219"/>
      <c r="ABU219"/>
      <c r="ABV219"/>
      <c r="ABW219"/>
      <c r="ABX219"/>
      <c r="ABY219"/>
      <c r="ABZ219"/>
      <c r="ACA219"/>
      <c r="ACB219"/>
      <c r="ACC219"/>
      <c r="ACD219"/>
      <c r="ACE219"/>
      <c r="ACF219"/>
      <c r="ACG219"/>
      <c r="ACH219"/>
      <c r="ACI219"/>
      <c r="ACJ219"/>
      <c r="ACK219"/>
      <c r="ACL219"/>
      <c r="ACM219"/>
      <c r="ACN219"/>
      <c r="ACO219"/>
      <c r="ACP219"/>
      <c r="ACQ219"/>
      <c r="ACR219"/>
      <c r="ACS219"/>
      <c r="ACT219"/>
      <c r="ACU219"/>
      <c r="ACV219"/>
      <c r="ACW219"/>
      <c r="ACX219"/>
      <c r="ACY219"/>
      <c r="ACZ219"/>
      <c r="ADA219"/>
      <c r="ADB219"/>
      <c r="ADC219"/>
      <c r="ADD219"/>
      <c r="ADE219"/>
      <c r="ADF219"/>
      <c r="ADG219"/>
      <c r="ADH219"/>
      <c r="ADI219"/>
      <c r="ADJ219"/>
      <c r="ADK219"/>
      <c r="ADL219"/>
      <c r="ADM219"/>
      <c r="ADN219"/>
      <c r="ADO219"/>
      <c r="ADP219"/>
      <c r="ADQ219"/>
      <c r="ADR219"/>
      <c r="ADS219"/>
      <c r="ADT219"/>
      <c r="ADU219"/>
      <c r="ADV219"/>
      <c r="ADW219"/>
      <c r="ADX219"/>
      <c r="ADY219"/>
      <c r="ADZ219"/>
      <c r="AEA219"/>
      <c r="AEB219"/>
      <c r="AEC219"/>
      <c r="AED219"/>
      <c r="AEE219"/>
      <c r="AEF219"/>
      <c r="AEG219"/>
      <c r="AEH219"/>
      <c r="AEI219"/>
      <c r="AEJ219"/>
      <c r="AEK219"/>
      <c r="AEL219"/>
      <c r="AEM219"/>
      <c r="AEN219"/>
      <c r="AEO219"/>
      <c r="AEP219"/>
      <c r="AEQ219"/>
      <c r="AER219"/>
      <c r="AES219"/>
      <c r="AET219"/>
      <c r="AEU219"/>
      <c r="AEV219"/>
      <c r="AEW219"/>
      <c r="AEX219"/>
      <c r="AEY219"/>
      <c r="AEZ219"/>
      <c r="AFA219"/>
      <c r="AFB219"/>
      <c r="AFC219"/>
      <c r="AFD219"/>
      <c r="AFE219"/>
      <c r="AFF219"/>
      <c r="AFG219"/>
      <c r="AFH219"/>
      <c r="AFI219"/>
      <c r="AFJ219"/>
      <c r="AFK219"/>
      <c r="AFL219"/>
      <c r="AFM219"/>
      <c r="AFN219"/>
      <c r="AFO219"/>
      <c r="AFP219"/>
      <c r="AFQ219"/>
      <c r="AFR219"/>
      <c r="AFS219"/>
      <c r="AFT219"/>
      <c r="AFU219"/>
      <c r="AFV219"/>
      <c r="AFW219"/>
      <c r="AFX219"/>
      <c r="AFY219"/>
      <c r="AFZ219"/>
      <c r="AGA219"/>
      <c r="AGB219"/>
      <c r="AGC219"/>
      <c r="AGD219"/>
      <c r="AGE219"/>
      <c r="AGF219"/>
      <c r="AGG219"/>
      <c r="AGH219"/>
      <c r="AGI219"/>
      <c r="AGJ219"/>
      <c r="AGK219"/>
      <c r="AGL219"/>
      <c r="AGM219"/>
      <c r="AGN219"/>
      <c r="AGO219"/>
      <c r="AGP219"/>
      <c r="AGQ219"/>
      <c r="AGR219"/>
      <c r="AGS219"/>
      <c r="AGT219"/>
      <c r="AGU219"/>
      <c r="AGV219"/>
      <c r="AGW219"/>
      <c r="AGX219"/>
      <c r="AGY219"/>
      <c r="AGZ219"/>
      <c r="AHA219"/>
      <c r="AHB219"/>
      <c r="AHC219"/>
      <c r="AHD219"/>
      <c r="AHE219"/>
      <c r="AHF219"/>
      <c r="AHG219"/>
      <c r="AHH219"/>
      <c r="AHI219"/>
      <c r="AHJ219"/>
      <c r="AHK219"/>
      <c r="AHL219"/>
      <c r="AHM219"/>
      <c r="AHN219"/>
      <c r="AHO219"/>
      <c r="AHP219"/>
      <c r="AHQ219"/>
      <c r="AHR219"/>
      <c r="AHS219"/>
      <c r="AHT219"/>
      <c r="AHU219"/>
      <c r="AHV219"/>
      <c r="AHW219"/>
      <c r="AHX219"/>
      <c r="AHY219"/>
      <c r="AHZ219"/>
      <c r="AIA219"/>
      <c r="AIB219"/>
      <c r="AIC219"/>
      <c r="AID219"/>
      <c r="AIE219"/>
      <c r="AIF219"/>
      <c r="AIG219"/>
      <c r="AIH219"/>
      <c r="AII219"/>
      <c r="AIJ219"/>
      <c r="AIK219"/>
      <c r="AIL219"/>
      <c r="AIM219"/>
      <c r="AIN219"/>
      <c r="AIO219"/>
      <c r="AIP219"/>
      <c r="AIQ219"/>
      <c r="AIR219"/>
      <c r="AIS219"/>
      <c r="AIT219"/>
      <c r="AIU219"/>
      <c r="AIV219"/>
      <c r="AIW219"/>
      <c r="AIX219"/>
      <c r="AIY219"/>
      <c r="AIZ219"/>
      <c r="AJA219"/>
      <c r="AJB219"/>
      <c r="AJC219"/>
      <c r="AJD219"/>
      <c r="AJE219"/>
      <c r="AJF219"/>
      <c r="AJG219"/>
      <c r="AJH219"/>
      <c r="AJI219"/>
      <c r="AJJ219"/>
      <c r="AJK219"/>
      <c r="AJL219"/>
      <c r="AJM219"/>
      <c r="AJN219"/>
      <c r="AJO219"/>
      <c r="AJP219"/>
      <c r="AJQ219"/>
      <c r="AJR219"/>
      <c r="AJS219"/>
      <c r="AJT219"/>
      <c r="AJU219"/>
      <c r="AJV219"/>
      <c r="AJW219"/>
      <c r="AJX219"/>
      <c r="AJY219"/>
      <c r="AJZ219"/>
      <c r="AKA219"/>
      <c r="AKB219"/>
      <c r="AKC219"/>
      <c r="AKD219"/>
      <c r="AKE219"/>
      <c r="AKF219"/>
      <c r="AKG219"/>
      <c r="AKH219"/>
      <c r="AKI219"/>
      <c r="AKJ219"/>
      <c r="AKK219"/>
      <c r="AKL219"/>
      <c r="AKM219"/>
      <c r="AKN219"/>
      <c r="AKO219"/>
      <c r="AKP219"/>
      <c r="AKQ219"/>
      <c r="AKR219"/>
      <c r="AKS219"/>
      <c r="AKT219"/>
      <c r="AKU219"/>
      <c r="AKV219"/>
      <c r="AKW219"/>
      <c r="AKX219"/>
      <c r="AKY219"/>
      <c r="AKZ219"/>
      <c r="ALA219"/>
      <c r="ALB219"/>
      <c r="ALC219"/>
      <c r="ALD219"/>
      <c r="ALE219"/>
      <c r="ALF219"/>
      <c r="ALG219"/>
      <c r="ALH219"/>
      <c r="ALI219"/>
      <c r="ALJ219"/>
      <c r="ALK219"/>
      <c r="ALL219"/>
      <c r="ALM219"/>
      <c r="ALN219"/>
      <c r="ALO219"/>
      <c r="ALP219"/>
      <c r="ALQ219"/>
      <c r="ALR219"/>
      <c r="ALS219"/>
      <c r="ALT219"/>
      <c r="ALU219"/>
      <c r="ALV219"/>
      <c r="ALW219"/>
      <c r="ALX219"/>
      <c r="ALY219"/>
      <c r="ALZ219"/>
      <c r="AMA219"/>
      <c r="AMB219"/>
      <c r="AMC219"/>
      <c r="AMD219"/>
      <c r="AME219"/>
      <c r="AMF219"/>
      <c r="AMG219"/>
      <c r="AMH219"/>
      <c r="AMI219"/>
      <c r="AMJ219"/>
      <c r="AMK219"/>
      <c r="AML219"/>
      <c r="AMM219"/>
      <c r="AMN219"/>
      <c r="AMO219"/>
      <c r="AMP219"/>
      <c r="AMQ219"/>
      <c r="AMR219"/>
      <c r="AMS219"/>
      <c r="AMT219"/>
      <c r="AMU219"/>
      <c r="AMV219"/>
      <c r="AMW219"/>
      <c r="AMX219"/>
      <c r="AMY219"/>
      <c r="AMZ219"/>
      <c r="ANA219"/>
      <c r="ANB219"/>
      <c r="ANC219"/>
      <c r="AND219"/>
      <c r="ANE219"/>
      <c r="ANF219"/>
      <c r="ANG219"/>
      <c r="ANH219"/>
      <c r="ANI219"/>
      <c r="ANJ219"/>
      <c r="ANK219"/>
      <c r="ANL219"/>
      <c r="ANM219"/>
      <c r="ANN219"/>
      <c r="ANO219"/>
      <c r="ANP219"/>
      <c r="ANQ219"/>
      <c r="ANR219"/>
      <c r="ANS219"/>
      <c r="ANT219"/>
      <c r="ANU219"/>
      <c r="ANV219"/>
      <c r="ANW219"/>
      <c r="ANX219"/>
      <c r="ANY219"/>
      <c r="ANZ219"/>
      <c r="AOA219"/>
      <c r="AOB219"/>
      <c r="AOC219"/>
      <c r="AOD219"/>
      <c r="AOE219"/>
      <c r="AOF219"/>
      <c r="AOG219"/>
      <c r="AOH219"/>
      <c r="AOI219"/>
      <c r="AOJ219"/>
      <c r="AOK219"/>
      <c r="AOL219"/>
      <c r="AOM219"/>
      <c r="AON219"/>
      <c r="AOO219"/>
      <c r="AOP219"/>
      <c r="AOQ219"/>
      <c r="AOR219"/>
      <c r="AOS219"/>
      <c r="AOT219"/>
      <c r="AOU219"/>
      <c r="AOV219"/>
      <c r="AOW219"/>
      <c r="AOX219"/>
      <c r="AOY219"/>
      <c r="AOZ219"/>
      <c r="APA219"/>
      <c r="APB219"/>
      <c r="APC219"/>
      <c r="APD219"/>
      <c r="APE219"/>
      <c r="APF219"/>
      <c r="APG219"/>
      <c r="APH219"/>
      <c r="API219"/>
      <c r="APJ219"/>
      <c r="APK219"/>
      <c r="APL219"/>
      <c r="APM219"/>
      <c r="APN219"/>
      <c r="APO219"/>
      <c r="APP219"/>
      <c r="APQ219"/>
      <c r="APR219"/>
      <c r="APS219"/>
      <c r="APT219"/>
      <c r="APU219"/>
      <c r="APV219"/>
      <c r="APW219"/>
      <c r="APX219"/>
      <c r="APY219"/>
      <c r="APZ219"/>
      <c r="AQA219"/>
      <c r="AQB219"/>
      <c r="AQC219"/>
      <c r="AQD219"/>
      <c r="AQE219"/>
      <c r="AQF219"/>
      <c r="AQG219"/>
      <c r="AQH219"/>
      <c r="AQI219"/>
      <c r="AQJ219"/>
      <c r="AQK219"/>
      <c r="AQL219"/>
      <c r="AQM219"/>
      <c r="AQN219"/>
      <c r="AQO219"/>
      <c r="AQP219"/>
      <c r="AQQ219"/>
      <c r="AQR219"/>
      <c r="AQS219"/>
      <c r="AQT219"/>
      <c r="AQU219"/>
      <c r="AQV219"/>
      <c r="AQW219"/>
      <c r="AQX219"/>
      <c r="AQY219"/>
      <c r="AQZ219"/>
      <c r="ARA219"/>
      <c r="ARB219"/>
      <c r="ARC219"/>
      <c r="ARD219"/>
      <c r="ARE219"/>
      <c r="ARF219"/>
      <c r="ARG219"/>
      <c r="ARH219"/>
      <c r="ARI219"/>
      <c r="ARJ219"/>
      <c r="ARK219"/>
      <c r="ARL219"/>
      <c r="ARM219"/>
      <c r="ARN219"/>
      <c r="ARO219"/>
      <c r="ARP219"/>
      <c r="ARQ219"/>
      <c r="ARR219"/>
      <c r="ARS219"/>
      <c r="ART219"/>
      <c r="ARU219"/>
      <c r="ARV219"/>
      <c r="ARW219"/>
      <c r="ARX219"/>
      <c r="ARY219"/>
      <c r="ARZ219"/>
      <c r="ASA219"/>
      <c r="ASB219"/>
      <c r="ASC219"/>
      <c r="ASD219"/>
      <c r="ASE219"/>
      <c r="ASF219"/>
      <c r="ASG219"/>
      <c r="ASH219"/>
      <c r="ASI219"/>
      <c r="ASJ219"/>
      <c r="ASK219"/>
      <c r="ASL219"/>
      <c r="ASM219"/>
      <c r="ASN219"/>
      <c r="ASO219"/>
      <c r="ASP219"/>
      <c r="ASQ219"/>
      <c r="ASR219"/>
      <c r="ASS219"/>
      <c r="AST219"/>
      <c r="ASU219"/>
      <c r="ASV219"/>
      <c r="ASW219"/>
      <c r="ASX219"/>
      <c r="ASY219"/>
      <c r="ASZ219"/>
      <c r="ATA219"/>
      <c r="ATB219"/>
      <c r="ATC219"/>
      <c r="ATD219"/>
      <c r="ATE219"/>
      <c r="ATF219"/>
      <c r="ATG219"/>
      <c r="ATH219"/>
      <c r="ATI219"/>
      <c r="ATJ219"/>
      <c r="ATK219"/>
      <c r="ATL219"/>
      <c r="ATM219"/>
      <c r="ATN219"/>
      <c r="ATO219"/>
      <c r="ATP219"/>
      <c r="ATQ219"/>
      <c r="ATR219"/>
      <c r="ATS219"/>
      <c r="ATT219"/>
      <c r="ATU219"/>
      <c r="ATV219"/>
      <c r="ATW219"/>
      <c r="ATX219"/>
      <c r="ATY219"/>
      <c r="ATZ219"/>
      <c r="AUA219"/>
      <c r="AUB219"/>
      <c r="AUC219"/>
      <c r="AUD219"/>
      <c r="AUE219"/>
      <c r="AUF219"/>
      <c r="AUG219"/>
      <c r="AUH219"/>
      <c r="AUI219"/>
      <c r="AUJ219"/>
      <c r="AUK219"/>
      <c r="AUL219"/>
      <c r="AUM219"/>
      <c r="AUN219"/>
      <c r="AUO219"/>
      <c r="AUP219"/>
      <c r="AUQ219"/>
      <c r="AUR219"/>
      <c r="AUS219"/>
      <c r="AUT219"/>
      <c r="AUU219"/>
      <c r="AUV219"/>
      <c r="AUW219"/>
      <c r="AUX219"/>
      <c r="AUY219"/>
      <c r="AUZ219"/>
      <c r="AVA219"/>
      <c r="AVB219"/>
      <c r="AVC219"/>
      <c r="AVD219"/>
      <c r="AVE219"/>
      <c r="AVF219"/>
      <c r="AVG219"/>
      <c r="AVH219"/>
      <c r="AVI219"/>
      <c r="AVJ219"/>
      <c r="AVK219"/>
      <c r="AVL219"/>
      <c r="AVM219"/>
      <c r="AVN219"/>
      <c r="AVO219"/>
      <c r="AVP219"/>
      <c r="AVQ219"/>
      <c r="AVR219"/>
      <c r="AVS219"/>
      <c r="AVT219"/>
      <c r="AVU219"/>
      <c r="AVV219"/>
      <c r="AVW219"/>
      <c r="AVX219"/>
      <c r="AVY219"/>
      <c r="AVZ219"/>
      <c r="AWA219"/>
      <c r="AWB219"/>
      <c r="AWC219"/>
      <c r="AWD219"/>
      <c r="AWE219"/>
      <c r="AWF219"/>
      <c r="AWG219"/>
      <c r="AWH219"/>
      <c r="AWI219"/>
      <c r="AWJ219"/>
      <c r="AWK219"/>
      <c r="AWL219"/>
      <c r="AWM219"/>
      <c r="AWN219"/>
      <c r="AWO219"/>
      <c r="AWP219"/>
      <c r="AWQ219"/>
      <c r="AWR219"/>
      <c r="AWS219"/>
    </row>
    <row r="220" spans="1:1293" s="57" customFormat="1" ht="13.9" customHeight="1" x14ac:dyDescent="0.2">
      <c r="A220" s="177"/>
      <c r="B220" s="178" t="s">
        <v>118</v>
      </c>
      <c r="C220" s="161"/>
      <c r="D220" s="179" t="s">
        <v>119</v>
      </c>
      <c r="E220" s="180">
        <v>0</v>
      </c>
      <c r="F220" s="180">
        <v>0</v>
      </c>
      <c r="G220" s="180">
        <v>3889</v>
      </c>
      <c r="H220" s="332">
        <v>0</v>
      </c>
      <c r="I220" s="333">
        <v>0</v>
      </c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  <c r="FT220"/>
      <c r="FU220"/>
      <c r="FV220"/>
      <c r="FW220"/>
      <c r="FX220"/>
      <c r="FY220"/>
      <c r="FZ220"/>
      <c r="GA220"/>
      <c r="GB220"/>
      <c r="GC220"/>
      <c r="GD220"/>
      <c r="GE220"/>
      <c r="GF220"/>
      <c r="GG220"/>
      <c r="GH220"/>
      <c r="GI220"/>
      <c r="GJ220"/>
      <c r="GK220"/>
      <c r="GL220"/>
      <c r="GM220"/>
      <c r="GN220"/>
      <c r="GO220"/>
      <c r="GP220"/>
      <c r="GQ220"/>
      <c r="GR220"/>
      <c r="GS220"/>
      <c r="GT220"/>
      <c r="GU220"/>
      <c r="GV220"/>
      <c r="GW220"/>
      <c r="GX220"/>
      <c r="GY220"/>
      <c r="GZ220"/>
      <c r="HA220"/>
      <c r="HB220"/>
      <c r="HC220"/>
      <c r="HD220"/>
      <c r="HE220"/>
      <c r="HF220"/>
      <c r="HG220"/>
      <c r="HH220"/>
      <c r="HI220"/>
      <c r="HJ220"/>
      <c r="HK220"/>
      <c r="HL220"/>
      <c r="HM220"/>
      <c r="HN220"/>
      <c r="HO220"/>
      <c r="HP220"/>
      <c r="HQ220"/>
      <c r="HR220"/>
      <c r="HS220"/>
      <c r="HT220"/>
      <c r="HU220"/>
      <c r="HV220"/>
      <c r="HW220"/>
      <c r="HX220"/>
      <c r="HY220"/>
      <c r="HZ220"/>
      <c r="IA220"/>
      <c r="IB220"/>
      <c r="IC220"/>
      <c r="ID220"/>
      <c r="IE220"/>
      <c r="IF220"/>
      <c r="IG220"/>
      <c r="IH220"/>
      <c r="II220"/>
      <c r="IJ220"/>
      <c r="IK220"/>
      <c r="IL220"/>
      <c r="IM220"/>
      <c r="IN220"/>
      <c r="IO220"/>
      <c r="IP220"/>
      <c r="IQ220"/>
      <c r="IR220"/>
      <c r="IS220"/>
      <c r="IT220"/>
      <c r="IU220"/>
      <c r="IV220"/>
      <c r="IW220"/>
      <c r="IX220"/>
      <c r="IY220"/>
      <c r="IZ220"/>
      <c r="JA220"/>
      <c r="JB220"/>
      <c r="JC220"/>
      <c r="JD220"/>
      <c r="JE220"/>
      <c r="JF220"/>
      <c r="JG220"/>
      <c r="JH220"/>
      <c r="JI220"/>
      <c r="JJ220"/>
      <c r="JK220"/>
      <c r="JL220"/>
      <c r="JM220"/>
      <c r="JN220"/>
      <c r="JO220"/>
      <c r="JP220"/>
      <c r="JQ220"/>
      <c r="JR220"/>
      <c r="JS220"/>
      <c r="JT220"/>
      <c r="JU220"/>
      <c r="JV220"/>
      <c r="JW220"/>
      <c r="JX220"/>
      <c r="JY220"/>
      <c r="JZ220"/>
      <c r="KA220"/>
      <c r="KB220"/>
      <c r="KC220"/>
      <c r="KD220"/>
      <c r="KE220"/>
      <c r="KF220"/>
      <c r="KG220"/>
      <c r="KH220"/>
      <c r="KI220"/>
      <c r="KJ220"/>
      <c r="KK220"/>
      <c r="KL220"/>
      <c r="KM220"/>
      <c r="KN220"/>
      <c r="KO220"/>
      <c r="KP220"/>
      <c r="KQ220"/>
      <c r="KR220"/>
      <c r="KS220"/>
      <c r="KT220"/>
      <c r="KU220"/>
      <c r="KV220"/>
      <c r="KW220"/>
      <c r="KX220"/>
      <c r="KY220"/>
      <c r="KZ220"/>
      <c r="LA220"/>
      <c r="LB220"/>
      <c r="LC220"/>
      <c r="LD220"/>
      <c r="LE220"/>
      <c r="LF220"/>
      <c r="LG220"/>
      <c r="LH220"/>
      <c r="LI220"/>
      <c r="LJ220"/>
      <c r="LK220"/>
      <c r="LL220"/>
      <c r="LM220"/>
      <c r="LN220"/>
      <c r="LO220"/>
      <c r="LP220"/>
      <c r="LQ220"/>
      <c r="LR220"/>
      <c r="LS220"/>
      <c r="LT220"/>
      <c r="LU220"/>
      <c r="LV220"/>
      <c r="LW220"/>
      <c r="LX220"/>
      <c r="LY220"/>
      <c r="LZ220"/>
      <c r="MA220"/>
      <c r="MB220"/>
      <c r="MC220"/>
      <c r="MD220"/>
      <c r="ME220"/>
      <c r="MF220"/>
      <c r="MG220"/>
      <c r="MH220"/>
      <c r="MI220"/>
      <c r="MJ220"/>
      <c r="MK220"/>
      <c r="ML220"/>
      <c r="MM220"/>
      <c r="MN220"/>
      <c r="MO220"/>
      <c r="MP220"/>
      <c r="MQ220"/>
      <c r="MR220"/>
      <c r="MS220"/>
      <c r="MT220"/>
      <c r="MU220"/>
      <c r="MV220"/>
      <c r="MW220"/>
      <c r="MX220"/>
      <c r="MY220"/>
      <c r="MZ220"/>
      <c r="NA220"/>
      <c r="NB220"/>
      <c r="NC220"/>
      <c r="ND220"/>
      <c r="NE220"/>
      <c r="NF220"/>
      <c r="NG220"/>
      <c r="NH220"/>
      <c r="NI220"/>
      <c r="NJ220"/>
      <c r="NK220"/>
      <c r="NL220"/>
      <c r="NM220"/>
      <c r="NN220"/>
      <c r="NO220"/>
      <c r="NP220"/>
      <c r="NQ220"/>
      <c r="NR220"/>
      <c r="NS220"/>
      <c r="NT220"/>
      <c r="NU220"/>
      <c r="NV220"/>
      <c r="NW220"/>
      <c r="NX220"/>
      <c r="NY220"/>
      <c r="NZ220"/>
      <c r="OA220"/>
      <c r="OB220"/>
      <c r="OC220"/>
      <c r="OD220"/>
      <c r="OE220"/>
      <c r="OF220"/>
      <c r="OG220"/>
      <c r="OH220"/>
      <c r="OI220"/>
      <c r="OJ220"/>
      <c r="OK220"/>
      <c r="OL220"/>
      <c r="OM220"/>
      <c r="ON220"/>
      <c r="OO220"/>
      <c r="OP220"/>
      <c r="OQ220"/>
      <c r="OR220"/>
      <c r="OS220"/>
      <c r="OT220"/>
      <c r="OU220"/>
      <c r="OV220"/>
      <c r="OW220"/>
      <c r="OX220"/>
      <c r="OY220"/>
      <c r="OZ220"/>
      <c r="PA220"/>
      <c r="PB220"/>
      <c r="PC220"/>
      <c r="PD220"/>
      <c r="PE220"/>
      <c r="PF220"/>
      <c r="PG220"/>
      <c r="PH220"/>
      <c r="PI220"/>
      <c r="PJ220"/>
      <c r="PK220"/>
      <c r="PL220"/>
      <c r="PM220"/>
      <c r="PN220"/>
      <c r="PO220"/>
      <c r="PP220"/>
      <c r="PQ220"/>
      <c r="PR220"/>
      <c r="PS220"/>
      <c r="PT220"/>
      <c r="PU220"/>
      <c r="PV220"/>
      <c r="PW220"/>
      <c r="PX220"/>
      <c r="PY220"/>
      <c r="PZ220"/>
      <c r="QA220"/>
      <c r="QB220"/>
      <c r="QC220"/>
      <c r="QD220"/>
      <c r="QE220"/>
      <c r="QF220"/>
      <c r="QG220"/>
      <c r="QH220"/>
      <c r="QI220"/>
      <c r="QJ220"/>
      <c r="QK220"/>
      <c r="QL220"/>
      <c r="QM220"/>
      <c r="QN220"/>
      <c r="QO220"/>
      <c r="QP220"/>
      <c r="QQ220"/>
      <c r="QR220"/>
      <c r="QS220"/>
      <c r="QT220"/>
      <c r="QU220"/>
      <c r="QV220"/>
      <c r="QW220"/>
      <c r="QX220"/>
      <c r="QY220"/>
      <c r="QZ220"/>
      <c r="RA220"/>
      <c r="RB220"/>
      <c r="RC220"/>
      <c r="RD220"/>
      <c r="RE220"/>
      <c r="RF220"/>
      <c r="RG220"/>
      <c r="RH220"/>
      <c r="RI220"/>
      <c r="RJ220"/>
      <c r="RK220"/>
      <c r="RL220"/>
      <c r="RM220"/>
      <c r="RN220"/>
      <c r="RO220"/>
      <c r="RP220"/>
      <c r="RQ220"/>
      <c r="RR220"/>
      <c r="RS220"/>
      <c r="RT220"/>
      <c r="RU220"/>
      <c r="RV220"/>
      <c r="RW220"/>
      <c r="RX220"/>
      <c r="RY220"/>
      <c r="RZ220"/>
      <c r="SA220"/>
      <c r="SB220"/>
      <c r="SC220"/>
      <c r="SD220"/>
      <c r="SE220"/>
      <c r="SF220"/>
      <c r="SG220"/>
      <c r="SH220"/>
      <c r="SI220"/>
      <c r="SJ220"/>
      <c r="SK220"/>
      <c r="SL220"/>
      <c r="SM220"/>
      <c r="SN220"/>
      <c r="SO220"/>
      <c r="SP220"/>
      <c r="SQ220"/>
      <c r="SR220"/>
      <c r="SS220"/>
      <c r="ST220"/>
      <c r="SU220"/>
      <c r="SV220"/>
      <c r="SW220"/>
      <c r="SX220"/>
      <c r="SY220"/>
      <c r="SZ220"/>
      <c r="TA220"/>
      <c r="TB220"/>
      <c r="TC220"/>
      <c r="TD220"/>
      <c r="TE220"/>
      <c r="TF220"/>
      <c r="TG220"/>
      <c r="TH220"/>
      <c r="TI220"/>
      <c r="TJ220"/>
      <c r="TK220"/>
      <c r="TL220"/>
      <c r="TM220"/>
      <c r="TN220"/>
      <c r="TO220"/>
      <c r="TP220"/>
      <c r="TQ220"/>
      <c r="TR220"/>
      <c r="TS220"/>
      <c r="TT220"/>
      <c r="TU220"/>
      <c r="TV220"/>
      <c r="TW220"/>
      <c r="TX220"/>
      <c r="TY220"/>
      <c r="TZ220"/>
      <c r="UA220"/>
      <c r="UB220"/>
      <c r="UC220"/>
      <c r="UD220"/>
      <c r="UE220"/>
      <c r="UF220"/>
      <c r="UG220"/>
      <c r="UH220"/>
      <c r="UI220"/>
      <c r="UJ220"/>
      <c r="UK220"/>
      <c r="UL220"/>
      <c r="UM220"/>
      <c r="UN220"/>
      <c r="UO220"/>
      <c r="UP220"/>
      <c r="UQ220"/>
      <c r="UR220"/>
      <c r="US220"/>
      <c r="UT220"/>
      <c r="UU220"/>
      <c r="UV220"/>
      <c r="UW220"/>
      <c r="UX220"/>
      <c r="UY220"/>
      <c r="UZ220"/>
      <c r="VA220"/>
      <c r="VB220"/>
      <c r="VC220"/>
      <c r="VD220"/>
      <c r="VE220"/>
      <c r="VF220"/>
      <c r="VG220"/>
      <c r="VH220"/>
      <c r="VI220"/>
      <c r="VJ220"/>
      <c r="VK220"/>
      <c r="VL220"/>
      <c r="VM220"/>
      <c r="VN220"/>
      <c r="VO220"/>
      <c r="VP220"/>
      <c r="VQ220"/>
      <c r="VR220"/>
      <c r="VS220"/>
      <c r="VT220"/>
      <c r="VU220"/>
      <c r="VV220"/>
      <c r="VW220"/>
      <c r="VX220"/>
      <c r="VY220"/>
      <c r="VZ220"/>
      <c r="WA220"/>
      <c r="WB220"/>
      <c r="WC220"/>
      <c r="WD220"/>
      <c r="WE220"/>
      <c r="WF220"/>
      <c r="WG220"/>
      <c r="WH220"/>
      <c r="WI220"/>
      <c r="WJ220"/>
      <c r="WK220"/>
      <c r="WL220"/>
      <c r="WM220"/>
      <c r="WN220"/>
      <c r="WO220"/>
      <c r="WP220"/>
      <c r="WQ220"/>
      <c r="WR220"/>
      <c r="WS220"/>
      <c r="WT220"/>
      <c r="WU220"/>
      <c r="WV220"/>
      <c r="WW220"/>
      <c r="WX220"/>
      <c r="WY220"/>
      <c r="WZ220"/>
      <c r="XA220"/>
      <c r="XB220"/>
      <c r="XC220"/>
      <c r="XD220"/>
      <c r="XE220"/>
      <c r="XF220"/>
      <c r="XG220"/>
      <c r="XH220"/>
      <c r="XI220"/>
      <c r="XJ220"/>
      <c r="XK220"/>
      <c r="XL220"/>
      <c r="XM220"/>
      <c r="XN220"/>
      <c r="XO220"/>
      <c r="XP220"/>
      <c r="XQ220"/>
      <c r="XR220"/>
      <c r="XS220"/>
      <c r="XT220"/>
      <c r="XU220"/>
      <c r="XV220"/>
      <c r="XW220"/>
      <c r="XX220"/>
      <c r="XY220"/>
      <c r="XZ220"/>
      <c r="YA220"/>
      <c r="YB220"/>
      <c r="YC220"/>
      <c r="YD220"/>
      <c r="YE220"/>
      <c r="YF220"/>
      <c r="YG220"/>
      <c r="YH220"/>
      <c r="YI220"/>
      <c r="YJ220"/>
      <c r="YK220"/>
      <c r="YL220"/>
      <c r="YM220"/>
      <c r="YN220"/>
      <c r="YO220"/>
      <c r="YP220"/>
      <c r="YQ220"/>
      <c r="YR220"/>
      <c r="YS220"/>
      <c r="YT220"/>
      <c r="YU220"/>
      <c r="YV220"/>
      <c r="YW220"/>
      <c r="YX220"/>
      <c r="YY220"/>
      <c r="YZ220"/>
      <c r="ZA220"/>
      <c r="ZB220"/>
      <c r="ZC220"/>
      <c r="ZD220"/>
      <c r="ZE220"/>
      <c r="ZF220"/>
      <c r="ZG220"/>
      <c r="ZH220"/>
      <c r="ZI220"/>
      <c r="ZJ220"/>
      <c r="ZK220"/>
      <c r="ZL220"/>
      <c r="ZM220"/>
      <c r="ZN220"/>
      <c r="ZO220"/>
      <c r="ZP220"/>
      <c r="ZQ220"/>
      <c r="ZR220"/>
      <c r="ZS220"/>
      <c r="ZT220"/>
      <c r="ZU220"/>
      <c r="ZV220"/>
      <c r="ZW220"/>
      <c r="ZX220"/>
      <c r="ZY220"/>
      <c r="ZZ220"/>
      <c r="AAA220"/>
      <c r="AAB220"/>
      <c r="AAC220"/>
      <c r="AAD220"/>
      <c r="AAE220"/>
      <c r="AAF220"/>
      <c r="AAG220"/>
      <c r="AAH220"/>
      <c r="AAI220"/>
      <c r="AAJ220"/>
      <c r="AAK220"/>
      <c r="AAL220"/>
      <c r="AAM220"/>
      <c r="AAN220"/>
      <c r="AAO220"/>
      <c r="AAP220"/>
      <c r="AAQ220"/>
      <c r="AAR220"/>
      <c r="AAS220"/>
      <c r="AAT220"/>
      <c r="AAU220"/>
      <c r="AAV220"/>
      <c r="AAW220"/>
      <c r="AAX220"/>
      <c r="AAY220"/>
      <c r="AAZ220"/>
      <c r="ABA220"/>
      <c r="ABB220"/>
      <c r="ABC220"/>
      <c r="ABD220"/>
      <c r="ABE220"/>
      <c r="ABF220"/>
      <c r="ABG220"/>
      <c r="ABH220"/>
      <c r="ABI220"/>
      <c r="ABJ220"/>
      <c r="ABK220"/>
      <c r="ABL220"/>
      <c r="ABM220"/>
      <c r="ABN220"/>
      <c r="ABO220"/>
      <c r="ABP220"/>
      <c r="ABQ220"/>
      <c r="ABR220"/>
      <c r="ABS220"/>
      <c r="ABT220"/>
      <c r="ABU220"/>
      <c r="ABV220"/>
      <c r="ABW220"/>
      <c r="ABX220"/>
      <c r="ABY220"/>
      <c r="ABZ220"/>
      <c r="ACA220"/>
      <c r="ACB220"/>
      <c r="ACC220"/>
      <c r="ACD220"/>
      <c r="ACE220"/>
      <c r="ACF220"/>
      <c r="ACG220"/>
      <c r="ACH220"/>
      <c r="ACI220"/>
      <c r="ACJ220"/>
      <c r="ACK220"/>
      <c r="ACL220"/>
      <c r="ACM220"/>
      <c r="ACN220"/>
      <c r="ACO220"/>
      <c r="ACP220"/>
      <c r="ACQ220"/>
      <c r="ACR220"/>
      <c r="ACS220"/>
      <c r="ACT220"/>
      <c r="ACU220"/>
      <c r="ACV220"/>
      <c r="ACW220"/>
      <c r="ACX220"/>
      <c r="ACY220"/>
      <c r="ACZ220"/>
      <c r="ADA220"/>
      <c r="ADB220"/>
      <c r="ADC220"/>
      <c r="ADD220"/>
      <c r="ADE220"/>
      <c r="ADF220"/>
      <c r="ADG220"/>
      <c r="ADH220"/>
      <c r="ADI220"/>
      <c r="ADJ220"/>
      <c r="ADK220"/>
      <c r="ADL220"/>
      <c r="ADM220"/>
      <c r="ADN220"/>
      <c r="ADO220"/>
      <c r="ADP220"/>
      <c r="ADQ220"/>
      <c r="ADR220"/>
      <c r="ADS220"/>
      <c r="ADT220"/>
      <c r="ADU220"/>
      <c r="ADV220"/>
      <c r="ADW220"/>
      <c r="ADX220"/>
      <c r="ADY220"/>
      <c r="ADZ220"/>
      <c r="AEA220"/>
      <c r="AEB220"/>
      <c r="AEC220"/>
      <c r="AED220"/>
      <c r="AEE220"/>
      <c r="AEF220"/>
      <c r="AEG220"/>
      <c r="AEH220"/>
      <c r="AEI220"/>
      <c r="AEJ220"/>
      <c r="AEK220"/>
      <c r="AEL220"/>
      <c r="AEM220"/>
      <c r="AEN220"/>
      <c r="AEO220"/>
      <c r="AEP220"/>
      <c r="AEQ220"/>
      <c r="AER220"/>
      <c r="AES220"/>
      <c r="AET220"/>
      <c r="AEU220"/>
      <c r="AEV220"/>
      <c r="AEW220"/>
      <c r="AEX220"/>
      <c r="AEY220"/>
      <c r="AEZ220"/>
      <c r="AFA220"/>
      <c r="AFB220"/>
      <c r="AFC220"/>
      <c r="AFD220"/>
      <c r="AFE220"/>
      <c r="AFF220"/>
      <c r="AFG220"/>
      <c r="AFH220"/>
      <c r="AFI220"/>
      <c r="AFJ220"/>
      <c r="AFK220"/>
      <c r="AFL220"/>
      <c r="AFM220"/>
      <c r="AFN220"/>
      <c r="AFO220"/>
      <c r="AFP220"/>
      <c r="AFQ220"/>
      <c r="AFR220"/>
      <c r="AFS220"/>
      <c r="AFT220"/>
      <c r="AFU220"/>
      <c r="AFV220"/>
      <c r="AFW220"/>
      <c r="AFX220"/>
      <c r="AFY220"/>
      <c r="AFZ220"/>
      <c r="AGA220"/>
      <c r="AGB220"/>
      <c r="AGC220"/>
      <c r="AGD220"/>
      <c r="AGE220"/>
      <c r="AGF220"/>
      <c r="AGG220"/>
      <c r="AGH220"/>
      <c r="AGI220"/>
      <c r="AGJ220"/>
      <c r="AGK220"/>
      <c r="AGL220"/>
      <c r="AGM220"/>
      <c r="AGN220"/>
      <c r="AGO220"/>
      <c r="AGP220"/>
      <c r="AGQ220"/>
      <c r="AGR220"/>
      <c r="AGS220"/>
      <c r="AGT220"/>
      <c r="AGU220"/>
      <c r="AGV220"/>
      <c r="AGW220"/>
      <c r="AGX220"/>
      <c r="AGY220"/>
      <c r="AGZ220"/>
      <c r="AHA220"/>
      <c r="AHB220"/>
      <c r="AHC220"/>
      <c r="AHD220"/>
      <c r="AHE220"/>
      <c r="AHF220"/>
      <c r="AHG220"/>
      <c r="AHH220"/>
      <c r="AHI220"/>
      <c r="AHJ220"/>
      <c r="AHK220"/>
      <c r="AHL220"/>
      <c r="AHM220"/>
      <c r="AHN220"/>
      <c r="AHO220"/>
      <c r="AHP220"/>
      <c r="AHQ220"/>
      <c r="AHR220"/>
      <c r="AHS220"/>
      <c r="AHT220"/>
      <c r="AHU220"/>
      <c r="AHV220"/>
      <c r="AHW220"/>
      <c r="AHX220"/>
      <c r="AHY220"/>
      <c r="AHZ220"/>
      <c r="AIA220"/>
      <c r="AIB220"/>
      <c r="AIC220"/>
      <c r="AID220"/>
      <c r="AIE220"/>
      <c r="AIF220"/>
      <c r="AIG220"/>
      <c r="AIH220"/>
      <c r="AII220"/>
      <c r="AIJ220"/>
      <c r="AIK220"/>
      <c r="AIL220"/>
      <c r="AIM220"/>
      <c r="AIN220"/>
      <c r="AIO220"/>
      <c r="AIP220"/>
      <c r="AIQ220"/>
      <c r="AIR220"/>
      <c r="AIS220"/>
      <c r="AIT220"/>
      <c r="AIU220"/>
      <c r="AIV220"/>
      <c r="AIW220"/>
      <c r="AIX220"/>
      <c r="AIY220"/>
      <c r="AIZ220"/>
      <c r="AJA220"/>
      <c r="AJB220"/>
      <c r="AJC220"/>
      <c r="AJD220"/>
      <c r="AJE220"/>
      <c r="AJF220"/>
      <c r="AJG220"/>
      <c r="AJH220"/>
      <c r="AJI220"/>
      <c r="AJJ220"/>
      <c r="AJK220"/>
      <c r="AJL220"/>
      <c r="AJM220"/>
      <c r="AJN220"/>
      <c r="AJO220"/>
      <c r="AJP220"/>
      <c r="AJQ220"/>
      <c r="AJR220"/>
      <c r="AJS220"/>
      <c r="AJT220"/>
      <c r="AJU220"/>
      <c r="AJV220"/>
      <c r="AJW220"/>
      <c r="AJX220"/>
      <c r="AJY220"/>
      <c r="AJZ220"/>
      <c r="AKA220"/>
      <c r="AKB220"/>
      <c r="AKC220"/>
      <c r="AKD220"/>
      <c r="AKE220"/>
      <c r="AKF220"/>
      <c r="AKG220"/>
      <c r="AKH220"/>
      <c r="AKI220"/>
      <c r="AKJ220"/>
      <c r="AKK220"/>
      <c r="AKL220"/>
      <c r="AKM220"/>
      <c r="AKN220"/>
      <c r="AKO220"/>
      <c r="AKP220"/>
      <c r="AKQ220"/>
      <c r="AKR220"/>
      <c r="AKS220"/>
      <c r="AKT220"/>
      <c r="AKU220"/>
      <c r="AKV220"/>
      <c r="AKW220"/>
      <c r="AKX220"/>
      <c r="AKY220"/>
      <c r="AKZ220"/>
      <c r="ALA220"/>
      <c r="ALB220"/>
      <c r="ALC220"/>
      <c r="ALD220"/>
      <c r="ALE220"/>
      <c r="ALF220"/>
      <c r="ALG220"/>
      <c r="ALH220"/>
      <c r="ALI220"/>
      <c r="ALJ220"/>
      <c r="ALK220"/>
      <c r="ALL220"/>
      <c r="ALM220"/>
      <c r="ALN220"/>
      <c r="ALO220"/>
      <c r="ALP220"/>
      <c r="ALQ220"/>
      <c r="ALR220"/>
      <c r="ALS220"/>
      <c r="ALT220"/>
      <c r="ALU220"/>
      <c r="ALV220"/>
      <c r="ALW220"/>
      <c r="ALX220"/>
      <c r="ALY220"/>
      <c r="ALZ220"/>
      <c r="AMA220"/>
      <c r="AMB220"/>
      <c r="AMC220"/>
      <c r="AMD220"/>
      <c r="AME220"/>
      <c r="AMF220"/>
      <c r="AMG220"/>
      <c r="AMH220"/>
      <c r="AMI220"/>
      <c r="AMJ220"/>
      <c r="AMK220"/>
      <c r="AML220"/>
      <c r="AMM220"/>
      <c r="AMN220"/>
      <c r="AMO220"/>
      <c r="AMP220"/>
      <c r="AMQ220"/>
      <c r="AMR220"/>
      <c r="AMS220"/>
      <c r="AMT220"/>
      <c r="AMU220"/>
      <c r="AMV220"/>
      <c r="AMW220"/>
      <c r="AMX220"/>
      <c r="AMY220"/>
      <c r="AMZ220"/>
      <c r="ANA220"/>
      <c r="ANB220"/>
      <c r="ANC220"/>
      <c r="AND220"/>
      <c r="ANE220"/>
      <c r="ANF220"/>
      <c r="ANG220"/>
      <c r="ANH220"/>
      <c r="ANI220"/>
      <c r="ANJ220"/>
      <c r="ANK220"/>
      <c r="ANL220"/>
      <c r="ANM220"/>
      <c r="ANN220"/>
      <c r="ANO220"/>
      <c r="ANP220"/>
      <c r="ANQ220"/>
      <c r="ANR220"/>
      <c r="ANS220"/>
      <c r="ANT220"/>
      <c r="ANU220"/>
      <c r="ANV220"/>
      <c r="ANW220"/>
      <c r="ANX220"/>
      <c r="ANY220"/>
      <c r="ANZ220"/>
      <c r="AOA220"/>
      <c r="AOB220"/>
      <c r="AOC220"/>
      <c r="AOD220"/>
      <c r="AOE220"/>
      <c r="AOF220"/>
      <c r="AOG220"/>
      <c r="AOH220"/>
      <c r="AOI220"/>
      <c r="AOJ220"/>
      <c r="AOK220"/>
      <c r="AOL220"/>
      <c r="AOM220"/>
      <c r="AON220"/>
      <c r="AOO220"/>
      <c r="AOP220"/>
      <c r="AOQ220"/>
      <c r="AOR220"/>
      <c r="AOS220"/>
      <c r="AOT220"/>
      <c r="AOU220"/>
      <c r="AOV220"/>
      <c r="AOW220"/>
      <c r="AOX220"/>
      <c r="AOY220"/>
      <c r="AOZ220"/>
      <c r="APA220"/>
      <c r="APB220"/>
      <c r="APC220"/>
      <c r="APD220"/>
      <c r="APE220"/>
      <c r="APF220"/>
      <c r="APG220"/>
      <c r="APH220"/>
      <c r="API220"/>
      <c r="APJ220"/>
      <c r="APK220"/>
      <c r="APL220"/>
      <c r="APM220"/>
      <c r="APN220"/>
      <c r="APO220"/>
      <c r="APP220"/>
      <c r="APQ220"/>
      <c r="APR220"/>
      <c r="APS220"/>
      <c r="APT220"/>
      <c r="APU220"/>
      <c r="APV220"/>
      <c r="APW220"/>
      <c r="APX220"/>
      <c r="APY220"/>
      <c r="APZ220"/>
      <c r="AQA220"/>
      <c r="AQB220"/>
      <c r="AQC220"/>
      <c r="AQD220"/>
      <c r="AQE220"/>
      <c r="AQF220"/>
      <c r="AQG220"/>
      <c r="AQH220"/>
      <c r="AQI220"/>
      <c r="AQJ220"/>
      <c r="AQK220"/>
      <c r="AQL220"/>
      <c r="AQM220"/>
      <c r="AQN220"/>
      <c r="AQO220"/>
      <c r="AQP220"/>
      <c r="AQQ220"/>
      <c r="AQR220"/>
      <c r="AQS220"/>
      <c r="AQT220"/>
      <c r="AQU220"/>
      <c r="AQV220"/>
      <c r="AQW220"/>
      <c r="AQX220"/>
      <c r="AQY220"/>
      <c r="AQZ220"/>
      <c r="ARA220"/>
      <c r="ARB220"/>
      <c r="ARC220"/>
      <c r="ARD220"/>
      <c r="ARE220"/>
      <c r="ARF220"/>
      <c r="ARG220"/>
      <c r="ARH220"/>
      <c r="ARI220"/>
      <c r="ARJ220"/>
      <c r="ARK220"/>
      <c r="ARL220"/>
      <c r="ARM220"/>
      <c r="ARN220"/>
      <c r="ARO220"/>
      <c r="ARP220"/>
      <c r="ARQ220"/>
      <c r="ARR220"/>
      <c r="ARS220"/>
      <c r="ART220"/>
      <c r="ARU220"/>
      <c r="ARV220"/>
      <c r="ARW220"/>
      <c r="ARX220"/>
      <c r="ARY220"/>
      <c r="ARZ220"/>
      <c r="ASA220"/>
      <c r="ASB220"/>
      <c r="ASC220"/>
      <c r="ASD220"/>
      <c r="ASE220"/>
      <c r="ASF220"/>
      <c r="ASG220"/>
      <c r="ASH220"/>
      <c r="ASI220"/>
      <c r="ASJ220"/>
      <c r="ASK220"/>
      <c r="ASL220"/>
      <c r="ASM220"/>
      <c r="ASN220"/>
      <c r="ASO220"/>
      <c r="ASP220"/>
      <c r="ASQ220"/>
      <c r="ASR220"/>
      <c r="ASS220"/>
      <c r="AST220"/>
      <c r="ASU220"/>
      <c r="ASV220"/>
      <c r="ASW220"/>
      <c r="ASX220"/>
      <c r="ASY220"/>
      <c r="ASZ220"/>
      <c r="ATA220"/>
      <c r="ATB220"/>
      <c r="ATC220"/>
      <c r="ATD220"/>
      <c r="ATE220"/>
      <c r="ATF220"/>
      <c r="ATG220"/>
      <c r="ATH220"/>
      <c r="ATI220"/>
      <c r="ATJ220"/>
      <c r="ATK220"/>
      <c r="ATL220"/>
      <c r="ATM220"/>
      <c r="ATN220"/>
      <c r="ATO220"/>
      <c r="ATP220"/>
      <c r="ATQ220"/>
      <c r="ATR220"/>
      <c r="ATS220"/>
      <c r="ATT220"/>
      <c r="ATU220"/>
      <c r="ATV220"/>
      <c r="ATW220"/>
      <c r="ATX220"/>
      <c r="ATY220"/>
      <c r="ATZ220"/>
      <c r="AUA220"/>
      <c r="AUB220"/>
      <c r="AUC220"/>
      <c r="AUD220"/>
      <c r="AUE220"/>
      <c r="AUF220"/>
      <c r="AUG220"/>
      <c r="AUH220"/>
      <c r="AUI220"/>
      <c r="AUJ220"/>
      <c r="AUK220"/>
      <c r="AUL220"/>
      <c r="AUM220"/>
      <c r="AUN220"/>
      <c r="AUO220"/>
      <c r="AUP220"/>
      <c r="AUQ220"/>
      <c r="AUR220"/>
      <c r="AUS220"/>
      <c r="AUT220"/>
      <c r="AUU220"/>
      <c r="AUV220"/>
      <c r="AUW220"/>
      <c r="AUX220"/>
      <c r="AUY220"/>
      <c r="AUZ220"/>
      <c r="AVA220"/>
      <c r="AVB220"/>
      <c r="AVC220"/>
      <c r="AVD220"/>
      <c r="AVE220"/>
      <c r="AVF220"/>
      <c r="AVG220"/>
      <c r="AVH220"/>
      <c r="AVI220"/>
      <c r="AVJ220"/>
      <c r="AVK220"/>
      <c r="AVL220"/>
      <c r="AVM220"/>
      <c r="AVN220"/>
      <c r="AVO220"/>
      <c r="AVP220"/>
      <c r="AVQ220"/>
      <c r="AVR220"/>
      <c r="AVS220"/>
      <c r="AVT220"/>
      <c r="AVU220"/>
      <c r="AVV220"/>
      <c r="AVW220"/>
      <c r="AVX220"/>
      <c r="AVY220"/>
      <c r="AVZ220"/>
      <c r="AWA220"/>
      <c r="AWB220"/>
      <c r="AWC220"/>
      <c r="AWD220"/>
      <c r="AWE220"/>
      <c r="AWF220"/>
      <c r="AWG220"/>
      <c r="AWH220"/>
      <c r="AWI220"/>
      <c r="AWJ220"/>
      <c r="AWK220"/>
      <c r="AWL220"/>
      <c r="AWM220"/>
      <c r="AWN220"/>
      <c r="AWO220"/>
      <c r="AWP220"/>
      <c r="AWQ220"/>
      <c r="AWR220"/>
      <c r="AWS220"/>
    </row>
    <row r="221" spans="1:1293" s="57" customFormat="1" ht="13.9" customHeight="1" x14ac:dyDescent="0.2">
      <c r="A221" s="177"/>
      <c r="B221" s="178" t="s">
        <v>121</v>
      </c>
      <c r="C221" s="161"/>
      <c r="D221" s="179" t="s">
        <v>74</v>
      </c>
      <c r="E221" s="180">
        <v>0</v>
      </c>
      <c r="F221" s="180">
        <v>0</v>
      </c>
      <c r="G221" s="180">
        <v>154</v>
      </c>
      <c r="H221" s="332">
        <v>0</v>
      </c>
      <c r="I221" s="333">
        <v>0</v>
      </c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  <c r="FT221"/>
      <c r="FU221"/>
      <c r="FV221"/>
      <c r="FW221"/>
      <c r="FX221"/>
      <c r="FY221"/>
      <c r="FZ221"/>
      <c r="GA221"/>
      <c r="GB221"/>
      <c r="GC221"/>
      <c r="GD221"/>
      <c r="GE221"/>
      <c r="GF221"/>
      <c r="GG221"/>
      <c r="GH221"/>
      <c r="GI221"/>
      <c r="GJ221"/>
      <c r="GK221"/>
      <c r="GL221"/>
      <c r="GM221"/>
      <c r="GN221"/>
      <c r="GO221"/>
      <c r="GP221"/>
      <c r="GQ221"/>
      <c r="GR221"/>
      <c r="GS221"/>
      <c r="GT221"/>
      <c r="GU221"/>
      <c r="GV221"/>
      <c r="GW221"/>
      <c r="GX221"/>
      <c r="GY221"/>
      <c r="GZ221"/>
      <c r="HA221"/>
      <c r="HB221"/>
      <c r="HC221"/>
      <c r="HD221"/>
      <c r="HE221"/>
      <c r="HF221"/>
      <c r="HG221"/>
      <c r="HH221"/>
      <c r="HI221"/>
      <c r="HJ221"/>
      <c r="HK221"/>
      <c r="HL221"/>
      <c r="HM221"/>
      <c r="HN221"/>
      <c r="HO221"/>
      <c r="HP221"/>
      <c r="HQ221"/>
      <c r="HR221"/>
      <c r="HS221"/>
      <c r="HT221"/>
      <c r="HU221"/>
      <c r="HV221"/>
      <c r="HW221"/>
      <c r="HX221"/>
      <c r="HY221"/>
      <c r="HZ221"/>
      <c r="IA221"/>
      <c r="IB221"/>
      <c r="IC221"/>
      <c r="ID221"/>
      <c r="IE221"/>
      <c r="IF221"/>
      <c r="IG221"/>
      <c r="IH221"/>
      <c r="II221"/>
      <c r="IJ221"/>
      <c r="IK221"/>
      <c r="IL221"/>
      <c r="IM221"/>
      <c r="IN221"/>
      <c r="IO221"/>
      <c r="IP221"/>
      <c r="IQ221"/>
      <c r="IR221"/>
      <c r="IS221"/>
      <c r="IT221"/>
      <c r="IU221"/>
      <c r="IV221"/>
      <c r="IW221"/>
      <c r="IX221"/>
      <c r="IY221"/>
      <c r="IZ221"/>
      <c r="JA221"/>
      <c r="JB221"/>
      <c r="JC221"/>
      <c r="JD221"/>
      <c r="JE221"/>
      <c r="JF221"/>
      <c r="JG221"/>
      <c r="JH221"/>
      <c r="JI221"/>
      <c r="JJ221"/>
      <c r="JK221"/>
      <c r="JL221"/>
      <c r="JM221"/>
      <c r="JN221"/>
      <c r="JO221"/>
      <c r="JP221"/>
      <c r="JQ221"/>
      <c r="JR221"/>
      <c r="JS221"/>
      <c r="JT221"/>
      <c r="JU221"/>
      <c r="JV221"/>
      <c r="JW221"/>
      <c r="JX221"/>
      <c r="JY221"/>
      <c r="JZ221"/>
      <c r="KA221"/>
      <c r="KB221"/>
      <c r="KC221"/>
      <c r="KD221"/>
      <c r="KE221"/>
      <c r="KF221"/>
      <c r="KG221"/>
      <c r="KH221"/>
      <c r="KI221"/>
      <c r="KJ221"/>
      <c r="KK221"/>
      <c r="KL221"/>
      <c r="KM221"/>
      <c r="KN221"/>
      <c r="KO221"/>
      <c r="KP221"/>
      <c r="KQ221"/>
      <c r="KR221"/>
      <c r="KS221"/>
      <c r="KT221"/>
      <c r="KU221"/>
      <c r="KV221"/>
      <c r="KW221"/>
      <c r="KX221"/>
      <c r="KY221"/>
      <c r="KZ221"/>
      <c r="LA221"/>
      <c r="LB221"/>
      <c r="LC221"/>
      <c r="LD221"/>
      <c r="LE221"/>
      <c r="LF221"/>
      <c r="LG221"/>
      <c r="LH221"/>
      <c r="LI221"/>
      <c r="LJ221"/>
      <c r="LK221"/>
      <c r="LL221"/>
      <c r="LM221"/>
      <c r="LN221"/>
      <c r="LO221"/>
      <c r="LP221"/>
      <c r="LQ221"/>
      <c r="LR221"/>
      <c r="LS221"/>
      <c r="LT221"/>
      <c r="LU221"/>
      <c r="LV221"/>
      <c r="LW221"/>
      <c r="LX221"/>
      <c r="LY221"/>
      <c r="LZ221"/>
      <c r="MA221"/>
      <c r="MB221"/>
      <c r="MC221"/>
      <c r="MD221"/>
      <c r="ME221"/>
      <c r="MF221"/>
      <c r="MG221"/>
      <c r="MH221"/>
      <c r="MI221"/>
      <c r="MJ221"/>
      <c r="MK221"/>
      <c r="ML221"/>
      <c r="MM221"/>
      <c r="MN221"/>
      <c r="MO221"/>
      <c r="MP221"/>
      <c r="MQ221"/>
      <c r="MR221"/>
      <c r="MS221"/>
      <c r="MT221"/>
      <c r="MU221"/>
      <c r="MV221"/>
      <c r="MW221"/>
      <c r="MX221"/>
      <c r="MY221"/>
      <c r="MZ221"/>
      <c r="NA221"/>
      <c r="NB221"/>
      <c r="NC221"/>
      <c r="ND221"/>
      <c r="NE221"/>
      <c r="NF221"/>
      <c r="NG221"/>
      <c r="NH221"/>
      <c r="NI221"/>
      <c r="NJ221"/>
      <c r="NK221"/>
      <c r="NL221"/>
      <c r="NM221"/>
      <c r="NN221"/>
      <c r="NO221"/>
      <c r="NP221"/>
      <c r="NQ221"/>
      <c r="NR221"/>
      <c r="NS221"/>
      <c r="NT221"/>
      <c r="NU221"/>
      <c r="NV221"/>
      <c r="NW221"/>
      <c r="NX221"/>
      <c r="NY221"/>
      <c r="NZ221"/>
      <c r="OA221"/>
      <c r="OB221"/>
      <c r="OC221"/>
      <c r="OD221"/>
      <c r="OE221"/>
      <c r="OF221"/>
      <c r="OG221"/>
      <c r="OH221"/>
      <c r="OI221"/>
      <c r="OJ221"/>
      <c r="OK221"/>
      <c r="OL221"/>
      <c r="OM221"/>
      <c r="ON221"/>
      <c r="OO221"/>
      <c r="OP221"/>
      <c r="OQ221"/>
      <c r="OR221"/>
      <c r="OS221"/>
      <c r="OT221"/>
      <c r="OU221"/>
      <c r="OV221"/>
      <c r="OW221"/>
      <c r="OX221"/>
      <c r="OY221"/>
      <c r="OZ221"/>
      <c r="PA221"/>
      <c r="PB221"/>
      <c r="PC221"/>
      <c r="PD221"/>
      <c r="PE221"/>
      <c r="PF221"/>
      <c r="PG221"/>
      <c r="PH221"/>
      <c r="PI221"/>
      <c r="PJ221"/>
      <c r="PK221"/>
      <c r="PL221"/>
      <c r="PM221"/>
      <c r="PN221"/>
      <c r="PO221"/>
      <c r="PP221"/>
      <c r="PQ221"/>
      <c r="PR221"/>
      <c r="PS221"/>
      <c r="PT221"/>
      <c r="PU221"/>
      <c r="PV221"/>
      <c r="PW221"/>
      <c r="PX221"/>
      <c r="PY221"/>
      <c r="PZ221"/>
      <c r="QA221"/>
      <c r="QB221"/>
      <c r="QC221"/>
      <c r="QD221"/>
      <c r="QE221"/>
      <c r="QF221"/>
      <c r="QG221"/>
      <c r="QH221"/>
      <c r="QI221"/>
      <c r="QJ221"/>
      <c r="QK221"/>
      <c r="QL221"/>
      <c r="QM221"/>
      <c r="QN221"/>
      <c r="QO221"/>
      <c r="QP221"/>
      <c r="QQ221"/>
      <c r="QR221"/>
      <c r="QS221"/>
      <c r="QT221"/>
      <c r="QU221"/>
      <c r="QV221"/>
      <c r="QW221"/>
      <c r="QX221"/>
      <c r="QY221"/>
      <c r="QZ221"/>
      <c r="RA221"/>
      <c r="RB221"/>
      <c r="RC221"/>
      <c r="RD221"/>
      <c r="RE221"/>
      <c r="RF221"/>
      <c r="RG221"/>
      <c r="RH221"/>
      <c r="RI221"/>
      <c r="RJ221"/>
      <c r="RK221"/>
      <c r="RL221"/>
      <c r="RM221"/>
      <c r="RN221"/>
      <c r="RO221"/>
      <c r="RP221"/>
      <c r="RQ221"/>
      <c r="RR221"/>
      <c r="RS221"/>
      <c r="RT221"/>
      <c r="RU221"/>
      <c r="RV221"/>
      <c r="RW221"/>
      <c r="RX221"/>
      <c r="RY221"/>
      <c r="RZ221"/>
      <c r="SA221"/>
      <c r="SB221"/>
      <c r="SC221"/>
      <c r="SD221"/>
      <c r="SE221"/>
      <c r="SF221"/>
      <c r="SG221"/>
      <c r="SH221"/>
      <c r="SI221"/>
      <c r="SJ221"/>
      <c r="SK221"/>
      <c r="SL221"/>
      <c r="SM221"/>
      <c r="SN221"/>
      <c r="SO221"/>
      <c r="SP221"/>
      <c r="SQ221"/>
      <c r="SR221"/>
      <c r="SS221"/>
      <c r="ST221"/>
      <c r="SU221"/>
      <c r="SV221"/>
      <c r="SW221"/>
      <c r="SX221"/>
      <c r="SY221"/>
      <c r="SZ221"/>
      <c r="TA221"/>
      <c r="TB221"/>
      <c r="TC221"/>
      <c r="TD221"/>
      <c r="TE221"/>
      <c r="TF221"/>
      <c r="TG221"/>
      <c r="TH221"/>
      <c r="TI221"/>
      <c r="TJ221"/>
      <c r="TK221"/>
      <c r="TL221"/>
      <c r="TM221"/>
      <c r="TN221"/>
      <c r="TO221"/>
      <c r="TP221"/>
      <c r="TQ221"/>
      <c r="TR221"/>
      <c r="TS221"/>
      <c r="TT221"/>
      <c r="TU221"/>
      <c r="TV221"/>
      <c r="TW221"/>
      <c r="TX221"/>
      <c r="TY221"/>
      <c r="TZ221"/>
      <c r="UA221"/>
      <c r="UB221"/>
      <c r="UC221"/>
      <c r="UD221"/>
      <c r="UE221"/>
      <c r="UF221"/>
      <c r="UG221"/>
      <c r="UH221"/>
      <c r="UI221"/>
      <c r="UJ221"/>
      <c r="UK221"/>
      <c r="UL221"/>
      <c r="UM221"/>
      <c r="UN221"/>
      <c r="UO221"/>
      <c r="UP221"/>
      <c r="UQ221"/>
      <c r="UR221"/>
      <c r="US221"/>
      <c r="UT221"/>
      <c r="UU221"/>
      <c r="UV221"/>
      <c r="UW221"/>
      <c r="UX221"/>
      <c r="UY221"/>
      <c r="UZ221"/>
      <c r="VA221"/>
      <c r="VB221"/>
      <c r="VC221"/>
      <c r="VD221"/>
      <c r="VE221"/>
      <c r="VF221"/>
      <c r="VG221"/>
      <c r="VH221"/>
      <c r="VI221"/>
      <c r="VJ221"/>
      <c r="VK221"/>
      <c r="VL221"/>
      <c r="VM221"/>
      <c r="VN221"/>
      <c r="VO221"/>
      <c r="VP221"/>
      <c r="VQ221"/>
      <c r="VR221"/>
      <c r="VS221"/>
      <c r="VT221"/>
      <c r="VU221"/>
      <c r="VV221"/>
      <c r="VW221"/>
      <c r="VX221"/>
      <c r="VY221"/>
      <c r="VZ221"/>
      <c r="WA221"/>
      <c r="WB221"/>
      <c r="WC221"/>
      <c r="WD221"/>
      <c r="WE221"/>
      <c r="WF221"/>
      <c r="WG221"/>
      <c r="WH221"/>
      <c r="WI221"/>
      <c r="WJ221"/>
      <c r="WK221"/>
      <c r="WL221"/>
      <c r="WM221"/>
      <c r="WN221"/>
      <c r="WO221"/>
      <c r="WP221"/>
      <c r="WQ221"/>
      <c r="WR221"/>
      <c r="WS221"/>
      <c r="WT221"/>
      <c r="WU221"/>
      <c r="WV221"/>
      <c r="WW221"/>
      <c r="WX221"/>
      <c r="WY221"/>
      <c r="WZ221"/>
      <c r="XA221"/>
      <c r="XB221"/>
      <c r="XC221"/>
      <c r="XD221"/>
      <c r="XE221"/>
      <c r="XF221"/>
      <c r="XG221"/>
      <c r="XH221"/>
      <c r="XI221"/>
      <c r="XJ221"/>
      <c r="XK221"/>
      <c r="XL221"/>
      <c r="XM221"/>
      <c r="XN221"/>
      <c r="XO221"/>
      <c r="XP221"/>
      <c r="XQ221"/>
      <c r="XR221"/>
      <c r="XS221"/>
      <c r="XT221"/>
      <c r="XU221"/>
      <c r="XV221"/>
      <c r="XW221"/>
      <c r="XX221"/>
      <c r="XY221"/>
      <c r="XZ221"/>
      <c r="YA221"/>
      <c r="YB221"/>
      <c r="YC221"/>
      <c r="YD221"/>
      <c r="YE221"/>
      <c r="YF221"/>
      <c r="YG221"/>
      <c r="YH221"/>
      <c r="YI221"/>
      <c r="YJ221"/>
      <c r="YK221"/>
      <c r="YL221"/>
      <c r="YM221"/>
      <c r="YN221"/>
      <c r="YO221"/>
      <c r="YP221"/>
      <c r="YQ221"/>
      <c r="YR221"/>
      <c r="YS221"/>
      <c r="YT221"/>
      <c r="YU221"/>
      <c r="YV221"/>
      <c r="YW221"/>
      <c r="YX221"/>
      <c r="YY221"/>
      <c r="YZ221"/>
      <c r="ZA221"/>
      <c r="ZB221"/>
      <c r="ZC221"/>
      <c r="ZD221"/>
      <c r="ZE221"/>
      <c r="ZF221"/>
      <c r="ZG221"/>
      <c r="ZH221"/>
      <c r="ZI221"/>
      <c r="ZJ221"/>
      <c r="ZK221"/>
      <c r="ZL221"/>
      <c r="ZM221"/>
      <c r="ZN221"/>
      <c r="ZO221"/>
      <c r="ZP221"/>
      <c r="ZQ221"/>
      <c r="ZR221"/>
      <c r="ZS221"/>
      <c r="ZT221"/>
      <c r="ZU221"/>
      <c r="ZV221"/>
      <c r="ZW221"/>
      <c r="ZX221"/>
      <c r="ZY221"/>
      <c r="ZZ221"/>
      <c r="AAA221"/>
      <c r="AAB221"/>
      <c r="AAC221"/>
      <c r="AAD221"/>
      <c r="AAE221"/>
      <c r="AAF221"/>
      <c r="AAG221"/>
      <c r="AAH221"/>
      <c r="AAI221"/>
      <c r="AAJ221"/>
      <c r="AAK221"/>
      <c r="AAL221"/>
      <c r="AAM221"/>
      <c r="AAN221"/>
      <c r="AAO221"/>
      <c r="AAP221"/>
      <c r="AAQ221"/>
      <c r="AAR221"/>
      <c r="AAS221"/>
      <c r="AAT221"/>
      <c r="AAU221"/>
      <c r="AAV221"/>
      <c r="AAW221"/>
      <c r="AAX221"/>
      <c r="AAY221"/>
      <c r="AAZ221"/>
      <c r="ABA221"/>
      <c r="ABB221"/>
      <c r="ABC221"/>
      <c r="ABD221"/>
      <c r="ABE221"/>
      <c r="ABF221"/>
      <c r="ABG221"/>
      <c r="ABH221"/>
      <c r="ABI221"/>
      <c r="ABJ221"/>
      <c r="ABK221"/>
      <c r="ABL221"/>
      <c r="ABM221"/>
      <c r="ABN221"/>
      <c r="ABO221"/>
      <c r="ABP221"/>
      <c r="ABQ221"/>
      <c r="ABR221"/>
      <c r="ABS221"/>
      <c r="ABT221"/>
      <c r="ABU221"/>
      <c r="ABV221"/>
      <c r="ABW221"/>
      <c r="ABX221"/>
      <c r="ABY221"/>
      <c r="ABZ221"/>
      <c r="ACA221"/>
      <c r="ACB221"/>
      <c r="ACC221"/>
      <c r="ACD221"/>
      <c r="ACE221"/>
      <c r="ACF221"/>
      <c r="ACG221"/>
      <c r="ACH221"/>
      <c r="ACI221"/>
      <c r="ACJ221"/>
      <c r="ACK221"/>
      <c r="ACL221"/>
      <c r="ACM221"/>
      <c r="ACN221"/>
      <c r="ACO221"/>
      <c r="ACP221"/>
      <c r="ACQ221"/>
      <c r="ACR221"/>
      <c r="ACS221"/>
      <c r="ACT221"/>
      <c r="ACU221"/>
      <c r="ACV221"/>
      <c r="ACW221"/>
      <c r="ACX221"/>
      <c r="ACY221"/>
      <c r="ACZ221"/>
      <c r="ADA221"/>
      <c r="ADB221"/>
      <c r="ADC221"/>
      <c r="ADD221"/>
      <c r="ADE221"/>
      <c r="ADF221"/>
      <c r="ADG221"/>
      <c r="ADH221"/>
      <c r="ADI221"/>
      <c r="ADJ221"/>
      <c r="ADK221"/>
      <c r="ADL221"/>
      <c r="ADM221"/>
      <c r="ADN221"/>
      <c r="ADO221"/>
      <c r="ADP221"/>
      <c r="ADQ221"/>
      <c r="ADR221"/>
      <c r="ADS221"/>
      <c r="ADT221"/>
      <c r="ADU221"/>
      <c r="ADV221"/>
      <c r="ADW221"/>
      <c r="ADX221"/>
      <c r="ADY221"/>
      <c r="ADZ221"/>
      <c r="AEA221"/>
      <c r="AEB221"/>
      <c r="AEC221"/>
      <c r="AED221"/>
      <c r="AEE221"/>
      <c r="AEF221"/>
      <c r="AEG221"/>
      <c r="AEH221"/>
      <c r="AEI221"/>
      <c r="AEJ221"/>
      <c r="AEK221"/>
      <c r="AEL221"/>
      <c r="AEM221"/>
      <c r="AEN221"/>
      <c r="AEO221"/>
      <c r="AEP221"/>
      <c r="AEQ221"/>
      <c r="AER221"/>
      <c r="AES221"/>
      <c r="AET221"/>
      <c r="AEU221"/>
      <c r="AEV221"/>
      <c r="AEW221"/>
      <c r="AEX221"/>
      <c r="AEY221"/>
      <c r="AEZ221"/>
      <c r="AFA221"/>
      <c r="AFB221"/>
      <c r="AFC221"/>
      <c r="AFD221"/>
      <c r="AFE221"/>
      <c r="AFF221"/>
      <c r="AFG221"/>
      <c r="AFH221"/>
      <c r="AFI221"/>
      <c r="AFJ221"/>
      <c r="AFK221"/>
      <c r="AFL221"/>
      <c r="AFM221"/>
      <c r="AFN221"/>
      <c r="AFO221"/>
      <c r="AFP221"/>
      <c r="AFQ221"/>
      <c r="AFR221"/>
      <c r="AFS221"/>
      <c r="AFT221"/>
      <c r="AFU221"/>
      <c r="AFV221"/>
      <c r="AFW221"/>
      <c r="AFX221"/>
      <c r="AFY221"/>
      <c r="AFZ221"/>
      <c r="AGA221"/>
      <c r="AGB221"/>
      <c r="AGC221"/>
      <c r="AGD221"/>
      <c r="AGE221"/>
      <c r="AGF221"/>
      <c r="AGG221"/>
      <c r="AGH221"/>
      <c r="AGI221"/>
      <c r="AGJ221"/>
      <c r="AGK221"/>
      <c r="AGL221"/>
      <c r="AGM221"/>
      <c r="AGN221"/>
      <c r="AGO221"/>
      <c r="AGP221"/>
      <c r="AGQ221"/>
      <c r="AGR221"/>
      <c r="AGS221"/>
      <c r="AGT221"/>
      <c r="AGU221"/>
      <c r="AGV221"/>
      <c r="AGW221"/>
      <c r="AGX221"/>
      <c r="AGY221"/>
      <c r="AGZ221"/>
      <c r="AHA221"/>
      <c r="AHB221"/>
      <c r="AHC221"/>
      <c r="AHD221"/>
      <c r="AHE221"/>
      <c r="AHF221"/>
      <c r="AHG221"/>
      <c r="AHH221"/>
      <c r="AHI221"/>
      <c r="AHJ221"/>
      <c r="AHK221"/>
      <c r="AHL221"/>
      <c r="AHM221"/>
      <c r="AHN221"/>
      <c r="AHO221"/>
      <c r="AHP221"/>
      <c r="AHQ221"/>
      <c r="AHR221"/>
      <c r="AHS221"/>
      <c r="AHT221"/>
      <c r="AHU221"/>
      <c r="AHV221"/>
      <c r="AHW221"/>
      <c r="AHX221"/>
      <c r="AHY221"/>
      <c r="AHZ221"/>
      <c r="AIA221"/>
      <c r="AIB221"/>
      <c r="AIC221"/>
      <c r="AID221"/>
      <c r="AIE221"/>
      <c r="AIF221"/>
      <c r="AIG221"/>
      <c r="AIH221"/>
      <c r="AII221"/>
      <c r="AIJ221"/>
      <c r="AIK221"/>
      <c r="AIL221"/>
      <c r="AIM221"/>
      <c r="AIN221"/>
      <c r="AIO221"/>
      <c r="AIP221"/>
      <c r="AIQ221"/>
      <c r="AIR221"/>
      <c r="AIS221"/>
      <c r="AIT221"/>
      <c r="AIU221"/>
      <c r="AIV221"/>
      <c r="AIW221"/>
      <c r="AIX221"/>
      <c r="AIY221"/>
      <c r="AIZ221"/>
      <c r="AJA221"/>
      <c r="AJB221"/>
      <c r="AJC221"/>
      <c r="AJD221"/>
      <c r="AJE221"/>
      <c r="AJF221"/>
      <c r="AJG221"/>
      <c r="AJH221"/>
      <c r="AJI221"/>
      <c r="AJJ221"/>
      <c r="AJK221"/>
      <c r="AJL221"/>
      <c r="AJM221"/>
      <c r="AJN221"/>
      <c r="AJO221"/>
      <c r="AJP221"/>
      <c r="AJQ221"/>
      <c r="AJR221"/>
      <c r="AJS221"/>
      <c r="AJT221"/>
      <c r="AJU221"/>
      <c r="AJV221"/>
      <c r="AJW221"/>
      <c r="AJX221"/>
      <c r="AJY221"/>
      <c r="AJZ221"/>
      <c r="AKA221"/>
      <c r="AKB221"/>
      <c r="AKC221"/>
      <c r="AKD221"/>
      <c r="AKE221"/>
      <c r="AKF221"/>
      <c r="AKG221"/>
      <c r="AKH221"/>
      <c r="AKI221"/>
      <c r="AKJ221"/>
      <c r="AKK221"/>
      <c r="AKL221"/>
      <c r="AKM221"/>
      <c r="AKN221"/>
      <c r="AKO221"/>
      <c r="AKP221"/>
      <c r="AKQ221"/>
      <c r="AKR221"/>
      <c r="AKS221"/>
      <c r="AKT221"/>
      <c r="AKU221"/>
      <c r="AKV221"/>
      <c r="AKW221"/>
      <c r="AKX221"/>
      <c r="AKY221"/>
      <c r="AKZ221"/>
      <c r="ALA221"/>
      <c r="ALB221"/>
      <c r="ALC221"/>
      <c r="ALD221"/>
      <c r="ALE221"/>
      <c r="ALF221"/>
      <c r="ALG221"/>
      <c r="ALH221"/>
      <c r="ALI221"/>
      <c r="ALJ221"/>
      <c r="ALK221"/>
      <c r="ALL221"/>
      <c r="ALM221"/>
      <c r="ALN221"/>
      <c r="ALO221"/>
      <c r="ALP221"/>
      <c r="ALQ221"/>
      <c r="ALR221"/>
      <c r="ALS221"/>
      <c r="ALT221"/>
      <c r="ALU221"/>
      <c r="ALV221"/>
      <c r="ALW221"/>
      <c r="ALX221"/>
      <c r="ALY221"/>
      <c r="ALZ221"/>
      <c r="AMA221"/>
      <c r="AMB221"/>
      <c r="AMC221"/>
      <c r="AMD221"/>
      <c r="AME221"/>
      <c r="AMF221"/>
      <c r="AMG221"/>
      <c r="AMH221"/>
      <c r="AMI221"/>
      <c r="AMJ221"/>
      <c r="AMK221"/>
      <c r="AML221"/>
      <c r="AMM221"/>
      <c r="AMN221"/>
      <c r="AMO221"/>
      <c r="AMP221"/>
      <c r="AMQ221"/>
      <c r="AMR221"/>
      <c r="AMS221"/>
      <c r="AMT221"/>
      <c r="AMU221"/>
      <c r="AMV221"/>
      <c r="AMW221"/>
      <c r="AMX221"/>
      <c r="AMY221"/>
      <c r="AMZ221"/>
      <c r="ANA221"/>
      <c r="ANB221"/>
      <c r="ANC221"/>
      <c r="AND221"/>
      <c r="ANE221"/>
      <c r="ANF221"/>
      <c r="ANG221"/>
      <c r="ANH221"/>
      <c r="ANI221"/>
      <c r="ANJ221"/>
      <c r="ANK221"/>
      <c r="ANL221"/>
      <c r="ANM221"/>
      <c r="ANN221"/>
      <c r="ANO221"/>
      <c r="ANP221"/>
      <c r="ANQ221"/>
      <c r="ANR221"/>
      <c r="ANS221"/>
      <c r="ANT221"/>
      <c r="ANU221"/>
      <c r="ANV221"/>
      <c r="ANW221"/>
      <c r="ANX221"/>
      <c r="ANY221"/>
      <c r="ANZ221"/>
      <c r="AOA221"/>
      <c r="AOB221"/>
      <c r="AOC221"/>
      <c r="AOD221"/>
      <c r="AOE221"/>
      <c r="AOF221"/>
      <c r="AOG221"/>
      <c r="AOH221"/>
      <c r="AOI221"/>
      <c r="AOJ221"/>
      <c r="AOK221"/>
      <c r="AOL221"/>
      <c r="AOM221"/>
      <c r="AON221"/>
      <c r="AOO221"/>
      <c r="AOP221"/>
      <c r="AOQ221"/>
      <c r="AOR221"/>
      <c r="AOS221"/>
      <c r="AOT221"/>
      <c r="AOU221"/>
      <c r="AOV221"/>
      <c r="AOW221"/>
      <c r="AOX221"/>
      <c r="AOY221"/>
      <c r="AOZ221"/>
      <c r="APA221"/>
      <c r="APB221"/>
      <c r="APC221"/>
      <c r="APD221"/>
      <c r="APE221"/>
      <c r="APF221"/>
      <c r="APG221"/>
      <c r="APH221"/>
      <c r="API221"/>
      <c r="APJ221"/>
      <c r="APK221"/>
      <c r="APL221"/>
      <c r="APM221"/>
      <c r="APN221"/>
      <c r="APO221"/>
      <c r="APP221"/>
      <c r="APQ221"/>
      <c r="APR221"/>
      <c r="APS221"/>
      <c r="APT221"/>
      <c r="APU221"/>
      <c r="APV221"/>
      <c r="APW221"/>
      <c r="APX221"/>
      <c r="APY221"/>
      <c r="APZ221"/>
      <c r="AQA221"/>
      <c r="AQB221"/>
      <c r="AQC221"/>
      <c r="AQD221"/>
      <c r="AQE221"/>
      <c r="AQF221"/>
      <c r="AQG221"/>
      <c r="AQH221"/>
      <c r="AQI221"/>
      <c r="AQJ221"/>
      <c r="AQK221"/>
      <c r="AQL221"/>
      <c r="AQM221"/>
      <c r="AQN221"/>
      <c r="AQO221"/>
      <c r="AQP221"/>
      <c r="AQQ221"/>
      <c r="AQR221"/>
      <c r="AQS221"/>
      <c r="AQT221"/>
      <c r="AQU221"/>
      <c r="AQV221"/>
      <c r="AQW221"/>
      <c r="AQX221"/>
      <c r="AQY221"/>
      <c r="AQZ221"/>
      <c r="ARA221"/>
      <c r="ARB221"/>
      <c r="ARC221"/>
      <c r="ARD221"/>
      <c r="ARE221"/>
      <c r="ARF221"/>
      <c r="ARG221"/>
      <c r="ARH221"/>
      <c r="ARI221"/>
      <c r="ARJ221"/>
      <c r="ARK221"/>
      <c r="ARL221"/>
      <c r="ARM221"/>
      <c r="ARN221"/>
      <c r="ARO221"/>
      <c r="ARP221"/>
      <c r="ARQ221"/>
      <c r="ARR221"/>
      <c r="ARS221"/>
      <c r="ART221"/>
      <c r="ARU221"/>
      <c r="ARV221"/>
      <c r="ARW221"/>
      <c r="ARX221"/>
      <c r="ARY221"/>
      <c r="ARZ221"/>
      <c r="ASA221"/>
      <c r="ASB221"/>
      <c r="ASC221"/>
      <c r="ASD221"/>
      <c r="ASE221"/>
      <c r="ASF221"/>
      <c r="ASG221"/>
      <c r="ASH221"/>
      <c r="ASI221"/>
      <c r="ASJ221"/>
      <c r="ASK221"/>
      <c r="ASL221"/>
      <c r="ASM221"/>
      <c r="ASN221"/>
      <c r="ASO221"/>
      <c r="ASP221"/>
      <c r="ASQ221"/>
      <c r="ASR221"/>
      <c r="ASS221"/>
      <c r="AST221"/>
      <c r="ASU221"/>
      <c r="ASV221"/>
      <c r="ASW221"/>
      <c r="ASX221"/>
      <c r="ASY221"/>
      <c r="ASZ221"/>
      <c r="ATA221"/>
      <c r="ATB221"/>
      <c r="ATC221"/>
      <c r="ATD221"/>
      <c r="ATE221"/>
      <c r="ATF221"/>
      <c r="ATG221"/>
      <c r="ATH221"/>
      <c r="ATI221"/>
      <c r="ATJ221"/>
      <c r="ATK221"/>
      <c r="ATL221"/>
      <c r="ATM221"/>
      <c r="ATN221"/>
      <c r="ATO221"/>
      <c r="ATP221"/>
      <c r="ATQ221"/>
      <c r="ATR221"/>
      <c r="ATS221"/>
      <c r="ATT221"/>
      <c r="ATU221"/>
      <c r="ATV221"/>
      <c r="ATW221"/>
      <c r="ATX221"/>
      <c r="ATY221"/>
      <c r="ATZ221"/>
      <c r="AUA221"/>
      <c r="AUB221"/>
      <c r="AUC221"/>
      <c r="AUD221"/>
      <c r="AUE221"/>
      <c r="AUF221"/>
      <c r="AUG221"/>
      <c r="AUH221"/>
      <c r="AUI221"/>
      <c r="AUJ221"/>
      <c r="AUK221"/>
      <c r="AUL221"/>
      <c r="AUM221"/>
      <c r="AUN221"/>
      <c r="AUO221"/>
      <c r="AUP221"/>
      <c r="AUQ221"/>
      <c r="AUR221"/>
      <c r="AUS221"/>
      <c r="AUT221"/>
      <c r="AUU221"/>
      <c r="AUV221"/>
      <c r="AUW221"/>
      <c r="AUX221"/>
      <c r="AUY221"/>
      <c r="AUZ221"/>
      <c r="AVA221"/>
      <c r="AVB221"/>
      <c r="AVC221"/>
      <c r="AVD221"/>
      <c r="AVE221"/>
      <c r="AVF221"/>
      <c r="AVG221"/>
      <c r="AVH221"/>
      <c r="AVI221"/>
      <c r="AVJ221"/>
      <c r="AVK221"/>
      <c r="AVL221"/>
      <c r="AVM221"/>
      <c r="AVN221"/>
      <c r="AVO221"/>
      <c r="AVP221"/>
      <c r="AVQ221"/>
      <c r="AVR221"/>
      <c r="AVS221"/>
      <c r="AVT221"/>
      <c r="AVU221"/>
      <c r="AVV221"/>
      <c r="AVW221"/>
      <c r="AVX221"/>
      <c r="AVY221"/>
      <c r="AVZ221"/>
      <c r="AWA221"/>
      <c r="AWB221"/>
      <c r="AWC221"/>
      <c r="AWD221"/>
      <c r="AWE221"/>
      <c r="AWF221"/>
      <c r="AWG221"/>
      <c r="AWH221"/>
      <c r="AWI221"/>
      <c r="AWJ221"/>
      <c r="AWK221"/>
      <c r="AWL221"/>
      <c r="AWM221"/>
      <c r="AWN221"/>
      <c r="AWO221"/>
      <c r="AWP221"/>
      <c r="AWQ221"/>
      <c r="AWR221"/>
      <c r="AWS221"/>
    </row>
    <row r="222" spans="1:1293" s="57" customFormat="1" ht="13.9" customHeight="1" x14ac:dyDescent="0.2">
      <c r="A222" s="392"/>
      <c r="B222" s="393" t="s">
        <v>214</v>
      </c>
      <c r="C222" s="394"/>
      <c r="D222" s="395" t="s">
        <v>18</v>
      </c>
      <c r="E222" s="396">
        <f>E223</f>
        <v>26.689999999999998</v>
      </c>
      <c r="F222" s="396">
        <f>F223</f>
        <v>0</v>
      </c>
      <c r="G222" s="396">
        <f>G224</f>
        <v>0</v>
      </c>
      <c r="H222" s="397">
        <f t="shared" ref="H222:H225" si="36">SUM(G222/E222*100)</f>
        <v>0</v>
      </c>
      <c r="I222" s="398">
        <v>0</v>
      </c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  <c r="FT222"/>
      <c r="FU222"/>
      <c r="FV222"/>
      <c r="FW222"/>
      <c r="FX222"/>
      <c r="FY222"/>
      <c r="FZ222"/>
      <c r="GA222"/>
      <c r="GB222"/>
      <c r="GC222"/>
      <c r="GD222"/>
      <c r="GE222"/>
      <c r="GF222"/>
      <c r="GG222"/>
      <c r="GH222"/>
      <c r="GI222"/>
      <c r="GJ222"/>
      <c r="GK222"/>
      <c r="GL222"/>
      <c r="GM222"/>
      <c r="GN222"/>
      <c r="GO222"/>
      <c r="GP222"/>
      <c r="GQ222"/>
      <c r="GR222"/>
      <c r="GS222"/>
      <c r="GT222"/>
      <c r="GU222"/>
      <c r="GV222"/>
      <c r="GW222"/>
      <c r="GX222"/>
      <c r="GY222"/>
      <c r="GZ222"/>
      <c r="HA222"/>
      <c r="HB222"/>
      <c r="HC222"/>
      <c r="HD222"/>
      <c r="HE222"/>
      <c r="HF222"/>
      <c r="HG222"/>
      <c r="HH222"/>
      <c r="HI222"/>
      <c r="HJ222"/>
      <c r="HK222"/>
      <c r="HL222"/>
      <c r="HM222"/>
      <c r="HN222"/>
      <c r="HO222"/>
      <c r="HP222"/>
      <c r="HQ222"/>
      <c r="HR222"/>
      <c r="HS222"/>
      <c r="HT222"/>
      <c r="HU222"/>
      <c r="HV222"/>
      <c r="HW222"/>
      <c r="HX222"/>
      <c r="HY222"/>
      <c r="HZ222"/>
      <c r="IA222"/>
      <c r="IB222"/>
      <c r="IC222"/>
      <c r="ID222"/>
      <c r="IE222"/>
      <c r="IF222"/>
      <c r="IG222"/>
      <c r="IH222"/>
      <c r="II222"/>
      <c r="IJ222"/>
      <c r="IK222"/>
      <c r="IL222"/>
      <c r="IM222"/>
      <c r="IN222"/>
      <c r="IO222"/>
      <c r="IP222"/>
      <c r="IQ222"/>
      <c r="IR222"/>
      <c r="IS222"/>
      <c r="IT222"/>
      <c r="IU222"/>
      <c r="IV222"/>
      <c r="IW222"/>
      <c r="IX222"/>
      <c r="IY222"/>
      <c r="IZ222"/>
      <c r="JA222"/>
      <c r="JB222"/>
      <c r="JC222"/>
      <c r="JD222"/>
      <c r="JE222"/>
      <c r="JF222"/>
      <c r="JG222"/>
      <c r="JH222"/>
      <c r="JI222"/>
      <c r="JJ222"/>
      <c r="JK222"/>
      <c r="JL222"/>
      <c r="JM222"/>
      <c r="JN222"/>
      <c r="JO222"/>
      <c r="JP222"/>
      <c r="JQ222"/>
      <c r="JR222"/>
      <c r="JS222"/>
      <c r="JT222"/>
      <c r="JU222"/>
      <c r="JV222"/>
      <c r="JW222"/>
      <c r="JX222"/>
      <c r="JY222"/>
      <c r="JZ222"/>
      <c r="KA222"/>
      <c r="KB222"/>
      <c r="KC222"/>
      <c r="KD222"/>
      <c r="KE222"/>
      <c r="KF222"/>
      <c r="KG222"/>
      <c r="KH222"/>
      <c r="KI222"/>
      <c r="KJ222"/>
      <c r="KK222"/>
      <c r="KL222"/>
      <c r="KM222"/>
      <c r="KN222"/>
      <c r="KO222"/>
      <c r="KP222"/>
      <c r="KQ222"/>
      <c r="KR222"/>
      <c r="KS222"/>
      <c r="KT222"/>
      <c r="KU222"/>
      <c r="KV222"/>
      <c r="KW222"/>
      <c r="KX222"/>
      <c r="KY222"/>
      <c r="KZ222"/>
      <c r="LA222"/>
      <c r="LB222"/>
      <c r="LC222"/>
      <c r="LD222"/>
      <c r="LE222"/>
      <c r="LF222"/>
      <c r="LG222"/>
      <c r="LH222"/>
      <c r="LI222"/>
      <c r="LJ222"/>
      <c r="LK222"/>
      <c r="LL222"/>
      <c r="LM222"/>
      <c r="LN222"/>
      <c r="LO222"/>
      <c r="LP222"/>
      <c r="LQ222"/>
      <c r="LR222"/>
      <c r="LS222"/>
      <c r="LT222"/>
      <c r="LU222"/>
      <c r="LV222"/>
      <c r="LW222"/>
      <c r="LX222"/>
      <c r="LY222"/>
      <c r="LZ222"/>
      <c r="MA222"/>
      <c r="MB222"/>
      <c r="MC222"/>
      <c r="MD222"/>
      <c r="ME222"/>
      <c r="MF222"/>
      <c r="MG222"/>
      <c r="MH222"/>
      <c r="MI222"/>
      <c r="MJ222"/>
      <c r="MK222"/>
      <c r="ML222"/>
      <c r="MM222"/>
      <c r="MN222"/>
      <c r="MO222"/>
      <c r="MP222"/>
      <c r="MQ222"/>
      <c r="MR222"/>
      <c r="MS222"/>
      <c r="MT222"/>
      <c r="MU222"/>
      <c r="MV222"/>
      <c r="MW222"/>
      <c r="MX222"/>
      <c r="MY222"/>
      <c r="MZ222"/>
      <c r="NA222"/>
      <c r="NB222"/>
      <c r="NC222"/>
      <c r="ND222"/>
      <c r="NE222"/>
      <c r="NF222"/>
      <c r="NG222"/>
      <c r="NH222"/>
      <c r="NI222"/>
      <c r="NJ222"/>
      <c r="NK222"/>
      <c r="NL222"/>
      <c r="NM222"/>
      <c r="NN222"/>
      <c r="NO222"/>
      <c r="NP222"/>
      <c r="NQ222"/>
      <c r="NR222"/>
      <c r="NS222"/>
      <c r="NT222"/>
      <c r="NU222"/>
      <c r="NV222"/>
      <c r="NW222"/>
      <c r="NX222"/>
      <c r="NY222"/>
      <c r="NZ222"/>
      <c r="OA222"/>
      <c r="OB222"/>
      <c r="OC222"/>
      <c r="OD222"/>
      <c r="OE222"/>
      <c r="OF222"/>
      <c r="OG222"/>
      <c r="OH222"/>
      <c r="OI222"/>
      <c r="OJ222"/>
      <c r="OK222"/>
      <c r="OL222"/>
      <c r="OM222"/>
      <c r="ON222"/>
      <c r="OO222"/>
      <c r="OP222"/>
      <c r="OQ222"/>
      <c r="OR222"/>
      <c r="OS222"/>
      <c r="OT222"/>
      <c r="OU222"/>
      <c r="OV222"/>
      <c r="OW222"/>
      <c r="OX222"/>
      <c r="OY222"/>
      <c r="OZ222"/>
      <c r="PA222"/>
      <c r="PB222"/>
      <c r="PC222"/>
      <c r="PD222"/>
      <c r="PE222"/>
      <c r="PF222"/>
      <c r="PG222"/>
      <c r="PH222"/>
      <c r="PI222"/>
      <c r="PJ222"/>
      <c r="PK222"/>
      <c r="PL222"/>
      <c r="PM222"/>
      <c r="PN222"/>
      <c r="PO222"/>
      <c r="PP222"/>
      <c r="PQ222"/>
      <c r="PR222"/>
      <c r="PS222"/>
      <c r="PT222"/>
      <c r="PU222"/>
      <c r="PV222"/>
      <c r="PW222"/>
      <c r="PX222"/>
      <c r="PY222"/>
      <c r="PZ222"/>
      <c r="QA222"/>
      <c r="QB222"/>
      <c r="QC222"/>
      <c r="QD222"/>
      <c r="QE222"/>
      <c r="QF222"/>
      <c r="QG222"/>
      <c r="QH222"/>
      <c r="QI222"/>
      <c r="QJ222"/>
      <c r="QK222"/>
      <c r="QL222"/>
      <c r="QM222"/>
      <c r="QN222"/>
      <c r="QO222"/>
      <c r="QP222"/>
      <c r="QQ222"/>
      <c r="QR222"/>
      <c r="QS222"/>
      <c r="QT222"/>
      <c r="QU222"/>
      <c r="QV222"/>
      <c r="QW222"/>
      <c r="QX222"/>
      <c r="QY222"/>
      <c r="QZ222"/>
      <c r="RA222"/>
      <c r="RB222"/>
      <c r="RC222"/>
      <c r="RD222"/>
      <c r="RE222"/>
      <c r="RF222"/>
      <c r="RG222"/>
      <c r="RH222"/>
      <c r="RI222"/>
      <c r="RJ222"/>
      <c r="RK222"/>
      <c r="RL222"/>
      <c r="RM222"/>
      <c r="RN222"/>
      <c r="RO222"/>
      <c r="RP222"/>
      <c r="RQ222"/>
      <c r="RR222"/>
      <c r="RS222"/>
      <c r="RT222"/>
      <c r="RU222"/>
      <c r="RV222"/>
      <c r="RW222"/>
      <c r="RX222"/>
      <c r="RY222"/>
      <c r="RZ222"/>
      <c r="SA222"/>
      <c r="SB222"/>
      <c r="SC222"/>
      <c r="SD222"/>
      <c r="SE222"/>
      <c r="SF222"/>
      <c r="SG222"/>
      <c r="SH222"/>
      <c r="SI222"/>
      <c r="SJ222"/>
      <c r="SK222"/>
      <c r="SL222"/>
      <c r="SM222"/>
      <c r="SN222"/>
      <c r="SO222"/>
      <c r="SP222"/>
      <c r="SQ222"/>
      <c r="SR222"/>
      <c r="SS222"/>
      <c r="ST222"/>
      <c r="SU222"/>
      <c r="SV222"/>
      <c r="SW222"/>
      <c r="SX222"/>
      <c r="SY222"/>
      <c r="SZ222"/>
      <c r="TA222"/>
      <c r="TB222"/>
      <c r="TC222"/>
      <c r="TD222"/>
      <c r="TE222"/>
      <c r="TF222"/>
      <c r="TG222"/>
      <c r="TH222"/>
      <c r="TI222"/>
      <c r="TJ222"/>
      <c r="TK222"/>
      <c r="TL222"/>
      <c r="TM222"/>
      <c r="TN222"/>
      <c r="TO222"/>
      <c r="TP222"/>
      <c r="TQ222"/>
      <c r="TR222"/>
      <c r="TS222"/>
      <c r="TT222"/>
      <c r="TU222"/>
      <c r="TV222"/>
      <c r="TW222"/>
      <c r="TX222"/>
      <c r="TY222"/>
      <c r="TZ222"/>
      <c r="UA222"/>
      <c r="UB222"/>
      <c r="UC222"/>
      <c r="UD222"/>
      <c r="UE222"/>
      <c r="UF222"/>
      <c r="UG222"/>
      <c r="UH222"/>
      <c r="UI222"/>
      <c r="UJ222"/>
      <c r="UK222"/>
      <c r="UL222"/>
      <c r="UM222"/>
      <c r="UN222"/>
      <c r="UO222"/>
      <c r="UP222"/>
      <c r="UQ222"/>
      <c r="UR222"/>
      <c r="US222"/>
      <c r="UT222"/>
      <c r="UU222"/>
      <c r="UV222"/>
      <c r="UW222"/>
      <c r="UX222"/>
      <c r="UY222"/>
      <c r="UZ222"/>
      <c r="VA222"/>
      <c r="VB222"/>
      <c r="VC222"/>
      <c r="VD222"/>
      <c r="VE222"/>
      <c r="VF222"/>
      <c r="VG222"/>
      <c r="VH222"/>
      <c r="VI222"/>
      <c r="VJ222"/>
      <c r="VK222"/>
      <c r="VL222"/>
      <c r="VM222"/>
      <c r="VN222"/>
      <c r="VO222"/>
      <c r="VP222"/>
      <c r="VQ222"/>
      <c r="VR222"/>
      <c r="VS222"/>
      <c r="VT222"/>
      <c r="VU222"/>
      <c r="VV222"/>
      <c r="VW222"/>
      <c r="VX222"/>
      <c r="VY222"/>
      <c r="VZ222"/>
      <c r="WA222"/>
      <c r="WB222"/>
      <c r="WC222"/>
      <c r="WD222"/>
      <c r="WE222"/>
      <c r="WF222"/>
      <c r="WG222"/>
      <c r="WH222"/>
      <c r="WI222"/>
      <c r="WJ222"/>
      <c r="WK222"/>
      <c r="WL222"/>
      <c r="WM222"/>
      <c r="WN222"/>
      <c r="WO222"/>
      <c r="WP222"/>
      <c r="WQ222"/>
      <c r="WR222"/>
      <c r="WS222"/>
      <c r="WT222"/>
      <c r="WU222"/>
      <c r="WV222"/>
      <c r="WW222"/>
      <c r="WX222"/>
      <c r="WY222"/>
      <c r="WZ222"/>
      <c r="XA222"/>
      <c r="XB222"/>
      <c r="XC222"/>
      <c r="XD222"/>
      <c r="XE222"/>
      <c r="XF222"/>
      <c r="XG222"/>
      <c r="XH222"/>
      <c r="XI222"/>
      <c r="XJ222"/>
      <c r="XK222"/>
      <c r="XL222"/>
      <c r="XM222"/>
      <c r="XN222"/>
      <c r="XO222"/>
      <c r="XP222"/>
      <c r="XQ222"/>
      <c r="XR222"/>
      <c r="XS222"/>
      <c r="XT222"/>
      <c r="XU222"/>
      <c r="XV222"/>
      <c r="XW222"/>
      <c r="XX222"/>
      <c r="XY222"/>
      <c r="XZ222"/>
      <c r="YA222"/>
      <c r="YB222"/>
      <c r="YC222"/>
      <c r="YD222"/>
      <c r="YE222"/>
      <c r="YF222"/>
      <c r="YG222"/>
      <c r="YH222"/>
      <c r="YI222"/>
      <c r="YJ222"/>
      <c r="YK222"/>
      <c r="YL222"/>
      <c r="YM222"/>
      <c r="YN222"/>
      <c r="YO222"/>
      <c r="YP222"/>
      <c r="YQ222"/>
      <c r="YR222"/>
      <c r="YS222"/>
      <c r="YT222"/>
      <c r="YU222"/>
      <c r="YV222"/>
      <c r="YW222"/>
      <c r="YX222"/>
      <c r="YY222"/>
      <c r="YZ222"/>
      <c r="ZA222"/>
      <c r="ZB222"/>
      <c r="ZC222"/>
      <c r="ZD222"/>
      <c r="ZE222"/>
      <c r="ZF222"/>
      <c r="ZG222"/>
      <c r="ZH222"/>
      <c r="ZI222"/>
      <c r="ZJ222"/>
      <c r="ZK222"/>
      <c r="ZL222"/>
      <c r="ZM222"/>
      <c r="ZN222"/>
      <c r="ZO222"/>
      <c r="ZP222"/>
      <c r="ZQ222"/>
      <c r="ZR222"/>
      <c r="ZS222"/>
      <c r="ZT222"/>
      <c r="ZU222"/>
      <c r="ZV222"/>
      <c r="ZW222"/>
      <c r="ZX222"/>
      <c r="ZY222"/>
      <c r="ZZ222"/>
      <c r="AAA222"/>
      <c r="AAB222"/>
      <c r="AAC222"/>
      <c r="AAD222"/>
      <c r="AAE222"/>
      <c r="AAF222"/>
      <c r="AAG222"/>
      <c r="AAH222"/>
      <c r="AAI222"/>
      <c r="AAJ222"/>
      <c r="AAK222"/>
      <c r="AAL222"/>
      <c r="AAM222"/>
      <c r="AAN222"/>
      <c r="AAO222"/>
      <c r="AAP222"/>
      <c r="AAQ222"/>
      <c r="AAR222"/>
      <c r="AAS222"/>
      <c r="AAT222"/>
      <c r="AAU222"/>
      <c r="AAV222"/>
      <c r="AAW222"/>
      <c r="AAX222"/>
      <c r="AAY222"/>
      <c r="AAZ222"/>
      <c r="ABA222"/>
      <c r="ABB222"/>
      <c r="ABC222"/>
      <c r="ABD222"/>
      <c r="ABE222"/>
      <c r="ABF222"/>
      <c r="ABG222"/>
      <c r="ABH222"/>
      <c r="ABI222"/>
      <c r="ABJ222"/>
      <c r="ABK222"/>
      <c r="ABL222"/>
      <c r="ABM222"/>
      <c r="ABN222"/>
      <c r="ABO222"/>
      <c r="ABP222"/>
      <c r="ABQ222"/>
      <c r="ABR222"/>
      <c r="ABS222"/>
      <c r="ABT222"/>
      <c r="ABU222"/>
      <c r="ABV222"/>
      <c r="ABW222"/>
      <c r="ABX222"/>
      <c r="ABY222"/>
      <c r="ABZ222"/>
      <c r="ACA222"/>
      <c r="ACB222"/>
      <c r="ACC222"/>
      <c r="ACD222"/>
      <c r="ACE222"/>
      <c r="ACF222"/>
      <c r="ACG222"/>
      <c r="ACH222"/>
      <c r="ACI222"/>
      <c r="ACJ222"/>
      <c r="ACK222"/>
      <c r="ACL222"/>
      <c r="ACM222"/>
      <c r="ACN222"/>
      <c r="ACO222"/>
      <c r="ACP222"/>
      <c r="ACQ222"/>
      <c r="ACR222"/>
      <c r="ACS222"/>
      <c r="ACT222"/>
      <c r="ACU222"/>
      <c r="ACV222"/>
      <c r="ACW222"/>
      <c r="ACX222"/>
      <c r="ACY222"/>
      <c r="ACZ222"/>
      <c r="ADA222"/>
      <c r="ADB222"/>
      <c r="ADC222"/>
      <c r="ADD222"/>
      <c r="ADE222"/>
      <c r="ADF222"/>
      <c r="ADG222"/>
      <c r="ADH222"/>
      <c r="ADI222"/>
      <c r="ADJ222"/>
      <c r="ADK222"/>
      <c r="ADL222"/>
      <c r="ADM222"/>
      <c r="ADN222"/>
      <c r="ADO222"/>
      <c r="ADP222"/>
      <c r="ADQ222"/>
      <c r="ADR222"/>
      <c r="ADS222"/>
      <c r="ADT222"/>
      <c r="ADU222"/>
      <c r="ADV222"/>
      <c r="ADW222"/>
      <c r="ADX222"/>
      <c r="ADY222"/>
      <c r="ADZ222"/>
      <c r="AEA222"/>
      <c r="AEB222"/>
      <c r="AEC222"/>
      <c r="AED222"/>
      <c r="AEE222"/>
      <c r="AEF222"/>
      <c r="AEG222"/>
      <c r="AEH222"/>
      <c r="AEI222"/>
      <c r="AEJ222"/>
      <c r="AEK222"/>
      <c r="AEL222"/>
      <c r="AEM222"/>
      <c r="AEN222"/>
      <c r="AEO222"/>
      <c r="AEP222"/>
      <c r="AEQ222"/>
      <c r="AER222"/>
      <c r="AES222"/>
      <c r="AET222"/>
      <c r="AEU222"/>
      <c r="AEV222"/>
      <c r="AEW222"/>
      <c r="AEX222"/>
      <c r="AEY222"/>
      <c r="AEZ222"/>
      <c r="AFA222"/>
      <c r="AFB222"/>
      <c r="AFC222"/>
      <c r="AFD222"/>
      <c r="AFE222"/>
      <c r="AFF222"/>
      <c r="AFG222"/>
      <c r="AFH222"/>
      <c r="AFI222"/>
      <c r="AFJ222"/>
      <c r="AFK222"/>
      <c r="AFL222"/>
      <c r="AFM222"/>
      <c r="AFN222"/>
      <c r="AFO222"/>
      <c r="AFP222"/>
      <c r="AFQ222"/>
      <c r="AFR222"/>
      <c r="AFS222"/>
      <c r="AFT222"/>
      <c r="AFU222"/>
      <c r="AFV222"/>
      <c r="AFW222"/>
      <c r="AFX222"/>
      <c r="AFY222"/>
      <c r="AFZ222"/>
      <c r="AGA222"/>
      <c r="AGB222"/>
      <c r="AGC222"/>
      <c r="AGD222"/>
      <c r="AGE222"/>
      <c r="AGF222"/>
      <c r="AGG222"/>
      <c r="AGH222"/>
      <c r="AGI222"/>
      <c r="AGJ222"/>
      <c r="AGK222"/>
      <c r="AGL222"/>
      <c r="AGM222"/>
      <c r="AGN222"/>
      <c r="AGO222"/>
      <c r="AGP222"/>
      <c r="AGQ222"/>
      <c r="AGR222"/>
      <c r="AGS222"/>
      <c r="AGT222"/>
      <c r="AGU222"/>
      <c r="AGV222"/>
      <c r="AGW222"/>
      <c r="AGX222"/>
      <c r="AGY222"/>
      <c r="AGZ222"/>
      <c r="AHA222"/>
      <c r="AHB222"/>
      <c r="AHC222"/>
      <c r="AHD222"/>
      <c r="AHE222"/>
      <c r="AHF222"/>
      <c r="AHG222"/>
      <c r="AHH222"/>
      <c r="AHI222"/>
      <c r="AHJ222"/>
      <c r="AHK222"/>
      <c r="AHL222"/>
      <c r="AHM222"/>
      <c r="AHN222"/>
      <c r="AHO222"/>
      <c r="AHP222"/>
      <c r="AHQ222"/>
      <c r="AHR222"/>
      <c r="AHS222"/>
      <c r="AHT222"/>
      <c r="AHU222"/>
      <c r="AHV222"/>
      <c r="AHW222"/>
      <c r="AHX222"/>
      <c r="AHY222"/>
      <c r="AHZ222"/>
      <c r="AIA222"/>
      <c r="AIB222"/>
      <c r="AIC222"/>
      <c r="AID222"/>
      <c r="AIE222"/>
      <c r="AIF222"/>
      <c r="AIG222"/>
      <c r="AIH222"/>
      <c r="AII222"/>
      <c r="AIJ222"/>
      <c r="AIK222"/>
      <c r="AIL222"/>
      <c r="AIM222"/>
      <c r="AIN222"/>
      <c r="AIO222"/>
      <c r="AIP222"/>
      <c r="AIQ222"/>
      <c r="AIR222"/>
      <c r="AIS222"/>
      <c r="AIT222"/>
      <c r="AIU222"/>
      <c r="AIV222"/>
      <c r="AIW222"/>
      <c r="AIX222"/>
      <c r="AIY222"/>
      <c r="AIZ222"/>
      <c r="AJA222"/>
      <c r="AJB222"/>
      <c r="AJC222"/>
      <c r="AJD222"/>
      <c r="AJE222"/>
      <c r="AJF222"/>
      <c r="AJG222"/>
      <c r="AJH222"/>
      <c r="AJI222"/>
      <c r="AJJ222"/>
      <c r="AJK222"/>
      <c r="AJL222"/>
      <c r="AJM222"/>
      <c r="AJN222"/>
      <c r="AJO222"/>
      <c r="AJP222"/>
      <c r="AJQ222"/>
      <c r="AJR222"/>
      <c r="AJS222"/>
      <c r="AJT222"/>
      <c r="AJU222"/>
      <c r="AJV222"/>
      <c r="AJW222"/>
      <c r="AJX222"/>
      <c r="AJY222"/>
      <c r="AJZ222"/>
      <c r="AKA222"/>
      <c r="AKB222"/>
      <c r="AKC222"/>
      <c r="AKD222"/>
      <c r="AKE222"/>
      <c r="AKF222"/>
      <c r="AKG222"/>
      <c r="AKH222"/>
      <c r="AKI222"/>
      <c r="AKJ222"/>
      <c r="AKK222"/>
      <c r="AKL222"/>
      <c r="AKM222"/>
      <c r="AKN222"/>
      <c r="AKO222"/>
      <c r="AKP222"/>
      <c r="AKQ222"/>
      <c r="AKR222"/>
      <c r="AKS222"/>
      <c r="AKT222"/>
      <c r="AKU222"/>
      <c r="AKV222"/>
      <c r="AKW222"/>
      <c r="AKX222"/>
      <c r="AKY222"/>
      <c r="AKZ222"/>
      <c r="ALA222"/>
      <c r="ALB222"/>
      <c r="ALC222"/>
      <c r="ALD222"/>
      <c r="ALE222"/>
      <c r="ALF222"/>
      <c r="ALG222"/>
      <c r="ALH222"/>
      <c r="ALI222"/>
      <c r="ALJ222"/>
      <c r="ALK222"/>
      <c r="ALL222"/>
      <c r="ALM222"/>
      <c r="ALN222"/>
      <c r="ALO222"/>
      <c r="ALP222"/>
      <c r="ALQ222"/>
      <c r="ALR222"/>
      <c r="ALS222"/>
      <c r="ALT222"/>
      <c r="ALU222"/>
      <c r="ALV222"/>
      <c r="ALW222"/>
      <c r="ALX222"/>
      <c r="ALY222"/>
      <c r="ALZ222"/>
      <c r="AMA222"/>
      <c r="AMB222"/>
      <c r="AMC222"/>
      <c r="AMD222"/>
      <c r="AME222"/>
      <c r="AMF222"/>
      <c r="AMG222"/>
      <c r="AMH222"/>
      <c r="AMI222"/>
      <c r="AMJ222"/>
      <c r="AMK222"/>
      <c r="AML222"/>
      <c r="AMM222"/>
      <c r="AMN222"/>
      <c r="AMO222"/>
      <c r="AMP222"/>
      <c r="AMQ222"/>
      <c r="AMR222"/>
      <c r="AMS222"/>
      <c r="AMT222"/>
      <c r="AMU222"/>
      <c r="AMV222"/>
      <c r="AMW222"/>
      <c r="AMX222"/>
      <c r="AMY222"/>
      <c r="AMZ222"/>
      <c r="ANA222"/>
      <c r="ANB222"/>
      <c r="ANC222"/>
      <c r="AND222"/>
      <c r="ANE222"/>
      <c r="ANF222"/>
      <c r="ANG222"/>
      <c r="ANH222"/>
      <c r="ANI222"/>
      <c r="ANJ222"/>
      <c r="ANK222"/>
      <c r="ANL222"/>
      <c r="ANM222"/>
      <c r="ANN222"/>
      <c r="ANO222"/>
      <c r="ANP222"/>
      <c r="ANQ222"/>
      <c r="ANR222"/>
      <c r="ANS222"/>
      <c r="ANT222"/>
      <c r="ANU222"/>
      <c r="ANV222"/>
      <c r="ANW222"/>
      <c r="ANX222"/>
      <c r="ANY222"/>
      <c r="ANZ222"/>
      <c r="AOA222"/>
      <c r="AOB222"/>
      <c r="AOC222"/>
      <c r="AOD222"/>
      <c r="AOE222"/>
      <c r="AOF222"/>
      <c r="AOG222"/>
      <c r="AOH222"/>
      <c r="AOI222"/>
      <c r="AOJ222"/>
      <c r="AOK222"/>
      <c r="AOL222"/>
      <c r="AOM222"/>
      <c r="AON222"/>
      <c r="AOO222"/>
      <c r="AOP222"/>
      <c r="AOQ222"/>
      <c r="AOR222"/>
      <c r="AOS222"/>
      <c r="AOT222"/>
      <c r="AOU222"/>
      <c r="AOV222"/>
      <c r="AOW222"/>
      <c r="AOX222"/>
      <c r="AOY222"/>
      <c r="AOZ222"/>
      <c r="APA222"/>
      <c r="APB222"/>
      <c r="APC222"/>
      <c r="APD222"/>
      <c r="APE222"/>
      <c r="APF222"/>
      <c r="APG222"/>
      <c r="APH222"/>
      <c r="API222"/>
      <c r="APJ222"/>
      <c r="APK222"/>
      <c r="APL222"/>
      <c r="APM222"/>
      <c r="APN222"/>
      <c r="APO222"/>
      <c r="APP222"/>
      <c r="APQ222"/>
      <c r="APR222"/>
      <c r="APS222"/>
      <c r="APT222"/>
      <c r="APU222"/>
      <c r="APV222"/>
      <c r="APW222"/>
      <c r="APX222"/>
      <c r="APY222"/>
      <c r="APZ222"/>
      <c r="AQA222"/>
      <c r="AQB222"/>
      <c r="AQC222"/>
      <c r="AQD222"/>
      <c r="AQE222"/>
      <c r="AQF222"/>
      <c r="AQG222"/>
      <c r="AQH222"/>
      <c r="AQI222"/>
      <c r="AQJ222"/>
      <c r="AQK222"/>
      <c r="AQL222"/>
      <c r="AQM222"/>
      <c r="AQN222"/>
      <c r="AQO222"/>
      <c r="AQP222"/>
      <c r="AQQ222"/>
      <c r="AQR222"/>
      <c r="AQS222"/>
      <c r="AQT222"/>
      <c r="AQU222"/>
      <c r="AQV222"/>
      <c r="AQW222"/>
      <c r="AQX222"/>
      <c r="AQY222"/>
      <c r="AQZ222"/>
      <c r="ARA222"/>
      <c r="ARB222"/>
      <c r="ARC222"/>
      <c r="ARD222"/>
      <c r="ARE222"/>
      <c r="ARF222"/>
      <c r="ARG222"/>
      <c r="ARH222"/>
      <c r="ARI222"/>
      <c r="ARJ222"/>
      <c r="ARK222"/>
      <c r="ARL222"/>
      <c r="ARM222"/>
      <c r="ARN222"/>
      <c r="ARO222"/>
      <c r="ARP222"/>
      <c r="ARQ222"/>
      <c r="ARR222"/>
      <c r="ARS222"/>
      <c r="ART222"/>
      <c r="ARU222"/>
      <c r="ARV222"/>
      <c r="ARW222"/>
      <c r="ARX222"/>
      <c r="ARY222"/>
      <c r="ARZ222"/>
      <c r="ASA222"/>
      <c r="ASB222"/>
      <c r="ASC222"/>
      <c r="ASD222"/>
      <c r="ASE222"/>
      <c r="ASF222"/>
      <c r="ASG222"/>
      <c r="ASH222"/>
      <c r="ASI222"/>
      <c r="ASJ222"/>
      <c r="ASK222"/>
      <c r="ASL222"/>
      <c r="ASM222"/>
      <c r="ASN222"/>
      <c r="ASO222"/>
      <c r="ASP222"/>
      <c r="ASQ222"/>
      <c r="ASR222"/>
      <c r="ASS222"/>
      <c r="AST222"/>
      <c r="ASU222"/>
      <c r="ASV222"/>
      <c r="ASW222"/>
      <c r="ASX222"/>
      <c r="ASY222"/>
      <c r="ASZ222"/>
      <c r="ATA222"/>
      <c r="ATB222"/>
      <c r="ATC222"/>
      <c r="ATD222"/>
      <c r="ATE222"/>
      <c r="ATF222"/>
      <c r="ATG222"/>
      <c r="ATH222"/>
      <c r="ATI222"/>
      <c r="ATJ222"/>
      <c r="ATK222"/>
      <c r="ATL222"/>
      <c r="ATM222"/>
      <c r="ATN222"/>
      <c r="ATO222"/>
      <c r="ATP222"/>
      <c r="ATQ222"/>
      <c r="ATR222"/>
      <c r="ATS222"/>
      <c r="ATT222"/>
      <c r="ATU222"/>
      <c r="ATV222"/>
      <c r="ATW222"/>
      <c r="ATX222"/>
      <c r="ATY222"/>
      <c r="ATZ222"/>
      <c r="AUA222"/>
      <c r="AUB222"/>
      <c r="AUC222"/>
      <c r="AUD222"/>
      <c r="AUE222"/>
      <c r="AUF222"/>
      <c r="AUG222"/>
      <c r="AUH222"/>
      <c r="AUI222"/>
      <c r="AUJ222"/>
      <c r="AUK222"/>
      <c r="AUL222"/>
      <c r="AUM222"/>
      <c r="AUN222"/>
      <c r="AUO222"/>
      <c r="AUP222"/>
      <c r="AUQ222"/>
      <c r="AUR222"/>
      <c r="AUS222"/>
      <c r="AUT222"/>
      <c r="AUU222"/>
      <c r="AUV222"/>
      <c r="AUW222"/>
      <c r="AUX222"/>
      <c r="AUY222"/>
      <c r="AUZ222"/>
      <c r="AVA222"/>
      <c r="AVB222"/>
      <c r="AVC222"/>
      <c r="AVD222"/>
      <c r="AVE222"/>
      <c r="AVF222"/>
      <c r="AVG222"/>
      <c r="AVH222"/>
      <c r="AVI222"/>
      <c r="AVJ222"/>
      <c r="AVK222"/>
      <c r="AVL222"/>
      <c r="AVM222"/>
      <c r="AVN222"/>
      <c r="AVO222"/>
      <c r="AVP222"/>
      <c r="AVQ222"/>
      <c r="AVR222"/>
      <c r="AVS222"/>
      <c r="AVT222"/>
      <c r="AVU222"/>
      <c r="AVV222"/>
      <c r="AVW222"/>
      <c r="AVX222"/>
      <c r="AVY222"/>
      <c r="AVZ222"/>
      <c r="AWA222"/>
      <c r="AWB222"/>
      <c r="AWC222"/>
      <c r="AWD222"/>
      <c r="AWE222"/>
      <c r="AWF222"/>
      <c r="AWG222"/>
      <c r="AWH222"/>
      <c r="AWI222"/>
      <c r="AWJ222"/>
      <c r="AWK222"/>
      <c r="AWL222"/>
      <c r="AWM222"/>
      <c r="AWN222"/>
      <c r="AWO222"/>
      <c r="AWP222"/>
      <c r="AWQ222"/>
      <c r="AWR222"/>
      <c r="AWS222"/>
    </row>
    <row r="223" spans="1:1293" s="57" customFormat="1" ht="13.9" customHeight="1" x14ac:dyDescent="0.2">
      <c r="A223" s="159"/>
      <c r="B223" s="168">
        <v>343</v>
      </c>
      <c r="C223" s="161"/>
      <c r="D223" s="166" t="s">
        <v>75</v>
      </c>
      <c r="E223" s="164">
        <f>E225+E224</f>
        <v>26.689999999999998</v>
      </c>
      <c r="F223" s="183">
        <v>0</v>
      </c>
      <c r="G223" s="183">
        <f>G224+G225</f>
        <v>0</v>
      </c>
      <c r="H223" s="284">
        <f t="shared" si="36"/>
        <v>0</v>
      </c>
      <c r="I223" s="294">
        <v>0</v>
      </c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  <c r="FT223"/>
      <c r="FU223"/>
      <c r="FV223"/>
      <c r="FW223"/>
      <c r="FX223"/>
      <c r="FY223"/>
      <c r="FZ223"/>
      <c r="GA223"/>
      <c r="GB223"/>
      <c r="GC223"/>
      <c r="GD223"/>
      <c r="GE223"/>
      <c r="GF223"/>
      <c r="GG223"/>
      <c r="GH223"/>
      <c r="GI223"/>
      <c r="GJ223"/>
      <c r="GK223"/>
      <c r="GL223"/>
      <c r="GM223"/>
      <c r="GN223"/>
      <c r="GO223"/>
      <c r="GP223"/>
      <c r="GQ223"/>
      <c r="GR223"/>
      <c r="GS223"/>
      <c r="GT223"/>
      <c r="GU223"/>
      <c r="GV223"/>
      <c r="GW223"/>
      <c r="GX223"/>
      <c r="GY223"/>
      <c r="GZ223"/>
      <c r="HA223"/>
      <c r="HB223"/>
      <c r="HC223"/>
      <c r="HD223"/>
      <c r="HE223"/>
      <c r="HF223"/>
      <c r="HG223"/>
      <c r="HH223"/>
      <c r="HI223"/>
      <c r="HJ223"/>
      <c r="HK223"/>
      <c r="HL223"/>
      <c r="HM223"/>
      <c r="HN223"/>
      <c r="HO223"/>
      <c r="HP223"/>
      <c r="HQ223"/>
      <c r="HR223"/>
      <c r="HS223"/>
      <c r="HT223"/>
      <c r="HU223"/>
      <c r="HV223"/>
      <c r="HW223"/>
      <c r="HX223"/>
      <c r="HY223"/>
      <c r="HZ223"/>
      <c r="IA223"/>
      <c r="IB223"/>
      <c r="IC223"/>
      <c r="ID223"/>
      <c r="IE223"/>
      <c r="IF223"/>
      <c r="IG223"/>
      <c r="IH223"/>
      <c r="II223"/>
      <c r="IJ223"/>
      <c r="IK223"/>
      <c r="IL223"/>
      <c r="IM223"/>
      <c r="IN223"/>
      <c r="IO223"/>
      <c r="IP223"/>
      <c r="IQ223"/>
      <c r="IR223"/>
      <c r="IS223"/>
      <c r="IT223"/>
      <c r="IU223"/>
      <c r="IV223"/>
      <c r="IW223"/>
      <c r="IX223"/>
      <c r="IY223"/>
      <c r="IZ223"/>
      <c r="JA223"/>
      <c r="JB223"/>
      <c r="JC223"/>
      <c r="JD223"/>
      <c r="JE223"/>
      <c r="JF223"/>
      <c r="JG223"/>
      <c r="JH223"/>
      <c r="JI223"/>
      <c r="JJ223"/>
      <c r="JK223"/>
      <c r="JL223"/>
      <c r="JM223"/>
      <c r="JN223"/>
      <c r="JO223"/>
      <c r="JP223"/>
      <c r="JQ223"/>
      <c r="JR223"/>
      <c r="JS223"/>
      <c r="JT223"/>
      <c r="JU223"/>
      <c r="JV223"/>
      <c r="JW223"/>
      <c r="JX223"/>
      <c r="JY223"/>
      <c r="JZ223"/>
      <c r="KA223"/>
      <c r="KB223"/>
      <c r="KC223"/>
      <c r="KD223"/>
      <c r="KE223"/>
      <c r="KF223"/>
      <c r="KG223"/>
      <c r="KH223"/>
      <c r="KI223"/>
      <c r="KJ223"/>
      <c r="KK223"/>
      <c r="KL223"/>
      <c r="KM223"/>
      <c r="KN223"/>
      <c r="KO223"/>
      <c r="KP223"/>
      <c r="KQ223"/>
      <c r="KR223"/>
      <c r="KS223"/>
      <c r="KT223"/>
      <c r="KU223"/>
      <c r="KV223"/>
      <c r="KW223"/>
      <c r="KX223"/>
      <c r="KY223"/>
      <c r="KZ223"/>
      <c r="LA223"/>
      <c r="LB223"/>
      <c r="LC223"/>
      <c r="LD223"/>
      <c r="LE223"/>
      <c r="LF223"/>
      <c r="LG223"/>
      <c r="LH223"/>
      <c r="LI223"/>
      <c r="LJ223"/>
      <c r="LK223"/>
      <c r="LL223"/>
      <c r="LM223"/>
      <c r="LN223"/>
      <c r="LO223"/>
      <c r="LP223"/>
      <c r="LQ223"/>
      <c r="LR223"/>
      <c r="LS223"/>
      <c r="LT223"/>
      <c r="LU223"/>
      <c r="LV223"/>
      <c r="LW223"/>
      <c r="LX223"/>
      <c r="LY223"/>
      <c r="LZ223"/>
      <c r="MA223"/>
      <c r="MB223"/>
      <c r="MC223"/>
      <c r="MD223"/>
      <c r="ME223"/>
      <c r="MF223"/>
      <c r="MG223"/>
      <c r="MH223"/>
      <c r="MI223"/>
      <c r="MJ223"/>
      <c r="MK223"/>
      <c r="ML223"/>
      <c r="MM223"/>
      <c r="MN223"/>
      <c r="MO223"/>
      <c r="MP223"/>
      <c r="MQ223"/>
      <c r="MR223"/>
      <c r="MS223"/>
      <c r="MT223"/>
      <c r="MU223"/>
      <c r="MV223"/>
      <c r="MW223"/>
      <c r="MX223"/>
      <c r="MY223"/>
      <c r="MZ223"/>
      <c r="NA223"/>
      <c r="NB223"/>
      <c r="NC223"/>
      <c r="ND223"/>
      <c r="NE223"/>
      <c r="NF223"/>
      <c r="NG223"/>
      <c r="NH223"/>
      <c r="NI223"/>
      <c r="NJ223"/>
      <c r="NK223"/>
      <c r="NL223"/>
      <c r="NM223"/>
      <c r="NN223"/>
      <c r="NO223"/>
      <c r="NP223"/>
      <c r="NQ223"/>
      <c r="NR223"/>
      <c r="NS223"/>
      <c r="NT223"/>
      <c r="NU223"/>
      <c r="NV223"/>
      <c r="NW223"/>
      <c r="NX223"/>
      <c r="NY223"/>
      <c r="NZ223"/>
      <c r="OA223"/>
      <c r="OB223"/>
      <c r="OC223"/>
      <c r="OD223"/>
      <c r="OE223"/>
      <c r="OF223"/>
      <c r="OG223"/>
      <c r="OH223"/>
      <c r="OI223"/>
      <c r="OJ223"/>
      <c r="OK223"/>
      <c r="OL223"/>
      <c r="OM223"/>
      <c r="ON223"/>
      <c r="OO223"/>
      <c r="OP223"/>
      <c r="OQ223"/>
      <c r="OR223"/>
      <c r="OS223"/>
      <c r="OT223"/>
      <c r="OU223"/>
      <c r="OV223"/>
      <c r="OW223"/>
      <c r="OX223"/>
      <c r="OY223"/>
      <c r="OZ223"/>
      <c r="PA223"/>
      <c r="PB223"/>
      <c r="PC223"/>
      <c r="PD223"/>
      <c r="PE223"/>
      <c r="PF223"/>
      <c r="PG223"/>
      <c r="PH223"/>
      <c r="PI223"/>
      <c r="PJ223"/>
      <c r="PK223"/>
      <c r="PL223"/>
      <c r="PM223"/>
      <c r="PN223"/>
      <c r="PO223"/>
      <c r="PP223"/>
      <c r="PQ223"/>
      <c r="PR223"/>
      <c r="PS223"/>
      <c r="PT223"/>
      <c r="PU223"/>
      <c r="PV223"/>
      <c r="PW223"/>
      <c r="PX223"/>
      <c r="PY223"/>
      <c r="PZ223"/>
      <c r="QA223"/>
      <c r="QB223"/>
      <c r="QC223"/>
      <c r="QD223"/>
      <c r="QE223"/>
      <c r="QF223"/>
      <c r="QG223"/>
      <c r="QH223"/>
      <c r="QI223"/>
      <c r="QJ223"/>
      <c r="QK223"/>
      <c r="QL223"/>
      <c r="QM223"/>
      <c r="QN223"/>
      <c r="QO223"/>
      <c r="QP223"/>
      <c r="QQ223"/>
      <c r="QR223"/>
      <c r="QS223"/>
      <c r="QT223"/>
      <c r="QU223"/>
      <c r="QV223"/>
      <c r="QW223"/>
      <c r="QX223"/>
      <c r="QY223"/>
      <c r="QZ223"/>
      <c r="RA223"/>
      <c r="RB223"/>
      <c r="RC223"/>
      <c r="RD223"/>
      <c r="RE223"/>
      <c r="RF223"/>
      <c r="RG223"/>
      <c r="RH223"/>
      <c r="RI223"/>
      <c r="RJ223"/>
      <c r="RK223"/>
      <c r="RL223"/>
      <c r="RM223"/>
      <c r="RN223"/>
      <c r="RO223"/>
      <c r="RP223"/>
      <c r="RQ223"/>
      <c r="RR223"/>
      <c r="RS223"/>
      <c r="RT223"/>
      <c r="RU223"/>
      <c r="RV223"/>
      <c r="RW223"/>
      <c r="RX223"/>
      <c r="RY223"/>
      <c r="RZ223"/>
      <c r="SA223"/>
      <c r="SB223"/>
      <c r="SC223"/>
      <c r="SD223"/>
      <c r="SE223"/>
      <c r="SF223"/>
      <c r="SG223"/>
      <c r="SH223"/>
      <c r="SI223"/>
      <c r="SJ223"/>
      <c r="SK223"/>
      <c r="SL223"/>
      <c r="SM223"/>
      <c r="SN223"/>
      <c r="SO223"/>
      <c r="SP223"/>
      <c r="SQ223"/>
      <c r="SR223"/>
      <c r="SS223"/>
      <c r="ST223"/>
      <c r="SU223"/>
      <c r="SV223"/>
      <c r="SW223"/>
      <c r="SX223"/>
      <c r="SY223"/>
      <c r="SZ223"/>
      <c r="TA223"/>
      <c r="TB223"/>
      <c r="TC223"/>
      <c r="TD223"/>
      <c r="TE223"/>
      <c r="TF223"/>
      <c r="TG223"/>
      <c r="TH223"/>
      <c r="TI223"/>
      <c r="TJ223"/>
      <c r="TK223"/>
      <c r="TL223"/>
      <c r="TM223"/>
      <c r="TN223"/>
      <c r="TO223"/>
      <c r="TP223"/>
      <c r="TQ223"/>
      <c r="TR223"/>
      <c r="TS223"/>
      <c r="TT223"/>
      <c r="TU223"/>
      <c r="TV223"/>
      <c r="TW223"/>
      <c r="TX223"/>
      <c r="TY223"/>
      <c r="TZ223"/>
      <c r="UA223"/>
      <c r="UB223"/>
      <c r="UC223"/>
      <c r="UD223"/>
      <c r="UE223"/>
      <c r="UF223"/>
      <c r="UG223"/>
      <c r="UH223"/>
      <c r="UI223"/>
      <c r="UJ223"/>
      <c r="UK223"/>
      <c r="UL223"/>
      <c r="UM223"/>
      <c r="UN223"/>
      <c r="UO223"/>
      <c r="UP223"/>
      <c r="UQ223"/>
      <c r="UR223"/>
      <c r="US223"/>
      <c r="UT223"/>
      <c r="UU223"/>
      <c r="UV223"/>
      <c r="UW223"/>
      <c r="UX223"/>
      <c r="UY223"/>
      <c r="UZ223"/>
      <c r="VA223"/>
      <c r="VB223"/>
      <c r="VC223"/>
      <c r="VD223"/>
      <c r="VE223"/>
      <c r="VF223"/>
      <c r="VG223"/>
      <c r="VH223"/>
      <c r="VI223"/>
      <c r="VJ223"/>
      <c r="VK223"/>
      <c r="VL223"/>
      <c r="VM223"/>
      <c r="VN223"/>
      <c r="VO223"/>
      <c r="VP223"/>
      <c r="VQ223"/>
      <c r="VR223"/>
      <c r="VS223"/>
      <c r="VT223"/>
      <c r="VU223"/>
      <c r="VV223"/>
      <c r="VW223"/>
      <c r="VX223"/>
      <c r="VY223"/>
      <c r="VZ223"/>
      <c r="WA223"/>
      <c r="WB223"/>
      <c r="WC223"/>
      <c r="WD223"/>
      <c r="WE223"/>
      <c r="WF223"/>
      <c r="WG223"/>
      <c r="WH223"/>
      <c r="WI223"/>
      <c r="WJ223"/>
      <c r="WK223"/>
      <c r="WL223"/>
      <c r="WM223"/>
      <c r="WN223"/>
      <c r="WO223"/>
      <c r="WP223"/>
      <c r="WQ223"/>
      <c r="WR223"/>
      <c r="WS223"/>
      <c r="WT223"/>
      <c r="WU223"/>
      <c r="WV223"/>
      <c r="WW223"/>
      <c r="WX223"/>
      <c r="WY223"/>
      <c r="WZ223"/>
      <c r="XA223"/>
      <c r="XB223"/>
      <c r="XC223"/>
      <c r="XD223"/>
      <c r="XE223"/>
      <c r="XF223"/>
      <c r="XG223"/>
      <c r="XH223"/>
      <c r="XI223"/>
      <c r="XJ223"/>
      <c r="XK223"/>
      <c r="XL223"/>
      <c r="XM223"/>
      <c r="XN223"/>
      <c r="XO223"/>
      <c r="XP223"/>
      <c r="XQ223"/>
      <c r="XR223"/>
      <c r="XS223"/>
      <c r="XT223"/>
      <c r="XU223"/>
      <c r="XV223"/>
      <c r="XW223"/>
      <c r="XX223"/>
      <c r="XY223"/>
      <c r="XZ223"/>
      <c r="YA223"/>
      <c r="YB223"/>
      <c r="YC223"/>
      <c r="YD223"/>
      <c r="YE223"/>
      <c r="YF223"/>
      <c r="YG223"/>
      <c r="YH223"/>
      <c r="YI223"/>
      <c r="YJ223"/>
      <c r="YK223"/>
      <c r="YL223"/>
      <c r="YM223"/>
      <c r="YN223"/>
      <c r="YO223"/>
      <c r="YP223"/>
      <c r="YQ223"/>
      <c r="YR223"/>
      <c r="YS223"/>
      <c r="YT223"/>
      <c r="YU223"/>
      <c r="YV223"/>
      <c r="YW223"/>
      <c r="YX223"/>
      <c r="YY223"/>
      <c r="YZ223"/>
      <c r="ZA223"/>
      <c r="ZB223"/>
      <c r="ZC223"/>
      <c r="ZD223"/>
      <c r="ZE223"/>
      <c r="ZF223"/>
      <c r="ZG223"/>
      <c r="ZH223"/>
      <c r="ZI223"/>
      <c r="ZJ223"/>
      <c r="ZK223"/>
      <c r="ZL223"/>
      <c r="ZM223"/>
      <c r="ZN223"/>
      <c r="ZO223"/>
      <c r="ZP223"/>
      <c r="ZQ223"/>
      <c r="ZR223"/>
      <c r="ZS223"/>
      <c r="ZT223"/>
      <c r="ZU223"/>
      <c r="ZV223"/>
      <c r="ZW223"/>
      <c r="ZX223"/>
      <c r="ZY223"/>
      <c r="ZZ223"/>
      <c r="AAA223"/>
      <c r="AAB223"/>
      <c r="AAC223"/>
      <c r="AAD223"/>
      <c r="AAE223"/>
      <c r="AAF223"/>
      <c r="AAG223"/>
      <c r="AAH223"/>
      <c r="AAI223"/>
      <c r="AAJ223"/>
      <c r="AAK223"/>
      <c r="AAL223"/>
      <c r="AAM223"/>
      <c r="AAN223"/>
      <c r="AAO223"/>
      <c r="AAP223"/>
      <c r="AAQ223"/>
      <c r="AAR223"/>
      <c r="AAS223"/>
      <c r="AAT223"/>
      <c r="AAU223"/>
      <c r="AAV223"/>
      <c r="AAW223"/>
      <c r="AAX223"/>
      <c r="AAY223"/>
      <c r="AAZ223"/>
      <c r="ABA223"/>
      <c r="ABB223"/>
      <c r="ABC223"/>
      <c r="ABD223"/>
      <c r="ABE223"/>
      <c r="ABF223"/>
      <c r="ABG223"/>
      <c r="ABH223"/>
      <c r="ABI223"/>
      <c r="ABJ223"/>
      <c r="ABK223"/>
      <c r="ABL223"/>
      <c r="ABM223"/>
      <c r="ABN223"/>
      <c r="ABO223"/>
      <c r="ABP223"/>
      <c r="ABQ223"/>
      <c r="ABR223"/>
      <c r="ABS223"/>
      <c r="ABT223"/>
      <c r="ABU223"/>
      <c r="ABV223"/>
      <c r="ABW223"/>
      <c r="ABX223"/>
      <c r="ABY223"/>
      <c r="ABZ223"/>
      <c r="ACA223"/>
      <c r="ACB223"/>
      <c r="ACC223"/>
      <c r="ACD223"/>
      <c r="ACE223"/>
      <c r="ACF223"/>
      <c r="ACG223"/>
      <c r="ACH223"/>
      <c r="ACI223"/>
      <c r="ACJ223"/>
      <c r="ACK223"/>
      <c r="ACL223"/>
      <c r="ACM223"/>
      <c r="ACN223"/>
      <c r="ACO223"/>
      <c r="ACP223"/>
      <c r="ACQ223"/>
      <c r="ACR223"/>
      <c r="ACS223"/>
      <c r="ACT223"/>
      <c r="ACU223"/>
      <c r="ACV223"/>
      <c r="ACW223"/>
      <c r="ACX223"/>
      <c r="ACY223"/>
      <c r="ACZ223"/>
      <c r="ADA223"/>
      <c r="ADB223"/>
      <c r="ADC223"/>
      <c r="ADD223"/>
      <c r="ADE223"/>
      <c r="ADF223"/>
      <c r="ADG223"/>
      <c r="ADH223"/>
      <c r="ADI223"/>
      <c r="ADJ223"/>
      <c r="ADK223"/>
      <c r="ADL223"/>
      <c r="ADM223"/>
      <c r="ADN223"/>
      <c r="ADO223"/>
      <c r="ADP223"/>
      <c r="ADQ223"/>
      <c r="ADR223"/>
      <c r="ADS223"/>
      <c r="ADT223"/>
      <c r="ADU223"/>
      <c r="ADV223"/>
      <c r="ADW223"/>
      <c r="ADX223"/>
      <c r="ADY223"/>
      <c r="ADZ223"/>
      <c r="AEA223"/>
      <c r="AEB223"/>
      <c r="AEC223"/>
      <c r="AED223"/>
      <c r="AEE223"/>
      <c r="AEF223"/>
      <c r="AEG223"/>
      <c r="AEH223"/>
      <c r="AEI223"/>
      <c r="AEJ223"/>
      <c r="AEK223"/>
      <c r="AEL223"/>
      <c r="AEM223"/>
      <c r="AEN223"/>
      <c r="AEO223"/>
      <c r="AEP223"/>
      <c r="AEQ223"/>
      <c r="AER223"/>
      <c r="AES223"/>
      <c r="AET223"/>
      <c r="AEU223"/>
      <c r="AEV223"/>
      <c r="AEW223"/>
      <c r="AEX223"/>
      <c r="AEY223"/>
      <c r="AEZ223"/>
      <c r="AFA223"/>
      <c r="AFB223"/>
      <c r="AFC223"/>
      <c r="AFD223"/>
      <c r="AFE223"/>
      <c r="AFF223"/>
      <c r="AFG223"/>
      <c r="AFH223"/>
      <c r="AFI223"/>
      <c r="AFJ223"/>
      <c r="AFK223"/>
      <c r="AFL223"/>
      <c r="AFM223"/>
      <c r="AFN223"/>
      <c r="AFO223"/>
      <c r="AFP223"/>
      <c r="AFQ223"/>
      <c r="AFR223"/>
      <c r="AFS223"/>
      <c r="AFT223"/>
      <c r="AFU223"/>
      <c r="AFV223"/>
      <c r="AFW223"/>
      <c r="AFX223"/>
      <c r="AFY223"/>
      <c r="AFZ223"/>
      <c r="AGA223"/>
      <c r="AGB223"/>
      <c r="AGC223"/>
      <c r="AGD223"/>
      <c r="AGE223"/>
      <c r="AGF223"/>
      <c r="AGG223"/>
      <c r="AGH223"/>
      <c r="AGI223"/>
      <c r="AGJ223"/>
      <c r="AGK223"/>
      <c r="AGL223"/>
      <c r="AGM223"/>
      <c r="AGN223"/>
      <c r="AGO223"/>
      <c r="AGP223"/>
      <c r="AGQ223"/>
      <c r="AGR223"/>
      <c r="AGS223"/>
      <c r="AGT223"/>
      <c r="AGU223"/>
      <c r="AGV223"/>
      <c r="AGW223"/>
      <c r="AGX223"/>
      <c r="AGY223"/>
      <c r="AGZ223"/>
      <c r="AHA223"/>
      <c r="AHB223"/>
      <c r="AHC223"/>
      <c r="AHD223"/>
      <c r="AHE223"/>
      <c r="AHF223"/>
      <c r="AHG223"/>
      <c r="AHH223"/>
      <c r="AHI223"/>
      <c r="AHJ223"/>
      <c r="AHK223"/>
      <c r="AHL223"/>
      <c r="AHM223"/>
      <c r="AHN223"/>
      <c r="AHO223"/>
      <c r="AHP223"/>
      <c r="AHQ223"/>
      <c r="AHR223"/>
      <c r="AHS223"/>
      <c r="AHT223"/>
      <c r="AHU223"/>
      <c r="AHV223"/>
      <c r="AHW223"/>
      <c r="AHX223"/>
      <c r="AHY223"/>
      <c r="AHZ223"/>
      <c r="AIA223"/>
      <c r="AIB223"/>
      <c r="AIC223"/>
      <c r="AID223"/>
      <c r="AIE223"/>
      <c r="AIF223"/>
      <c r="AIG223"/>
      <c r="AIH223"/>
      <c r="AII223"/>
      <c r="AIJ223"/>
      <c r="AIK223"/>
      <c r="AIL223"/>
      <c r="AIM223"/>
      <c r="AIN223"/>
      <c r="AIO223"/>
      <c r="AIP223"/>
      <c r="AIQ223"/>
      <c r="AIR223"/>
      <c r="AIS223"/>
      <c r="AIT223"/>
      <c r="AIU223"/>
      <c r="AIV223"/>
      <c r="AIW223"/>
      <c r="AIX223"/>
      <c r="AIY223"/>
      <c r="AIZ223"/>
      <c r="AJA223"/>
      <c r="AJB223"/>
      <c r="AJC223"/>
      <c r="AJD223"/>
      <c r="AJE223"/>
      <c r="AJF223"/>
      <c r="AJG223"/>
      <c r="AJH223"/>
      <c r="AJI223"/>
      <c r="AJJ223"/>
      <c r="AJK223"/>
      <c r="AJL223"/>
      <c r="AJM223"/>
      <c r="AJN223"/>
      <c r="AJO223"/>
      <c r="AJP223"/>
      <c r="AJQ223"/>
      <c r="AJR223"/>
      <c r="AJS223"/>
      <c r="AJT223"/>
      <c r="AJU223"/>
      <c r="AJV223"/>
      <c r="AJW223"/>
      <c r="AJX223"/>
      <c r="AJY223"/>
      <c r="AJZ223"/>
      <c r="AKA223"/>
      <c r="AKB223"/>
      <c r="AKC223"/>
      <c r="AKD223"/>
      <c r="AKE223"/>
      <c r="AKF223"/>
      <c r="AKG223"/>
      <c r="AKH223"/>
      <c r="AKI223"/>
      <c r="AKJ223"/>
      <c r="AKK223"/>
      <c r="AKL223"/>
      <c r="AKM223"/>
      <c r="AKN223"/>
      <c r="AKO223"/>
      <c r="AKP223"/>
      <c r="AKQ223"/>
      <c r="AKR223"/>
      <c r="AKS223"/>
      <c r="AKT223"/>
      <c r="AKU223"/>
      <c r="AKV223"/>
      <c r="AKW223"/>
      <c r="AKX223"/>
      <c r="AKY223"/>
      <c r="AKZ223"/>
      <c r="ALA223"/>
      <c r="ALB223"/>
      <c r="ALC223"/>
      <c r="ALD223"/>
      <c r="ALE223"/>
      <c r="ALF223"/>
      <c r="ALG223"/>
      <c r="ALH223"/>
      <c r="ALI223"/>
      <c r="ALJ223"/>
      <c r="ALK223"/>
      <c r="ALL223"/>
      <c r="ALM223"/>
      <c r="ALN223"/>
      <c r="ALO223"/>
      <c r="ALP223"/>
      <c r="ALQ223"/>
      <c r="ALR223"/>
      <c r="ALS223"/>
      <c r="ALT223"/>
      <c r="ALU223"/>
      <c r="ALV223"/>
      <c r="ALW223"/>
      <c r="ALX223"/>
      <c r="ALY223"/>
      <c r="ALZ223"/>
      <c r="AMA223"/>
      <c r="AMB223"/>
      <c r="AMC223"/>
      <c r="AMD223"/>
      <c r="AME223"/>
      <c r="AMF223"/>
      <c r="AMG223"/>
      <c r="AMH223"/>
      <c r="AMI223"/>
      <c r="AMJ223"/>
      <c r="AMK223"/>
      <c r="AML223"/>
      <c r="AMM223"/>
      <c r="AMN223"/>
      <c r="AMO223"/>
      <c r="AMP223"/>
      <c r="AMQ223"/>
      <c r="AMR223"/>
      <c r="AMS223"/>
      <c r="AMT223"/>
      <c r="AMU223"/>
      <c r="AMV223"/>
      <c r="AMW223"/>
      <c r="AMX223"/>
      <c r="AMY223"/>
      <c r="AMZ223"/>
      <c r="ANA223"/>
      <c r="ANB223"/>
      <c r="ANC223"/>
      <c r="AND223"/>
      <c r="ANE223"/>
      <c r="ANF223"/>
      <c r="ANG223"/>
      <c r="ANH223"/>
      <c r="ANI223"/>
      <c r="ANJ223"/>
      <c r="ANK223"/>
      <c r="ANL223"/>
      <c r="ANM223"/>
      <c r="ANN223"/>
      <c r="ANO223"/>
      <c r="ANP223"/>
      <c r="ANQ223"/>
      <c r="ANR223"/>
      <c r="ANS223"/>
      <c r="ANT223"/>
      <c r="ANU223"/>
      <c r="ANV223"/>
      <c r="ANW223"/>
      <c r="ANX223"/>
      <c r="ANY223"/>
      <c r="ANZ223"/>
      <c r="AOA223"/>
      <c r="AOB223"/>
      <c r="AOC223"/>
      <c r="AOD223"/>
      <c r="AOE223"/>
      <c r="AOF223"/>
      <c r="AOG223"/>
      <c r="AOH223"/>
      <c r="AOI223"/>
      <c r="AOJ223"/>
      <c r="AOK223"/>
      <c r="AOL223"/>
      <c r="AOM223"/>
      <c r="AON223"/>
      <c r="AOO223"/>
      <c r="AOP223"/>
      <c r="AOQ223"/>
      <c r="AOR223"/>
      <c r="AOS223"/>
      <c r="AOT223"/>
      <c r="AOU223"/>
      <c r="AOV223"/>
      <c r="AOW223"/>
      <c r="AOX223"/>
      <c r="AOY223"/>
      <c r="AOZ223"/>
      <c r="APA223"/>
      <c r="APB223"/>
      <c r="APC223"/>
      <c r="APD223"/>
      <c r="APE223"/>
      <c r="APF223"/>
      <c r="APG223"/>
      <c r="APH223"/>
      <c r="API223"/>
      <c r="APJ223"/>
      <c r="APK223"/>
      <c r="APL223"/>
      <c r="APM223"/>
      <c r="APN223"/>
      <c r="APO223"/>
      <c r="APP223"/>
      <c r="APQ223"/>
      <c r="APR223"/>
      <c r="APS223"/>
      <c r="APT223"/>
      <c r="APU223"/>
      <c r="APV223"/>
      <c r="APW223"/>
      <c r="APX223"/>
      <c r="APY223"/>
      <c r="APZ223"/>
      <c r="AQA223"/>
      <c r="AQB223"/>
      <c r="AQC223"/>
      <c r="AQD223"/>
      <c r="AQE223"/>
      <c r="AQF223"/>
      <c r="AQG223"/>
      <c r="AQH223"/>
      <c r="AQI223"/>
      <c r="AQJ223"/>
      <c r="AQK223"/>
      <c r="AQL223"/>
      <c r="AQM223"/>
      <c r="AQN223"/>
      <c r="AQO223"/>
      <c r="AQP223"/>
      <c r="AQQ223"/>
      <c r="AQR223"/>
      <c r="AQS223"/>
      <c r="AQT223"/>
      <c r="AQU223"/>
      <c r="AQV223"/>
      <c r="AQW223"/>
      <c r="AQX223"/>
      <c r="AQY223"/>
      <c r="AQZ223"/>
      <c r="ARA223"/>
      <c r="ARB223"/>
      <c r="ARC223"/>
      <c r="ARD223"/>
      <c r="ARE223"/>
      <c r="ARF223"/>
      <c r="ARG223"/>
      <c r="ARH223"/>
      <c r="ARI223"/>
      <c r="ARJ223"/>
      <c r="ARK223"/>
      <c r="ARL223"/>
      <c r="ARM223"/>
      <c r="ARN223"/>
      <c r="ARO223"/>
      <c r="ARP223"/>
      <c r="ARQ223"/>
      <c r="ARR223"/>
      <c r="ARS223"/>
      <c r="ART223"/>
      <c r="ARU223"/>
      <c r="ARV223"/>
      <c r="ARW223"/>
      <c r="ARX223"/>
      <c r="ARY223"/>
      <c r="ARZ223"/>
      <c r="ASA223"/>
      <c r="ASB223"/>
      <c r="ASC223"/>
      <c r="ASD223"/>
      <c r="ASE223"/>
      <c r="ASF223"/>
      <c r="ASG223"/>
      <c r="ASH223"/>
      <c r="ASI223"/>
      <c r="ASJ223"/>
      <c r="ASK223"/>
      <c r="ASL223"/>
      <c r="ASM223"/>
      <c r="ASN223"/>
      <c r="ASO223"/>
      <c r="ASP223"/>
      <c r="ASQ223"/>
      <c r="ASR223"/>
      <c r="ASS223"/>
      <c r="AST223"/>
      <c r="ASU223"/>
      <c r="ASV223"/>
      <c r="ASW223"/>
      <c r="ASX223"/>
      <c r="ASY223"/>
      <c r="ASZ223"/>
      <c r="ATA223"/>
      <c r="ATB223"/>
      <c r="ATC223"/>
      <c r="ATD223"/>
      <c r="ATE223"/>
      <c r="ATF223"/>
      <c r="ATG223"/>
      <c r="ATH223"/>
      <c r="ATI223"/>
      <c r="ATJ223"/>
      <c r="ATK223"/>
      <c r="ATL223"/>
      <c r="ATM223"/>
      <c r="ATN223"/>
      <c r="ATO223"/>
      <c r="ATP223"/>
      <c r="ATQ223"/>
      <c r="ATR223"/>
      <c r="ATS223"/>
      <c r="ATT223"/>
      <c r="ATU223"/>
      <c r="ATV223"/>
      <c r="ATW223"/>
      <c r="ATX223"/>
      <c r="ATY223"/>
      <c r="ATZ223"/>
      <c r="AUA223"/>
      <c r="AUB223"/>
      <c r="AUC223"/>
      <c r="AUD223"/>
      <c r="AUE223"/>
      <c r="AUF223"/>
      <c r="AUG223"/>
      <c r="AUH223"/>
      <c r="AUI223"/>
      <c r="AUJ223"/>
      <c r="AUK223"/>
      <c r="AUL223"/>
      <c r="AUM223"/>
      <c r="AUN223"/>
      <c r="AUO223"/>
      <c r="AUP223"/>
      <c r="AUQ223"/>
      <c r="AUR223"/>
      <c r="AUS223"/>
      <c r="AUT223"/>
      <c r="AUU223"/>
      <c r="AUV223"/>
      <c r="AUW223"/>
      <c r="AUX223"/>
      <c r="AUY223"/>
      <c r="AUZ223"/>
      <c r="AVA223"/>
      <c r="AVB223"/>
      <c r="AVC223"/>
      <c r="AVD223"/>
      <c r="AVE223"/>
      <c r="AVF223"/>
      <c r="AVG223"/>
      <c r="AVH223"/>
      <c r="AVI223"/>
      <c r="AVJ223"/>
      <c r="AVK223"/>
      <c r="AVL223"/>
      <c r="AVM223"/>
      <c r="AVN223"/>
      <c r="AVO223"/>
      <c r="AVP223"/>
      <c r="AVQ223"/>
      <c r="AVR223"/>
      <c r="AVS223"/>
      <c r="AVT223"/>
      <c r="AVU223"/>
      <c r="AVV223"/>
      <c r="AVW223"/>
      <c r="AVX223"/>
      <c r="AVY223"/>
      <c r="AVZ223"/>
      <c r="AWA223"/>
      <c r="AWB223"/>
      <c r="AWC223"/>
      <c r="AWD223"/>
      <c r="AWE223"/>
      <c r="AWF223"/>
      <c r="AWG223"/>
      <c r="AWH223"/>
      <c r="AWI223"/>
      <c r="AWJ223"/>
      <c r="AWK223"/>
      <c r="AWL223"/>
      <c r="AWM223"/>
      <c r="AWN223"/>
      <c r="AWO223"/>
      <c r="AWP223"/>
      <c r="AWQ223"/>
      <c r="AWR223"/>
      <c r="AWS223"/>
    </row>
    <row r="224" spans="1:1293" s="57" customFormat="1" ht="13.9" customHeight="1" x14ac:dyDescent="0.2">
      <c r="A224" s="159"/>
      <c r="B224" s="310">
        <v>3431</v>
      </c>
      <c r="C224" s="161"/>
      <c r="D224" s="311" t="s">
        <v>123</v>
      </c>
      <c r="E224" s="312">
        <v>0.4</v>
      </c>
      <c r="F224" s="163">
        <v>0</v>
      </c>
      <c r="G224" s="163">
        <v>0</v>
      </c>
      <c r="H224" s="332">
        <f t="shared" si="36"/>
        <v>0</v>
      </c>
      <c r="I224" s="333">
        <v>0</v>
      </c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  <c r="FT224"/>
      <c r="FU224"/>
      <c r="FV224"/>
      <c r="FW224"/>
      <c r="FX224"/>
      <c r="FY224"/>
      <c r="FZ224"/>
      <c r="GA224"/>
      <c r="GB224"/>
      <c r="GC224"/>
      <c r="GD224"/>
      <c r="GE224"/>
      <c r="GF224"/>
      <c r="GG224"/>
      <c r="GH224"/>
      <c r="GI224"/>
      <c r="GJ224"/>
      <c r="GK224"/>
      <c r="GL224"/>
      <c r="GM224"/>
      <c r="GN224"/>
      <c r="GO224"/>
      <c r="GP224"/>
      <c r="GQ224"/>
      <c r="GR224"/>
      <c r="GS224"/>
      <c r="GT224"/>
      <c r="GU224"/>
      <c r="GV224"/>
      <c r="GW224"/>
      <c r="GX224"/>
      <c r="GY224"/>
      <c r="GZ224"/>
      <c r="HA224"/>
      <c r="HB224"/>
      <c r="HC224"/>
      <c r="HD224"/>
      <c r="HE224"/>
      <c r="HF224"/>
      <c r="HG224"/>
      <c r="HH224"/>
      <c r="HI224"/>
      <c r="HJ224"/>
      <c r="HK224"/>
      <c r="HL224"/>
      <c r="HM224"/>
      <c r="HN224"/>
      <c r="HO224"/>
      <c r="HP224"/>
      <c r="HQ224"/>
      <c r="HR224"/>
      <c r="HS224"/>
      <c r="HT224"/>
      <c r="HU224"/>
      <c r="HV224"/>
      <c r="HW224"/>
      <c r="HX224"/>
      <c r="HY224"/>
      <c r="HZ224"/>
      <c r="IA224"/>
      <c r="IB224"/>
      <c r="IC224"/>
      <c r="ID224"/>
      <c r="IE224"/>
      <c r="IF224"/>
      <c r="IG224"/>
      <c r="IH224"/>
      <c r="II224"/>
      <c r="IJ224"/>
      <c r="IK224"/>
      <c r="IL224"/>
      <c r="IM224"/>
      <c r="IN224"/>
      <c r="IO224"/>
      <c r="IP224"/>
      <c r="IQ224"/>
      <c r="IR224"/>
      <c r="IS224"/>
      <c r="IT224"/>
      <c r="IU224"/>
      <c r="IV224"/>
      <c r="IW224"/>
      <c r="IX224"/>
      <c r="IY224"/>
      <c r="IZ224"/>
      <c r="JA224"/>
      <c r="JB224"/>
      <c r="JC224"/>
      <c r="JD224"/>
      <c r="JE224"/>
      <c r="JF224"/>
      <c r="JG224"/>
      <c r="JH224"/>
      <c r="JI224"/>
      <c r="JJ224"/>
      <c r="JK224"/>
      <c r="JL224"/>
      <c r="JM224"/>
      <c r="JN224"/>
      <c r="JO224"/>
      <c r="JP224"/>
      <c r="JQ224"/>
      <c r="JR224"/>
      <c r="JS224"/>
      <c r="JT224"/>
      <c r="JU224"/>
      <c r="JV224"/>
      <c r="JW224"/>
      <c r="JX224"/>
      <c r="JY224"/>
      <c r="JZ224"/>
      <c r="KA224"/>
      <c r="KB224"/>
      <c r="KC224"/>
      <c r="KD224"/>
      <c r="KE224"/>
      <c r="KF224"/>
      <c r="KG224"/>
      <c r="KH224"/>
      <c r="KI224"/>
      <c r="KJ224"/>
      <c r="KK224"/>
      <c r="KL224"/>
      <c r="KM224"/>
      <c r="KN224"/>
      <c r="KO224"/>
      <c r="KP224"/>
      <c r="KQ224"/>
      <c r="KR224"/>
      <c r="KS224"/>
      <c r="KT224"/>
      <c r="KU224"/>
      <c r="KV224"/>
      <c r="KW224"/>
      <c r="KX224"/>
      <c r="KY224"/>
      <c r="KZ224"/>
      <c r="LA224"/>
      <c r="LB224"/>
      <c r="LC224"/>
      <c r="LD224"/>
      <c r="LE224"/>
      <c r="LF224"/>
      <c r="LG224"/>
      <c r="LH224"/>
      <c r="LI224"/>
      <c r="LJ224"/>
      <c r="LK224"/>
      <c r="LL224"/>
      <c r="LM224"/>
      <c r="LN224"/>
      <c r="LO224"/>
      <c r="LP224"/>
      <c r="LQ224"/>
      <c r="LR224"/>
      <c r="LS224"/>
      <c r="LT224"/>
      <c r="LU224"/>
      <c r="LV224"/>
      <c r="LW224"/>
      <c r="LX224"/>
      <c r="LY224"/>
      <c r="LZ224"/>
      <c r="MA224"/>
      <c r="MB224"/>
      <c r="MC224"/>
      <c r="MD224"/>
      <c r="ME224"/>
      <c r="MF224"/>
      <c r="MG224"/>
      <c r="MH224"/>
      <c r="MI224"/>
      <c r="MJ224"/>
      <c r="MK224"/>
      <c r="ML224"/>
      <c r="MM224"/>
      <c r="MN224"/>
      <c r="MO224"/>
      <c r="MP224"/>
      <c r="MQ224"/>
      <c r="MR224"/>
      <c r="MS224"/>
      <c r="MT224"/>
      <c r="MU224"/>
      <c r="MV224"/>
      <c r="MW224"/>
      <c r="MX224"/>
      <c r="MY224"/>
      <c r="MZ224"/>
      <c r="NA224"/>
      <c r="NB224"/>
      <c r="NC224"/>
      <c r="ND224"/>
      <c r="NE224"/>
      <c r="NF224"/>
      <c r="NG224"/>
      <c r="NH224"/>
      <c r="NI224"/>
      <c r="NJ224"/>
      <c r="NK224"/>
      <c r="NL224"/>
      <c r="NM224"/>
      <c r="NN224"/>
      <c r="NO224"/>
      <c r="NP224"/>
      <c r="NQ224"/>
      <c r="NR224"/>
      <c r="NS224"/>
      <c r="NT224"/>
      <c r="NU224"/>
      <c r="NV224"/>
      <c r="NW224"/>
      <c r="NX224"/>
      <c r="NY224"/>
      <c r="NZ224"/>
      <c r="OA224"/>
      <c r="OB224"/>
      <c r="OC224"/>
      <c r="OD224"/>
      <c r="OE224"/>
      <c r="OF224"/>
      <c r="OG224"/>
      <c r="OH224"/>
      <c r="OI224"/>
      <c r="OJ224"/>
      <c r="OK224"/>
      <c r="OL224"/>
      <c r="OM224"/>
      <c r="ON224"/>
      <c r="OO224"/>
      <c r="OP224"/>
      <c r="OQ224"/>
      <c r="OR224"/>
      <c r="OS224"/>
      <c r="OT224"/>
      <c r="OU224"/>
      <c r="OV224"/>
      <c r="OW224"/>
      <c r="OX224"/>
      <c r="OY224"/>
      <c r="OZ224"/>
      <c r="PA224"/>
      <c r="PB224"/>
      <c r="PC224"/>
      <c r="PD224"/>
      <c r="PE224"/>
      <c r="PF224"/>
      <c r="PG224"/>
      <c r="PH224"/>
      <c r="PI224"/>
      <c r="PJ224"/>
      <c r="PK224"/>
      <c r="PL224"/>
      <c r="PM224"/>
      <c r="PN224"/>
      <c r="PO224"/>
      <c r="PP224"/>
      <c r="PQ224"/>
      <c r="PR224"/>
      <c r="PS224"/>
      <c r="PT224"/>
      <c r="PU224"/>
      <c r="PV224"/>
      <c r="PW224"/>
      <c r="PX224"/>
      <c r="PY224"/>
      <c r="PZ224"/>
      <c r="QA224"/>
      <c r="QB224"/>
      <c r="QC224"/>
      <c r="QD224"/>
      <c r="QE224"/>
      <c r="QF224"/>
      <c r="QG224"/>
      <c r="QH224"/>
      <c r="QI224"/>
      <c r="QJ224"/>
      <c r="QK224"/>
      <c r="QL224"/>
      <c r="QM224"/>
      <c r="QN224"/>
      <c r="QO224"/>
      <c r="QP224"/>
      <c r="QQ224"/>
      <c r="QR224"/>
      <c r="QS224"/>
      <c r="QT224"/>
      <c r="QU224"/>
      <c r="QV224"/>
      <c r="QW224"/>
      <c r="QX224"/>
      <c r="QY224"/>
      <c r="QZ224"/>
      <c r="RA224"/>
      <c r="RB224"/>
      <c r="RC224"/>
      <c r="RD224"/>
      <c r="RE224"/>
      <c r="RF224"/>
      <c r="RG224"/>
      <c r="RH224"/>
      <c r="RI224"/>
      <c r="RJ224"/>
      <c r="RK224"/>
      <c r="RL224"/>
      <c r="RM224"/>
      <c r="RN224"/>
      <c r="RO224"/>
      <c r="RP224"/>
      <c r="RQ224"/>
      <c r="RR224"/>
      <c r="RS224"/>
      <c r="RT224"/>
      <c r="RU224"/>
      <c r="RV224"/>
      <c r="RW224"/>
      <c r="RX224"/>
      <c r="RY224"/>
      <c r="RZ224"/>
      <c r="SA224"/>
      <c r="SB224"/>
      <c r="SC224"/>
      <c r="SD224"/>
      <c r="SE224"/>
      <c r="SF224"/>
      <c r="SG224"/>
      <c r="SH224"/>
      <c r="SI224"/>
      <c r="SJ224"/>
      <c r="SK224"/>
      <c r="SL224"/>
      <c r="SM224"/>
      <c r="SN224"/>
      <c r="SO224"/>
      <c r="SP224"/>
      <c r="SQ224"/>
      <c r="SR224"/>
      <c r="SS224"/>
      <c r="ST224"/>
      <c r="SU224"/>
      <c r="SV224"/>
      <c r="SW224"/>
      <c r="SX224"/>
      <c r="SY224"/>
      <c r="SZ224"/>
      <c r="TA224"/>
      <c r="TB224"/>
      <c r="TC224"/>
      <c r="TD224"/>
      <c r="TE224"/>
      <c r="TF224"/>
      <c r="TG224"/>
      <c r="TH224"/>
      <c r="TI224"/>
      <c r="TJ224"/>
      <c r="TK224"/>
      <c r="TL224"/>
      <c r="TM224"/>
      <c r="TN224"/>
      <c r="TO224"/>
      <c r="TP224"/>
      <c r="TQ224"/>
      <c r="TR224"/>
      <c r="TS224"/>
      <c r="TT224"/>
      <c r="TU224"/>
      <c r="TV224"/>
      <c r="TW224"/>
      <c r="TX224"/>
      <c r="TY224"/>
      <c r="TZ224"/>
      <c r="UA224"/>
      <c r="UB224"/>
      <c r="UC224"/>
      <c r="UD224"/>
      <c r="UE224"/>
      <c r="UF224"/>
      <c r="UG224"/>
      <c r="UH224"/>
      <c r="UI224"/>
      <c r="UJ224"/>
      <c r="UK224"/>
      <c r="UL224"/>
      <c r="UM224"/>
      <c r="UN224"/>
      <c r="UO224"/>
      <c r="UP224"/>
      <c r="UQ224"/>
      <c r="UR224"/>
      <c r="US224"/>
      <c r="UT224"/>
      <c r="UU224"/>
      <c r="UV224"/>
      <c r="UW224"/>
      <c r="UX224"/>
      <c r="UY224"/>
      <c r="UZ224"/>
      <c r="VA224"/>
      <c r="VB224"/>
      <c r="VC224"/>
      <c r="VD224"/>
      <c r="VE224"/>
      <c r="VF224"/>
      <c r="VG224"/>
      <c r="VH224"/>
      <c r="VI224"/>
      <c r="VJ224"/>
      <c r="VK224"/>
      <c r="VL224"/>
      <c r="VM224"/>
      <c r="VN224"/>
      <c r="VO224"/>
      <c r="VP224"/>
      <c r="VQ224"/>
      <c r="VR224"/>
      <c r="VS224"/>
      <c r="VT224"/>
      <c r="VU224"/>
      <c r="VV224"/>
      <c r="VW224"/>
      <c r="VX224"/>
      <c r="VY224"/>
      <c r="VZ224"/>
      <c r="WA224"/>
      <c r="WB224"/>
      <c r="WC224"/>
      <c r="WD224"/>
      <c r="WE224"/>
      <c r="WF224"/>
      <c r="WG224"/>
      <c r="WH224"/>
      <c r="WI224"/>
      <c r="WJ224"/>
      <c r="WK224"/>
      <c r="WL224"/>
      <c r="WM224"/>
      <c r="WN224"/>
      <c r="WO224"/>
      <c r="WP224"/>
      <c r="WQ224"/>
      <c r="WR224"/>
      <c r="WS224"/>
      <c r="WT224"/>
      <c r="WU224"/>
      <c r="WV224"/>
      <c r="WW224"/>
      <c r="WX224"/>
      <c r="WY224"/>
      <c r="WZ224"/>
      <c r="XA224"/>
      <c r="XB224"/>
      <c r="XC224"/>
      <c r="XD224"/>
      <c r="XE224"/>
      <c r="XF224"/>
      <c r="XG224"/>
      <c r="XH224"/>
      <c r="XI224"/>
      <c r="XJ224"/>
      <c r="XK224"/>
      <c r="XL224"/>
      <c r="XM224"/>
      <c r="XN224"/>
      <c r="XO224"/>
      <c r="XP224"/>
      <c r="XQ224"/>
      <c r="XR224"/>
      <c r="XS224"/>
      <c r="XT224"/>
      <c r="XU224"/>
      <c r="XV224"/>
      <c r="XW224"/>
      <c r="XX224"/>
      <c r="XY224"/>
      <c r="XZ224"/>
      <c r="YA224"/>
      <c r="YB224"/>
      <c r="YC224"/>
      <c r="YD224"/>
      <c r="YE224"/>
      <c r="YF224"/>
      <c r="YG224"/>
      <c r="YH224"/>
      <c r="YI224"/>
      <c r="YJ224"/>
      <c r="YK224"/>
      <c r="YL224"/>
      <c r="YM224"/>
      <c r="YN224"/>
      <c r="YO224"/>
      <c r="YP224"/>
      <c r="YQ224"/>
      <c r="YR224"/>
      <c r="YS224"/>
      <c r="YT224"/>
      <c r="YU224"/>
      <c r="YV224"/>
      <c r="YW224"/>
      <c r="YX224"/>
      <c r="YY224"/>
      <c r="YZ224"/>
      <c r="ZA224"/>
      <c r="ZB224"/>
      <c r="ZC224"/>
      <c r="ZD224"/>
      <c r="ZE224"/>
      <c r="ZF224"/>
      <c r="ZG224"/>
      <c r="ZH224"/>
      <c r="ZI224"/>
      <c r="ZJ224"/>
      <c r="ZK224"/>
      <c r="ZL224"/>
      <c r="ZM224"/>
      <c r="ZN224"/>
      <c r="ZO224"/>
      <c r="ZP224"/>
      <c r="ZQ224"/>
      <c r="ZR224"/>
      <c r="ZS224"/>
      <c r="ZT224"/>
      <c r="ZU224"/>
      <c r="ZV224"/>
      <c r="ZW224"/>
      <c r="ZX224"/>
      <c r="ZY224"/>
      <c r="ZZ224"/>
      <c r="AAA224"/>
      <c r="AAB224"/>
      <c r="AAC224"/>
      <c r="AAD224"/>
      <c r="AAE224"/>
      <c r="AAF224"/>
      <c r="AAG224"/>
      <c r="AAH224"/>
      <c r="AAI224"/>
      <c r="AAJ224"/>
      <c r="AAK224"/>
      <c r="AAL224"/>
      <c r="AAM224"/>
      <c r="AAN224"/>
      <c r="AAO224"/>
      <c r="AAP224"/>
      <c r="AAQ224"/>
      <c r="AAR224"/>
      <c r="AAS224"/>
      <c r="AAT224"/>
      <c r="AAU224"/>
      <c r="AAV224"/>
      <c r="AAW224"/>
      <c r="AAX224"/>
      <c r="AAY224"/>
      <c r="AAZ224"/>
      <c r="ABA224"/>
      <c r="ABB224"/>
      <c r="ABC224"/>
      <c r="ABD224"/>
      <c r="ABE224"/>
      <c r="ABF224"/>
      <c r="ABG224"/>
      <c r="ABH224"/>
      <c r="ABI224"/>
      <c r="ABJ224"/>
      <c r="ABK224"/>
      <c r="ABL224"/>
      <c r="ABM224"/>
      <c r="ABN224"/>
      <c r="ABO224"/>
      <c r="ABP224"/>
      <c r="ABQ224"/>
      <c r="ABR224"/>
      <c r="ABS224"/>
      <c r="ABT224"/>
      <c r="ABU224"/>
      <c r="ABV224"/>
      <c r="ABW224"/>
      <c r="ABX224"/>
      <c r="ABY224"/>
      <c r="ABZ224"/>
      <c r="ACA224"/>
      <c r="ACB224"/>
      <c r="ACC224"/>
      <c r="ACD224"/>
      <c r="ACE224"/>
      <c r="ACF224"/>
      <c r="ACG224"/>
      <c r="ACH224"/>
      <c r="ACI224"/>
      <c r="ACJ224"/>
      <c r="ACK224"/>
      <c r="ACL224"/>
      <c r="ACM224"/>
      <c r="ACN224"/>
      <c r="ACO224"/>
      <c r="ACP224"/>
      <c r="ACQ224"/>
      <c r="ACR224"/>
      <c r="ACS224"/>
      <c r="ACT224"/>
      <c r="ACU224"/>
      <c r="ACV224"/>
      <c r="ACW224"/>
      <c r="ACX224"/>
      <c r="ACY224"/>
      <c r="ACZ224"/>
      <c r="ADA224"/>
      <c r="ADB224"/>
      <c r="ADC224"/>
      <c r="ADD224"/>
      <c r="ADE224"/>
      <c r="ADF224"/>
      <c r="ADG224"/>
      <c r="ADH224"/>
      <c r="ADI224"/>
      <c r="ADJ224"/>
      <c r="ADK224"/>
      <c r="ADL224"/>
      <c r="ADM224"/>
      <c r="ADN224"/>
      <c r="ADO224"/>
      <c r="ADP224"/>
      <c r="ADQ224"/>
      <c r="ADR224"/>
      <c r="ADS224"/>
      <c r="ADT224"/>
      <c r="ADU224"/>
      <c r="ADV224"/>
      <c r="ADW224"/>
      <c r="ADX224"/>
      <c r="ADY224"/>
      <c r="ADZ224"/>
      <c r="AEA224"/>
      <c r="AEB224"/>
      <c r="AEC224"/>
      <c r="AED224"/>
      <c r="AEE224"/>
      <c r="AEF224"/>
      <c r="AEG224"/>
      <c r="AEH224"/>
      <c r="AEI224"/>
      <c r="AEJ224"/>
      <c r="AEK224"/>
      <c r="AEL224"/>
      <c r="AEM224"/>
      <c r="AEN224"/>
      <c r="AEO224"/>
      <c r="AEP224"/>
      <c r="AEQ224"/>
      <c r="AER224"/>
      <c r="AES224"/>
      <c r="AET224"/>
      <c r="AEU224"/>
      <c r="AEV224"/>
      <c r="AEW224"/>
      <c r="AEX224"/>
      <c r="AEY224"/>
      <c r="AEZ224"/>
      <c r="AFA224"/>
      <c r="AFB224"/>
      <c r="AFC224"/>
      <c r="AFD224"/>
      <c r="AFE224"/>
      <c r="AFF224"/>
      <c r="AFG224"/>
      <c r="AFH224"/>
      <c r="AFI224"/>
      <c r="AFJ224"/>
      <c r="AFK224"/>
      <c r="AFL224"/>
      <c r="AFM224"/>
      <c r="AFN224"/>
      <c r="AFO224"/>
      <c r="AFP224"/>
      <c r="AFQ224"/>
      <c r="AFR224"/>
      <c r="AFS224"/>
      <c r="AFT224"/>
      <c r="AFU224"/>
      <c r="AFV224"/>
      <c r="AFW224"/>
      <c r="AFX224"/>
      <c r="AFY224"/>
      <c r="AFZ224"/>
      <c r="AGA224"/>
      <c r="AGB224"/>
      <c r="AGC224"/>
      <c r="AGD224"/>
      <c r="AGE224"/>
      <c r="AGF224"/>
      <c r="AGG224"/>
      <c r="AGH224"/>
      <c r="AGI224"/>
      <c r="AGJ224"/>
      <c r="AGK224"/>
      <c r="AGL224"/>
      <c r="AGM224"/>
      <c r="AGN224"/>
      <c r="AGO224"/>
      <c r="AGP224"/>
      <c r="AGQ224"/>
      <c r="AGR224"/>
      <c r="AGS224"/>
      <c r="AGT224"/>
      <c r="AGU224"/>
      <c r="AGV224"/>
      <c r="AGW224"/>
      <c r="AGX224"/>
      <c r="AGY224"/>
      <c r="AGZ224"/>
      <c r="AHA224"/>
      <c r="AHB224"/>
      <c r="AHC224"/>
      <c r="AHD224"/>
      <c r="AHE224"/>
      <c r="AHF224"/>
      <c r="AHG224"/>
      <c r="AHH224"/>
      <c r="AHI224"/>
      <c r="AHJ224"/>
      <c r="AHK224"/>
      <c r="AHL224"/>
      <c r="AHM224"/>
      <c r="AHN224"/>
      <c r="AHO224"/>
      <c r="AHP224"/>
      <c r="AHQ224"/>
      <c r="AHR224"/>
      <c r="AHS224"/>
      <c r="AHT224"/>
      <c r="AHU224"/>
      <c r="AHV224"/>
      <c r="AHW224"/>
      <c r="AHX224"/>
      <c r="AHY224"/>
      <c r="AHZ224"/>
      <c r="AIA224"/>
      <c r="AIB224"/>
      <c r="AIC224"/>
      <c r="AID224"/>
      <c r="AIE224"/>
      <c r="AIF224"/>
      <c r="AIG224"/>
      <c r="AIH224"/>
      <c r="AII224"/>
      <c r="AIJ224"/>
      <c r="AIK224"/>
      <c r="AIL224"/>
      <c r="AIM224"/>
      <c r="AIN224"/>
      <c r="AIO224"/>
      <c r="AIP224"/>
      <c r="AIQ224"/>
      <c r="AIR224"/>
      <c r="AIS224"/>
      <c r="AIT224"/>
      <c r="AIU224"/>
      <c r="AIV224"/>
      <c r="AIW224"/>
      <c r="AIX224"/>
      <c r="AIY224"/>
      <c r="AIZ224"/>
      <c r="AJA224"/>
      <c r="AJB224"/>
      <c r="AJC224"/>
      <c r="AJD224"/>
      <c r="AJE224"/>
      <c r="AJF224"/>
      <c r="AJG224"/>
      <c r="AJH224"/>
      <c r="AJI224"/>
      <c r="AJJ224"/>
      <c r="AJK224"/>
      <c r="AJL224"/>
      <c r="AJM224"/>
      <c r="AJN224"/>
      <c r="AJO224"/>
      <c r="AJP224"/>
      <c r="AJQ224"/>
      <c r="AJR224"/>
      <c r="AJS224"/>
      <c r="AJT224"/>
      <c r="AJU224"/>
      <c r="AJV224"/>
      <c r="AJW224"/>
      <c r="AJX224"/>
      <c r="AJY224"/>
      <c r="AJZ224"/>
      <c r="AKA224"/>
      <c r="AKB224"/>
      <c r="AKC224"/>
      <c r="AKD224"/>
      <c r="AKE224"/>
      <c r="AKF224"/>
      <c r="AKG224"/>
      <c r="AKH224"/>
      <c r="AKI224"/>
      <c r="AKJ224"/>
      <c r="AKK224"/>
      <c r="AKL224"/>
      <c r="AKM224"/>
      <c r="AKN224"/>
      <c r="AKO224"/>
      <c r="AKP224"/>
      <c r="AKQ224"/>
      <c r="AKR224"/>
      <c r="AKS224"/>
      <c r="AKT224"/>
      <c r="AKU224"/>
      <c r="AKV224"/>
      <c r="AKW224"/>
      <c r="AKX224"/>
      <c r="AKY224"/>
      <c r="AKZ224"/>
      <c r="ALA224"/>
      <c r="ALB224"/>
      <c r="ALC224"/>
      <c r="ALD224"/>
      <c r="ALE224"/>
      <c r="ALF224"/>
      <c r="ALG224"/>
      <c r="ALH224"/>
      <c r="ALI224"/>
      <c r="ALJ224"/>
      <c r="ALK224"/>
      <c r="ALL224"/>
      <c r="ALM224"/>
      <c r="ALN224"/>
      <c r="ALO224"/>
      <c r="ALP224"/>
      <c r="ALQ224"/>
      <c r="ALR224"/>
      <c r="ALS224"/>
      <c r="ALT224"/>
      <c r="ALU224"/>
      <c r="ALV224"/>
      <c r="ALW224"/>
      <c r="ALX224"/>
      <c r="ALY224"/>
      <c r="ALZ224"/>
      <c r="AMA224"/>
      <c r="AMB224"/>
      <c r="AMC224"/>
      <c r="AMD224"/>
      <c r="AME224"/>
      <c r="AMF224"/>
      <c r="AMG224"/>
      <c r="AMH224"/>
      <c r="AMI224"/>
      <c r="AMJ224"/>
      <c r="AMK224"/>
      <c r="AML224"/>
      <c r="AMM224"/>
      <c r="AMN224"/>
      <c r="AMO224"/>
      <c r="AMP224"/>
      <c r="AMQ224"/>
      <c r="AMR224"/>
      <c r="AMS224"/>
      <c r="AMT224"/>
      <c r="AMU224"/>
      <c r="AMV224"/>
      <c r="AMW224"/>
      <c r="AMX224"/>
      <c r="AMY224"/>
      <c r="AMZ224"/>
      <c r="ANA224"/>
      <c r="ANB224"/>
      <c r="ANC224"/>
      <c r="AND224"/>
      <c r="ANE224"/>
      <c r="ANF224"/>
      <c r="ANG224"/>
      <c r="ANH224"/>
      <c r="ANI224"/>
      <c r="ANJ224"/>
      <c r="ANK224"/>
      <c r="ANL224"/>
      <c r="ANM224"/>
      <c r="ANN224"/>
      <c r="ANO224"/>
      <c r="ANP224"/>
      <c r="ANQ224"/>
      <c r="ANR224"/>
      <c r="ANS224"/>
      <c r="ANT224"/>
      <c r="ANU224"/>
      <c r="ANV224"/>
      <c r="ANW224"/>
      <c r="ANX224"/>
      <c r="ANY224"/>
      <c r="ANZ224"/>
      <c r="AOA224"/>
      <c r="AOB224"/>
      <c r="AOC224"/>
      <c r="AOD224"/>
      <c r="AOE224"/>
      <c r="AOF224"/>
      <c r="AOG224"/>
      <c r="AOH224"/>
      <c r="AOI224"/>
      <c r="AOJ224"/>
      <c r="AOK224"/>
      <c r="AOL224"/>
      <c r="AOM224"/>
      <c r="AON224"/>
      <c r="AOO224"/>
      <c r="AOP224"/>
      <c r="AOQ224"/>
      <c r="AOR224"/>
      <c r="AOS224"/>
      <c r="AOT224"/>
      <c r="AOU224"/>
      <c r="AOV224"/>
      <c r="AOW224"/>
      <c r="AOX224"/>
      <c r="AOY224"/>
      <c r="AOZ224"/>
      <c r="APA224"/>
      <c r="APB224"/>
      <c r="APC224"/>
      <c r="APD224"/>
      <c r="APE224"/>
      <c r="APF224"/>
      <c r="APG224"/>
      <c r="APH224"/>
      <c r="API224"/>
      <c r="APJ224"/>
      <c r="APK224"/>
      <c r="APL224"/>
      <c r="APM224"/>
      <c r="APN224"/>
      <c r="APO224"/>
      <c r="APP224"/>
      <c r="APQ224"/>
      <c r="APR224"/>
      <c r="APS224"/>
      <c r="APT224"/>
      <c r="APU224"/>
      <c r="APV224"/>
      <c r="APW224"/>
      <c r="APX224"/>
      <c r="APY224"/>
      <c r="APZ224"/>
      <c r="AQA224"/>
      <c r="AQB224"/>
      <c r="AQC224"/>
      <c r="AQD224"/>
      <c r="AQE224"/>
      <c r="AQF224"/>
      <c r="AQG224"/>
      <c r="AQH224"/>
      <c r="AQI224"/>
      <c r="AQJ224"/>
      <c r="AQK224"/>
      <c r="AQL224"/>
      <c r="AQM224"/>
      <c r="AQN224"/>
      <c r="AQO224"/>
      <c r="AQP224"/>
      <c r="AQQ224"/>
      <c r="AQR224"/>
      <c r="AQS224"/>
      <c r="AQT224"/>
      <c r="AQU224"/>
      <c r="AQV224"/>
      <c r="AQW224"/>
      <c r="AQX224"/>
      <c r="AQY224"/>
      <c r="AQZ224"/>
      <c r="ARA224"/>
      <c r="ARB224"/>
      <c r="ARC224"/>
      <c r="ARD224"/>
      <c r="ARE224"/>
      <c r="ARF224"/>
      <c r="ARG224"/>
      <c r="ARH224"/>
      <c r="ARI224"/>
      <c r="ARJ224"/>
      <c r="ARK224"/>
      <c r="ARL224"/>
      <c r="ARM224"/>
      <c r="ARN224"/>
      <c r="ARO224"/>
      <c r="ARP224"/>
      <c r="ARQ224"/>
      <c r="ARR224"/>
      <c r="ARS224"/>
      <c r="ART224"/>
      <c r="ARU224"/>
      <c r="ARV224"/>
      <c r="ARW224"/>
      <c r="ARX224"/>
      <c r="ARY224"/>
      <c r="ARZ224"/>
      <c r="ASA224"/>
      <c r="ASB224"/>
      <c r="ASC224"/>
      <c r="ASD224"/>
      <c r="ASE224"/>
      <c r="ASF224"/>
      <c r="ASG224"/>
      <c r="ASH224"/>
      <c r="ASI224"/>
      <c r="ASJ224"/>
      <c r="ASK224"/>
      <c r="ASL224"/>
      <c r="ASM224"/>
      <c r="ASN224"/>
      <c r="ASO224"/>
      <c r="ASP224"/>
      <c r="ASQ224"/>
      <c r="ASR224"/>
      <c r="ASS224"/>
      <c r="AST224"/>
      <c r="ASU224"/>
      <c r="ASV224"/>
      <c r="ASW224"/>
      <c r="ASX224"/>
      <c r="ASY224"/>
      <c r="ASZ224"/>
      <c r="ATA224"/>
      <c r="ATB224"/>
      <c r="ATC224"/>
      <c r="ATD224"/>
      <c r="ATE224"/>
      <c r="ATF224"/>
      <c r="ATG224"/>
      <c r="ATH224"/>
      <c r="ATI224"/>
      <c r="ATJ224"/>
      <c r="ATK224"/>
      <c r="ATL224"/>
      <c r="ATM224"/>
      <c r="ATN224"/>
      <c r="ATO224"/>
      <c r="ATP224"/>
      <c r="ATQ224"/>
      <c r="ATR224"/>
      <c r="ATS224"/>
      <c r="ATT224"/>
      <c r="ATU224"/>
      <c r="ATV224"/>
      <c r="ATW224"/>
      <c r="ATX224"/>
      <c r="ATY224"/>
      <c r="ATZ224"/>
      <c r="AUA224"/>
      <c r="AUB224"/>
      <c r="AUC224"/>
      <c r="AUD224"/>
      <c r="AUE224"/>
      <c r="AUF224"/>
      <c r="AUG224"/>
      <c r="AUH224"/>
      <c r="AUI224"/>
      <c r="AUJ224"/>
      <c r="AUK224"/>
      <c r="AUL224"/>
      <c r="AUM224"/>
      <c r="AUN224"/>
      <c r="AUO224"/>
      <c r="AUP224"/>
      <c r="AUQ224"/>
      <c r="AUR224"/>
      <c r="AUS224"/>
      <c r="AUT224"/>
      <c r="AUU224"/>
      <c r="AUV224"/>
      <c r="AUW224"/>
      <c r="AUX224"/>
      <c r="AUY224"/>
      <c r="AUZ224"/>
      <c r="AVA224"/>
      <c r="AVB224"/>
      <c r="AVC224"/>
      <c r="AVD224"/>
      <c r="AVE224"/>
      <c r="AVF224"/>
      <c r="AVG224"/>
      <c r="AVH224"/>
      <c r="AVI224"/>
      <c r="AVJ224"/>
      <c r="AVK224"/>
      <c r="AVL224"/>
      <c r="AVM224"/>
      <c r="AVN224"/>
      <c r="AVO224"/>
      <c r="AVP224"/>
      <c r="AVQ224"/>
      <c r="AVR224"/>
      <c r="AVS224"/>
      <c r="AVT224"/>
      <c r="AVU224"/>
      <c r="AVV224"/>
      <c r="AVW224"/>
      <c r="AVX224"/>
      <c r="AVY224"/>
      <c r="AVZ224"/>
      <c r="AWA224"/>
      <c r="AWB224"/>
      <c r="AWC224"/>
      <c r="AWD224"/>
      <c r="AWE224"/>
      <c r="AWF224"/>
      <c r="AWG224"/>
      <c r="AWH224"/>
      <c r="AWI224"/>
      <c r="AWJ224"/>
      <c r="AWK224"/>
      <c r="AWL224"/>
      <c r="AWM224"/>
      <c r="AWN224"/>
      <c r="AWO224"/>
      <c r="AWP224"/>
      <c r="AWQ224"/>
      <c r="AWR224"/>
      <c r="AWS224"/>
    </row>
    <row r="225" spans="1:1293" s="57" customFormat="1" ht="13.9" customHeight="1" x14ac:dyDescent="0.2">
      <c r="A225" s="171"/>
      <c r="B225" s="313">
        <v>3432</v>
      </c>
      <c r="C225" s="173"/>
      <c r="D225" s="314" t="s">
        <v>257</v>
      </c>
      <c r="E225" s="315">
        <v>26.29</v>
      </c>
      <c r="F225" s="175">
        <v>0</v>
      </c>
      <c r="G225" s="175">
        <v>0</v>
      </c>
      <c r="H225" s="320">
        <f t="shared" si="36"/>
        <v>0</v>
      </c>
      <c r="I225" s="339">
        <v>0</v>
      </c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  <c r="FT225"/>
      <c r="FU225"/>
      <c r="FV225"/>
      <c r="FW225"/>
      <c r="FX225"/>
      <c r="FY225"/>
      <c r="FZ225"/>
      <c r="GA225"/>
      <c r="GB225"/>
      <c r="GC225"/>
      <c r="GD225"/>
      <c r="GE225"/>
      <c r="GF225"/>
      <c r="GG225"/>
      <c r="GH225"/>
      <c r="GI225"/>
      <c r="GJ225"/>
      <c r="GK225"/>
      <c r="GL225"/>
      <c r="GM225"/>
      <c r="GN225"/>
      <c r="GO225"/>
      <c r="GP225"/>
      <c r="GQ225"/>
      <c r="GR225"/>
      <c r="GS225"/>
      <c r="GT225"/>
      <c r="GU225"/>
      <c r="GV225"/>
      <c r="GW225"/>
      <c r="GX225"/>
      <c r="GY225"/>
      <c r="GZ225"/>
      <c r="HA225"/>
      <c r="HB225"/>
      <c r="HC225"/>
      <c r="HD225"/>
      <c r="HE225"/>
      <c r="HF225"/>
      <c r="HG225"/>
      <c r="HH225"/>
      <c r="HI225"/>
      <c r="HJ225"/>
      <c r="HK225"/>
      <c r="HL225"/>
      <c r="HM225"/>
      <c r="HN225"/>
      <c r="HO225"/>
      <c r="HP225"/>
      <c r="HQ225"/>
      <c r="HR225"/>
      <c r="HS225"/>
      <c r="HT225"/>
      <c r="HU225"/>
      <c r="HV225"/>
      <c r="HW225"/>
      <c r="HX225"/>
      <c r="HY225"/>
      <c r="HZ225"/>
      <c r="IA225"/>
      <c r="IB225"/>
      <c r="IC225"/>
      <c r="ID225"/>
      <c r="IE225"/>
      <c r="IF225"/>
      <c r="IG225"/>
      <c r="IH225"/>
      <c r="II225"/>
      <c r="IJ225"/>
      <c r="IK225"/>
      <c r="IL225"/>
      <c r="IM225"/>
      <c r="IN225"/>
      <c r="IO225"/>
      <c r="IP225"/>
      <c r="IQ225"/>
      <c r="IR225"/>
      <c r="IS225"/>
      <c r="IT225"/>
      <c r="IU225"/>
      <c r="IV225"/>
      <c r="IW225"/>
      <c r="IX225"/>
      <c r="IY225"/>
      <c r="IZ225"/>
      <c r="JA225"/>
      <c r="JB225"/>
      <c r="JC225"/>
      <c r="JD225"/>
      <c r="JE225"/>
      <c r="JF225"/>
      <c r="JG225"/>
      <c r="JH225"/>
      <c r="JI225"/>
      <c r="JJ225"/>
      <c r="JK225"/>
      <c r="JL225"/>
      <c r="JM225"/>
      <c r="JN225"/>
      <c r="JO225"/>
      <c r="JP225"/>
      <c r="JQ225"/>
      <c r="JR225"/>
      <c r="JS225"/>
      <c r="JT225"/>
      <c r="JU225"/>
      <c r="JV225"/>
      <c r="JW225"/>
      <c r="JX225"/>
      <c r="JY225"/>
      <c r="JZ225"/>
      <c r="KA225"/>
      <c r="KB225"/>
      <c r="KC225"/>
      <c r="KD225"/>
      <c r="KE225"/>
      <c r="KF225"/>
      <c r="KG225"/>
      <c r="KH225"/>
      <c r="KI225"/>
      <c r="KJ225"/>
      <c r="KK225"/>
      <c r="KL225"/>
      <c r="KM225"/>
      <c r="KN225"/>
      <c r="KO225"/>
      <c r="KP225"/>
      <c r="KQ225"/>
      <c r="KR225"/>
      <c r="KS225"/>
      <c r="KT225"/>
      <c r="KU225"/>
      <c r="KV225"/>
      <c r="KW225"/>
      <c r="KX225"/>
      <c r="KY225"/>
      <c r="KZ225"/>
      <c r="LA225"/>
      <c r="LB225"/>
      <c r="LC225"/>
      <c r="LD225"/>
      <c r="LE225"/>
      <c r="LF225"/>
      <c r="LG225"/>
      <c r="LH225"/>
      <c r="LI225"/>
      <c r="LJ225"/>
      <c r="LK225"/>
      <c r="LL225"/>
      <c r="LM225"/>
      <c r="LN225"/>
      <c r="LO225"/>
      <c r="LP225"/>
      <c r="LQ225"/>
      <c r="LR225"/>
      <c r="LS225"/>
      <c r="LT225"/>
      <c r="LU225"/>
      <c r="LV225"/>
      <c r="LW225"/>
      <c r="LX225"/>
      <c r="LY225"/>
      <c r="LZ225"/>
      <c r="MA225"/>
      <c r="MB225"/>
      <c r="MC225"/>
      <c r="MD225"/>
      <c r="ME225"/>
      <c r="MF225"/>
      <c r="MG225"/>
      <c r="MH225"/>
      <c r="MI225"/>
      <c r="MJ225"/>
      <c r="MK225"/>
      <c r="ML225"/>
      <c r="MM225"/>
      <c r="MN225"/>
      <c r="MO225"/>
      <c r="MP225"/>
      <c r="MQ225"/>
      <c r="MR225"/>
      <c r="MS225"/>
      <c r="MT225"/>
      <c r="MU225"/>
      <c r="MV225"/>
      <c r="MW225"/>
      <c r="MX225"/>
      <c r="MY225"/>
      <c r="MZ225"/>
      <c r="NA225"/>
      <c r="NB225"/>
      <c r="NC225"/>
      <c r="ND225"/>
      <c r="NE225"/>
      <c r="NF225"/>
      <c r="NG225"/>
      <c r="NH225"/>
      <c r="NI225"/>
      <c r="NJ225"/>
      <c r="NK225"/>
      <c r="NL225"/>
      <c r="NM225"/>
      <c r="NN225"/>
      <c r="NO225"/>
      <c r="NP225"/>
      <c r="NQ225"/>
      <c r="NR225"/>
      <c r="NS225"/>
      <c r="NT225"/>
      <c r="NU225"/>
      <c r="NV225"/>
      <c r="NW225"/>
      <c r="NX225"/>
      <c r="NY225"/>
      <c r="NZ225"/>
      <c r="OA225"/>
      <c r="OB225"/>
      <c r="OC225"/>
      <c r="OD225"/>
      <c r="OE225"/>
      <c r="OF225"/>
      <c r="OG225"/>
      <c r="OH225"/>
      <c r="OI225"/>
      <c r="OJ225"/>
      <c r="OK225"/>
      <c r="OL225"/>
      <c r="OM225"/>
      <c r="ON225"/>
      <c r="OO225"/>
      <c r="OP225"/>
      <c r="OQ225"/>
      <c r="OR225"/>
      <c r="OS225"/>
      <c r="OT225"/>
      <c r="OU225"/>
      <c r="OV225"/>
      <c r="OW225"/>
      <c r="OX225"/>
      <c r="OY225"/>
      <c r="OZ225"/>
      <c r="PA225"/>
      <c r="PB225"/>
      <c r="PC225"/>
      <c r="PD225"/>
      <c r="PE225"/>
      <c r="PF225"/>
      <c r="PG225"/>
      <c r="PH225"/>
      <c r="PI225"/>
      <c r="PJ225"/>
      <c r="PK225"/>
      <c r="PL225"/>
      <c r="PM225"/>
      <c r="PN225"/>
      <c r="PO225"/>
      <c r="PP225"/>
      <c r="PQ225"/>
      <c r="PR225"/>
      <c r="PS225"/>
      <c r="PT225"/>
      <c r="PU225"/>
      <c r="PV225"/>
      <c r="PW225"/>
      <c r="PX225"/>
      <c r="PY225"/>
      <c r="PZ225"/>
      <c r="QA225"/>
      <c r="QB225"/>
      <c r="QC225"/>
      <c r="QD225"/>
      <c r="QE225"/>
      <c r="QF225"/>
      <c r="QG225"/>
      <c r="QH225"/>
      <c r="QI225"/>
      <c r="QJ225"/>
      <c r="QK225"/>
      <c r="QL225"/>
      <c r="QM225"/>
      <c r="QN225"/>
      <c r="QO225"/>
      <c r="QP225"/>
      <c r="QQ225"/>
      <c r="QR225"/>
      <c r="QS225"/>
      <c r="QT225"/>
      <c r="QU225"/>
      <c r="QV225"/>
      <c r="QW225"/>
      <c r="QX225"/>
      <c r="QY225"/>
      <c r="QZ225"/>
      <c r="RA225"/>
      <c r="RB225"/>
      <c r="RC225"/>
      <c r="RD225"/>
      <c r="RE225"/>
      <c r="RF225"/>
      <c r="RG225"/>
      <c r="RH225"/>
      <c r="RI225"/>
      <c r="RJ225"/>
      <c r="RK225"/>
      <c r="RL225"/>
      <c r="RM225"/>
      <c r="RN225"/>
      <c r="RO225"/>
      <c r="RP225"/>
      <c r="RQ225"/>
      <c r="RR225"/>
      <c r="RS225"/>
      <c r="RT225"/>
      <c r="RU225"/>
      <c r="RV225"/>
      <c r="RW225"/>
      <c r="RX225"/>
      <c r="RY225"/>
      <c r="RZ225"/>
      <c r="SA225"/>
      <c r="SB225"/>
      <c r="SC225"/>
      <c r="SD225"/>
      <c r="SE225"/>
      <c r="SF225"/>
      <c r="SG225"/>
      <c r="SH225"/>
      <c r="SI225"/>
      <c r="SJ225"/>
      <c r="SK225"/>
      <c r="SL225"/>
      <c r="SM225"/>
      <c r="SN225"/>
      <c r="SO225"/>
      <c r="SP225"/>
      <c r="SQ225"/>
      <c r="SR225"/>
      <c r="SS225"/>
      <c r="ST225"/>
      <c r="SU225"/>
      <c r="SV225"/>
      <c r="SW225"/>
      <c r="SX225"/>
      <c r="SY225"/>
      <c r="SZ225"/>
      <c r="TA225"/>
      <c r="TB225"/>
      <c r="TC225"/>
      <c r="TD225"/>
      <c r="TE225"/>
      <c r="TF225"/>
      <c r="TG225"/>
      <c r="TH225"/>
      <c r="TI225"/>
      <c r="TJ225"/>
      <c r="TK225"/>
      <c r="TL225"/>
      <c r="TM225"/>
      <c r="TN225"/>
      <c r="TO225"/>
      <c r="TP225"/>
      <c r="TQ225"/>
      <c r="TR225"/>
      <c r="TS225"/>
      <c r="TT225"/>
      <c r="TU225"/>
      <c r="TV225"/>
      <c r="TW225"/>
      <c r="TX225"/>
      <c r="TY225"/>
      <c r="TZ225"/>
      <c r="UA225"/>
      <c r="UB225"/>
      <c r="UC225"/>
      <c r="UD225"/>
      <c r="UE225"/>
      <c r="UF225"/>
      <c r="UG225"/>
      <c r="UH225"/>
      <c r="UI225"/>
      <c r="UJ225"/>
      <c r="UK225"/>
      <c r="UL225"/>
      <c r="UM225"/>
      <c r="UN225"/>
      <c r="UO225"/>
      <c r="UP225"/>
      <c r="UQ225"/>
      <c r="UR225"/>
      <c r="US225"/>
      <c r="UT225"/>
      <c r="UU225"/>
      <c r="UV225"/>
      <c r="UW225"/>
      <c r="UX225"/>
      <c r="UY225"/>
      <c r="UZ225"/>
      <c r="VA225"/>
      <c r="VB225"/>
      <c r="VC225"/>
      <c r="VD225"/>
      <c r="VE225"/>
      <c r="VF225"/>
      <c r="VG225"/>
      <c r="VH225"/>
      <c r="VI225"/>
      <c r="VJ225"/>
      <c r="VK225"/>
      <c r="VL225"/>
      <c r="VM225"/>
      <c r="VN225"/>
      <c r="VO225"/>
      <c r="VP225"/>
      <c r="VQ225"/>
      <c r="VR225"/>
      <c r="VS225"/>
      <c r="VT225"/>
      <c r="VU225"/>
      <c r="VV225"/>
      <c r="VW225"/>
      <c r="VX225"/>
      <c r="VY225"/>
      <c r="VZ225"/>
      <c r="WA225"/>
      <c r="WB225"/>
      <c r="WC225"/>
      <c r="WD225"/>
      <c r="WE225"/>
      <c r="WF225"/>
      <c r="WG225"/>
      <c r="WH225"/>
      <c r="WI225"/>
      <c r="WJ225"/>
      <c r="WK225"/>
      <c r="WL225"/>
      <c r="WM225"/>
      <c r="WN225"/>
      <c r="WO225"/>
      <c r="WP225"/>
      <c r="WQ225"/>
      <c r="WR225"/>
      <c r="WS225"/>
      <c r="WT225"/>
      <c r="WU225"/>
      <c r="WV225"/>
      <c r="WW225"/>
      <c r="WX225"/>
      <c r="WY225"/>
      <c r="WZ225"/>
      <c r="XA225"/>
      <c r="XB225"/>
      <c r="XC225"/>
      <c r="XD225"/>
      <c r="XE225"/>
      <c r="XF225"/>
      <c r="XG225"/>
      <c r="XH225"/>
      <c r="XI225"/>
      <c r="XJ225"/>
      <c r="XK225"/>
      <c r="XL225"/>
      <c r="XM225"/>
      <c r="XN225"/>
      <c r="XO225"/>
      <c r="XP225"/>
      <c r="XQ225"/>
      <c r="XR225"/>
      <c r="XS225"/>
      <c r="XT225"/>
      <c r="XU225"/>
      <c r="XV225"/>
      <c r="XW225"/>
      <c r="XX225"/>
      <c r="XY225"/>
      <c r="XZ225"/>
      <c r="YA225"/>
      <c r="YB225"/>
      <c r="YC225"/>
      <c r="YD225"/>
      <c r="YE225"/>
      <c r="YF225"/>
      <c r="YG225"/>
      <c r="YH225"/>
      <c r="YI225"/>
      <c r="YJ225"/>
      <c r="YK225"/>
      <c r="YL225"/>
      <c r="YM225"/>
      <c r="YN225"/>
      <c r="YO225"/>
      <c r="YP225"/>
      <c r="YQ225"/>
      <c r="YR225"/>
      <c r="YS225"/>
      <c r="YT225"/>
      <c r="YU225"/>
      <c r="YV225"/>
      <c r="YW225"/>
      <c r="YX225"/>
      <c r="YY225"/>
      <c r="YZ225"/>
      <c r="ZA225"/>
      <c r="ZB225"/>
      <c r="ZC225"/>
      <c r="ZD225"/>
      <c r="ZE225"/>
      <c r="ZF225"/>
      <c r="ZG225"/>
      <c r="ZH225"/>
      <c r="ZI225"/>
      <c r="ZJ225"/>
      <c r="ZK225"/>
      <c r="ZL225"/>
      <c r="ZM225"/>
      <c r="ZN225"/>
      <c r="ZO225"/>
      <c r="ZP225"/>
      <c r="ZQ225"/>
      <c r="ZR225"/>
      <c r="ZS225"/>
      <c r="ZT225"/>
      <c r="ZU225"/>
      <c r="ZV225"/>
      <c r="ZW225"/>
      <c r="ZX225"/>
      <c r="ZY225"/>
      <c r="ZZ225"/>
      <c r="AAA225"/>
      <c r="AAB225"/>
      <c r="AAC225"/>
      <c r="AAD225"/>
      <c r="AAE225"/>
      <c r="AAF225"/>
      <c r="AAG225"/>
      <c r="AAH225"/>
      <c r="AAI225"/>
      <c r="AAJ225"/>
      <c r="AAK225"/>
      <c r="AAL225"/>
      <c r="AAM225"/>
      <c r="AAN225"/>
      <c r="AAO225"/>
      <c r="AAP225"/>
      <c r="AAQ225"/>
      <c r="AAR225"/>
      <c r="AAS225"/>
      <c r="AAT225"/>
      <c r="AAU225"/>
      <c r="AAV225"/>
      <c r="AAW225"/>
      <c r="AAX225"/>
      <c r="AAY225"/>
      <c r="AAZ225"/>
      <c r="ABA225"/>
      <c r="ABB225"/>
      <c r="ABC225"/>
      <c r="ABD225"/>
      <c r="ABE225"/>
      <c r="ABF225"/>
      <c r="ABG225"/>
      <c r="ABH225"/>
      <c r="ABI225"/>
      <c r="ABJ225"/>
      <c r="ABK225"/>
      <c r="ABL225"/>
      <c r="ABM225"/>
      <c r="ABN225"/>
      <c r="ABO225"/>
      <c r="ABP225"/>
      <c r="ABQ225"/>
      <c r="ABR225"/>
      <c r="ABS225"/>
      <c r="ABT225"/>
      <c r="ABU225"/>
      <c r="ABV225"/>
      <c r="ABW225"/>
      <c r="ABX225"/>
      <c r="ABY225"/>
      <c r="ABZ225"/>
      <c r="ACA225"/>
      <c r="ACB225"/>
      <c r="ACC225"/>
      <c r="ACD225"/>
      <c r="ACE225"/>
      <c r="ACF225"/>
      <c r="ACG225"/>
      <c r="ACH225"/>
      <c r="ACI225"/>
      <c r="ACJ225"/>
      <c r="ACK225"/>
      <c r="ACL225"/>
      <c r="ACM225"/>
      <c r="ACN225"/>
      <c r="ACO225"/>
      <c r="ACP225"/>
      <c r="ACQ225"/>
      <c r="ACR225"/>
      <c r="ACS225"/>
      <c r="ACT225"/>
      <c r="ACU225"/>
      <c r="ACV225"/>
      <c r="ACW225"/>
      <c r="ACX225"/>
      <c r="ACY225"/>
      <c r="ACZ225"/>
      <c r="ADA225"/>
      <c r="ADB225"/>
      <c r="ADC225"/>
      <c r="ADD225"/>
      <c r="ADE225"/>
      <c r="ADF225"/>
      <c r="ADG225"/>
      <c r="ADH225"/>
      <c r="ADI225"/>
      <c r="ADJ225"/>
      <c r="ADK225"/>
      <c r="ADL225"/>
      <c r="ADM225"/>
      <c r="ADN225"/>
      <c r="ADO225"/>
      <c r="ADP225"/>
      <c r="ADQ225"/>
      <c r="ADR225"/>
      <c r="ADS225"/>
      <c r="ADT225"/>
      <c r="ADU225"/>
      <c r="ADV225"/>
      <c r="ADW225"/>
      <c r="ADX225"/>
      <c r="ADY225"/>
      <c r="ADZ225"/>
      <c r="AEA225"/>
      <c r="AEB225"/>
      <c r="AEC225"/>
      <c r="AED225"/>
      <c r="AEE225"/>
      <c r="AEF225"/>
      <c r="AEG225"/>
      <c r="AEH225"/>
      <c r="AEI225"/>
      <c r="AEJ225"/>
      <c r="AEK225"/>
      <c r="AEL225"/>
      <c r="AEM225"/>
      <c r="AEN225"/>
      <c r="AEO225"/>
      <c r="AEP225"/>
      <c r="AEQ225"/>
      <c r="AER225"/>
      <c r="AES225"/>
      <c r="AET225"/>
      <c r="AEU225"/>
      <c r="AEV225"/>
      <c r="AEW225"/>
      <c r="AEX225"/>
      <c r="AEY225"/>
      <c r="AEZ225"/>
      <c r="AFA225"/>
      <c r="AFB225"/>
      <c r="AFC225"/>
      <c r="AFD225"/>
      <c r="AFE225"/>
      <c r="AFF225"/>
      <c r="AFG225"/>
      <c r="AFH225"/>
      <c r="AFI225"/>
      <c r="AFJ225"/>
      <c r="AFK225"/>
      <c r="AFL225"/>
      <c r="AFM225"/>
      <c r="AFN225"/>
      <c r="AFO225"/>
      <c r="AFP225"/>
      <c r="AFQ225"/>
      <c r="AFR225"/>
      <c r="AFS225"/>
      <c r="AFT225"/>
      <c r="AFU225"/>
      <c r="AFV225"/>
      <c r="AFW225"/>
      <c r="AFX225"/>
      <c r="AFY225"/>
      <c r="AFZ225"/>
      <c r="AGA225"/>
      <c r="AGB225"/>
      <c r="AGC225"/>
      <c r="AGD225"/>
      <c r="AGE225"/>
      <c r="AGF225"/>
      <c r="AGG225"/>
      <c r="AGH225"/>
      <c r="AGI225"/>
      <c r="AGJ225"/>
      <c r="AGK225"/>
      <c r="AGL225"/>
      <c r="AGM225"/>
      <c r="AGN225"/>
      <c r="AGO225"/>
      <c r="AGP225"/>
      <c r="AGQ225"/>
      <c r="AGR225"/>
      <c r="AGS225"/>
      <c r="AGT225"/>
      <c r="AGU225"/>
      <c r="AGV225"/>
      <c r="AGW225"/>
      <c r="AGX225"/>
      <c r="AGY225"/>
      <c r="AGZ225"/>
      <c r="AHA225"/>
      <c r="AHB225"/>
      <c r="AHC225"/>
      <c r="AHD225"/>
      <c r="AHE225"/>
      <c r="AHF225"/>
      <c r="AHG225"/>
      <c r="AHH225"/>
      <c r="AHI225"/>
      <c r="AHJ225"/>
      <c r="AHK225"/>
      <c r="AHL225"/>
      <c r="AHM225"/>
      <c r="AHN225"/>
      <c r="AHO225"/>
      <c r="AHP225"/>
      <c r="AHQ225"/>
      <c r="AHR225"/>
      <c r="AHS225"/>
      <c r="AHT225"/>
      <c r="AHU225"/>
      <c r="AHV225"/>
      <c r="AHW225"/>
      <c r="AHX225"/>
      <c r="AHY225"/>
      <c r="AHZ225"/>
      <c r="AIA225"/>
      <c r="AIB225"/>
      <c r="AIC225"/>
      <c r="AID225"/>
      <c r="AIE225"/>
      <c r="AIF225"/>
      <c r="AIG225"/>
      <c r="AIH225"/>
      <c r="AII225"/>
      <c r="AIJ225"/>
      <c r="AIK225"/>
      <c r="AIL225"/>
      <c r="AIM225"/>
      <c r="AIN225"/>
      <c r="AIO225"/>
      <c r="AIP225"/>
      <c r="AIQ225"/>
      <c r="AIR225"/>
      <c r="AIS225"/>
      <c r="AIT225"/>
      <c r="AIU225"/>
      <c r="AIV225"/>
      <c r="AIW225"/>
      <c r="AIX225"/>
      <c r="AIY225"/>
      <c r="AIZ225"/>
      <c r="AJA225"/>
      <c r="AJB225"/>
      <c r="AJC225"/>
      <c r="AJD225"/>
      <c r="AJE225"/>
      <c r="AJF225"/>
      <c r="AJG225"/>
      <c r="AJH225"/>
      <c r="AJI225"/>
      <c r="AJJ225"/>
      <c r="AJK225"/>
      <c r="AJL225"/>
      <c r="AJM225"/>
      <c r="AJN225"/>
      <c r="AJO225"/>
      <c r="AJP225"/>
      <c r="AJQ225"/>
      <c r="AJR225"/>
      <c r="AJS225"/>
      <c r="AJT225"/>
      <c r="AJU225"/>
      <c r="AJV225"/>
      <c r="AJW225"/>
      <c r="AJX225"/>
      <c r="AJY225"/>
      <c r="AJZ225"/>
      <c r="AKA225"/>
      <c r="AKB225"/>
      <c r="AKC225"/>
      <c r="AKD225"/>
      <c r="AKE225"/>
      <c r="AKF225"/>
      <c r="AKG225"/>
      <c r="AKH225"/>
      <c r="AKI225"/>
      <c r="AKJ225"/>
      <c r="AKK225"/>
      <c r="AKL225"/>
      <c r="AKM225"/>
      <c r="AKN225"/>
      <c r="AKO225"/>
      <c r="AKP225"/>
      <c r="AKQ225"/>
      <c r="AKR225"/>
      <c r="AKS225"/>
      <c r="AKT225"/>
      <c r="AKU225"/>
      <c r="AKV225"/>
      <c r="AKW225"/>
      <c r="AKX225"/>
      <c r="AKY225"/>
      <c r="AKZ225"/>
      <c r="ALA225"/>
      <c r="ALB225"/>
      <c r="ALC225"/>
      <c r="ALD225"/>
      <c r="ALE225"/>
      <c r="ALF225"/>
      <c r="ALG225"/>
      <c r="ALH225"/>
      <c r="ALI225"/>
      <c r="ALJ225"/>
      <c r="ALK225"/>
      <c r="ALL225"/>
      <c r="ALM225"/>
      <c r="ALN225"/>
      <c r="ALO225"/>
      <c r="ALP225"/>
      <c r="ALQ225"/>
      <c r="ALR225"/>
      <c r="ALS225"/>
      <c r="ALT225"/>
      <c r="ALU225"/>
      <c r="ALV225"/>
      <c r="ALW225"/>
      <c r="ALX225"/>
      <c r="ALY225"/>
      <c r="ALZ225"/>
      <c r="AMA225"/>
      <c r="AMB225"/>
      <c r="AMC225"/>
      <c r="AMD225"/>
      <c r="AME225"/>
      <c r="AMF225"/>
      <c r="AMG225"/>
      <c r="AMH225"/>
      <c r="AMI225"/>
      <c r="AMJ225"/>
      <c r="AMK225"/>
      <c r="AML225"/>
      <c r="AMM225"/>
      <c r="AMN225"/>
      <c r="AMO225"/>
      <c r="AMP225"/>
      <c r="AMQ225"/>
      <c r="AMR225"/>
      <c r="AMS225"/>
      <c r="AMT225"/>
      <c r="AMU225"/>
      <c r="AMV225"/>
      <c r="AMW225"/>
      <c r="AMX225"/>
      <c r="AMY225"/>
      <c r="AMZ225"/>
      <c r="ANA225"/>
      <c r="ANB225"/>
      <c r="ANC225"/>
      <c r="AND225"/>
      <c r="ANE225"/>
      <c r="ANF225"/>
      <c r="ANG225"/>
      <c r="ANH225"/>
      <c r="ANI225"/>
      <c r="ANJ225"/>
      <c r="ANK225"/>
      <c r="ANL225"/>
      <c r="ANM225"/>
      <c r="ANN225"/>
      <c r="ANO225"/>
      <c r="ANP225"/>
      <c r="ANQ225"/>
      <c r="ANR225"/>
      <c r="ANS225"/>
      <c r="ANT225"/>
      <c r="ANU225"/>
      <c r="ANV225"/>
      <c r="ANW225"/>
      <c r="ANX225"/>
      <c r="ANY225"/>
      <c r="ANZ225"/>
      <c r="AOA225"/>
      <c r="AOB225"/>
      <c r="AOC225"/>
      <c r="AOD225"/>
      <c r="AOE225"/>
      <c r="AOF225"/>
      <c r="AOG225"/>
      <c r="AOH225"/>
      <c r="AOI225"/>
      <c r="AOJ225"/>
      <c r="AOK225"/>
      <c r="AOL225"/>
      <c r="AOM225"/>
      <c r="AON225"/>
      <c r="AOO225"/>
      <c r="AOP225"/>
      <c r="AOQ225"/>
      <c r="AOR225"/>
      <c r="AOS225"/>
      <c r="AOT225"/>
      <c r="AOU225"/>
      <c r="AOV225"/>
      <c r="AOW225"/>
      <c r="AOX225"/>
      <c r="AOY225"/>
      <c r="AOZ225"/>
      <c r="APA225"/>
      <c r="APB225"/>
      <c r="APC225"/>
      <c r="APD225"/>
      <c r="APE225"/>
      <c r="APF225"/>
      <c r="APG225"/>
      <c r="APH225"/>
      <c r="API225"/>
      <c r="APJ225"/>
      <c r="APK225"/>
      <c r="APL225"/>
      <c r="APM225"/>
      <c r="APN225"/>
      <c r="APO225"/>
      <c r="APP225"/>
      <c r="APQ225"/>
      <c r="APR225"/>
      <c r="APS225"/>
      <c r="APT225"/>
      <c r="APU225"/>
      <c r="APV225"/>
      <c r="APW225"/>
      <c r="APX225"/>
      <c r="APY225"/>
      <c r="APZ225"/>
      <c r="AQA225"/>
      <c r="AQB225"/>
      <c r="AQC225"/>
      <c r="AQD225"/>
      <c r="AQE225"/>
      <c r="AQF225"/>
      <c r="AQG225"/>
      <c r="AQH225"/>
      <c r="AQI225"/>
      <c r="AQJ225"/>
      <c r="AQK225"/>
      <c r="AQL225"/>
      <c r="AQM225"/>
      <c r="AQN225"/>
      <c r="AQO225"/>
      <c r="AQP225"/>
      <c r="AQQ225"/>
      <c r="AQR225"/>
      <c r="AQS225"/>
      <c r="AQT225"/>
      <c r="AQU225"/>
      <c r="AQV225"/>
      <c r="AQW225"/>
      <c r="AQX225"/>
      <c r="AQY225"/>
      <c r="AQZ225"/>
      <c r="ARA225"/>
      <c r="ARB225"/>
      <c r="ARC225"/>
      <c r="ARD225"/>
      <c r="ARE225"/>
      <c r="ARF225"/>
      <c r="ARG225"/>
      <c r="ARH225"/>
      <c r="ARI225"/>
      <c r="ARJ225"/>
      <c r="ARK225"/>
      <c r="ARL225"/>
      <c r="ARM225"/>
      <c r="ARN225"/>
      <c r="ARO225"/>
      <c r="ARP225"/>
      <c r="ARQ225"/>
      <c r="ARR225"/>
      <c r="ARS225"/>
      <c r="ART225"/>
      <c r="ARU225"/>
      <c r="ARV225"/>
      <c r="ARW225"/>
      <c r="ARX225"/>
      <c r="ARY225"/>
      <c r="ARZ225"/>
      <c r="ASA225"/>
      <c r="ASB225"/>
      <c r="ASC225"/>
      <c r="ASD225"/>
      <c r="ASE225"/>
      <c r="ASF225"/>
      <c r="ASG225"/>
      <c r="ASH225"/>
      <c r="ASI225"/>
      <c r="ASJ225"/>
      <c r="ASK225"/>
      <c r="ASL225"/>
      <c r="ASM225"/>
      <c r="ASN225"/>
      <c r="ASO225"/>
      <c r="ASP225"/>
      <c r="ASQ225"/>
      <c r="ASR225"/>
      <c r="ASS225"/>
      <c r="AST225"/>
      <c r="ASU225"/>
      <c r="ASV225"/>
      <c r="ASW225"/>
      <c r="ASX225"/>
      <c r="ASY225"/>
      <c r="ASZ225"/>
      <c r="ATA225"/>
      <c r="ATB225"/>
      <c r="ATC225"/>
      <c r="ATD225"/>
      <c r="ATE225"/>
      <c r="ATF225"/>
      <c r="ATG225"/>
      <c r="ATH225"/>
      <c r="ATI225"/>
      <c r="ATJ225"/>
      <c r="ATK225"/>
      <c r="ATL225"/>
      <c r="ATM225"/>
      <c r="ATN225"/>
      <c r="ATO225"/>
      <c r="ATP225"/>
      <c r="ATQ225"/>
      <c r="ATR225"/>
      <c r="ATS225"/>
      <c r="ATT225"/>
      <c r="ATU225"/>
      <c r="ATV225"/>
      <c r="ATW225"/>
      <c r="ATX225"/>
      <c r="ATY225"/>
      <c r="ATZ225"/>
      <c r="AUA225"/>
      <c r="AUB225"/>
      <c r="AUC225"/>
      <c r="AUD225"/>
      <c r="AUE225"/>
      <c r="AUF225"/>
      <c r="AUG225"/>
      <c r="AUH225"/>
      <c r="AUI225"/>
      <c r="AUJ225"/>
      <c r="AUK225"/>
      <c r="AUL225"/>
      <c r="AUM225"/>
      <c r="AUN225"/>
      <c r="AUO225"/>
      <c r="AUP225"/>
      <c r="AUQ225"/>
      <c r="AUR225"/>
      <c r="AUS225"/>
      <c r="AUT225"/>
      <c r="AUU225"/>
      <c r="AUV225"/>
      <c r="AUW225"/>
      <c r="AUX225"/>
      <c r="AUY225"/>
      <c r="AUZ225"/>
      <c r="AVA225"/>
      <c r="AVB225"/>
      <c r="AVC225"/>
      <c r="AVD225"/>
      <c r="AVE225"/>
      <c r="AVF225"/>
      <c r="AVG225"/>
      <c r="AVH225"/>
      <c r="AVI225"/>
      <c r="AVJ225"/>
      <c r="AVK225"/>
      <c r="AVL225"/>
      <c r="AVM225"/>
      <c r="AVN225"/>
      <c r="AVO225"/>
      <c r="AVP225"/>
      <c r="AVQ225"/>
      <c r="AVR225"/>
      <c r="AVS225"/>
      <c r="AVT225"/>
      <c r="AVU225"/>
      <c r="AVV225"/>
      <c r="AVW225"/>
      <c r="AVX225"/>
      <c r="AVY225"/>
      <c r="AVZ225"/>
      <c r="AWA225"/>
      <c r="AWB225"/>
      <c r="AWC225"/>
      <c r="AWD225"/>
      <c r="AWE225"/>
      <c r="AWF225"/>
      <c r="AWG225"/>
      <c r="AWH225"/>
      <c r="AWI225"/>
      <c r="AWJ225"/>
      <c r="AWK225"/>
      <c r="AWL225"/>
      <c r="AWM225"/>
      <c r="AWN225"/>
      <c r="AWO225"/>
      <c r="AWP225"/>
      <c r="AWQ225"/>
      <c r="AWR225"/>
      <c r="AWS225"/>
    </row>
    <row r="226" spans="1:1293" s="57" customFormat="1" ht="13.9" customHeight="1" x14ac:dyDescent="0.2">
      <c r="A226" s="534" t="s">
        <v>33</v>
      </c>
      <c r="B226" s="531"/>
      <c r="C226" s="532"/>
      <c r="D226" s="316" t="s">
        <v>34</v>
      </c>
      <c r="E226" s="317">
        <f>E206+E211+E222</f>
        <v>12394.070000000002</v>
      </c>
      <c r="F226" s="317">
        <f>F206+F211</f>
        <v>28371</v>
      </c>
      <c r="G226" s="317">
        <f>G206+G211</f>
        <v>5500</v>
      </c>
      <c r="H226" s="318">
        <f t="shared" ref="H226" si="37">SUM(G226/E226*100)</f>
        <v>44.376060486990951</v>
      </c>
      <c r="I226" s="318">
        <f t="shared" ref="I226" si="38">SUM(G226/F226*100)</f>
        <v>19.385992739064537</v>
      </c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  <c r="FT226"/>
      <c r="FU226"/>
      <c r="FV226"/>
      <c r="FW226"/>
      <c r="FX226"/>
      <c r="FY226"/>
      <c r="FZ226"/>
      <c r="GA226"/>
      <c r="GB226"/>
      <c r="GC226"/>
      <c r="GD226"/>
      <c r="GE226"/>
      <c r="GF226"/>
      <c r="GG226"/>
      <c r="GH226"/>
      <c r="GI226"/>
      <c r="GJ226"/>
      <c r="GK226"/>
      <c r="GL226"/>
      <c r="GM226"/>
      <c r="GN226"/>
      <c r="GO226"/>
      <c r="GP226"/>
      <c r="GQ226"/>
      <c r="GR226"/>
      <c r="GS226"/>
      <c r="GT226"/>
      <c r="GU226"/>
      <c r="GV226"/>
      <c r="GW226"/>
      <c r="GX226"/>
      <c r="GY226"/>
      <c r="GZ226"/>
      <c r="HA226"/>
      <c r="HB226"/>
      <c r="HC226"/>
      <c r="HD226"/>
      <c r="HE226"/>
      <c r="HF226"/>
      <c r="HG226"/>
      <c r="HH226"/>
      <c r="HI226"/>
      <c r="HJ226"/>
      <c r="HK226"/>
      <c r="HL226"/>
      <c r="HM226"/>
      <c r="HN226"/>
      <c r="HO226"/>
      <c r="HP226"/>
      <c r="HQ226"/>
      <c r="HR226"/>
      <c r="HS226"/>
      <c r="HT226"/>
      <c r="HU226"/>
      <c r="HV226"/>
      <c r="HW226"/>
      <c r="HX226"/>
      <c r="HY226"/>
      <c r="HZ226"/>
      <c r="IA226"/>
      <c r="IB226"/>
      <c r="IC226"/>
      <c r="ID226"/>
      <c r="IE226"/>
      <c r="IF226"/>
      <c r="IG226"/>
      <c r="IH226"/>
      <c r="II226"/>
      <c r="IJ226"/>
      <c r="IK226"/>
      <c r="IL226"/>
      <c r="IM226"/>
      <c r="IN226"/>
      <c r="IO226"/>
      <c r="IP226"/>
      <c r="IQ226"/>
      <c r="IR226"/>
      <c r="IS226"/>
      <c r="IT226"/>
      <c r="IU226"/>
      <c r="IV226"/>
      <c r="IW226"/>
      <c r="IX226"/>
      <c r="IY226"/>
      <c r="IZ226"/>
      <c r="JA226"/>
      <c r="JB226"/>
      <c r="JC226"/>
      <c r="JD226"/>
      <c r="JE226"/>
      <c r="JF226"/>
      <c r="JG226"/>
      <c r="JH226"/>
      <c r="JI226"/>
      <c r="JJ226"/>
      <c r="JK226"/>
      <c r="JL226"/>
      <c r="JM226"/>
      <c r="JN226"/>
      <c r="JO226"/>
      <c r="JP226"/>
      <c r="JQ226"/>
      <c r="JR226"/>
      <c r="JS226"/>
      <c r="JT226"/>
      <c r="JU226"/>
      <c r="JV226"/>
      <c r="JW226"/>
      <c r="JX226"/>
      <c r="JY226"/>
      <c r="JZ226"/>
      <c r="KA226"/>
      <c r="KB226"/>
      <c r="KC226"/>
      <c r="KD226"/>
      <c r="KE226"/>
      <c r="KF226"/>
      <c r="KG226"/>
      <c r="KH226"/>
      <c r="KI226"/>
      <c r="KJ226"/>
      <c r="KK226"/>
      <c r="KL226"/>
      <c r="KM226"/>
      <c r="KN226"/>
      <c r="KO226"/>
      <c r="KP226"/>
      <c r="KQ226"/>
      <c r="KR226"/>
      <c r="KS226"/>
      <c r="KT226"/>
      <c r="KU226"/>
      <c r="KV226"/>
      <c r="KW226"/>
      <c r="KX226"/>
      <c r="KY226"/>
      <c r="KZ226"/>
      <c r="LA226"/>
      <c r="LB226"/>
      <c r="LC226"/>
      <c r="LD226"/>
      <c r="LE226"/>
      <c r="LF226"/>
      <c r="LG226"/>
      <c r="LH226"/>
      <c r="LI226"/>
      <c r="LJ226"/>
      <c r="LK226"/>
      <c r="LL226"/>
      <c r="LM226"/>
      <c r="LN226"/>
      <c r="LO226"/>
      <c r="LP226"/>
      <c r="LQ226"/>
      <c r="LR226"/>
      <c r="LS226"/>
      <c r="LT226"/>
      <c r="LU226"/>
      <c r="LV226"/>
      <c r="LW226"/>
      <c r="LX226"/>
      <c r="LY226"/>
      <c r="LZ226"/>
      <c r="MA226"/>
      <c r="MB226"/>
      <c r="MC226"/>
      <c r="MD226"/>
      <c r="ME226"/>
      <c r="MF226"/>
      <c r="MG226"/>
      <c r="MH226"/>
      <c r="MI226"/>
      <c r="MJ226"/>
      <c r="MK226"/>
      <c r="ML226"/>
      <c r="MM226"/>
      <c r="MN226"/>
      <c r="MO226"/>
      <c r="MP226"/>
      <c r="MQ226"/>
      <c r="MR226"/>
      <c r="MS226"/>
      <c r="MT226"/>
      <c r="MU226"/>
      <c r="MV226"/>
      <c r="MW226"/>
      <c r="MX226"/>
      <c r="MY226"/>
      <c r="MZ226"/>
      <c r="NA226"/>
      <c r="NB226"/>
      <c r="NC226"/>
      <c r="ND226"/>
      <c r="NE226"/>
      <c r="NF226"/>
      <c r="NG226"/>
      <c r="NH226"/>
      <c r="NI226"/>
      <c r="NJ226"/>
      <c r="NK226"/>
      <c r="NL226"/>
      <c r="NM226"/>
      <c r="NN226"/>
      <c r="NO226"/>
      <c r="NP226"/>
      <c r="NQ226"/>
      <c r="NR226"/>
      <c r="NS226"/>
      <c r="NT226"/>
      <c r="NU226"/>
      <c r="NV226"/>
      <c r="NW226"/>
      <c r="NX226"/>
      <c r="NY226"/>
      <c r="NZ226"/>
      <c r="OA226"/>
      <c r="OB226"/>
      <c r="OC226"/>
      <c r="OD226"/>
      <c r="OE226"/>
      <c r="OF226"/>
      <c r="OG226"/>
      <c r="OH226"/>
      <c r="OI226"/>
      <c r="OJ226"/>
      <c r="OK226"/>
      <c r="OL226"/>
      <c r="OM226"/>
      <c r="ON226"/>
      <c r="OO226"/>
      <c r="OP226"/>
      <c r="OQ226"/>
      <c r="OR226"/>
      <c r="OS226"/>
      <c r="OT226"/>
      <c r="OU226"/>
      <c r="OV226"/>
      <c r="OW226"/>
      <c r="OX226"/>
      <c r="OY226"/>
      <c r="OZ226"/>
      <c r="PA226"/>
      <c r="PB226"/>
      <c r="PC226"/>
      <c r="PD226"/>
      <c r="PE226"/>
      <c r="PF226"/>
      <c r="PG226"/>
      <c r="PH226"/>
      <c r="PI226"/>
      <c r="PJ226"/>
      <c r="PK226"/>
      <c r="PL226"/>
      <c r="PM226"/>
      <c r="PN226"/>
      <c r="PO226"/>
      <c r="PP226"/>
      <c r="PQ226"/>
      <c r="PR226"/>
      <c r="PS226"/>
      <c r="PT226"/>
      <c r="PU226"/>
      <c r="PV226"/>
      <c r="PW226"/>
      <c r="PX226"/>
      <c r="PY226"/>
      <c r="PZ226"/>
      <c r="QA226"/>
      <c r="QB226"/>
      <c r="QC226"/>
      <c r="QD226"/>
      <c r="QE226"/>
      <c r="QF226"/>
      <c r="QG226"/>
      <c r="QH226"/>
      <c r="QI226"/>
      <c r="QJ226"/>
      <c r="QK226"/>
      <c r="QL226"/>
      <c r="QM226"/>
      <c r="QN226"/>
      <c r="QO226"/>
      <c r="QP226"/>
      <c r="QQ226"/>
      <c r="QR226"/>
      <c r="QS226"/>
      <c r="QT226"/>
      <c r="QU226"/>
      <c r="QV226"/>
      <c r="QW226"/>
      <c r="QX226"/>
      <c r="QY226"/>
      <c r="QZ226"/>
      <c r="RA226"/>
      <c r="RB226"/>
      <c r="RC226"/>
      <c r="RD226"/>
      <c r="RE226"/>
      <c r="RF226"/>
      <c r="RG226"/>
      <c r="RH226"/>
      <c r="RI226"/>
      <c r="RJ226"/>
      <c r="RK226"/>
      <c r="RL226"/>
      <c r="RM226"/>
      <c r="RN226"/>
      <c r="RO226"/>
      <c r="RP226"/>
      <c r="RQ226"/>
      <c r="RR226"/>
      <c r="RS226"/>
      <c r="RT226"/>
      <c r="RU226"/>
      <c r="RV226"/>
      <c r="RW226"/>
      <c r="RX226"/>
      <c r="RY226"/>
      <c r="RZ226"/>
      <c r="SA226"/>
      <c r="SB226"/>
      <c r="SC226"/>
      <c r="SD226"/>
      <c r="SE226"/>
      <c r="SF226"/>
      <c r="SG226"/>
      <c r="SH226"/>
      <c r="SI226"/>
      <c r="SJ226"/>
      <c r="SK226"/>
      <c r="SL226"/>
      <c r="SM226"/>
      <c r="SN226"/>
      <c r="SO226"/>
      <c r="SP226"/>
      <c r="SQ226"/>
      <c r="SR226"/>
      <c r="SS226"/>
      <c r="ST226"/>
      <c r="SU226"/>
      <c r="SV226"/>
      <c r="SW226"/>
      <c r="SX226"/>
      <c r="SY226"/>
      <c r="SZ226"/>
      <c r="TA226"/>
      <c r="TB226"/>
      <c r="TC226"/>
      <c r="TD226"/>
      <c r="TE226"/>
      <c r="TF226"/>
      <c r="TG226"/>
      <c r="TH226"/>
      <c r="TI226"/>
      <c r="TJ226"/>
      <c r="TK226"/>
      <c r="TL226"/>
      <c r="TM226"/>
      <c r="TN226"/>
      <c r="TO226"/>
      <c r="TP226"/>
      <c r="TQ226"/>
      <c r="TR226"/>
      <c r="TS226"/>
      <c r="TT226"/>
      <c r="TU226"/>
      <c r="TV226"/>
      <c r="TW226"/>
      <c r="TX226"/>
      <c r="TY226"/>
      <c r="TZ226"/>
      <c r="UA226"/>
      <c r="UB226"/>
      <c r="UC226"/>
      <c r="UD226"/>
      <c r="UE226"/>
      <c r="UF226"/>
      <c r="UG226"/>
      <c r="UH226"/>
      <c r="UI226"/>
      <c r="UJ226"/>
      <c r="UK226"/>
      <c r="UL226"/>
      <c r="UM226"/>
      <c r="UN226"/>
      <c r="UO226"/>
      <c r="UP226"/>
      <c r="UQ226"/>
      <c r="UR226"/>
      <c r="US226"/>
      <c r="UT226"/>
      <c r="UU226"/>
      <c r="UV226"/>
      <c r="UW226"/>
      <c r="UX226"/>
      <c r="UY226"/>
      <c r="UZ226"/>
      <c r="VA226"/>
      <c r="VB226"/>
      <c r="VC226"/>
      <c r="VD226"/>
      <c r="VE226"/>
      <c r="VF226"/>
      <c r="VG226"/>
      <c r="VH226"/>
      <c r="VI226"/>
      <c r="VJ226"/>
      <c r="VK226"/>
      <c r="VL226"/>
      <c r="VM226"/>
      <c r="VN226"/>
      <c r="VO226"/>
      <c r="VP226"/>
      <c r="VQ226"/>
      <c r="VR226"/>
      <c r="VS226"/>
      <c r="VT226"/>
      <c r="VU226"/>
      <c r="VV226"/>
      <c r="VW226"/>
      <c r="VX226"/>
      <c r="VY226"/>
      <c r="VZ226"/>
      <c r="WA226"/>
      <c r="WB226"/>
      <c r="WC226"/>
      <c r="WD226"/>
      <c r="WE226"/>
      <c r="WF226"/>
      <c r="WG226"/>
      <c r="WH226"/>
      <c r="WI226"/>
      <c r="WJ226"/>
      <c r="WK226"/>
      <c r="WL226"/>
      <c r="WM226"/>
      <c r="WN226"/>
      <c r="WO226"/>
      <c r="WP226"/>
      <c r="WQ226"/>
      <c r="WR226"/>
      <c r="WS226"/>
      <c r="WT226"/>
      <c r="WU226"/>
      <c r="WV226"/>
      <c r="WW226"/>
      <c r="WX226"/>
      <c r="WY226"/>
      <c r="WZ226"/>
      <c r="XA226"/>
      <c r="XB226"/>
      <c r="XC226"/>
      <c r="XD226"/>
      <c r="XE226"/>
      <c r="XF226"/>
      <c r="XG226"/>
      <c r="XH226"/>
      <c r="XI226"/>
      <c r="XJ226"/>
      <c r="XK226"/>
      <c r="XL226"/>
      <c r="XM226"/>
      <c r="XN226"/>
      <c r="XO226"/>
      <c r="XP226"/>
      <c r="XQ226"/>
      <c r="XR226"/>
      <c r="XS226"/>
      <c r="XT226"/>
      <c r="XU226"/>
      <c r="XV226"/>
      <c r="XW226"/>
      <c r="XX226"/>
      <c r="XY226"/>
      <c r="XZ226"/>
      <c r="YA226"/>
      <c r="YB226"/>
      <c r="YC226"/>
      <c r="YD226"/>
      <c r="YE226"/>
      <c r="YF226"/>
      <c r="YG226"/>
      <c r="YH226"/>
      <c r="YI226"/>
      <c r="YJ226"/>
      <c r="YK226"/>
      <c r="YL226"/>
      <c r="YM226"/>
      <c r="YN226"/>
      <c r="YO226"/>
      <c r="YP226"/>
      <c r="YQ226"/>
      <c r="YR226"/>
      <c r="YS226"/>
      <c r="YT226"/>
      <c r="YU226"/>
      <c r="YV226"/>
      <c r="YW226"/>
      <c r="YX226"/>
      <c r="YY226"/>
      <c r="YZ226"/>
      <c r="ZA226"/>
      <c r="ZB226"/>
      <c r="ZC226"/>
      <c r="ZD226"/>
      <c r="ZE226"/>
      <c r="ZF226"/>
      <c r="ZG226"/>
      <c r="ZH226"/>
      <c r="ZI226"/>
      <c r="ZJ226"/>
      <c r="ZK226"/>
      <c r="ZL226"/>
      <c r="ZM226"/>
      <c r="ZN226"/>
      <c r="ZO226"/>
      <c r="ZP226"/>
      <c r="ZQ226"/>
      <c r="ZR226"/>
      <c r="ZS226"/>
      <c r="ZT226"/>
      <c r="ZU226"/>
      <c r="ZV226"/>
      <c r="ZW226"/>
      <c r="ZX226"/>
      <c r="ZY226"/>
      <c r="ZZ226"/>
      <c r="AAA226"/>
      <c r="AAB226"/>
      <c r="AAC226"/>
      <c r="AAD226"/>
      <c r="AAE226"/>
      <c r="AAF226"/>
      <c r="AAG226"/>
      <c r="AAH226"/>
      <c r="AAI226"/>
      <c r="AAJ226"/>
      <c r="AAK226"/>
      <c r="AAL226"/>
      <c r="AAM226"/>
      <c r="AAN226"/>
      <c r="AAO226"/>
      <c r="AAP226"/>
      <c r="AAQ226"/>
      <c r="AAR226"/>
      <c r="AAS226"/>
      <c r="AAT226"/>
      <c r="AAU226"/>
      <c r="AAV226"/>
      <c r="AAW226"/>
      <c r="AAX226"/>
      <c r="AAY226"/>
      <c r="AAZ226"/>
      <c r="ABA226"/>
      <c r="ABB226"/>
      <c r="ABC226"/>
      <c r="ABD226"/>
      <c r="ABE226"/>
      <c r="ABF226"/>
      <c r="ABG226"/>
      <c r="ABH226"/>
      <c r="ABI226"/>
      <c r="ABJ226"/>
      <c r="ABK226"/>
      <c r="ABL226"/>
      <c r="ABM226"/>
      <c r="ABN226"/>
      <c r="ABO226"/>
      <c r="ABP226"/>
      <c r="ABQ226"/>
      <c r="ABR226"/>
      <c r="ABS226"/>
      <c r="ABT226"/>
      <c r="ABU226"/>
      <c r="ABV226"/>
      <c r="ABW226"/>
      <c r="ABX226"/>
      <c r="ABY226"/>
      <c r="ABZ226"/>
      <c r="ACA226"/>
      <c r="ACB226"/>
      <c r="ACC226"/>
      <c r="ACD226"/>
      <c r="ACE226"/>
      <c r="ACF226"/>
      <c r="ACG226"/>
      <c r="ACH226"/>
      <c r="ACI226"/>
      <c r="ACJ226"/>
      <c r="ACK226"/>
      <c r="ACL226"/>
      <c r="ACM226"/>
      <c r="ACN226"/>
      <c r="ACO226"/>
      <c r="ACP226"/>
      <c r="ACQ226"/>
      <c r="ACR226"/>
      <c r="ACS226"/>
      <c r="ACT226"/>
      <c r="ACU226"/>
      <c r="ACV226"/>
      <c r="ACW226"/>
      <c r="ACX226"/>
      <c r="ACY226"/>
      <c r="ACZ226"/>
      <c r="ADA226"/>
      <c r="ADB226"/>
      <c r="ADC226"/>
      <c r="ADD226"/>
      <c r="ADE226"/>
      <c r="ADF226"/>
      <c r="ADG226"/>
      <c r="ADH226"/>
      <c r="ADI226"/>
      <c r="ADJ226"/>
      <c r="ADK226"/>
      <c r="ADL226"/>
      <c r="ADM226"/>
      <c r="ADN226"/>
      <c r="ADO226"/>
      <c r="ADP226"/>
      <c r="ADQ226"/>
      <c r="ADR226"/>
      <c r="ADS226"/>
      <c r="ADT226"/>
      <c r="ADU226"/>
      <c r="ADV226"/>
      <c r="ADW226"/>
      <c r="ADX226"/>
      <c r="ADY226"/>
      <c r="ADZ226"/>
      <c r="AEA226"/>
      <c r="AEB226"/>
      <c r="AEC226"/>
      <c r="AED226"/>
      <c r="AEE226"/>
      <c r="AEF226"/>
      <c r="AEG226"/>
      <c r="AEH226"/>
      <c r="AEI226"/>
      <c r="AEJ226"/>
      <c r="AEK226"/>
      <c r="AEL226"/>
      <c r="AEM226"/>
      <c r="AEN226"/>
      <c r="AEO226"/>
      <c r="AEP226"/>
      <c r="AEQ226"/>
      <c r="AER226"/>
      <c r="AES226"/>
      <c r="AET226"/>
      <c r="AEU226"/>
      <c r="AEV226"/>
      <c r="AEW226"/>
      <c r="AEX226"/>
      <c r="AEY226"/>
      <c r="AEZ226"/>
      <c r="AFA226"/>
      <c r="AFB226"/>
      <c r="AFC226"/>
      <c r="AFD226"/>
      <c r="AFE226"/>
      <c r="AFF226"/>
      <c r="AFG226"/>
      <c r="AFH226"/>
      <c r="AFI226"/>
      <c r="AFJ226"/>
      <c r="AFK226"/>
      <c r="AFL226"/>
      <c r="AFM226"/>
      <c r="AFN226"/>
      <c r="AFO226"/>
      <c r="AFP226"/>
      <c r="AFQ226"/>
      <c r="AFR226"/>
      <c r="AFS226"/>
      <c r="AFT226"/>
      <c r="AFU226"/>
      <c r="AFV226"/>
      <c r="AFW226"/>
      <c r="AFX226"/>
      <c r="AFY226"/>
      <c r="AFZ226"/>
      <c r="AGA226"/>
      <c r="AGB226"/>
      <c r="AGC226"/>
      <c r="AGD226"/>
      <c r="AGE226"/>
      <c r="AGF226"/>
      <c r="AGG226"/>
      <c r="AGH226"/>
      <c r="AGI226"/>
      <c r="AGJ226"/>
      <c r="AGK226"/>
      <c r="AGL226"/>
      <c r="AGM226"/>
      <c r="AGN226"/>
      <c r="AGO226"/>
      <c r="AGP226"/>
      <c r="AGQ226"/>
      <c r="AGR226"/>
      <c r="AGS226"/>
      <c r="AGT226"/>
      <c r="AGU226"/>
      <c r="AGV226"/>
      <c r="AGW226"/>
      <c r="AGX226"/>
      <c r="AGY226"/>
      <c r="AGZ226"/>
      <c r="AHA226"/>
      <c r="AHB226"/>
      <c r="AHC226"/>
      <c r="AHD226"/>
      <c r="AHE226"/>
      <c r="AHF226"/>
      <c r="AHG226"/>
      <c r="AHH226"/>
      <c r="AHI226"/>
      <c r="AHJ226"/>
      <c r="AHK226"/>
      <c r="AHL226"/>
      <c r="AHM226"/>
      <c r="AHN226"/>
      <c r="AHO226"/>
      <c r="AHP226"/>
      <c r="AHQ226"/>
      <c r="AHR226"/>
      <c r="AHS226"/>
      <c r="AHT226"/>
      <c r="AHU226"/>
      <c r="AHV226"/>
      <c r="AHW226"/>
      <c r="AHX226"/>
      <c r="AHY226"/>
      <c r="AHZ226"/>
      <c r="AIA226"/>
      <c r="AIB226"/>
      <c r="AIC226"/>
      <c r="AID226"/>
      <c r="AIE226"/>
      <c r="AIF226"/>
      <c r="AIG226"/>
      <c r="AIH226"/>
      <c r="AII226"/>
      <c r="AIJ226"/>
      <c r="AIK226"/>
      <c r="AIL226"/>
      <c r="AIM226"/>
      <c r="AIN226"/>
      <c r="AIO226"/>
      <c r="AIP226"/>
      <c r="AIQ226"/>
      <c r="AIR226"/>
      <c r="AIS226"/>
      <c r="AIT226"/>
      <c r="AIU226"/>
      <c r="AIV226"/>
      <c r="AIW226"/>
      <c r="AIX226"/>
      <c r="AIY226"/>
      <c r="AIZ226"/>
      <c r="AJA226"/>
      <c r="AJB226"/>
      <c r="AJC226"/>
      <c r="AJD226"/>
      <c r="AJE226"/>
      <c r="AJF226"/>
      <c r="AJG226"/>
      <c r="AJH226"/>
      <c r="AJI226"/>
      <c r="AJJ226"/>
      <c r="AJK226"/>
      <c r="AJL226"/>
      <c r="AJM226"/>
      <c r="AJN226"/>
      <c r="AJO226"/>
      <c r="AJP226"/>
      <c r="AJQ226"/>
      <c r="AJR226"/>
      <c r="AJS226"/>
      <c r="AJT226"/>
      <c r="AJU226"/>
      <c r="AJV226"/>
      <c r="AJW226"/>
      <c r="AJX226"/>
      <c r="AJY226"/>
      <c r="AJZ226"/>
      <c r="AKA226"/>
      <c r="AKB226"/>
      <c r="AKC226"/>
      <c r="AKD226"/>
      <c r="AKE226"/>
      <c r="AKF226"/>
      <c r="AKG226"/>
      <c r="AKH226"/>
      <c r="AKI226"/>
      <c r="AKJ226"/>
      <c r="AKK226"/>
      <c r="AKL226"/>
      <c r="AKM226"/>
      <c r="AKN226"/>
      <c r="AKO226"/>
      <c r="AKP226"/>
      <c r="AKQ226"/>
      <c r="AKR226"/>
      <c r="AKS226"/>
      <c r="AKT226"/>
      <c r="AKU226"/>
      <c r="AKV226"/>
      <c r="AKW226"/>
      <c r="AKX226"/>
      <c r="AKY226"/>
      <c r="AKZ226"/>
      <c r="ALA226"/>
      <c r="ALB226"/>
      <c r="ALC226"/>
      <c r="ALD226"/>
      <c r="ALE226"/>
      <c r="ALF226"/>
      <c r="ALG226"/>
      <c r="ALH226"/>
      <c r="ALI226"/>
      <c r="ALJ226"/>
      <c r="ALK226"/>
      <c r="ALL226"/>
      <c r="ALM226"/>
      <c r="ALN226"/>
      <c r="ALO226"/>
      <c r="ALP226"/>
      <c r="ALQ226"/>
      <c r="ALR226"/>
      <c r="ALS226"/>
      <c r="ALT226"/>
      <c r="ALU226"/>
      <c r="ALV226"/>
      <c r="ALW226"/>
      <c r="ALX226"/>
      <c r="ALY226"/>
      <c r="ALZ226"/>
      <c r="AMA226"/>
      <c r="AMB226"/>
      <c r="AMC226"/>
      <c r="AMD226"/>
      <c r="AME226"/>
      <c r="AMF226"/>
      <c r="AMG226"/>
      <c r="AMH226"/>
      <c r="AMI226"/>
      <c r="AMJ226"/>
      <c r="AMK226"/>
      <c r="AML226"/>
      <c r="AMM226"/>
      <c r="AMN226"/>
      <c r="AMO226"/>
      <c r="AMP226"/>
      <c r="AMQ226"/>
      <c r="AMR226"/>
      <c r="AMS226"/>
      <c r="AMT226"/>
      <c r="AMU226"/>
      <c r="AMV226"/>
      <c r="AMW226"/>
      <c r="AMX226"/>
      <c r="AMY226"/>
      <c r="AMZ226"/>
      <c r="ANA226"/>
      <c r="ANB226"/>
      <c r="ANC226"/>
      <c r="AND226"/>
      <c r="ANE226"/>
      <c r="ANF226"/>
      <c r="ANG226"/>
      <c r="ANH226"/>
      <c r="ANI226"/>
      <c r="ANJ226"/>
      <c r="ANK226"/>
      <c r="ANL226"/>
      <c r="ANM226"/>
      <c r="ANN226"/>
      <c r="ANO226"/>
      <c r="ANP226"/>
      <c r="ANQ226"/>
      <c r="ANR226"/>
      <c r="ANS226"/>
      <c r="ANT226"/>
      <c r="ANU226"/>
      <c r="ANV226"/>
      <c r="ANW226"/>
      <c r="ANX226"/>
      <c r="ANY226"/>
      <c r="ANZ226"/>
      <c r="AOA226"/>
      <c r="AOB226"/>
      <c r="AOC226"/>
      <c r="AOD226"/>
      <c r="AOE226"/>
      <c r="AOF226"/>
      <c r="AOG226"/>
      <c r="AOH226"/>
      <c r="AOI226"/>
      <c r="AOJ226"/>
      <c r="AOK226"/>
      <c r="AOL226"/>
      <c r="AOM226"/>
      <c r="AON226"/>
      <c r="AOO226"/>
      <c r="AOP226"/>
      <c r="AOQ226"/>
      <c r="AOR226"/>
      <c r="AOS226"/>
      <c r="AOT226"/>
      <c r="AOU226"/>
      <c r="AOV226"/>
      <c r="AOW226"/>
      <c r="AOX226"/>
      <c r="AOY226"/>
      <c r="AOZ226"/>
      <c r="APA226"/>
      <c r="APB226"/>
      <c r="APC226"/>
      <c r="APD226"/>
      <c r="APE226"/>
      <c r="APF226"/>
      <c r="APG226"/>
      <c r="APH226"/>
      <c r="API226"/>
      <c r="APJ226"/>
      <c r="APK226"/>
      <c r="APL226"/>
      <c r="APM226"/>
      <c r="APN226"/>
      <c r="APO226"/>
      <c r="APP226"/>
      <c r="APQ226"/>
      <c r="APR226"/>
      <c r="APS226"/>
      <c r="APT226"/>
      <c r="APU226"/>
      <c r="APV226"/>
      <c r="APW226"/>
      <c r="APX226"/>
      <c r="APY226"/>
      <c r="APZ226"/>
      <c r="AQA226"/>
      <c r="AQB226"/>
      <c r="AQC226"/>
      <c r="AQD226"/>
      <c r="AQE226"/>
      <c r="AQF226"/>
      <c r="AQG226"/>
      <c r="AQH226"/>
      <c r="AQI226"/>
      <c r="AQJ226"/>
      <c r="AQK226"/>
      <c r="AQL226"/>
      <c r="AQM226"/>
      <c r="AQN226"/>
      <c r="AQO226"/>
      <c r="AQP226"/>
      <c r="AQQ226"/>
      <c r="AQR226"/>
      <c r="AQS226"/>
      <c r="AQT226"/>
      <c r="AQU226"/>
      <c r="AQV226"/>
      <c r="AQW226"/>
      <c r="AQX226"/>
      <c r="AQY226"/>
      <c r="AQZ226"/>
      <c r="ARA226"/>
      <c r="ARB226"/>
      <c r="ARC226"/>
      <c r="ARD226"/>
      <c r="ARE226"/>
      <c r="ARF226"/>
      <c r="ARG226"/>
      <c r="ARH226"/>
      <c r="ARI226"/>
      <c r="ARJ226"/>
      <c r="ARK226"/>
      <c r="ARL226"/>
      <c r="ARM226"/>
      <c r="ARN226"/>
      <c r="ARO226"/>
      <c r="ARP226"/>
      <c r="ARQ226"/>
      <c r="ARR226"/>
      <c r="ARS226"/>
      <c r="ART226"/>
      <c r="ARU226"/>
      <c r="ARV226"/>
      <c r="ARW226"/>
      <c r="ARX226"/>
      <c r="ARY226"/>
      <c r="ARZ226"/>
      <c r="ASA226"/>
      <c r="ASB226"/>
      <c r="ASC226"/>
      <c r="ASD226"/>
      <c r="ASE226"/>
      <c r="ASF226"/>
      <c r="ASG226"/>
      <c r="ASH226"/>
      <c r="ASI226"/>
      <c r="ASJ226"/>
      <c r="ASK226"/>
      <c r="ASL226"/>
      <c r="ASM226"/>
      <c r="ASN226"/>
      <c r="ASO226"/>
      <c r="ASP226"/>
      <c r="ASQ226"/>
      <c r="ASR226"/>
      <c r="ASS226"/>
      <c r="AST226"/>
      <c r="ASU226"/>
      <c r="ASV226"/>
      <c r="ASW226"/>
      <c r="ASX226"/>
      <c r="ASY226"/>
      <c r="ASZ226"/>
      <c r="ATA226"/>
      <c r="ATB226"/>
      <c r="ATC226"/>
      <c r="ATD226"/>
      <c r="ATE226"/>
      <c r="ATF226"/>
      <c r="ATG226"/>
      <c r="ATH226"/>
      <c r="ATI226"/>
      <c r="ATJ226"/>
      <c r="ATK226"/>
      <c r="ATL226"/>
      <c r="ATM226"/>
      <c r="ATN226"/>
      <c r="ATO226"/>
      <c r="ATP226"/>
      <c r="ATQ226"/>
      <c r="ATR226"/>
      <c r="ATS226"/>
      <c r="ATT226"/>
      <c r="ATU226"/>
      <c r="ATV226"/>
      <c r="ATW226"/>
      <c r="ATX226"/>
      <c r="ATY226"/>
      <c r="ATZ226"/>
      <c r="AUA226"/>
      <c r="AUB226"/>
      <c r="AUC226"/>
      <c r="AUD226"/>
      <c r="AUE226"/>
      <c r="AUF226"/>
      <c r="AUG226"/>
      <c r="AUH226"/>
      <c r="AUI226"/>
      <c r="AUJ226"/>
      <c r="AUK226"/>
      <c r="AUL226"/>
      <c r="AUM226"/>
      <c r="AUN226"/>
      <c r="AUO226"/>
      <c r="AUP226"/>
      <c r="AUQ226"/>
      <c r="AUR226"/>
      <c r="AUS226"/>
      <c r="AUT226"/>
      <c r="AUU226"/>
      <c r="AUV226"/>
      <c r="AUW226"/>
      <c r="AUX226"/>
      <c r="AUY226"/>
      <c r="AUZ226"/>
      <c r="AVA226"/>
      <c r="AVB226"/>
      <c r="AVC226"/>
      <c r="AVD226"/>
      <c r="AVE226"/>
      <c r="AVF226"/>
      <c r="AVG226"/>
      <c r="AVH226"/>
      <c r="AVI226"/>
      <c r="AVJ226"/>
      <c r="AVK226"/>
      <c r="AVL226"/>
      <c r="AVM226"/>
      <c r="AVN226"/>
      <c r="AVO226"/>
      <c r="AVP226"/>
      <c r="AVQ226"/>
      <c r="AVR226"/>
      <c r="AVS226"/>
      <c r="AVT226"/>
      <c r="AVU226"/>
      <c r="AVV226"/>
      <c r="AVW226"/>
      <c r="AVX226"/>
      <c r="AVY226"/>
      <c r="AVZ226"/>
      <c r="AWA226"/>
      <c r="AWB226"/>
      <c r="AWC226"/>
      <c r="AWD226"/>
      <c r="AWE226"/>
      <c r="AWF226"/>
      <c r="AWG226"/>
      <c r="AWH226"/>
      <c r="AWI226"/>
      <c r="AWJ226"/>
      <c r="AWK226"/>
      <c r="AWL226"/>
      <c r="AWM226"/>
      <c r="AWN226"/>
      <c r="AWO226"/>
      <c r="AWP226"/>
      <c r="AWQ226"/>
      <c r="AWR226"/>
      <c r="AWS226"/>
    </row>
    <row r="227" spans="1:1293" s="54" customFormat="1" x14ac:dyDescent="0.2">
      <c r="A227" s="340">
        <v>4</v>
      </c>
      <c r="B227" s="341"/>
      <c r="C227" s="342"/>
      <c r="D227" s="343" t="s">
        <v>19</v>
      </c>
      <c r="E227" s="344">
        <f>E231+E238+E256+E264+E268</f>
        <v>156528.60999999999</v>
      </c>
      <c r="F227" s="344">
        <f>SUM(F231+F256+F264+F268+F238)</f>
        <v>79514</v>
      </c>
      <c r="G227" s="344">
        <f>G231+G238+G256+G264+G268</f>
        <v>65453.210000000006</v>
      </c>
      <c r="H227" s="345">
        <f t="shared" ref="H227:H256" si="39">SUM(G227/E227*100)</f>
        <v>41.815493027121377</v>
      </c>
      <c r="I227" s="346">
        <f t="shared" ref="I227:I268" si="40">SUM(G227/F227*100)</f>
        <v>82.316585758482802</v>
      </c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  <c r="FT227"/>
      <c r="FU227"/>
      <c r="FV227"/>
      <c r="FW227"/>
      <c r="FX227"/>
      <c r="FY227"/>
      <c r="FZ227"/>
      <c r="GA227"/>
      <c r="GB227"/>
      <c r="GC227"/>
      <c r="GD227"/>
      <c r="GE227"/>
      <c r="GF227"/>
      <c r="GG227"/>
      <c r="GH227"/>
      <c r="GI227"/>
      <c r="GJ227"/>
      <c r="GK227"/>
      <c r="GL227"/>
      <c r="GM227"/>
      <c r="GN227"/>
      <c r="GO227"/>
      <c r="GP227"/>
      <c r="GQ227"/>
      <c r="GR227"/>
      <c r="GS227"/>
      <c r="GT227"/>
      <c r="GU227"/>
      <c r="GV227"/>
      <c r="GW227"/>
      <c r="GX227"/>
      <c r="GY227"/>
      <c r="GZ227"/>
      <c r="HA227"/>
      <c r="HB227"/>
      <c r="HC227"/>
      <c r="HD227"/>
      <c r="HE227"/>
      <c r="HF227"/>
      <c r="HG227"/>
      <c r="HH227"/>
      <c r="HI227"/>
      <c r="HJ227"/>
      <c r="HK227"/>
      <c r="HL227"/>
      <c r="HM227"/>
      <c r="HN227"/>
      <c r="HO227"/>
      <c r="HP227"/>
      <c r="HQ227"/>
      <c r="HR227"/>
      <c r="HS227"/>
      <c r="HT227"/>
      <c r="HU227"/>
      <c r="HV227"/>
      <c r="HW227"/>
      <c r="HX227"/>
      <c r="HY227"/>
      <c r="HZ227"/>
      <c r="IA227"/>
      <c r="IB227"/>
      <c r="IC227"/>
      <c r="ID227"/>
      <c r="IE227"/>
      <c r="IF227"/>
      <c r="IG227"/>
      <c r="IH227"/>
      <c r="II227"/>
      <c r="IJ227"/>
      <c r="IK227"/>
      <c r="IL227"/>
      <c r="IM227"/>
      <c r="IN227"/>
      <c r="IO227"/>
      <c r="IP227"/>
      <c r="IQ227"/>
      <c r="IR227"/>
      <c r="IS227"/>
      <c r="IT227"/>
      <c r="IU227"/>
      <c r="IV227"/>
      <c r="IW227"/>
      <c r="IX227"/>
      <c r="IY227"/>
      <c r="IZ227"/>
      <c r="JA227"/>
      <c r="JB227"/>
      <c r="JC227"/>
      <c r="JD227"/>
      <c r="JE227"/>
      <c r="JF227"/>
      <c r="JG227"/>
      <c r="JH227"/>
      <c r="JI227"/>
      <c r="JJ227"/>
      <c r="JK227"/>
      <c r="JL227"/>
      <c r="JM227"/>
      <c r="JN227"/>
      <c r="JO227"/>
      <c r="JP227"/>
      <c r="JQ227"/>
      <c r="JR227"/>
      <c r="JS227"/>
      <c r="JT227"/>
      <c r="JU227"/>
      <c r="JV227"/>
      <c r="JW227"/>
      <c r="JX227"/>
      <c r="JY227"/>
      <c r="JZ227"/>
      <c r="KA227"/>
      <c r="KB227"/>
      <c r="KC227"/>
      <c r="KD227"/>
      <c r="KE227"/>
      <c r="KF227"/>
      <c r="KG227"/>
      <c r="KH227"/>
      <c r="KI227"/>
      <c r="KJ227"/>
      <c r="KK227"/>
      <c r="KL227"/>
      <c r="KM227"/>
      <c r="KN227"/>
      <c r="KO227"/>
      <c r="KP227"/>
      <c r="KQ227"/>
      <c r="KR227"/>
      <c r="KS227"/>
      <c r="KT227"/>
      <c r="KU227"/>
      <c r="KV227"/>
      <c r="KW227"/>
      <c r="KX227"/>
      <c r="KY227"/>
      <c r="KZ227"/>
      <c r="LA227"/>
      <c r="LB227"/>
      <c r="LC227"/>
      <c r="LD227"/>
      <c r="LE227"/>
      <c r="LF227"/>
      <c r="LG227"/>
      <c r="LH227"/>
      <c r="LI227"/>
      <c r="LJ227"/>
      <c r="LK227"/>
      <c r="LL227"/>
      <c r="LM227"/>
      <c r="LN227"/>
      <c r="LO227"/>
      <c r="LP227"/>
      <c r="LQ227"/>
      <c r="LR227"/>
      <c r="LS227"/>
      <c r="LT227"/>
      <c r="LU227"/>
      <c r="LV227"/>
      <c r="LW227"/>
      <c r="LX227"/>
      <c r="LY227"/>
      <c r="LZ227"/>
      <c r="MA227"/>
      <c r="MB227"/>
      <c r="MC227"/>
      <c r="MD227"/>
      <c r="ME227"/>
      <c r="MF227"/>
      <c r="MG227"/>
      <c r="MH227"/>
      <c r="MI227"/>
      <c r="MJ227"/>
      <c r="MK227"/>
      <c r="ML227"/>
      <c r="MM227"/>
      <c r="MN227"/>
      <c r="MO227"/>
      <c r="MP227"/>
      <c r="MQ227"/>
      <c r="MR227"/>
      <c r="MS227"/>
      <c r="MT227"/>
      <c r="MU227"/>
      <c r="MV227"/>
      <c r="MW227"/>
      <c r="MX227"/>
      <c r="MY227"/>
      <c r="MZ227"/>
      <c r="NA227"/>
      <c r="NB227"/>
      <c r="NC227"/>
      <c r="ND227"/>
      <c r="NE227"/>
      <c r="NF227"/>
      <c r="NG227"/>
      <c r="NH227"/>
      <c r="NI227"/>
      <c r="NJ227"/>
      <c r="NK227"/>
      <c r="NL227"/>
      <c r="NM227"/>
      <c r="NN227"/>
      <c r="NO227"/>
      <c r="NP227"/>
      <c r="NQ227"/>
      <c r="NR227"/>
      <c r="NS227"/>
      <c r="NT227"/>
      <c r="NU227"/>
      <c r="NV227"/>
      <c r="NW227"/>
      <c r="NX227"/>
      <c r="NY227"/>
      <c r="NZ227"/>
      <c r="OA227"/>
      <c r="OB227"/>
      <c r="OC227"/>
      <c r="OD227"/>
      <c r="OE227"/>
      <c r="OF227"/>
      <c r="OG227"/>
      <c r="OH227"/>
      <c r="OI227"/>
      <c r="OJ227"/>
      <c r="OK227"/>
      <c r="OL227"/>
      <c r="OM227"/>
      <c r="ON227"/>
      <c r="OO227"/>
      <c r="OP227"/>
      <c r="OQ227"/>
      <c r="OR227"/>
      <c r="OS227"/>
      <c r="OT227"/>
      <c r="OU227"/>
      <c r="OV227"/>
      <c r="OW227"/>
      <c r="OX227"/>
      <c r="OY227"/>
      <c r="OZ227"/>
      <c r="PA227"/>
      <c r="PB227"/>
      <c r="PC227"/>
      <c r="PD227"/>
      <c r="PE227"/>
      <c r="PF227"/>
      <c r="PG227"/>
      <c r="PH227"/>
      <c r="PI227"/>
      <c r="PJ227"/>
      <c r="PK227"/>
      <c r="PL227"/>
      <c r="PM227"/>
      <c r="PN227"/>
      <c r="PO227"/>
      <c r="PP227"/>
      <c r="PQ227"/>
      <c r="PR227"/>
      <c r="PS227"/>
      <c r="PT227"/>
      <c r="PU227"/>
      <c r="PV227"/>
      <c r="PW227"/>
      <c r="PX227"/>
      <c r="PY227"/>
      <c r="PZ227"/>
      <c r="QA227"/>
      <c r="QB227"/>
      <c r="QC227"/>
      <c r="QD227"/>
      <c r="QE227"/>
      <c r="QF227"/>
      <c r="QG227"/>
      <c r="QH227"/>
      <c r="QI227"/>
      <c r="QJ227"/>
      <c r="QK227"/>
      <c r="QL227"/>
      <c r="QM227"/>
      <c r="QN227"/>
      <c r="QO227"/>
      <c r="QP227"/>
      <c r="QQ227"/>
      <c r="QR227"/>
      <c r="QS227"/>
      <c r="QT227"/>
      <c r="QU227"/>
      <c r="QV227"/>
      <c r="QW227"/>
      <c r="QX227"/>
      <c r="QY227"/>
      <c r="QZ227"/>
      <c r="RA227"/>
      <c r="RB227"/>
      <c r="RC227"/>
      <c r="RD227"/>
      <c r="RE227"/>
      <c r="RF227"/>
      <c r="RG227"/>
      <c r="RH227"/>
      <c r="RI227"/>
      <c r="RJ227"/>
      <c r="RK227"/>
      <c r="RL227"/>
      <c r="RM227"/>
      <c r="RN227"/>
      <c r="RO227"/>
      <c r="RP227"/>
      <c r="RQ227"/>
      <c r="RR227"/>
      <c r="RS227"/>
      <c r="RT227"/>
      <c r="RU227"/>
      <c r="RV227"/>
      <c r="RW227"/>
      <c r="RX227"/>
      <c r="RY227"/>
      <c r="RZ227"/>
      <c r="SA227"/>
      <c r="SB227"/>
      <c r="SC227"/>
      <c r="SD227"/>
      <c r="SE227"/>
      <c r="SF227"/>
      <c r="SG227"/>
      <c r="SH227"/>
      <c r="SI227"/>
      <c r="SJ227"/>
      <c r="SK227"/>
      <c r="SL227"/>
      <c r="SM227"/>
      <c r="SN227"/>
      <c r="SO227"/>
      <c r="SP227"/>
      <c r="SQ227"/>
      <c r="SR227"/>
      <c r="SS227"/>
      <c r="ST227"/>
      <c r="SU227"/>
      <c r="SV227"/>
      <c r="SW227"/>
      <c r="SX227"/>
      <c r="SY227"/>
      <c r="SZ227"/>
      <c r="TA227"/>
      <c r="TB227"/>
      <c r="TC227"/>
      <c r="TD227"/>
      <c r="TE227"/>
      <c r="TF227"/>
      <c r="TG227"/>
      <c r="TH227"/>
      <c r="TI227"/>
      <c r="TJ227"/>
      <c r="TK227"/>
      <c r="TL227"/>
      <c r="TM227"/>
      <c r="TN227"/>
      <c r="TO227"/>
      <c r="TP227"/>
      <c r="TQ227"/>
      <c r="TR227"/>
      <c r="TS227"/>
      <c r="TT227"/>
      <c r="TU227"/>
      <c r="TV227"/>
      <c r="TW227"/>
      <c r="TX227"/>
      <c r="TY227"/>
      <c r="TZ227"/>
      <c r="UA227"/>
      <c r="UB227"/>
      <c r="UC227"/>
      <c r="UD227"/>
      <c r="UE227"/>
      <c r="UF227"/>
      <c r="UG227"/>
      <c r="UH227"/>
      <c r="UI227"/>
      <c r="UJ227"/>
      <c r="UK227"/>
      <c r="UL227"/>
      <c r="UM227"/>
      <c r="UN227"/>
      <c r="UO227"/>
      <c r="UP227"/>
      <c r="UQ227"/>
      <c r="UR227"/>
      <c r="US227"/>
      <c r="UT227"/>
      <c r="UU227"/>
      <c r="UV227"/>
      <c r="UW227"/>
      <c r="UX227"/>
      <c r="UY227"/>
      <c r="UZ227"/>
      <c r="VA227"/>
      <c r="VB227"/>
      <c r="VC227"/>
      <c r="VD227"/>
      <c r="VE227"/>
      <c r="VF227"/>
      <c r="VG227"/>
      <c r="VH227"/>
      <c r="VI227"/>
      <c r="VJ227"/>
      <c r="VK227"/>
      <c r="VL227"/>
      <c r="VM227"/>
      <c r="VN227"/>
      <c r="VO227"/>
      <c r="VP227"/>
      <c r="VQ227"/>
      <c r="VR227"/>
      <c r="VS227"/>
      <c r="VT227"/>
      <c r="VU227"/>
      <c r="VV227"/>
      <c r="VW227"/>
      <c r="VX227"/>
      <c r="VY227"/>
      <c r="VZ227"/>
      <c r="WA227"/>
      <c r="WB227"/>
      <c r="WC227"/>
      <c r="WD227"/>
      <c r="WE227"/>
      <c r="WF227"/>
      <c r="WG227"/>
      <c r="WH227"/>
      <c r="WI227"/>
      <c r="WJ227"/>
      <c r="WK227"/>
      <c r="WL227"/>
      <c r="WM227"/>
      <c r="WN227"/>
      <c r="WO227"/>
      <c r="WP227"/>
      <c r="WQ227"/>
      <c r="WR227"/>
      <c r="WS227"/>
      <c r="WT227"/>
      <c r="WU227"/>
      <c r="WV227"/>
      <c r="WW227"/>
      <c r="WX227"/>
      <c r="WY227"/>
      <c r="WZ227"/>
      <c r="XA227"/>
      <c r="XB227"/>
      <c r="XC227"/>
      <c r="XD227"/>
      <c r="XE227"/>
      <c r="XF227"/>
      <c r="XG227"/>
      <c r="XH227"/>
      <c r="XI227"/>
      <c r="XJ227"/>
      <c r="XK227"/>
      <c r="XL227"/>
      <c r="XM227"/>
      <c r="XN227"/>
      <c r="XO227"/>
      <c r="XP227"/>
      <c r="XQ227"/>
      <c r="XR227"/>
      <c r="XS227"/>
      <c r="XT227"/>
      <c r="XU227"/>
      <c r="XV227"/>
      <c r="XW227"/>
      <c r="XX227"/>
      <c r="XY227"/>
      <c r="XZ227"/>
      <c r="YA227"/>
      <c r="YB227"/>
      <c r="YC227"/>
      <c r="YD227"/>
      <c r="YE227"/>
      <c r="YF227"/>
      <c r="YG227"/>
      <c r="YH227"/>
      <c r="YI227"/>
      <c r="YJ227"/>
      <c r="YK227"/>
      <c r="YL227"/>
      <c r="YM227"/>
      <c r="YN227"/>
      <c r="YO227"/>
      <c r="YP227"/>
      <c r="YQ227"/>
      <c r="YR227"/>
      <c r="YS227"/>
      <c r="YT227"/>
      <c r="YU227"/>
      <c r="YV227"/>
      <c r="YW227"/>
      <c r="YX227"/>
      <c r="YY227"/>
      <c r="YZ227"/>
      <c r="ZA227"/>
      <c r="ZB227"/>
      <c r="ZC227"/>
      <c r="ZD227"/>
      <c r="ZE227"/>
      <c r="ZF227"/>
      <c r="ZG227"/>
      <c r="ZH227"/>
      <c r="ZI227"/>
      <c r="ZJ227"/>
      <c r="ZK227"/>
      <c r="ZL227"/>
      <c r="ZM227"/>
      <c r="ZN227"/>
      <c r="ZO227"/>
      <c r="ZP227"/>
      <c r="ZQ227"/>
      <c r="ZR227"/>
      <c r="ZS227"/>
      <c r="ZT227"/>
      <c r="ZU227"/>
      <c r="ZV227"/>
      <c r="ZW227"/>
      <c r="ZX227"/>
      <c r="ZY227"/>
      <c r="ZZ227"/>
      <c r="AAA227"/>
      <c r="AAB227"/>
      <c r="AAC227"/>
      <c r="AAD227"/>
      <c r="AAE227"/>
      <c r="AAF227"/>
      <c r="AAG227"/>
      <c r="AAH227"/>
      <c r="AAI227"/>
      <c r="AAJ227"/>
      <c r="AAK227"/>
      <c r="AAL227"/>
      <c r="AAM227"/>
      <c r="AAN227"/>
      <c r="AAO227"/>
      <c r="AAP227"/>
      <c r="AAQ227"/>
      <c r="AAR227"/>
      <c r="AAS227"/>
      <c r="AAT227"/>
      <c r="AAU227"/>
      <c r="AAV227"/>
      <c r="AAW227"/>
      <c r="AAX227"/>
      <c r="AAY227"/>
      <c r="AAZ227"/>
      <c r="ABA227"/>
      <c r="ABB227"/>
      <c r="ABC227"/>
      <c r="ABD227"/>
      <c r="ABE227"/>
      <c r="ABF227"/>
      <c r="ABG227"/>
      <c r="ABH227"/>
      <c r="ABI227"/>
      <c r="ABJ227"/>
      <c r="ABK227"/>
      <c r="ABL227"/>
      <c r="ABM227"/>
      <c r="ABN227"/>
      <c r="ABO227"/>
      <c r="ABP227"/>
      <c r="ABQ227"/>
      <c r="ABR227"/>
      <c r="ABS227"/>
      <c r="ABT227"/>
      <c r="ABU227"/>
      <c r="ABV227"/>
      <c r="ABW227"/>
      <c r="ABX227"/>
      <c r="ABY227"/>
      <c r="ABZ227"/>
      <c r="ACA227"/>
      <c r="ACB227"/>
      <c r="ACC227"/>
      <c r="ACD227"/>
      <c r="ACE227"/>
      <c r="ACF227"/>
      <c r="ACG227"/>
      <c r="ACH227"/>
      <c r="ACI227"/>
      <c r="ACJ227"/>
      <c r="ACK227"/>
      <c r="ACL227"/>
      <c r="ACM227"/>
      <c r="ACN227"/>
      <c r="ACO227"/>
      <c r="ACP227"/>
      <c r="ACQ227"/>
      <c r="ACR227"/>
      <c r="ACS227"/>
      <c r="ACT227"/>
      <c r="ACU227"/>
      <c r="ACV227"/>
      <c r="ACW227"/>
      <c r="ACX227"/>
      <c r="ACY227"/>
      <c r="ACZ227"/>
      <c r="ADA227"/>
      <c r="ADB227"/>
      <c r="ADC227"/>
      <c r="ADD227"/>
      <c r="ADE227"/>
      <c r="ADF227"/>
      <c r="ADG227"/>
      <c r="ADH227"/>
      <c r="ADI227"/>
      <c r="ADJ227"/>
      <c r="ADK227"/>
      <c r="ADL227"/>
      <c r="ADM227"/>
      <c r="ADN227"/>
      <c r="ADO227"/>
      <c r="ADP227"/>
      <c r="ADQ227"/>
      <c r="ADR227"/>
      <c r="ADS227"/>
      <c r="ADT227"/>
      <c r="ADU227"/>
      <c r="ADV227"/>
      <c r="ADW227"/>
      <c r="ADX227"/>
      <c r="ADY227"/>
      <c r="ADZ227"/>
      <c r="AEA227"/>
      <c r="AEB227"/>
      <c r="AEC227"/>
      <c r="AED227"/>
      <c r="AEE227"/>
      <c r="AEF227"/>
      <c r="AEG227"/>
      <c r="AEH227"/>
      <c r="AEI227"/>
      <c r="AEJ227"/>
      <c r="AEK227"/>
      <c r="AEL227"/>
      <c r="AEM227"/>
      <c r="AEN227"/>
      <c r="AEO227"/>
      <c r="AEP227"/>
      <c r="AEQ227"/>
      <c r="AER227"/>
      <c r="AES227"/>
      <c r="AET227"/>
      <c r="AEU227"/>
      <c r="AEV227"/>
      <c r="AEW227"/>
      <c r="AEX227"/>
      <c r="AEY227"/>
      <c r="AEZ227"/>
      <c r="AFA227"/>
      <c r="AFB227"/>
      <c r="AFC227"/>
      <c r="AFD227"/>
      <c r="AFE227"/>
      <c r="AFF227"/>
      <c r="AFG227"/>
      <c r="AFH227"/>
      <c r="AFI227"/>
      <c r="AFJ227"/>
      <c r="AFK227"/>
      <c r="AFL227"/>
      <c r="AFM227"/>
      <c r="AFN227"/>
      <c r="AFO227"/>
      <c r="AFP227"/>
      <c r="AFQ227"/>
      <c r="AFR227"/>
      <c r="AFS227"/>
      <c r="AFT227"/>
      <c r="AFU227"/>
      <c r="AFV227"/>
      <c r="AFW227"/>
      <c r="AFX227"/>
      <c r="AFY227"/>
      <c r="AFZ227"/>
      <c r="AGA227"/>
      <c r="AGB227"/>
      <c r="AGC227"/>
      <c r="AGD227"/>
      <c r="AGE227"/>
      <c r="AGF227"/>
      <c r="AGG227"/>
      <c r="AGH227"/>
      <c r="AGI227"/>
      <c r="AGJ227"/>
      <c r="AGK227"/>
      <c r="AGL227"/>
      <c r="AGM227"/>
      <c r="AGN227"/>
      <c r="AGO227"/>
      <c r="AGP227"/>
      <c r="AGQ227"/>
      <c r="AGR227"/>
      <c r="AGS227"/>
      <c r="AGT227"/>
      <c r="AGU227"/>
      <c r="AGV227"/>
      <c r="AGW227"/>
      <c r="AGX227"/>
      <c r="AGY227"/>
      <c r="AGZ227"/>
      <c r="AHA227"/>
      <c r="AHB227"/>
      <c r="AHC227"/>
      <c r="AHD227"/>
      <c r="AHE227"/>
      <c r="AHF227"/>
      <c r="AHG227"/>
      <c r="AHH227"/>
      <c r="AHI227"/>
      <c r="AHJ227"/>
      <c r="AHK227"/>
      <c r="AHL227"/>
      <c r="AHM227"/>
      <c r="AHN227"/>
      <c r="AHO227"/>
      <c r="AHP227"/>
      <c r="AHQ227"/>
      <c r="AHR227"/>
      <c r="AHS227"/>
      <c r="AHT227"/>
      <c r="AHU227"/>
      <c r="AHV227"/>
      <c r="AHW227"/>
      <c r="AHX227"/>
      <c r="AHY227"/>
      <c r="AHZ227"/>
      <c r="AIA227"/>
      <c r="AIB227"/>
      <c r="AIC227"/>
      <c r="AID227"/>
      <c r="AIE227"/>
      <c r="AIF227"/>
      <c r="AIG227"/>
      <c r="AIH227"/>
      <c r="AII227"/>
      <c r="AIJ227"/>
      <c r="AIK227"/>
      <c r="AIL227"/>
      <c r="AIM227"/>
      <c r="AIN227"/>
      <c r="AIO227"/>
      <c r="AIP227"/>
      <c r="AIQ227"/>
      <c r="AIR227"/>
      <c r="AIS227"/>
      <c r="AIT227"/>
      <c r="AIU227"/>
      <c r="AIV227"/>
      <c r="AIW227"/>
      <c r="AIX227"/>
      <c r="AIY227"/>
      <c r="AIZ227"/>
      <c r="AJA227"/>
      <c r="AJB227"/>
      <c r="AJC227"/>
      <c r="AJD227"/>
      <c r="AJE227"/>
      <c r="AJF227"/>
      <c r="AJG227"/>
      <c r="AJH227"/>
      <c r="AJI227"/>
      <c r="AJJ227"/>
      <c r="AJK227"/>
      <c r="AJL227"/>
      <c r="AJM227"/>
      <c r="AJN227"/>
      <c r="AJO227"/>
      <c r="AJP227"/>
      <c r="AJQ227"/>
      <c r="AJR227"/>
      <c r="AJS227"/>
      <c r="AJT227"/>
      <c r="AJU227"/>
      <c r="AJV227"/>
      <c r="AJW227"/>
      <c r="AJX227"/>
      <c r="AJY227"/>
      <c r="AJZ227"/>
      <c r="AKA227"/>
      <c r="AKB227"/>
      <c r="AKC227"/>
      <c r="AKD227"/>
      <c r="AKE227"/>
      <c r="AKF227"/>
      <c r="AKG227"/>
      <c r="AKH227"/>
      <c r="AKI227"/>
      <c r="AKJ227"/>
      <c r="AKK227"/>
      <c r="AKL227"/>
      <c r="AKM227"/>
      <c r="AKN227"/>
      <c r="AKO227"/>
      <c r="AKP227"/>
      <c r="AKQ227"/>
      <c r="AKR227"/>
      <c r="AKS227"/>
      <c r="AKT227"/>
      <c r="AKU227"/>
      <c r="AKV227"/>
      <c r="AKW227"/>
      <c r="AKX227"/>
      <c r="AKY227"/>
      <c r="AKZ227"/>
      <c r="ALA227"/>
      <c r="ALB227"/>
      <c r="ALC227"/>
      <c r="ALD227"/>
      <c r="ALE227"/>
      <c r="ALF227"/>
      <c r="ALG227"/>
      <c r="ALH227"/>
      <c r="ALI227"/>
      <c r="ALJ227"/>
      <c r="ALK227"/>
      <c r="ALL227"/>
      <c r="ALM227"/>
      <c r="ALN227"/>
      <c r="ALO227"/>
      <c r="ALP227"/>
      <c r="ALQ227"/>
      <c r="ALR227"/>
      <c r="ALS227"/>
      <c r="ALT227"/>
      <c r="ALU227"/>
      <c r="ALV227"/>
      <c r="ALW227"/>
      <c r="ALX227"/>
      <c r="ALY227"/>
      <c r="ALZ227"/>
      <c r="AMA227"/>
      <c r="AMB227"/>
      <c r="AMC227"/>
      <c r="AMD227"/>
      <c r="AME227"/>
      <c r="AMF227"/>
      <c r="AMG227"/>
      <c r="AMH227"/>
      <c r="AMI227"/>
      <c r="AMJ227"/>
      <c r="AMK227"/>
      <c r="AML227"/>
      <c r="AMM227"/>
      <c r="AMN227"/>
      <c r="AMO227"/>
      <c r="AMP227"/>
      <c r="AMQ227"/>
      <c r="AMR227"/>
      <c r="AMS227"/>
      <c r="AMT227"/>
      <c r="AMU227"/>
      <c r="AMV227"/>
      <c r="AMW227"/>
      <c r="AMX227"/>
      <c r="AMY227"/>
      <c r="AMZ227"/>
      <c r="ANA227"/>
      <c r="ANB227"/>
      <c r="ANC227"/>
      <c r="AND227"/>
      <c r="ANE227"/>
      <c r="ANF227"/>
      <c r="ANG227"/>
      <c r="ANH227"/>
      <c r="ANI227"/>
      <c r="ANJ227"/>
      <c r="ANK227"/>
      <c r="ANL227"/>
      <c r="ANM227"/>
      <c r="ANN227"/>
      <c r="ANO227"/>
      <c r="ANP227"/>
      <c r="ANQ227"/>
      <c r="ANR227"/>
      <c r="ANS227"/>
      <c r="ANT227"/>
      <c r="ANU227"/>
      <c r="ANV227"/>
      <c r="ANW227"/>
      <c r="ANX227"/>
      <c r="ANY227"/>
      <c r="ANZ227"/>
      <c r="AOA227"/>
      <c r="AOB227"/>
      <c r="AOC227"/>
      <c r="AOD227"/>
      <c r="AOE227"/>
      <c r="AOF227"/>
      <c r="AOG227"/>
      <c r="AOH227"/>
      <c r="AOI227"/>
      <c r="AOJ227"/>
      <c r="AOK227"/>
      <c r="AOL227"/>
      <c r="AOM227"/>
      <c r="AON227"/>
      <c r="AOO227"/>
      <c r="AOP227"/>
      <c r="AOQ227"/>
      <c r="AOR227"/>
      <c r="AOS227"/>
      <c r="AOT227"/>
      <c r="AOU227"/>
      <c r="AOV227"/>
      <c r="AOW227"/>
      <c r="AOX227"/>
      <c r="AOY227"/>
      <c r="AOZ227"/>
      <c r="APA227"/>
      <c r="APB227"/>
      <c r="APC227"/>
      <c r="APD227"/>
      <c r="APE227"/>
      <c r="APF227"/>
      <c r="APG227"/>
      <c r="APH227"/>
      <c r="API227"/>
      <c r="APJ227"/>
      <c r="APK227"/>
      <c r="APL227"/>
      <c r="APM227"/>
      <c r="APN227"/>
      <c r="APO227"/>
      <c r="APP227"/>
      <c r="APQ227"/>
      <c r="APR227"/>
      <c r="APS227"/>
      <c r="APT227"/>
      <c r="APU227"/>
      <c r="APV227"/>
      <c r="APW227"/>
      <c r="APX227"/>
      <c r="APY227"/>
      <c r="APZ227"/>
      <c r="AQA227"/>
      <c r="AQB227"/>
      <c r="AQC227"/>
      <c r="AQD227"/>
      <c r="AQE227"/>
      <c r="AQF227"/>
      <c r="AQG227"/>
      <c r="AQH227"/>
      <c r="AQI227"/>
      <c r="AQJ227"/>
      <c r="AQK227"/>
      <c r="AQL227"/>
      <c r="AQM227"/>
      <c r="AQN227"/>
      <c r="AQO227"/>
      <c r="AQP227"/>
      <c r="AQQ227"/>
      <c r="AQR227"/>
      <c r="AQS227"/>
      <c r="AQT227"/>
      <c r="AQU227"/>
      <c r="AQV227"/>
      <c r="AQW227"/>
      <c r="AQX227"/>
      <c r="AQY227"/>
      <c r="AQZ227"/>
      <c r="ARA227"/>
      <c r="ARB227"/>
      <c r="ARC227"/>
      <c r="ARD227"/>
      <c r="ARE227"/>
      <c r="ARF227"/>
      <c r="ARG227"/>
      <c r="ARH227"/>
      <c r="ARI227"/>
      <c r="ARJ227"/>
      <c r="ARK227"/>
      <c r="ARL227"/>
      <c r="ARM227"/>
      <c r="ARN227"/>
      <c r="ARO227"/>
      <c r="ARP227"/>
      <c r="ARQ227"/>
      <c r="ARR227"/>
      <c r="ARS227"/>
      <c r="ART227"/>
      <c r="ARU227"/>
      <c r="ARV227"/>
      <c r="ARW227"/>
      <c r="ARX227"/>
      <c r="ARY227"/>
      <c r="ARZ227"/>
      <c r="ASA227"/>
      <c r="ASB227"/>
      <c r="ASC227"/>
      <c r="ASD227"/>
      <c r="ASE227"/>
      <c r="ASF227"/>
      <c r="ASG227"/>
      <c r="ASH227"/>
      <c r="ASI227"/>
      <c r="ASJ227"/>
      <c r="ASK227"/>
      <c r="ASL227"/>
      <c r="ASM227"/>
      <c r="ASN227"/>
      <c r="ASO227"/>
      <c r="ASP227"/>
      <c r="ASQ227"/>
      <c r="ASR227"/>
      <c r="ASS227"/>
      <c r="AST227"/>
      <c r="ASU227"/>
      <c r="ASV227"/>
      <c r="ASW227"/>
      <c r="ASX227"/>
      <c r="ASY227"/>
      <c r="ASZ227"/>
      <c r="ATA227"/>
      <c r="ATB227"/>
      <c r="ATC227"/>
      <c r="ATD227"/>
      <c r="ATE227"/>
      <c r="ATF227"/>
      <c r="ATG227"/>
      <c r="ATH227"/>
      <c r="ATI227"/>
      <c r="ATJ227"/>
      <c r="ATK227"/>
      <c r="ATL227"/>
      <c r="ATM227"/>
      <c r="ATN227"/>
      <c r="ATO227"/>
      <c r="ATP227"/>
      <c r="ATQ227"/>
      <c r="ATR227"/>
      <c r="ATS227"/>
      <c r="ATT227"/>
      <c r="ATU227"/>
      <c r="ATV227"/>
      <c r="ATW227"/>
      <c r="ATX227"/>
      <c r="ATY227"/>
      <c r="ATZ227"/>
      <c r="AUA227"/>
      <c r="AUB227"/>
      <c r="AUC227"/>
      <c r="AUD227"/>
      <c r="AUE227"/>
      <c r="AUF227"/>
      <c r="AUG227"/>
      <c r="AUH227"/>
      <c r="AUI227"/>
      <c r="AUJ227"/>
      <c r="AUK227"/>
      <c r="AUL227"/>
      <c r="AUM227"/>
      <c r="AUN227"/>
      <c r="AUO227"/>
      <c r="AUP227"/>
      <c r="AUQ227"/>
      <c r="AUR227"/>
      <c r="AUS227"/>
      <c r="AUT227"/>
      <c r="AUU227"/>
      <c r="AUV227"/>
      <c r="AUW227"/>
      <c r="AUX227"/>
      <c r="AUY227"/>
      <c r="AUZ227"/>
      <c r="AVA227"/>
      <c r="AVB227"/>
      <c r="AVC227"/>
      <c r="AVD227"/>
      <c r="AVE227"/>
      <c r="AVF227"/>
      <c r="AVG227"/>
      <c r="AVH227"/>
      <c r="AVI227"/>
      <c r="AVJ227"/>
      <c r="AVK227"/>
      <c r="AVL227"/>
      <c r="AVM227"/>
      <c r="AVN227"/>
      <c r="AVO227"/>
      <c r="AVP227"/>
      <c r="AVQ227"/>
      <c r="AVR227"/>
      <c r="AVS227"/>
      <c r="AVT227"/>
      <c r="AVU227"/>
      <c r="AVV227"/>
      <c r="AVW227"/>
      <c r="AVX227"/>
      <c r="AVY227"/>
      <c r="AVZ227"/>
      <c r="AWA227"/>
      <c r="AWB227"/>
      <c r="AWC227"/>
      <c r="AWD227"/>
      <c r="AWE227"/>
      <c r="AWF227"/>
      <c r="AWG227"/>
      <c r="AWH227"/>
      <c r="AWI227"/>
      <c r="AWJ227"/>
      <c r="AWK227"/>
      <c r="AWL227"/>
      <c r="AWM227"/>
      <c r="AWN227"/>
      <c r="AWO227"/>
      <c r="AWP227"/>
      <c r="AWQ227"/>
      <c r="AWR227"/>
      <c r="AWS227"/>
    </row>
    <row r="228" spans="1:1293" s="61" customFormat="1" x14ac:dyDescent="0.2">
      <c r="A228" s="291"/>
      <c r="B228" s="292">
        <v>42</v>
      </c>
      <c r="C228" s="293"/>
      <c r="D228" s="281" t="s">
        <v>16</v>
      </c>
      <c r="E228" s="283">
        <f>SUM(E229)</f>
        <v>0</v>
      </c>
      <c r="F228" s="283">
        <v>1100</v>
      </c>
      <c r="G228" s="283">
        <f t="shared" ref="G228" si="41">SUM(G229)</f>
        <v>2332.5</v>
      </c>
      <c r="H228" s="284">
        <v>0</v>
      </c>
      <c r="I228" s="294">
        <f t="shared" si="40"/>
        <v>212.04545454545456</v>
      </c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  <c r="FT228"/>
      <c r="FU228"/>
      <c r="FV228"/>
      <c r="FW228"/>
      <c r="FX228"/>
      <c r="FY228"/>
      <c r="FZ228"/>
      <c r="GA228"/>
      <c r="GB228"/>
      <c r="GC228"/>
      <c r="GD228"/>
      <c r="GE228"/>
      <c r="GF228"/>
      <c r="GG228"/>
      <c r="GH228"/>
      <c r="GI228"/>
      <c r="GJ228"/>
      <c r="GK228"/>
      <c r="GL228"/>
      <c r="GM228"/>
      <c r="GN228"/>
      <c r="GO228"/>
      <c r="GP228"/>
      <c r="GQ228"/>
      <c r="GR228"/>
      <c r="GS228"/>
      <c r="GT228"/>
      <c r="GU228"/>
      <c r="GV228"/>
      <c r="GW228"/>
      <c r="GX228"/>
      <c r="GY228"/>
      <c r="GZ228"/>
      <c r="HA228"/>
      <c r="HB228"/>
      <c r="HC228"/>
      <c r="HD228"/>
      <c r="HE228"/>
      <c r="HF228"/>
      <c r="HG228"/>
      <c r="HH228"/>
      <c r="HI228"/>
      <c r="HJ228"/>
      <c r="HK228"/>
      <c r="HL228"/>
      <c r="HM228"/>
      <c r="HN228"/>
      <c r="HO228"/>
      <c r="HP228"/>
      <c r="HQ228"/>
      <c r="HR228"/>
      <c r="HS228"/>
      <c r="HT228"/>
      <c r="HU228"/>
      <c r="HV228"/>
      <c r="HW228"/>
      <c r="HX228"/>
      <c r="HY228"/>
      <c r="HZ228"/>
      <c r="IA228"/>
      <c r="IB228"/>
      <c r="IC228"/>
      <c r="ID228"/>
      <c r="IE228"/>
      <c r="IF228"/>
      <c r="IG228"/>
      <c r="IH228"/>
      <c r="II228"/>
      <c r="IJ228"/>
      <c r="IK228"/>
      <c r="IL228"/>
      <c r="IM228"/>
      <c r="IN228"/>
      <c r="IO228"/>
      <c r="IP228"/>
      <c r="IQ228"/>
      <c r="IR228"/>
      <c r="IS228"/>
      <c r="IT228"/>
      <c r="IU228"/>
      <c r="IV228"/>
      <c r="IW228"/>
      <c r="IX228"/>
      <c r="IY228"/>
      <c r="IZ228"/>
      <c r="JA228"/>
      <c r="JB228"/>
      <c r="JC228"/>
      <c r="JD228"/>
      <c r="JE228"/>
      <c r="JF228"/>
      <c r="JG228"/>
      <c r="JH228"/>
      <c r="JI228"/>
      <c r="JJ228"/>
      <c r="JK228"/>
      <c r="JL228"/>
      <c r="JM228"/>
      <c r="JN228"/>
      <c r="JO228"/>
      <c r="JP228"/>
      <c r="JQ228"/>
      <c r="JR228"/>
      <c r="JS228"/>
      <c r="JT228"/>
      <c r="JU228"/>
      <c r="JV228"/>
      <c r="JW228"/>
      <c r="JX228"/>
      <c r="JY228"/>
      <c r="JZ228"/>
      <c r="KA228"/>
      <c r="KB228"/>
      <c r="KC228"/>
      <c r="KD228"/>
      <c r="KE228"/>
      <c r="KF228"/>
      <c r="KG228"/>
      <c r="KH228"/>
      <c r="KI228"/>
      <c r="KJ228"/>
      <c r="KK228"/>
      <c r="KL228"/>
      <c r="KM228"/>
      <c r="KN228"/>
      <c r="KO228"/>
      <c r="KP228"/>
      <c r="KQ228"/>
      <c r="KR228"/>
      <c r="KS228"/>
      <c r="KT228"/>
      <c r="KU228"/>
      <c r="KV228"/>
      <c r="KW228"/>
      <c r="KX228"/>
      <c r="KY228"/>
      <c r="KZ228"/>
      <c r="LA228"/>
      <c r="LB228"/>
      <c r="LC228"/>
      <c r="LD228"/>
      <c r="LE228"/>
      <c r="LF228"/>
      <c r="LG228"/>
      <c r="LH228"/>
      <c r="LI228"/>
      <c r="LJ228"/>
      <c r="LK228"/>
      <c r="LL228"/>
      <c r="LM228"/>
      <c r="LN228"/>
      <c r="LO228"/>
      <c r="LP228"/>
      <c r="LQ228"/>
      <c r="LR228"/>
      <c r="LS228"/>
      <c r="LT228"/>
      <c r="LU228"/>
      <c r="LV228"/>
      <c r="LW228"/>
      <c r="LX228"/>
      <c r="LY228"/>
      <c r="LZ228"/>
      <c r="MA228"/>
      <c r="MB228"/>
      <c r="MC228"/>
      <c r="MD228"/>
      <c r="ME228"/>
      <c r="MF228"/>
      <c r="MG228"/>
      <c r="MH228"/>
      <c r="MI228"/>
      <c r="MJ228"/>
      <c r="MK228"/>
      <c r="ML228"/>
      <c r="MM228"/>
      <c r="MN228"/>
      <c r="MO228"/>
      <c r="MP228"/>
      <c r="MQ228"/>
      <c r="MR228"/>
      <c r="MS228"/>
      <c r="MT228"/>
      <c r="MU228"/>
      <c r="MV228"/>
      <c r="MW228"/>
      <c r="MX228"/>
      <c r="MY228"/>
      <c r="MZ228"/>
      <c r="NA228"/>
      <c r="NB228"/>
      <c r="NC228"/>
      <c r="ND228"/>
      <c r="NE228"/>
      <c r="NF228"/>
      <c r="NG228"/>
      <c r="NH228"/>
      <c r="NI228"/>
      <c r="NJ228"/>
      <c r="NK228"/>
      <c r="NL228"/>
      <c r="NM228"/>
      <c r="NN228"/>
      <c r="NO228"/>
      <c r="NP228"/>
      <c r="NQ228"/>
      <c r="NR228"/>
      <c r="NS228"/>
      <c r="NT228"/>
      <c r="NU228"/>
      <c r="NV228"/>
      <c r="NW228"/>
      <c r="NX228"/>
      <c r="NY228"/>
      <c r="NZ228"/>
      <c r="OA228"/>
      <c r="OB228"/>
      <c r="OC228"/>
      <c r="OD228"/>
      <c r="OE228"/>
      <c r="OF228"/>
      <c r="OG228"/>
      <c r="OH228"/>
      <c r="OI228"/>
      <c r="OJ228"/>
      <c r="OK228"/>
      <c r="OL228"/>
      <c r="OM228"/>
      <c r="ON228"/>
      <c r="OO228"/>
      <c r="OP228"/>
      <c r="OQ228"/>
      <c r="OR228"/>
      <c r="OS228"/>
      <c r="OT228"/>
      <c r="OU228"/>
      <c r="OV228"/>
      <c r="OW228"/>
      <c r="OX228"/>
      <c r="OY228"/>
      <c r="OZ228"/>
      <c r="PA228"/>
      <c r="PB228"/>
      <c r="PC228"/>
      <c r="PD228"/>
      <c r="PE228"/>
      <c r="PF228"/>
      <c r="PG228"/>
      <c r="PH228"/>
      <c r="PI228"/>
      <c r="PJ228"/>
      <c r="PK228"/>
      <c r="PL228"/>
      <c r="PM228"/>
      <c r="PN228"/>
      <c r="PO228"/>
      <c r="PP228"/>
      <c r="PQ228"/>
      <c r="PR228"/>
      <c r="PS228"/>
      <c r="PT228"/>
      <c r="PU228"/>
      <c r="PV228"/>
      <c r="PW228"/>
      <c r="PX228"/>
      <c r="PY228"/>
      <c r="PZ228"/>
      <c r="QA228"/>
      <c r="QB228"/>
      <c r="QC228"/>
      <c r="QD228"/>
      <c r="QE228"/>
      <c r="QF228"/>
      <c r="QG228"/>
      <c r="QH228"/>
      <c r="QI228"/>
      <c r="QJ228"/>
      <c r="QK228"/>
      <c r="QL228"/>
      <c r="QM228"/>
      <c r="QN228"/>
      <c r="QO228"/>
      <c r="QP228"/>
      <c r="QQ228"/>
      <c r="QR228"/>
      <c r="QS228"/>
      <c r="QT228"/>
      <c r="QU228"/>
      <c r="QV228"/>
      <c r="QW228"/>
      <c r="QX228"/>
      <c r="QY228"/>
      <c r="QZ228"/>
      <c r="RA228"/>
      <c r="RB228"/>
      <c r="RC228"/>
      <c r="RD228"/>
      <c r="RE228"/>
      <c r="RF228"/>
      <c r="RG228"/>
      <c r="RH228"/>
      <c r="RI228"/>
      <c r="RJ228"/>
      <c r="RK228"/>
      <c r="RL228"/>
      <c r="RM228"/>
      <c r="RN228"/>
      <c r="RO228"/>
      <c r="RP228"/>
      <c r="RQ228"/>
      <c r="RR228"/>
      <c r="RS228"/>
      <c r="RT228"/>
      <c r="RU228"/>
      <c r="RV228"/>
      <c r="RW228"/>
      <c r="RX228"/>
      <c r="RY228"/>
      <c r="RZ228"/>
      <c r="SA228"/>
      <c r="SB228"/>
      <c r="SC228"/>
      <c r="SD228"/>
      <c r="SE228"/>
      <c r="SF228"/>
      <c r="SG228"/>
      <c r="SH228"/>
      <c r="SI228"/>
      <c r="SJ228"/>
      <c r="SK228"/>
      <c r="SL228"/>
      <c r="SM228"/>
      <c r="SN228"/>
      <c r="SO228"/>
      <c r="SP228"/>
      <c r="SQ228"/>
      <c r="SR228"/>
      <c r="SS228"/>
      <c r="ST228"/>
      <c r="SU228"/>
      <c r="SV228"/>
      <c r="SW228"/>
      <c r="SX228"/>
      <c r="SY228"/>
      <c r="SZ228"/>
      <c r="TA228"/>
      <c r="TB228"/>
      <c r="TC228"/>
      <c r="TD228"/>
      <c r="TE228"/>
      <c r="TF228"/>
      <c r="TG228"/>
      <c r="TH228"/>
      <c r="TI228"/>
      <c r="TJ228"/>
      <c r="TK228"/>
      <c r="TL228"/>
      <c r="TM228"/>
      <c r="TN228"/>
      <c r="TO228"/>
      <c r="TP228"/>
      <c r="TQ228"/>
      <c r="TR228"/>
      <c r="TS228"/>
      <c r="TT228"/>
      <c r="TU228"/>
      <c r="TV228"/>
      <c r="TW228"/>
      <c r="TX228"/>
      <c r="TY228"/>
      <c r="TZ228"/>
      <c r="UA228"/>
      <c r="UB228"/>
      <c r="UC228"/>
      <c r="UD228"/>
      <c r="UE228"/>
      <c r="UF228"/>
      <c r="UG228"/>
      <c r="UH228"/>
      <c r="UI228"/>
      <c r="UJ228"/>
      <c r="UK228"/>
      <c r="UL228"/>
      <c r="UM228"/>
      <c r="UN228"/>
      <c r="UO228"/>
      <c r="UP228"/>
      <c r="UQ228"/>
      <c r="UR228"/>
      <c r="US228"/>
      <c r="UT228"/>
      <c r="UU228"/>
      <c r="UV228"/>
      <c r="UW228"/>
      <c r="UX228"/>
      <c r="UY228"/>
      <c r="UZ228"/>
      <c r="VA228"/>
      <c r="VB228"/>
      <c r="VC228"/>
      <c r="VD228"/>
      <c r="VE228"/>
      <c r="VF228"/>
      <c r="VG228"/>
      <c r="VH228"/>
      <c r="VI228"/>
      <c r="VJ228"/>
      <c r="VK228"/>
      <c r="VL228"/>
      <c r="VM228"/>
      <c r="VN228"/>
      <c r="VO228"/>
      <c r="VP228"/>
      <c r="VQ228"/>
      <c r="VR228"/>
      <c r="VS228"/>
      <c r="VT228"/>
      <c r="VU228"/>
      <c r="VV228"/>
      <c r="VW228"/>
      <c r="VX228"/>
      <c r="VY228"/>
      <c r="VZ228"/>
      <c r="WA228"/>
      <c r="WB228"/>
      <c r="WC228"/>
      <c r="WD228"/>
      <c r="WE228"/>
      <c r="WF228"/>
      <c r="WG228"/>
      <c r="WH228"/>
      <c r="WI228"/>
      <c r="WJ228"/>
      <c r="WK228"/>
      <c r="WL228"/>
      <c r="WM228"/>
      <c r="WN228"/>
      <c r="WO228"/>
      <c r="WP228"/>
      <c r="WQ228"/>
      <c r="WR228"/>
      <c r="WS228"/>
      <c r="WT228"/>
      <c r="WU228"/>
      <c r="WV228"/>
      <c r="WW228"/>
      <c r="WX228"/>
      <c r="WY228"/>
      <c r="WZ228"/>
      <c r="XA228"/>
      <c r="XB228"/>
      <c r="XC228"/>
      <c r="XD228"/>
      <c r="XE228"/>
      <c r="XF228"/>
      <c r="XG228"/>
      <c r="XH228"/>
      <c r="XI228"/>
      <c r="XJ228"/>
      <c r="XK228"/>
      <c r="XL228"/>
      <c r="XM228"/>
      <c r="XN228"/>
      <c r="XO228"/>
      <c r="XP228"/>
      <c r="XQ228"/>
      <c r="XR228"/>
      <c r="XS228"/>
      <c r="XT228"/>
      <c r="XU228"/>
      <c r="XV228"/>
      <c r="XW228"/>
      <c r="XX228"/>
      <c r="XY228"/>
      <c r="XZ228"/>
      <c r="YA228"/>
      <c r="YB228"/>
      <c r="YC228"/>
      <c r="YD228"/>
      <c r="YE228"/>
      <c r="YF228"/>
      <c r="YG228"/>
      <c r="YH228"/>
      <c r="YI228"/>
      <c r="YJ228"/>
      <c r="YK228"/>
      <c r="YL228"/>
      <c r="YM228"/>
      <c r="YN228"/>
      <c r="YO228"/>
      <c r="YP228"/>
      <c r="YQ228"/>
      <c r="YR228"/>
      <c r="YS228"/>
      <c r="YT228"/>
      <c r="YU228"/>
      <c r="YV228"/>
      <c r="YW228"/>
      <c r="YX228"/>
      <c r="YY228"/>
      <c r="YZ228"/>
      <c r="ZA228"/>
      <c r="ZB228"/>
      <c r="ZC228"/>
      <c r="ZD228"/>
      <c r="ZE228"/>
      <c r="ZF228"/>
      <c r="ZG228"/>
      <c r="ZH228"/>
      <c r="ZI228"/>
      <c r="ZJ228"/>
      <c r="ZK228"/>
      <c r="ZL228"/>
      <c r="ZM228"/>
      <c r="ZN228"/>
      <c r="ZO228"/>
      <c r="ZP228"/>
      <c r="ZQ228"/>
      <c r="ZR228"/>
      <c r="ZS228"/>
      <c r="ZT228"/>
      <c r="ZU228"/>
      <c r="ZV228"/>
      <c r="ZW228"/>
      <c r="ZX228"/>
      <c r="ZY228"/>
      <c r="ZZ228"/>
      <c r="AAA228"/>
      <c r="AAB228"/>
      <c r="AAC228"/>
      <c r="AAD228"/>
      <c r="AAE228"/>
      <c r="AAF228"/>
      <c r="AAG228"/>
      <c r="AAH228"/>
      <c r="AAI228"/>
      <c r="AAJ228"/>
      <c r="AAK228"/>
      <c r="AAL228"/>
      <c r="AAM228"/>
      <c r="AAN228"/>
      <c r="AAO228"/>
      <c r="AAP228"/>
      <c r="AAQ228"/>
      <c r="AAR228"/>
      <c r="AAS228"/>
      <c r="AAT228"/>
      <c r="AAU228"/>
      <c r="AAV228"/>
      <c r="AAW228"/>
      <c r="AAX228"/>
      <c r="AAY228"/>
      <c r="AAZ228"/>
      <c r="ABA228"/>
      <c r="ABB228"/>
      <c r="ABC228"/>
      <c r="ABD228"/>
      <c r="ABE228"/>
      <c r="ABF228"/>
      <c r="ABG228"/>
      <c r="ABH228"/>
      <c r="ABI228"/>
      <c r="ABJ228"/>
      <c r="ABK228"/>
      <c r="ABL228"/>
      <c r="ABM228"/>
      <c r="ABN228"/>
      <c r="ABO228"/>
      <c r="ABP228"/>
      <c r="ABQ228"/>
      <c r="ABR228"/>
      <c r="ABS228"/>
      <c r="ABT228"/>
      <c r="ABU228"/>
      <c r="ABV228"/>
      <c r="ABW228"/>
      <c r="ABX228"/>
      <c r="ABY228"/>
      <c r="ABZ228"/>
      <c r="ACA228"/>
      <c r="ACB228"/>
      <c r="ACC228"/>
      <c r="ACD228"/>
      <c r="ACE228"/>
      <c r="ACF228"/>
      <c r="ACG228"/>
      <c r="ACH228"/>
      <c r="ACI228"/>
      <c r="ACJ228"/>
      <c r="ACK228"/>
      <c r="ACL228"/>
      <c r="ACM228"/>
      <c r="ACN228"/>
      <c r="ACO228"/>
      <c r="ACP228"/>
      <c r="ACQ228"/>
      <c r="ACR228"/>
      <c r="ACS228"/>
      <c r="ACT228"/>
      <c r="ACU228"/>
      <c r="ACV228"/>
      <c r="ACW228"/>
      <c r="ACX228"/>
      <c r="ACY228"/>
      <c r="ACZ228"/>
      <c r="ADA228"/>
      <c r="ADB228"/>
      <c r="ADC228"/>
      <c r="ADD228"/>
      <c r="ADE228"/>
      <c r="ADF228"/>
      <c r="ADG228"/>
      <c r="ADH228"/>
      <c r="ADI228"/>
      <c r="ADJ228"/>
      <c r="ADK228"/>
      <c r="ADL228"/>
      <c r="ADM228"/>
      <c r="ADN228"/>
      <c r="ADO228"/>
      <c r="ADP228"/>
      <c r="ADQ228"/>
      <c r="ADR228"/>
      <c r="ADS228"/>
      <c r="ADT228"/>
      <c r="ADU228"/>
      <c r="ADV228"/>
      <c r="ADW228"/>
      <c r="ADX228"/>
      <c r="ADY228"/>
      <c r="ADZ228"/>
      <c r="AEA228"/>
      <c r="AEB228"/>
      <c r="AEC228"/>
      <c r="AED228"/>
      <c r="AEE228"/>
      <c r="AEF228"/>
      <c r="AEG228"/>
      <c r="AEH228"/>
      <c r="AEI228"/>
      <c r="AEJ228"/>
      <c r="AEK228"/>
      <c r="AEL228"/>
      <c r="AEM228"/>
      <c r="AEN228"/>
      <c r="AEO228"/>
      <c r="AEP228"/>
      <c r="AEQ228"/>
      <c r="AER228"/>
      <c r="AES228"/>
      <c r="AET228"/>
      <c r="AEU228"/>
      <c r="AEV228"/>
      <c r="AEW228"/>
      <c r="AEX228"/>
      <c r="AEY228"/>
      <c r="AEZ228"/>
      <c r="AFA228"/>
      <c r="AFB228"/>
      <c r="AFC228"/>
      <c r="AFD228"/>
      <c r="AFE228"/>
      <c r="AFF228"/>
      <c r="AFG228"/>
      <c r="AFH228"/>
      <c r="AFI228"/>
      <c r="AFJ228"/>
      <c r="AFK228"/>
      <c r="AFL228"/>
      <c r="AFM228"/>
      <c r="AFN228"/>
      <c r="AFO228"/>
      <c r="AFP228"/>
      <c r="AFQ228"/>
      <c r="AFR228"/>
      <c r="AFS228"/>
      <c r="AFT228"/>
      <c r="AFU228"/>
      <c r="AFV228"/>
      <c r="AFW228"/>
      <c r="AFX228"/>
      <c r="AFY228"/>
      <c r="AFZ228"/>
      <c r="AGA228"/>
      <c r="AGB228"/>
      <c r="AGC228"/>
      <c r="AGD228"/>
      <c r="AGE228"/>
      <c r="AGF228"/>
      <c r="AGG228"/>
      <c r="AGH228"/>
      <c r="AGI228"/>
      <c r="AGJ228"/>
      <c r="AGK228"/>
      <c r="AGL228"/>
      <c r="AGM228"/>
      <c r="AGN228"/>
      <c r="AGO228"/>
      <c r="AGP228"/>
      <c r="AGQ228"/>
      <c r="AGR228"/>
      <c r="AGS228"/>
      <c r="AGT228"/>
      <c r="AGU228"/>
      <c r="AGV228"/>
      <c r="AGW228"/>
      <c r="AGX228"/>
      <c r="AGY228"/>
      <c r="AGZ228"/>
      <c r="AHA228"/>
      <c r="AHB228"/>
      <c r="AHC228"/>
      <c r="AHD228"/>
      <c r="AHE228"/>
      <c r="AHF228"/>
      <c r="AHG228"/>
      <c r="AHH228"/>
      <c r="AHI228"/>
      <c r="AHJ228"/>
      <c r="AHK228"/>
      <c r="AHL228"/>
      <c r="AHM228"/>
      <c r="AHN228"/>
      <c r="AHO228"/>
      <c r="AHP228"/>
      <c r="AHQ228"/>
      <c r="AHR228"/>
      <c r="AHS228"/>
      <c r="AHT228"/>
      <c r="AHU228"/>
      <c r="AHV228"/>
      <c r="AHW228"/>
      <c r="AHX228"/>
      <c r="AHY228"/>
      <c r="AHZ228"/>
      <c r="AIA228"/>
      <c r="AIB228"/>
      <c r="AIC228"/>
      <c r="AID228"/>
      <c r="AIE228"/>
      <c r="AIF228"/>
      <c r="AIG228"/>
      <c r="AIH228"/>
      <c r="AII228"/>
      <c r="AIJ228"/>
      <c r="AIK228"/>
      <c r="AIL228"/>
      <c r="AIM228"/>
      <c r="AIN228"/>
      <c r="AIO228"/>
      <c r="AIP228"/>
      <c r="AIQ228"/>
      <c r="AIR228"/>
      <c r="AIS228"/>
      <c r="AIT228"/>
      <c r="AIU228"/>
      <c r="AIV228"/>
      <c r="AIW228"/>
      <c r="AIX228"/>
      <c r="AIY228"/>
      <c r="AIZ228"/>
      <c r="AJA228"/>
      <c r="AJB228"/>
      <c r="AJC228"/>
      <c r="AJD228"/>
      <c r="AJE228"/>
      <c r="AJF228"/>
      <c r="AJG228"/>
      <c r="AJH228"/>
      <c r="AJI228"/>
      <c r="AJJ228"/>
      <c r="AJK228"/>
      <c r="AJL228"/>
      <c r="AJM228"/>
      <c r="AJN228"/>
      <c r="AJO228"/>
      <c r="AJP228"/>
      <c r="AJQ228"/>
      <c r="AJR228"/>
      <c r="AJS228"/>
      <c r="AJT228"/>
      <c r="AJU228"/>
      <c r="AJV228"/>
      <c r="AJW228"/>
      <c r="AJX228"/>
      <c r="AJY228"/>
      <c r="AJZ228"/>
      <c r="AKA228"/>
      <c r="AKB228"/>
      <c r="AKC228"/>
      <c r="AKD228"/>
      <c r="AKE228"/>
      <c r="AKF228"/>
      <c r="AKG228"/>
      <c r="AKH228"/>
      <c r="AKI228"/>
      <c r="AKJ228"/>
      <c r="AKK228"/>
      <c r="AKL228"/>
      <c r="AKM228"/>
      <c r="AKN228"/>
      <c r="AKO228"/>
      <c r="AKP228"/>
      <c r="AKQ228"/>
      <c r="AKR228"/>
      <c r="AKS228"/>
      <c r="AKT228"/>
      <c r="AKU228"/>
      <c r="AKV228"/>
      <c r="AKW228"/>
      <c r="AKX228"/>
      <c r="AKY228"/>
      <c r="AKZ228"/>
      <c r="ALA228"/>
      <c r="ALB228"/>
      <c r="ALC228"/>
      <c r="ALD228"/>
      <c r="ALE228"/>
      <c r="ALF228"/>
      <c r="ALG228"/>
      <c r="ALH228"/>
      <c r="ALI228"/>
      <c r="ALJ228"/>
      <c r="ALK228"/>
      <c r="ALL228"/>
      <c r="ALM228"/>
      <c r="ALN228"/>
      <c r="ALO228"/>
      <c r="ALP228"/>
      <c r="ALQ228"/>
      <c r="ALR228"/>
      <c r="ALS228"/>
      <c r="ALT228"/>
      <c r="ALU228"/>
      <c r="ALV228"/>
      <c r="ALW228"/>
      <c r="ALX228"/>
      <c r="ALY228"/>
      <c r="ALZ228"/>
      <c r="AMA228"/>
      <c r="AMB228"/>
      <c r="AMC228"/>
      <c r="AMD228"/>
      <c r="AME228"/>
      <c r="AMF228"/>
      <c r="AMG228"/>
      <c r="AMH228"/>
      <c r="AMI228"/>
      <c r="AMJ228"/>
      <c r="AMK228"/>
      <c r="AML228"/>
      <c r="AMM228"/>
      <c r="AMN228"/>
      <c r="AMO228"/>
      <c r="AMP228"/>
      <c r="AMQ228"/>
      <c r="AMR228"/>
      <c r="AMS228"/>
      <c r="AMT228"/>
      <c r="AMU228"/>
      <c r="AMV228"/>
      <c r="AMW228"/>
      <c r="AMX228"/>
      <c r="AMY228"/>
      <c r="AMZ228"/>
      <c r="ANA228"/>
      <c r="ANB228"/>
      <c r="ANC228"/>
      <c r="AND228"/>
      <c r="ANE228"/>
      <c r="ANF228"/>
      <c r="ANG228"/>
      <c r="ANH228"/>
      <c r="ANI228"/>
      <c r="ANJ228"/>
      <c r="ANK228"/>
      <c r="ANL228"/>
      <c r="ANM228"/>
      <c r="ANN228"/>
      <c r="ANO228"/>
      <c r="ANP228"/>
      <c r="ANQ228"/>
      <c r="ANR228"/>
      <c r="ANS228"/>
      <c r="ANT228"/>
      <c r="ANU228"/>
      <c r="ANV228"/>
      <c r="ANW228"/>
      <c r="ANX228"/>
      <c r="ANY228"/>
      <c r="ANZ228"/>
      <c r="AOA228"/>
      <c r="AOB228"/>
      <c r="AOC228"/>
      <c r="AOD228"/>
      <c r="AOE228"/>
      <c r="AOF228"/>
      <c r="AOG228"/>
      <c r="AOH228"/>
      <c r="AOI228"/>
      <c r="AOJ228"/>
      <c r="AOK228"/>
      <c r="AOL228"/>
      <c r="AOM228"/>
      <c r="AON228"/>
      <c r="AOO228"/>
      <c r="AOP228"/>
      <c r="AOQ228"/>
      <c r="AOR228"/>
      <c r="AOS228"/>
      <c r="AOT228"/>
      <c r="AOU228"/>
      <c r="AOV228"/>
      <c r="AOW228"/>
      <c r="AOX228"/>
      <c r="AOY228"/>
      <c r="AOZ228"/>
      <c r="APA228"/>
      <c r="APB228"/>
      <c r="APC228"/>
      <c r="APD228"/>
      <c r="APE228"/>
      <c r="APF228"/>
      <c r="APG228"/>
      <c r="APH228"/>
      <c r="API228"/>
      <c r="APJ228"/>
      <c r="APK228"/>
      <c r="APL228"/>
      <c r="APM228"/>
      <c r="APN228"/>
      <c r="APO228"/>
      <c r="APP228"/>
      <c r="APQ228"/>
      <c r="APR228"/>
      <c r="APS228"/>
      <c r="APT228"/>
      <c r="APU228"/>
      <c r="APV228"/>
      <c r="APW228"/>
      <c r="APX228"/>
      <c r="APY228"/>
      <c r="APZ228"/>
      <c r="AQA228"/>
      <c r="AQB228"/>
      <c r="AQC228"/>
      <c r="AQD228"/>
      <c r="AQE228"/>
      <c r="AQF228"/>
      <c r="AQG228"/>
      <c r="AQH228"/>
      <c r="AQI228"/>
      <c r="AQJ228"/>
      <c r="AQK228"/>
      <c r="AQL228"/>
      <c r="AQM228"/>
      <c r="AQN228"/>
      <c r="AQO228"/>
      <c r="AQP228"/>
      <c r="AQQ228"/>
      <c r="AQR228"/>
      <c r="AQS228"/>
      <c r="AQT228"/>
      <c r="AQU228"/>
      <c r="AQV228"/>
      <c r="AQW228"/>
      <c r="AQX228"/>
      <c r="AQY228"/>
      <c r="AQZ228"/>
      <c r="ARA228"/>
      <c r="ARB228"/>
      <c r="ARC228"/>
      <c r="ARD228"/>
      <c r="ARE228"/>
      <c r="ARF228"/>
      <c r="ARG228"/>
      <c r="ARH228"/>
      <c r="ARI228"/>
      <c r="ARJ228"/>
      <c r="ARK228"/>
      <c r="ARL228"/>
      <c r="ARM228"/>
      <c r="ARN228"/>
      <c r="ARO228"/>
      <c r="ARP228"/>
      <c r="ARQ228"/>
      <c r="ARR228"/>
      <c r="ARS228"/>
      <c r="ART228"/>
      <c r="ARU228"/>
      <c r="ARV228"/>
      <c r="ARW228"/>
      <c r="ARX228"/>
      <c r="ARY228"/>
      <c r="ARZ228"/>
      <c r="ASA228"/>
      <c r="ASB228"/>
      <c r="ASC228"/>
      <c r="ASD228"/>
      <c r="ASE228"/>
      <c r="ASF228"/>
      <c r="ASG228"/>
      <c r="ASH228"/>
      <c r="ASI228"/>
      <c r="ASJ228"/>
      <c r="ASK228"/>
      <c r="ASL228"/>
      <c r="ASM228"/>
      <c r="ASN228"/>
      <c r="ASO228"/>
      <c r="ASP228"/>
      <c r="ASQ228"/>
      <c r="ASR228"/>
      <c r="ASS228"/>
      <c r="AST228"/>
      <c r="ASU228"/>
      <c r="ASV228"/>
      <c r="ASW228"/>
      <c r="ASX228"/>
      <c r="ASY228"/>
      <c r="ASZ228"/>
      <c r="ATA228"/>
      <c r="ATB228"/>
      <c r="ATC228"/>
      <c r="ATD228"/>
      <c r="ATE228"/>
      <c r="ATF228"/>
      <c r="ATG228"/>
      <c r="ATH228"/>
      <c r="ATI228"/>
      <c r="ATJ228"/>
      <c r="ATK228"/>
      <c r="ATL228"/>
      <c r="ATM228"/>
      <c r="ATN228"/>
      <c r="ATO228"/>
      <c r="ATP228"/>
      <c r="ATQ228"/>
      <c r="ATR228"/>
      <c r="ATS228"/>
      <c r="ATT228"/>
      <c r="ATU228"/>
      <c r="ATV228"/>
      <c r="ATW228"/>
      <c r="ATX228"/>
      <c r="ATY228"/>
      <c r="ATZ228"/>
      <c r="AUA228"/>
      <c r="AUB228"/>
      <c r="AUC228"/>
      <c r="AUD228"/>
      <c r="AUE228"/>
      <c r="AUF228"/>
      <c r="AUG228"/>
      <c r="AUH228"/>
      <c r="AUI228"/>
      <c r="AUJ228"/>
      <c r="AUK228"/>
      <c r="AUL228"/>
      <c r="AUM228"/>
      <c r="AUN228"/>
      <c r="AUO228"/>
      <c r="AUP228"/>
      <c r="AUQ228"/>
      <c r="AUR228"/>
      <c r="AUS228"/>
      <c r="AUT228"/>
      <c r="AUU228"/>
      <c r="AUV228"/>
      <c r="AUW228"/>
      <c r="AUX228"/>
      <c r="AUY228"/>
      <c r="AUZ228"/>
      <c r="AVA228"/>
      <c r="AVB228"/>
      <c r="AVC228"/>
      <c r="AVD228"/>
      <c r="AVE228"/>
      <c r="AVF228"/>
      <c r="AVG228"/>
      <c r="AVH228"/>
      <c r="AVI228"/>
      <c r="AVJ228"/>
      <c r="AVK228"/>
      <c r="AVL228"/>
      <c r="AVM228"/>
      <c r="AVN228"/>
      <c r="AVO228"/>
      <c r="AVP228"/>
      <c r="AVQ228"/>
      <c r="AVR228"/>
      <c r="AVS228"/>
      <c r="AVT228"/>
      <c r="AVU228"/>
      <c r="AVV228"/>
      <c r="AVW228"/>
      <c r="AVX228"/>
      <c r="AVY228"/>
      <c r="AVZ228"/>
      <c r="AWA228"/>
      <c r="AWB228"/>
      <c r="AWC228"/>
      <c r="AWD228"/>
      <c r="AWE228"/>
      <c r="AWF228"/>
      <c r="AWG228"/>
      <c r="AWH228"/>
      <c r="AWI228"/>
      <c r="AWJ228"/>
      <c r="AWK228"/>
      <c r="AWL228"/>
      <c r="AWM228"/>
      <c r="AWN228"/>
      <c r="AWO228"/>
      <c r="AWP228"/>
      <c r="AWQ228"/>
      <c r="AWR228"/>
      <c r="AWS228"/>
    </row>
    <row r="229" spans="1:1293" s="62" customFormat="1" x14ac:dyDescent="0.2">
      <c r="A229" s="270"/>
      <c r="B229" s="266">
        <v>422</v>
      </c>
      <c r="C229" s="179"/>
      <c r="D229" s="267" t="s">
        <v>66</v>
      </c>
      <c r="E229" s="164">
        <f>SUM(E230:E230)</f>
        <v>0</v>
      </c>
      <c r="F229" s="164">
        <f>F230</f>
        <v>0</v>
      </c>
      <c r="G229" s="164">
        <f>SUM(G230:G230)</f>
        <v>2332.5</v>
      </c>
      <c r="H229" s="268">
        <v>0</v>
      </c>
      <c r="I229" s="294">
        <v>0</v>
      </c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  <c r="FT229"/>
      <c r="FU229"/>
      <c r="FV229"/>
      <c r="FW229"/>
      <c r="FX229"/>
      <c r="FY229"/>
      <c r="FZ229"/>
      <c r="GA229"/>
      <c r="GB229"/>
      <c r="GC229"/>
      <c r="GD229"/>
      <c r="GE229"/>
      <c r="GF229"/>
      <c r="GG229"/>
      <c r="GH229"/>
      <c r="GI229"/>
      <c r="GJ229"/>
      <c r="GK229"/>
      <c r="GL229"/>
      <c r="GM229"/>
      <c r="GN229"/>
      <c r="GO229"/>
      <c r="GP229"/>
      <c r="GQ229"/>
      <c r="GR229"/>
      <c r="GS229"/>
      <c r="GT229"/>
      <c r="GU229"/>
      <c r="GV229"/>
      <c r="GW229"/>
      <c r="GX229"/>
      <c r="GY229"/>
      <c r="GZ229"/>
      <c r="HA229"/>
      <c r="HB229"/>
      <c r="HC229"/>
      <c r="HD229"/>
      <c r="HE229"/>
      <c r="HF229"/>
      <c r="HG229"/>
      <c r="HH229"/>
      <c r="HI229"/>
      <c r="HJ229"/>
      <c r="HK229"/>
      <c r="HL229"/>
      <c r="HM229"/>
      <c r="HN229"/>
      <c r="HO229"/>
      <c r="HP229"/>
      <c r="HQ229"/>
      <c r="HR229"/>
      <c r="HS229"/>
      <c r="HT229"/>
      <c r="HU229"/>
      <c r="HV229"/>
      <c r="HW229"/>
      <c r="HX229"/>
      <c r="HY229"/>
      <c r="HZ229"/>
      <c r="IA229"/>
      <c r="IB229"/>
      <c r="IC229"/>
      <c r="ID229"/>
      <c r="IE229"/>
      <c r="IF229"/>
      <c r="IG229"/>
      <c r="IH229"/>
      <c r="II229"/>
      <c r="IJ229"/>
      <c r="IK229"/>
      <c r="IL229"/>
      <c r="IM229"/>
      <c r="IN229"/>
      <c r="IO229"/>
      <c r="IP229"/>
      <c r="IQ229"/>
      <c r="IR229"/>
      <c r="IS229"/>
      <c r="IT229"/>
      <c r="IU229"/>
      <c r="IV229"/>
      <c r="IW229"/>
      <c r="IX229"/>
      <c r="IY229"/>
      <c r="IZ229"/>
      <c r="JA229"/>
      <c r="JB229"/>
      <c r="JC229"/>
      <c r="JD229"/>
      <c r="JE229"/>
      <c r="JF229"/>
      <c r="JG229"/>
      <c r="JH229"/>
      <c r="JI229"/>
      <c r="JJ229"/>
      <c r="JK229"/>
      <c r="JL229"/>
      <c r="JM229"/>
      <c r="JN229"/>
      <c r="JO229"/>
      <c r="JP229"/>
      <c r="JQ229"/>
      <c r="JR229"/>
      <c r="JS229"/>
      <c r="JT229"/>
      <c r="JU229"/>
      <c r="JV229"/>
      <c r="JW229"/>
      <c r="JX229"/>
      <c r="JY229"/>
      <c r="JZ229"/>
      <c r="KA229"/>
      <c r="KB229"/>
      <c r="KC229"/>
      <c r="KD229"/>
      <c r="KE229"/>
      <c r="KF229"/>
      <c r="KG229"/>
      <c r="KH229"/>
      <c r="KI229"/>
      <c r="KJ229"/>
      <c r="KK229"/>
      <c r="KL229"/>
      <c r="KM229"/>
      <c r="KN229"/>
      <c r="KO229"/>
      <c r="KP229"/>
      <c r="KQ229"/>
      <c r="KR229"/>
      <c r="KS229"/>
      <c r="KT229"/>
      <c r="KU229"/>
      <c r="KV229"/>
      <c r="KW229"/>
      <c r="KX229"/>
      <c r="KY229"/>
      <c r="KZ229"/>
      <c r="LA229"/>
      <c r="LB229"/>
      <c r="LC229"/>
      <c r="LD229"/>
      <c r="LE229"/>
      <c r="LF229"/>
      <c r="LG229"/>
      <c r="LH229"/>
      <c r="LI229"/>
      <c r="LJ229"/>
      <c r="LK229"/>
      <c r="LL229"/>
      <c r="LM229"/>
      <c r="LN229"/>
      <c r="LO229"/>
      <c r="LP229"/>
      <c r="LQ229"/>
      <c r="LR229"/>
      <c r="LS229"/>
      <c r="LT229"/>
      <c r="LU229"/>
      <c r="LV229"/>
      <c r="LW229"/>
      <c r="LX229"/>
      <c r="LY229"/>
      <c r="LZ229"/>
      <c r="MA229"/>
      <c r="MB229"/>
      <c r="MC229"/>
      <c r="MD229"/>
      <c r="ME229"/>
      <c r="MF229"/>
      <c r="MG229"/>
      <c r="MH229"/>
      <c r="MI229"/>
      <c r="MJ229"/>
      <c r="MK229"/>
      <c r="ML229"/>
      <c r="MM229"/>
      <c r="MN229"/>
      <c r="MO229"/>
      <c r="MP229"/>
      <c r="MQ229"/>
      <c r="MR229"/>
      <c r="MS229"/>
      <c r="MT229"/>
      <c r="MU229"/>
      <c r="MV229"/>
      <c r="MW229"/>
      <c r="MX229"/>
      <c r="MY229"/>
      <c r="MZ229"/>
      <c r="NA229"/>
      <c r="NB229"/>
      <c r="NC229"/>
      <c r="ND229"/>
      <c r="NE229"/>
      <c r="NF229"/>
      <c r="NG229"/>
      <c r="NH229"/>
      <c r="NI229"/>
      <c r="NJ229"/>
      <c r="NK229"/>
      <c r="NL229"/>
      <c r="NM229"/>
      <c r="NN229"/>
      <c r="NO229"/>
      <c r="NP229"/>
      <c r="NQ229"/>
      <c r="NR229"/>
      <c r="NS229"/>
      <c r="NT229"/>
      <c r="NU229"/>
      <c r="NV229"/>
      <c r="NW229"/>
      <c r="NX229"/>
      <c r="NY229"/>
      <c r="NZ229"/>
      <c r="OA229"/>
      <c r="OB229"/>
      <c r="OC229"/>
      <c r="OD229"/>
      <c r="OE229"/>
      <c r="OF229"/>
      <c r="OG229"/>
      <c r="OH229"/>
      <c r="OI229"/>
      <c r="OJ229"/>
      <c r="OK229"/>
      <c r="OL229"/>
      <c r="OM229"/>
      <c r="ON229"/>
      <c r="OO229"/>
      <c r="OP229"/>
      <c r="OQ229"/>
      <c r="OR229"/>
      <c r="OS229"/>
      <c r="OT229"/>
      <c r="OU229"/>
      <c r="OV229"/>
      <c r="OW229"/>
      <c r="OX229"/>
      <c r="OY229"/>
      <c r="OZ229"/>
      <c r="PA229"/>
      <c r="PB229"/>
      <c r="PC229"/>
      <c r="PD229"/>
      <c r="PE229"/>
      <c r="PF229"/>
      <c r="PG229"/>
      <c r="PH229"/>
      <c r="PI229"/>
      <c r="PJ229"/>
      <c r="PK229"/>
      <c r="PL229"/>
      <c r="PM229"/>
      <c r="PN229"/>
      <c r="PO229"/>
      <c r="PP229"/>
      <c r="PQ229"/>
      <c r="PR229"/>
      <c r="PS229"/>
      <c r="PT229"/>
      <c r="PU229"/>
      <c r="PV229"/>
      <c r="PW229"/>
      <c r="PX229"/>
      <c r="PY229"/>
      <c r="PZ229"/>
      <c r="QA229"/>
      <c r="QB229"/>
      <c r="QC229"/>
      <c r="QD229"/>
      <c r="QE229"/>
      <c r="QF229"/>
      <c r="QG229"/>
      <c r="QH229"/>
      <c r="QI229"/>
      <c r="QJ229"/>
      <c r="QK229"/>
      <c r="QL229"/>
      <c r="QM229"/>
      <c r="QN229"/>
      <c r="QO229"/>
      <c r="QP229"/>
      <c r="QQ229"/>
      <c r="QR229"/>
      <c r="QS229"/>
      <c r="QT229"/>
      <c r="QU229"/>
      <c r="QV229"/>
      <c r="QW229"/>
      <c r="QX229"/>
      <c r="QY229"/>
      <c r="QZ229"/>
      <c r="RA229"/>
      <c r="RB229"/>
      <c r="RC229"/>
      <c r="RD229"/>
      <c r="RE229"/>
      <c r="RF229"/>
      <c r="RG229"/>
      <c r="RH229"/>
      <c r="RI229"/>
      <c r="RJ229"/>
      <c r="RK229"/>
      <c r="RL229"/>
      <c r="RM229"/>
      <c r="RN229"/>
      <c r="RO229"/>
      <c r="RP229"/>
      <c r="RQ229"/>
      <c r="RR229"/>
      <c r="RS229"/>
      <c r="RT229"/>
      <c r="RU229"/>
      <c r="RV229"/>
      <c r="RW229"/>
      <c r="RX229"/>
      <c r="RY229"/>
      <c r="RZ229"/>
      <c r="SA229"/>
      <c r="SB229"/>
      <c r="SC229"/>
      <c r="SD229"/>
      <c r="SE229"/>
      <c r="SF229"/>
      <c r="SG229"/>
      <c r="SH229"/>
      <c r="SI229"/>
      <c r="SJ229"/>
      <c r="SK229"/>
      <c r="SL229"/>
      <c r="SM229"/>
      <c r="SN229"/>
      <c r="SO229"/>
      <c r="SP229"/>
      <c r="SQ229"/>
      <c r="SR229"/>
      <c r="SS229"/>
      <c r="ST229"/>
      <c r="SU229"/>
      <c r="SV229"/>
      <c r="SW229"/>
      <c r="SX229"/>
      <c r="SY229"/>
      <c r="SZ229"/>
      <c r="TA229"/>
      <c r="TB229"/>
      <c r="TC229"/>
      <c r="TD229"/>
      <c r="TE229"/>
      <c r="TF229"/>
      <c r="TG229"/>
      <c r="TH229"/>
      <c r="TI229"/>
      <c r="TJ229"/>
      <c r="TK229"/>
      <c r="TL229"/>
      <c r="TM229"/>
      <c r="TN229"/>
      <c r="TO229"/>
      <c r="TP229"/>
      <c r="TQ229"/>
      <c r="TR229"/>
      <c r="TS229"/>
      <c r="TT229"/>
      <c r="TU229"/>
      <c r="TV229"/>
      <c r="TW229"/>
      <c r="TX229"/>
      <c r="TY229"/>
      <c r="TZ229"/>
      <c r="UA229"/>
      <c r="UB229"/>
      <c r="UC229"/>
      <c r="UD229"/>
      <c r="UE229"/>
      <c r="UF229"/>
      <c r="UG229"/>
      <c r="UH229"/>
      <c r="UI229"/>
      <c r="UJ229"/>
      <c r="UK229"/>
      <c r="UL229"/>
      <c r="UM229"/>
      <c r="UN229"/>
      <c r="UO229"/>
      <c r="UP229"/>
      <c r="UQ229"/>
      <c r="UR229"/>
      <c r="US229"/>
      <c r="UT229"/>
      <c r="UU229"/>
      <c r="UV229"/>
      <c r="UW229"/>
      <c r="UX229"/>
      <c r="UY229"/>
      <c r="UZ229"/>
      <c r="VA229"/>
      <c r="VB229"/>
      <c r="VC229"/>
      <c r="VD229"/>
      <c r="VE229"/>
      <c r="VF229"/>
      <c r="VG229"/>
      <c r="VH229"/>
      <c r="VI229"/>
      <c r="VJ229"/>
      <c r="VK229"/>
      <c r="VL229"/>
      <c r="VM229"/>
      <c r="VN229"/>
      <c r="VO229"/>
      <c r="VP229"/>
      <c r="VQ229"/>
      <c r="VR229"/>
      <c r="VS229"/>
      <c r="VT229"/>
      <c r="VU229"/>
      <c r="VV229"/>
      <c r="VW229"/>
      <c r="VX229"/>
      <c r="VY229"/>
      <c r="VZ229"/>
      <c r="WA229"/>
      <c r="WB229"/>
      <c r="WC229"/>
      <c r="WD229"/>
      <c r="WE229"/>
      <c r="WF229"/>
      <c r="WG229"/>
      <c r="WH229"/>
      <c r="WI229"/>
      <c r="WJ229"/>
      <c r="WK229"/>
      <c r="WL229"/>
      <c r="WM229"/>
      <c r="WN229"/>
      <c r="WO229"/>
      <c r="WP229"/>
      <c r="WQ229"/>
      <c r="WR229"/>
      <c r="WS229"/>
      <c r="WT229"/>
      <c r="WU229"/>
      <c r="WV229"/>
      <c r="WW229"/>
      <c r="WX229"/>
      <c r="WY229"/>
      <c r="WZ229"/>
      <c r="XA229"/>
      <c r="XB229"/>
      <c r="XC229"/>
      <c r="XD229"/>
      <c r="XE229"/>
      <c r="XF229"/>
      <c r="XG229"/>
      <c r="XH229"/>
      <c r="XI229"/>
      <c r="XJ229"/>
      <c r="XK229"/>
      <c r="XL229"/>
      <c r="XM229"/>
      <c r="XN229"/>
      <c r="XO229"/>
      <c r="XP229"/>
      <c r="XQ229"/>
      <c r="XR229"/>
      <c r="XS229"/>
      <c r="XT229"/>
      <c r="XU229"/>
      <c r="XV229"/>
      <c r="XW229"/>
      <c r="XX229"/>
      <c r="XY229"/>
      <c r="XZ229"/>
      <c r="YA229"/>
      <c r="YB229"/>
      <c r="YC229"/>
      <c r="YD229"/>
      <c r="YE229"/>
      <c r="YF229"/>
      <c r="YG229"/>
      <c r="YH229"/>
      <c r="YI229"/>
      <c r="YJ229"/>
      <c r="YK229"/>
      <c r="YL229"/>
      <c r="YM229"/>
      <c r="YN229"/>
      <c r="YO229"/>
      <c r="YP229"/>
      <c r="YQ229"/>
      <c r="YR229"/>
      <c r="YS229"/>
      <c r="YT229"/>
      <c r="YU229"/>
      <c r="YV229"/>
      <c r="YW229"/>
      <c r="YX229"/>
      <c r="YY229"/>
      <c r="YZ229"/>
      <c r="ZA229"/>
      <c r="ZB229"/>
      <c r="ZC229"/>
      <c r="ZD229"/>
      <c r="ZE229"/>
      <c r="ZF229"/>
      <c r="ZG229"/>
      <c r="ZH229"/>
      <c r="ZI229"/>
      <c r="ZJ229"/>
      <c r="ZK229"/>
      <c r="ZL229"/>
      <c r="ZM229"/>
      <c r="ZN229"/>
      <c r="ZO229"/>
      <c r="ZP229"/>
      <c r="ZQ229"/>
      <c r="ZR229"/>
      <c r="ZS229"/>
      <c r="ZT229"/>
      <c r="ZU229"/>
      <c r="ZV229"/>
      <c r="ZW229"/>
      <c r="ZX229"/>
      <c r="ZY229"/>
      <c r="ZZ229"/>
      <c r="AAA229"/>
      <c r="AAB229"/>
      <c r="AAC229"/>
      <c r="AAD229"/>
      <c r="AAE229"/>
      <c r="AAF229"/>
      <c r="AAG229"/>
      <c r="AAH229"/>
      <c r="AAI229"/>
      <c r="AAJ229"/>
      <c r="AAK229"/>
      <c r="AAL229"/>
      <c r="AAM229"/>
      <c r="AAN229"/>
      <c r="AAO229"/>
      <c r="AAP229"/>
      <c r="AAQ229"/>
      <c r="AAR229"/>
      <c r="AAS229"/>
      <c r="AAT229"/>
      <c r="AAU229"/>
      <c r="AAV229"/>
      <c r="AAW229"/>
      <c r="AAX229"/>
      <c r="AAY229"/>
      <c r="AAZ229"/>
      <c r="ABA229"/>
      <c r="ABB229"/>
      <c r="ABC229"/>
      <c r="ABD229"/>
      <c r="ABE229"/>
      <c r="ABF229"/>
      <c r="ABG229"/>
      <c r="ABH229"/>
      <c r="ABI229"/>
      <c r="ABJ229"/>
      <c r="ABK229"/>
      <c r="ABL229"/>
      <c r="ABM229"/>
      <c r="ABN229"/>
      <c r="ABO229"/>
      <c r="ABP229"/>
      <c r="ABQ229"/>
      <c r="ABR229"/>
      <c r="ABS229"/>
      <c r="ABT229"/>
      <c r="ABU229"/>
      <c r="ABV229"/>
      <c r="ABW229"/>
      <c r="ABX229"/>
      <c r="ABY229"/>
      <c r="ABZ229"/>
      <c r="ACA229"/>
      <c r="ACB229"/>
      <c r="ACC229"/>
      <c r="ACD229"/>
      <c r="ACE229"/>
      <c r="ACF229"/>
      <c r="ACG229"/>
      <c r="ACH229"/>
      <c r="ACI229"/>
      <c r="ACJ229"/>
      <c r="ACK229"/>
      <c r="ACL229"/>
      <c r="ACM229"/>
      <c r="ACN229"/>
      <c r="ACO229"/>
      <c r="ACP229"/>
      <c r="ACQ229"/>
      <c r="ACR229"/>
      <c r="ACS229"/>
      <c r="ACT229"/>
      <c r="ACU229"/>
      <c r="ACV229"/>
      <c r="ACW229"/>
      <c r="ACX229"/>
      <c r="ACY229"/>
      <c r="ACZ229"/>
      <c r="ADA229"/>
      <c r="ADB229"/>
      <c r="ADC229"/>
      <c r="ADD229"/>
      <c r="ADE229"/>
      <c r="ADF229"/>
      <c r="ADG229"/>
      <c r="ADH229"/>
      <c r="ADI229"/>
      <c r="ADJ229"/>
      <c r="ADK229"/>
      <c r="ADL229"/>
      <c r="ADM229"/>
      <c r="ADN229"/>
      <c r="ADO229"/>
      <c r="ADP229"/>
      <c r="ADQ229"/>
      <c r="ADR229"/>
      <c r="ADS229"/>
      <c r="ADT229"/>
      <c r="ADU229"/>
      <c r="ADV229"/>
      <c r="ADW229"/>
      <c r="ADX229"/>
      <c r="ADY229"/>
      <c r="ADZ229"/>
      <c r="AEA229"/>
      <c r="AEB229"/>
      <c r="AEC229"/>
      <c r="AED229"/>
      <c r="AEE229"/>
      <c r="AEF229"/>
      <c r="AEG229"/>
      <c r="AEH229"/>
      <c r="AEI229"/>
      <c r="AEJ229"/>
      <c r="AEK229"/>
      <c r="AEL229"/>
      <c r="AEM229"/>
      <c r="AEN229"/>
      <c r="AEO229"/>
      <c r="AEP229"/>
      <c r="AEQ229"/>
      <c r="AER229"/>
      <c r="AES229"/>
      <c r="AET229"/>
      <c r="AEU229"/>
      <c r="AEV229"/>
      <c r="AEW229"/>
      <c r="AEX229"/>
      <c r="AEY229"/>
      <c r="AEZ229"/>
      <c r="AFA229"/>
      <c r="AFB229"/>
      <c r="AFC229"/>
      <c r="AFD229"/>
      <c r="AFE229"/>
      <c r="AFF229"/>
      <c r="AFG229"/>
      <c r="AFH229"/>
      <c r="AFI229"/>
      <c r="AFJ229"/>
      <c r="AFK229"/>
      <c r="AFL229"/>
      <c r="AFM229"/>
      <c r="AFN229"/>
      <c r="AFO229"/>
      <c r="AFP229"/>
      <c r="AFQ229"/>
      <c r="AFR229"/>
      <c r="AFS229"/>
      <c r="AFT229"/>
      <c r="AFU229"/>
      <c r="AFV229"/>
      <c r="AFW229"/>
      <c r="AFX229"/>
      <c r="AFY229"/>
      <c r="AFZ229"/>
      <c r="AGA229"/>
      <c r="AGB229"/>
      <c r="AGC229"/>
      <c r="AGD229"/>
      <c r="AGE229"/>
      <c r="AGF229"/>
      <c r="AGG229"/>
      <c r="AGH229"/>
      <c r="AGI229"/>
      <c r="AGJ229"/>
      <c r="AGK229"/>
      <c r="AGL229"/>
      <c r="AGM229"/>
      <c r="AGN229"/>
      <c r="AGO229"/>
      <c r="AGP229"/>
      <c r="AGQ229"/>
      <c r="AGR229"/>
      <c r="AGS229"/>
      <c r="AGT229"/>
      <c r="AGU229"/>
      <c r="AGV229"/>
      <c r="AGW229"/>
      <c r="AGX229"/>
      <c r="AGY229"/>
      <c r="AGZ229"/>
      <c r="AHA229"/>
      <c r="AHB229"/>
      <c r="AHC229"/>
      <c r="AHD229"/>
      <c r="AHE229"/>
      <c r="AHF229"/>
      <c r="AHG229"/>
      <c r="AHH229"/>
      <c r="AHI229"/>
      <c r="AHJ229"/>
      <c r="AHK229"/>
      <c r="AHL229"/>
      <c r="AHM229"/>
      <c r="AHN229"/>
      <c r="AHO229"/>
      <c r="AHP229"/>
      <c r="AHQ229"/>
      <c r="AHR229"/>
      <c r="AHS229"/>
      <c r="AHT229"/>
      <c r="AHU229"/>
      <c r="AHV229"/>
      <c r="AHW229"/>
      <c r="AHX229"/>
      <c r="AHY229"/>
      <c r="AHZ229"/>
      <c r="AIA229"/>
      <c r="AIB229"/>
      <c r="AIC229"/>
      <c r="AID229"/>
      <c r="AIE229"/>
      <c r="AIF229"/>
      <c r="AIG229"/>
      <c r="AIH229"/>
      <c r="AII229"/>
      <c r="AIJ229"/>
      <c r="AIK229"/>
      <c r="AIL229"/>
      <c r="AIM229"/>
      <c r="AIN229"/>
      <c r="AIO229"/>
      <c r="AIP229"/>
      <c r="AIQ229"/>
      <c r="AIR229"/>
      <c r="AIS229"/>
      <c r="AIT229"/>
      <c r="AIU229"/>
      <c r="AIV229"/>
      <c r="AIW229"/>
      <c r="AIX229"/>
      <c r="AIY229"/>
      <c r="AIZ229"/>
      <c r="AJA229"/>
      <c r="AJB229"/>
      <c r="AJC229"/>
      <c r="AJD229"/>
      <c r="AJE229"/>
      <c r="AJF229"/>
      <c r="AJG229"/>
      <c r="AJH229"/>
      <c r="AJI229"/>
      <c r="AJJ229"/>
      <c r="AJK229"/>
      <c r="AJL229"/>
      <c r="AJM229"/>
      <c r="AJN229"/>
      <c r="AJO229"/>
      <c r="AJP229"/>
      <c r="AJQ229"/>
      <c r="AJR229"/>
      <c r="AJS229"/>
      <c r="AJT229"/>
      <c r="AJU229"/>
      <c r="AJV229"/>
      <c r="AJW229"/>
      <c r="AJX229"/>
      <c r="AJY229"/>
      <c r="AJZ229"/>
      <c r="AKA229"/>
      <c r="AKB229"/>
      <c r="AKC229"/>
      <c r="AKD229"/>
      <c r="AKE229"/>
      <c r="AKF229"/>
      <c r="AKG229"/>
      <c r="AKH229"/>
      <c r="AKI229"/>
      <c r="AKJ229"/>
      <c r="AKK229"/>
      <c r="AKL229"/>
      <c r="AKM229"/>
      <c r="AKN229"/>
      <c r="AKO229"/>
      <c r="AKP229"/>
      <c r="AKQ229"/>
      <c r="AKR229"/>
      <c r="AKS229"/>
      <c r="AKT229"/>
      <c r="AKU229"/>
      <c r="AKV229"/>
      <c r="AKW229"/>
      <c r="AKX229"/>
      <c r="AKY229"/>
      <c r="AKZ229"/>
      <c r="ALA229"/>
      <c r="ALB229"/>
      <c r="ALC229"/>
      <c r="ALD229"/>
      <c r="ALE229"/>
      <c r="ALF229"/>
      <c r="ALG229"/>
      <c r="ALH229"/>
      <c r="ALI229"/>
      <c r="ALJ229"/>
      <c r="ALK229"/>
      <c r="ALL229"/>
      <c r="ALM229"/>
      <c r="ALN229"/>
      <c r="ALO229"/>
      <c r="ALP229"/>
      <c r="ALQ229"/>
      <c r="ALR229"/>
      <c r="ALS229"/>
      <c r="ALT229"/>
      <c r="ALU229"/>
      <c r="ALV229"/>
      <c r="ALW229"/>
      <c r="ALX229"/>
      <c r="ALY229"/>
      <c r="ALZ229"/>
      <c r="AMA229"/>
      <c r="AMB229"/>
      <c r="AMC229"/>
      <c r="AMD229"/>
      <c r="AME229"/>
      <c r="AMF229"/>
      <c r="AMG229"/>
      <c r="AMH229"/>
      <c r="AMI229"/>
      <c r="AMJ229"/>
      <c r="AMK229"/>
      <c r="AML229"/>
      <c r="AMM229"/>
      <c r="AMN229"/>
      <c r="AMO229"/>
      <c r="AMP229"/>
      <c r="AMQ229"/>
      <c r="AMR229"/>
      <c r="AMS229"/>
      <c r="AMT229"/>
      <c r="AMU229"/>
      <c r="AMV229"/>
      <c r="AMW229"/>
      <c r="AMX229"/>
      <c r="AMY229"/>
      <c r="AMZ229"/>
      <c r="ANA229"/>
      <c r="ANB229"/>
      <c r="ANC229"/>
      <c r="AND229"/>
      <c r="ANE229"/>
      <c r="ANF229"/>
      <c r="ANG229"/>
      <c r="ANH229"/>
      <c r="ANI229"/>
      <c r="ANJ229"/>
      <c r="ANK229"/>
      <c r="ANL229"/>
      <c r="ANM229"/>
      <c r="ANN229"/>
      <c r="ANO229"/>
      <c r="ANP229"/>
      <c r="ANQ229"/>
      <c r="ANR229"/>
      <c r="ANS229"/>
      <c r="ANT229"/>
      <c r="ANU229"/>
      <c r="ANV229"/>
      <c r="ANW229"/>
      <c r="ANX229"/>
      <c r="ANY229"/>
      <c r="ANZ229"/>
      <c r="AOA229"/>
      <c r="AOB229"/>
      <c r="AOC229"/>
      <c r="AOD229"/>
      <c r="AOE229"/>
      <c r="AOF229"/>
      <c r="AOG229"/>
      <c r="AOH229"/>
      <c r="AOI229"/>
      <c r="AOJ229"/>
      <c r="AOK229"/>
      <c r="AOL229"/>
      <c r="AOM229"/>
      <c r="AON229"/>
      <c r="AOO229"/>
      <c r="AOP229"/>
      <c r="AOQ229"/>
      <c r="AOR229"/>
      <c r="AOS229"/>
      <c r="AOT229"/>
      <c r="AOU229"/>
      <c r="AOV229"/>
      <c r="AOW229"/>
      <c r="AOX229"/>
      <c r="AOY229"/>
      <c r="AOZ229"/>
      <c r="APA229"/>
      <c r="APB229"/>
      <c r="APC229"/>
      <c r="APD229"/>
      <c r="APE229"/>
      <c r="APF229"/>
      <c r="APG229"/>
      <c r="APH229"/>
      <c r="API229"/>
      <c r="APJ229"/>
      <c r="APK229"/>
      <c r="APL229"/>
      <c r="APM229"/>
      <c r="APN229"/>
      <c r="APO229"/>
      <c r="APP229"/>
      <c r="APQ229"/>
      <c r="APR229"/>
      <c r="APS229"/>
      <c r="APT229"/>
      <c r="APU229"/>
      <c r="APV229"/>
      <c r="APW229"/>
      <c r="APX229"/>
      <c r="APY229"/>
      <c r="APZ229"/>
      <c r="AQA229"/>
      <c r="AQB229"/>
      <c r="AQC229"/>
      <c r="AQD229"/>
      <c r="AQE229"/>
      <c r="AQF229"/>
      <c r="AQG229"/>
      <c r="AQH229"/>
      <c r="AQI229"/>
      <c r="AQJ229"/>
      <c r="AQK229"/>
      <c r="AQL229"/>
      <c r="AQM229"/>
      <c r="AQN229"/>
      <c r="AQO229"/>
      <c r="AQP229"/>
      <c r="AQQ229"/>
      <c r="AQR229"/>
      <c r="AQS229"/>
      <c r="AQT229"/>
      <c r="AQU229"/>
      <c r="AQV229"/>
      <c r="AQW229"/>
      <c r="AQX229"/>
      <c r="AQY229"/>
      <c r="AQZ229"/>
      <c r="ARA229"/>
      <c r="ARB229"/>
      <c r="ARC229"/>
      <c r="ARD229"/>
      <c r="ARE229"/>
      <c r="ARF229"/>
      <c r="ARG229"/>
      <c r="ARH229"/>
      <c r="ARI229"/>
      <c r="ARJ229"/>
      <c r="ARK229"/>
      <c r="ARL229"/>
      <c r="ARM229"/>
      <c r="ARN229"/>
      <c r="ARO229"/>
      <c r="ARP229"/>
      <c r="ARQ229"/>
      <c r="ARR229"/>
      <c r="ARS229"/>
      <c r="ART229"/>
      <c r="ARU229"/>
      <c r="ARV229"/>
      <c r="ARW229"/>
      <c r="ARX229"/>
      <c r="ARY229"/>
      <c r="ARZ229"/>
      <c r="ASA229"/>
      <c r="ASB229"/>
      <c r="ASC229"/>
      <c r="ASD229"/>
      <c r="ASE229"/>
      <c r="ASF229"/>
      <c r="ASG229"/>
      <c r="ASH229"/>
      <c r="ASI229"/>
      <c r="ASJ229"/>
      <c r="ASK229"/>
      <c r="ASL229"/>
      <c r="ASM229"/>
      <c r="ASN229"/>
      <c r="ASO229"/>
      <c r="ASP229"/>
      <c r="ASQ229"/>
      <c r="ASR229"/>
      <c r="ASS229"/>
      <c r="AST229"/>
      <c r="ASU229"/>
      <c r="ASV229"/>
      <c r="ASW229"/>
      <c r="ASX229"/>
      <c r="ASY229"/>
      <c r="ASZ229"/>
      <c r="ATA229"/>
      <c r="ATB229"/>
      <c r="ATC229"/>
      <c r="ATD229"/>
      <c r="ATE229"/>
      <c r="ATF229"/>
      <c r="ATG229"/>
      <c r="ATH229"/>
      <c r="ATI229"/>
      <c r="ATJ229"/>
      <c r="ATK229"/>
      <c r="ATL229"/>
      <c r="ATM229"/>
      <c r="ATN229"/>
      <c r="ATO229"/>
      <c r="ATP229"/>
      <c r="ATQ229"/>
      <c r="ATR229"/>
      <c r="ATS229"/>
      <c r="ATT229"/>
      <c r="ATU229"/>
      <c r="ATV229"/>
      <c r="ATW229"/>
      <c r="ATX229"/>
      <c r="ATY229"/>
      <c r="ATZ229"/>
      <c r="AUA229"/>
      <c r="AUB229"/>
      <c r="AUC229"/>
      <c r="AUD229"/>
      <c r="AUE229"/>
      <c r="AUF229"/>
      <c r="AUG229"/>
      <c r="AUH229"/>
      <c r="AUI229"/>
      <c r="AUJ229"/>
      <c r="AUK229"/>
      <c r="AUL229"/>
      <c r="AUM229"/>
      <c r="AUN229"/>
      <c r="AUO229"/>
      <c r="AUP229"/>
      <c r="AUQ229"/>
      <c r="AUR229"/>
      <c r="AUS229"/>
      <c r="AUT229"/>
      <c r="AUU229"/>
      <c r="AUV229"/>
      <c r="AUW229"/>
      <c r="AUX229"/>
      <c r="AUY229"/>
      <c r="AUZ229"/>
      <c r="AVA229"/>
      <c r="AVB229"/>
      <c r="AVC229"/>
      <c r="AVD229"/>
      <c r="AVE229"/>
      <c r="AVF229"/>
      <c r="AVG229"/>
      <c r="AVH229"/>
      <c r="AVI229"/>
      <c r="AVJ229"/>
      <c r="AVK229"/>
      <c r="AVL229"/>
      <c r="AVM229"/>
      <c r="AVN229"/>
      <c r="AVO229"/>
      <c r="AVP229"/>
      <c r="AVQ229"/>
      <c r="AVR229"/>
      <c r="AVS229"/>
      <c r="AVT229"/>
      <c r="AVU229"/>
      <c r="AVV229"/>
      <c r="AVW229"/>
      <c r="AVX229"/>
      <c r="AVY229"/>
      <c r="AVZ229"/>
      <c r="AWA229"/>
      <c r="AWB229"/>
      <c r="AWC229"/>
      <c r="AWD229"/>
      <c r="AWE229"/>
      <c r="AWF229"/>
      <c r="AWG229"/>
      <c r="AWH229"/>
      <c r="AWI229"/>
      <c r="AWJ229"/>
      <c r="AWK229"/>
      <c r="AWL229"/>
      <c r="AWM229"/>
      <c r="AWN229"/>
      <c r="AWO229"/>
      <c r="AWP229"/>
      <c r="AWQ229"/>
      <c r="AWR229"/>
      <c r="AWS229"/>
    </row>
    <row r="230" spans="1:1293" s="62" customFormat="1" x14ac:dyDescent="0.2">
      <c r="A230" s="276"/>
      <c r="B230" s="191" t="s">
        <v>251</v>
      </c>
      <c r="C230" s="184"/>
      <c r="D230" s="184" t="s">
        <v>252</v>
      </c>
      <c r="E230" s="190">
        <v>0</v>
      </c>
      <c r="F230" s="190">
        <v>0</v>
      </c>
      <c r="G230" s="190">
        <v>2332.5</v>
      </c>
      <c r="H230" s="328">
        <v>0</v>
      </c>
      <c r="I230" s="294">
        <v>0</v>
      </c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  <c r="FT230"/>
      <c r="FU230"/>
      <c r="FV230"/>
      <c r="FW230"/>
      <c r="FX230"/>
      <c r="FY230"/>
      <c r="FZ230"/>
      <c r="GA230"/>
      <c r="GB230"/>
      <c r="GC230"/>
      <c r="GD230"/>
      <c r="GE230"/>
      <c r="GF230"/>
      <c r="GG230"/>
      <c r="GH230"/>
      <c r="GI230"/>
      <c r="GJ230"/>
      <c r="GK230"/>
      <c r="GL230"/>
      <c r="GM230"/>
      <c r="GN230"/>
      <c r="GO230"/>
      <c r="GP230"/>
      <c r="GQ230"/>
      <c r="GR230"/>
      <c r="GS230"/>
      <c r="GT230"/>
      <c r="GU230"/>
      <c r="GV230"/>
      <c r="GW230"/>
      <c r="GX230"/>
      <c r="GY230"/>
      <c r="GZ230"/>
      <c r="HA230"/>
      <c r="HB230"/>
      <c r="HC230"/>
      <c r="HD230"/>
      <c r="HE230"/>
      <c r="HF230"/>
      <c r="HG230"/>
      <c r="HH230"/>
      <c r="HI230"/>
      <c r="HJ230"/>
      <c r="HK230"/>
      <c r="HL230"/>
      <c r="HM230"/>
      <c r="HN230"/>
      <c r="HO230"/>
      <c r="HP230"/>
      <c r="HQ230"/>
      <c r="HR230"/>
      <c r="HS230"/>
      <c r="HT230"/>
      <c r="HU230"/>
      <c r="HV230"/>
      <c r="HW230"/>
      <c r="HX230"/>
      <c r="HY230"/>
      <c r="HZ230"/>
      <c r="IA230"/>
      <c r="IB230"/>
      <c r="IC230"/>
      <c r="ID230"/>
      <c r="IE230"/>
      <c r="IF230"/>
      <c r="IG230"/>
      <c r="IH230"/>
      <c r="II230"/>
      <c r="IJ230"/>
      <c r="IK230"/>
      <c r="IL230"/>
      <c r="IM230"/>
      <c r="IN230"/>
      <c r="IO230"/>
      <c r="IP230"/>
      <c r="IQ230"/>
      <c r="IR230"/>
      <c r="IS230"/>
      <c r="IT230"/>
      <c r="IU230"/>
      <c r="IV230"/>
      <c r="IW230"/>
      <c r="IX230"/>
      <c r="IY230"/>
      <c r="IZ230"/>
      <c r="JA230"/>
      <c r="JB230"/>
      <c r="JC230"/>
      <c r="JD230"/>
      <c r="JE230"/>
      <c r="JF230"/>
      <c r="JG230"/>
      <c r="JH230"/>
      <c r="JI230"/>
      <c r="JJ230"/>
      <c r="JK230"/>
      <c r="JL230"/>
      <c r="JM230"/>
      <c r="JN230"/>
      <c r="JO230"/>
      <c r="JP230"/>
      <c r="JQ230"/>
      <c r="JR230"/>
      <c r="JS230"/>
      <c r="JT230"/>
      <c r="JU230"/>
      <c r="JV230"/>
      <c r="JW230"/>
      <c r="JX230"/>
      <c r="JY230"/>
      <c r="JZ230"/>
      <c r="KA230"/>
      <c r="KB230"/>
      <c r="KC230"/>
      <c r="KD230"/>
      <c r="KE230"/>
      <c r="KF230"/>
      <c r="KG230"/>
      <c r="KH230"/>
      <c r="KI230"/>
      <c r="KJ230"/>
      <c r="KK230"/>
      <c r="KL230"/>
      <c r="KM230"/>
      <c r="KN230"/>
      <c r="KO230"/>
      <c r="KP230"/>
      <c r="KQ230"/>
      <c r="KR230"/>
      <c r="KS230"/>
      <c r="KT230"/>
      <c r="KU230"/>
      <c r="KV230"/>
      <c r="KW230"/>
      <c r="KX230"/>
      <c r="KY230"/>
      <c r="KZ230"/>
      <c r="LA230"/>
      <c r="LB230"/>
      <c r="LC230"/>
      <c r="LD230"/>
      <c r="LE230"/>
      <c r="LF230"/>
      <c r="LG230"/>
      <c r="LH230"/>
      <c r="LI230"/>
      <c r="LJ230"/>
      <c r="LK230"/>
      <c r="LL230"/>
      <c r="LM230"/>
      <c r="LN230"/>
      <c r="LO230"/>
      <c r="LP230"/>
      <c r="LQ230"/>
      <c r="LR230"/>
      <c r="LS230"/>
      <c r="LT230"/>
      <c r="LU230"/>
      <c r="LV230"/>
      <c r="LW230"/>
      <c r="LX230"/>
      <c r="LY230"/>
      <c r="LZ230"/>
      <c r="MA230"/>
      <c r="MB230"/>
      <c r="MC230"/>
      <c r="MD230"/>
      <c r="ME230"/>
      <c r="MF230"/>
      <c r="MG230"/>
      <c r="MH230"/>
      <c r="MI230"/>
      <c r="MJ230"/>
      <c r="MK230"/>
      <c r="ML230"/>
      <c r="MM230"/>
      <c r="MN230"/>
      <c r="MO230"/>
      <c r="MP230"/>
      <c r="MQ230"/>
      <c r="MR230"/>
      <c r="MS230"/>
      <c r="MT230"/>
      <c r="MU230"/>
      <c r="MV230"/>
      <c r="MW230"/>
      <c r="MX230"/>
      <c r="MY230"/>
      <c r="MZ230"/>
      <c r="NA230"/>
      <c r="NB230"/>
      <c r="NC230"/>
      <c r="ND230"/>
      <c r="NE230"/>
      <c r="NF230"/>
      <c r="NG230"/>
      <c r="NH230"/>
      <c r="NI230"/>
      <c r="NJ230"/>
      <c r="NK230"/>
      <c r="NL230"/>
      <c r="NM230"/>
      <c r="NN230"/>
      <c r="NO230"/>
      <c r="NP230"/>
      <c r="NQ230"/>
      <c r="NR230"/>
      <c r="NS230"/>
      <c r="NT230"/>
      <c r="NU230"/>
      <c r="NV230"/>
      <c r="NW230"/>
      <c r="NX230"/>
      <c r="NY230"/>
      <c r="NZ230"/>
      <c r="OA230"/>
      <c r="OB230"/>
      <c r="OC230"/>
      <c r="OD230"/>
      <c r="OE230"/>
      <c r="OF230"/>
      <c r="OG230"/>
      <c r="OH230"/>
      <c r="OI230"/>
      <c r="OJ230"/>
      <c r="OK230"/>
      <c r="OL230"/>
      <c r="OM230"/>
      <c r="ON230"/>
      <c r="OO230"/>
      <c r="OP230"/>
      <c r="OQ230"/>
      <c r="OR230"/>
      <c r="OS230"/>
      <c r="OT230"/>
      <c r="OU230"/>
      <c r="OV230"/>
      <c r="OW230"/>
      <c r="OX230"/>
      <c r="OY230"/>
      <c r="OZ230"/>
      <c r="PA230"/>
      <c r="PB230"/>
      <c r="PC230"/>
      <c r="PD230"/>
      <c r="PE230"/>
      <c r="PF230"/>
      <c r="PG230"/>
      <c r="PH230"/>
      <c r="PI230"/>
      <c r="PJ230"/>
      <c r="PK230"/>
      <c r="PL230"/>
      <c r="PM230"/>
      <c r="PN230"/>
      <c r="PO230"/>
      <c r="PP230"/>
      <c r="PQ230"/>
      <c r="PR230"/>
      <c r="PS230"/>
      <c r="PT230"/>
      <c r="PU230"/>
      <c r="PV230"/>
      <c r="PW230"/>
      <c r="PX230"/>
      <c r="PY230"/>
      <c r="PZ230"/>
      <c r="QA230"/>
      <c r="QB230"/>
      <c r="QC230"/>
      <c r="QD230"/>
      <c r="QE230"/>
      <c r="QF230"/>
      <c r="QG230"/>
      <c r="QH230"/>
      <c r="QI230"/>
      <c r="QJ230"/>
      <c r="QK230"/>
      <c r="QL230"/>
      <c r="QM230"/>
      <c r="QN230"/>
      <c r="QO230"/>
      <c r="QP230"/>
      <c r="QQ230"/>
      <c r="QR230"/>
      <c r="QS230"/>
      <c r="QT230"/>
      <c r="QU230"/>
      <c r="QV230"/>
      <c r="QW230"/>
      <c r="QX230"/>
      <c r="QY230"/>
      <c r="QZ230"/>
      <c r="RA230"/>
      <c r="RB230"/>
      <c r="RC230"/>
      <c r="RD230"/>
      <c r="RE230"/>
      <c r="RF230"/>
      <c r="RG230"/>
      <c r="RH230"/>
      <c r="RI230"/>
      <c r="RJ230"/>
      <c r="RK230"/>
      <c r="RL230"/>
      <c r="RM230"/>
      <c r="RN230"/>
      <c r="RO230"/>
      <c r="RP230"/>
      <c r="RQ230"/>
      <c r="RR230"/>
      <c r="RS230"/>
      <c r="RT230"/>
      <c r="RU230"/>
      <c r="RV230"/>
      <c r="RW230"/>
      <c r="RX230"/>
      <c r="RY230"/>
      <c r="RZ230"/>
      <c r="SA230"/>
      <c r="SB230"/>
      <c r="SC230"/>
      <c r="SD230"/>
      <c r="SE230"/>
      <c r="SF230"/>
      <c r="SG230"/>
      <c r="SH230"/>
      <c r="SI230"/>
      <c r="SJ230"/>
      <c r="SK230"/>
      <c r="SL230"/>
      <c r="SM230"/>
      <c r="SN230"/>
      <c r="SO230"/>
      <c r="SP230"/>
      <c r="SQ230"/>
      <c r="SR230"/>
      <c r="SS230"/>
      <c r="ST230"/>
      <c r="SU230"/>
      <c r="SV230"/>
      <c r="SW230"/>
      <c r="SX230"/>
      <c r="SY230"/>
      <c r="SZ230"/>
      <c r="TA230"/>
      <c r="TB230"/>
      <c r="TC230"/>
      <c r="TD230"/>
      <c r="TE230"/>
      <c r="TF230"/>
      <c r="TG230"/>
      <c r="TH230"/>
      <c r="TI230"/>
      <c r="TJ230"/>
      <c r="TK230"/>
      <c r="TL230"/>
      <c r="TM230"/>
      <c r="TN230"/>
      <c r="TO230"/>
      <c r="TP230"/>
      <c r="TQ230"/>
      <c r="TR230"/>
      <c r="TS230"/>
      <c r="TT230"/>
      <c r="TU230"/>
      <c r="TV230"/>
      <c r="TW230"/>
      <c r="TX230"/>
      <c r="TY230"/>
      <c r="TZ230"/>
      <c r="UA230"/>
      <c r="UB230"/>
      <c r="UC230"/>
      <c r="UD230"/>
      <c r="UE230"/>
      <c r="UF230"/>
      <c r="UG230"/>
      <c r="UH230"/>
      <c r="UI230"/>
      <c r="UJ230"/>
      <c r="UK230"/>
      <c r="UL230"/>
      <c r="UM230"/>
      <c r="UN230"/>
      <c r="UO230"/>
      <c r="UP230"/>
      <c r="UQ230"/>
      <c r="UR230"/>
      <c r="US230"/>
      <c r="UT230"/>
      <c r="UU230"/>
      <c r="UV230"/>
      <c r="UW230"/>
      <c r="UX230"/>
      <c r="UY230"/>
      <c r="UZ230"/>
      <c r="VA230"/>
      <c r="VB230"/>
      <c r="VC230"/>
      <c r="VD230"/>
      <c r="VE230"/>
      <c r="VF230"/>
      <c r="VG230"/>
      <c r="VH230"/>
      <c r="VI230"/>
      <c r="VJ230"/>
      <c r="VK230"/>
      <c r="VL230"/>
      <c r="VM230"/>
      <c r="VN230"/>
      <c r="VO230"/>
      <c r="VP230"/>
      <c r="VQ230"/>
      <c r="VR230"/>
      <c r="VS230"/>
      <c r="VT230"/>
      <c r="VU230"/>
      <c r="VV230"/>
      <c r="VW230"/>
      <c r="VX230"/>
      <c r="VY230"/>
      <c r="VZ230"/>
      <c r="WA230"/>
      <c r="WB230"/>
      <c r="WC230"/>
      <c r="WD230"/>
      <c r="WE230"/>
      <c r="WF230"/>
      <c r="WG230"/>
      <c r="WH230"/>
      <c r="WI230"/>
      <c r="WJ230"/>
      <c r="WK230"/>
      <c r="WL230"/>
      <c r="WM230"/>
      <c r="WN230"/>
      <c r="WO230"/>
      <c r="WP230"/>
      <c r="WQ230"/>
      <c r="WR230"/>
      <c r="WS230"/>
      <c r="WT230"/>
      <c r="WU230"/>
      <c r="WV230"/>
      <c r="WW230"/>
      <c r="WX230"/>
      <c r="WY230"/>
      <c r="WZ230"/>
      <c r="XA230"/>
      <c r="XB230"/>
      <c r="XC230"/>
      <c r="XD230"/>
      <c r="XE230"/>
      <c r="XF230"/>
      <c r="XG230"/>
      <c r="XH230"/>
      <c r="XI230"/>
      <c r="XJ230"/>
      <c r="XK230"/>
      <c r="XL230"/>
      <c r="XM230"/>
      <c r="XN230"/>
      <c r="XO230"/>
      <c r="XP230"/>
      <c r="XQ230"/>
      <c r="XR230"/>
      <c r="XS230"/>
      <c r="XT230"/>
      <c r="XU230"/>
      <c r="XV230"/>
      <c r="XW230"/>
      <c r="XX230"/>
      <c r="XY230"/>
      <c r="XZ230"/>
      <c r="YA230"/>
      <c r="YB230"/>
      <c r="YC230"/>
      <c r="YD230"/>
      <c r="YE230"/>
      <c r="YF230"/>
      <c r="YG230"/>
      <c r="YH230"/>
      <c r="YI230"/>
      <c r="YJ230"/>
      <c r="YK230"/>
      <c r="YL230"/>
      <c r="YM230"/>
      <c r="YN230"/>
      <c r="YO230"/>
      <c r="YP230"/>
      <c r="YQ230"/>
      <c r="YR230"/>
      <c r="YS230"/>
      <c r="YT230"/>
      <c r="YU230"/>
      <c r="YV230"/>
      <c r="YW230"/>
      <c r="YX230"/>
      <c r="YY230"/>
      <c r="YZ230"/>
      <c r="ZA230"/>
      <c r="ZB230"/>
      <c r="ZC230"/>
      <c r="ZD230"/>
      <c r="ZE230"/>
      <c r="ZF230"/>
      <c r="ZG230"/>
      <c r="ZH230"/>
      <c r="ZI230"/>
      <c r="ZJ230"/>
      <c r="ZK230"/>
      <c r="ZL230"/>
      <c r="ZM230"/>
      <c r="ZN230"/>
      <c r="ZO230"/>
      <c r="ZP230"/>
      <c r="ZQ230"/>
      <c r="ZR230"/>
      <c r="ZS230"/>
      <c r="ZT230"/>
      <c r="ZU230"/>
      <c r="ZV230"/>
      <c r="ZW230"/>
      <c r="ZX230"/>
      <c r="ZY230"/>
      <c r="ZZ230"/>
      <c r="AAA230"/>
      <c r="AAB230"/>
      <c r="AAC230"/>
      <c r="AAD230"/>
      <c r="AAE230"/>
      <c r="AAF230"/>
      <c r="AAG230"/>
      <c r="AAH230"/>
      <c r="AAI230"/>
      <c r="AAJ230"/>
      <c r="AAK230"/>
      <c r="AAL230"/>
      <c r="AAM230"/>
      <c r="AAN230"/>
      <c r="AAO230"/>
      <c r="AAP230"/>
      <c r="AAQ230"/>
      <c r="AAR230"/>
      <c r="AAS230"/>
      <c r="AAT230"/>
      <c r="AAU230"/>
      <c r="AAV230"/>
      <c r="AAW230"/>
      <c r="AAX230"/>
      <c r="AAY230"/>
      <c r="AAZ230"/>
      <c r="ABA230"/>
      <c r="ABB230"/>
      <c r="ABC230"/>
      <c r="ABD230"/>
      <c r="ABE230"/>
      <c r="ABF230"/>
      <c r="ABG230"/>
      <c r="ABH230"/>
      <c r="ABI230"/>
      <c r="ABJ230"/>
      <c r="ABK230"/>
      <c r="ABL230"/>
      <c r="ABM230"/>
      <c r="ABN230"/>
      <c r="ABO230"/>
      <c r="ABP230"/>
      <c r="ABQ230"/>
      <c r="ABR230"/>
      <c r="ABS230"/>
      <c r="ABT230"/>
      <c r="ABU230"/>
      <c r="ABV230"/>
      <c r="ABW230"/>
      <c r="ABX230"/>
      <c r="ABY230"/>
      <c r="ABZ230"/>
      <c r="ACA230"/>
      <c r="ACB230"/>
      <c r="ACC230"/>
      <c r="ACD230"/>
      <c r="ACE230"/>
      <c r="ACF230"/>
      <c r="ACG230"/>
      <c r="ACH230"/>
      <c r="ACI230"/>
      <c r="ACJ230"/>
      <c r="ACK230"/>
      <c r="ACL230"/>
      <c r="ACM230"/>
      <c r="ACN230"/>
      <c r="ACO230"/>
      <c r="ACP230"/>
      <c r="ACQ230"/>
      <c r="ACR230"/>
      <c r="ACS230"/>
      <c r="ACT230"/>
      <c r="ACU230"/>
      <c r="ACV230"/>
      <c r="ACW230"/>
      <c r="ACX230"/>
      <c r="ACY230"/>
      <c r="ACZ230"/>
      <c r="ADA230"/>
      <c r="ADB230"/>
      <c r="ADC230"/>
      <c r="ADD230"/>
      <c r="ADE230"/>
      <c r="ADF230"/>
      <c r="ADG230"/>
      <c r="ADH230"/>
      <c r="ADI230"/>
      <c r="ADJ230"/>
      <c r="ADK230"/>
      <c r="ADL230"/>
      <c r="ADM230"/>
      <c r="ADN230"/>
      <c r="ADO230"/>
      <c r="ADP230"/>
      <c r="ADQ230"/>
      <c r="ADR230"/>
      <c r="ADS230"/>
      <c r="ADT230"/>
      <c r="ADU230"/>
      <c r="ADV230"/>
      <c r="ADW230"/>
      <c r="ADX230"/>
      <c r="ADY230"/>
      <c r="ADZ230"/>
      <c r="AEA230"/>
      <c r="AEB230"/>
      <c r="AEC230"/>
      <c r="AED230"/>
      <c r="AEE230"/>
      <c r="AEF230"/>
      <c r="AEG230"/>
      <c r="AEH230"/>
      <c r="AEI230"/>
      <c r="AEJ230"/>
      <c r="AEK230"/>
      <c r="AEL230"/>
      <c r="AEM230"/>
      <c r="AEN230"/>
      <c r="AEO230"/>
      <c r="AEP230"/>
      <c r="AEQ230"/>
      <c r="AER230"/>
      <c r="AES230"/>
      <c r="AET230"/>
      <c r="AEU230"/>
      <c r="AEV230"/>
      <c r="AEW230"/>
      <c r="AEX230"/>
      <c r="AEY230"/>
      <c r="AEZ230"/>
      <c r="AFA230"/>
      <c r="AFB230"/>
      <c r="AFC230"/>
      <c r="AFD230"/>
      <c r="AFE230"/>
      <c r="AFF230"/>
      <c r="AFG230"/>
      <c r="AFH230"/>
      <c r="AFI230"/>
      <c r="AFJ230"/>
      <c r="AFK230"/>
      <c r="AFL230"/>
      <c r="AFM230"/>
      <c r="AFN230"/>
      <c r="AFO230"/>
      <c r="AFP230"/>
      <c r="AFQ230"/>
      <c r="AFR230"/>
      <c r="AFS230"/>
      <c r="AFT230"/>
      <c r="AFU230"/>
      <c r="AFV230"/>
      <c r="AFW230"/>
      <c r="AFX230"/>
      <c r="AFY230"/>
      <c r="AFZ230"/>
      <c r="AGA230"/>
      <c r="AGB230"/>
      <c r="AGC230"/>
      <c r="AGD230"/>
      <c r="AGE230"/>
      <c r="AGF230"/>
      <c r="AGG230"/>
      <c r="AGH230"/>
      <c r="AGI230"/>
      <c r="AGJ230"/>
      <c r="AGK230"/>
      <c r="AGL230"/>
      <c r="AGM230"/>
      <c r="AGN230"/>
      <c r="AGO230"/>
      <c r="AGP230"/>
      <c r="AGQ230"/>
      <c r="AGR230"/>
      <c r="AGS230"/>
      <c r="AGT230"/>
      <c r="AGU230"/>
      <c r="AGV230"/>
      <c r="AGW230"/>
      <c r="AGX230"/>
      <c r="AGY230"/>
      <c r="AGZ230"/>
      <c r="AHA230"/>
      <c r="AHB230"/>
      <c r="AHC230"/>
      <c r="AHD230"/>
      <c r="AHE230"/>
      <c r="AHF230"/>
      <c r="AHG230"/>
      <c r="AHH230"/>
      <c r="AHI230"/>
      <c r="AHJ230"/>
      <c r="AHK230"/>
      <c r="AHL230"/>
      <c r="AHM230"/>
      <c r="AHN230"/>
      <c r="AHO230"/>
      <c r="AHP230"/>
      <c r="AHQ230"/>
      <c r="AHR230"/>
      <c r="AHS230"/>
      <c r="AHT230"/>
      <c r="AHU230"/>
      <c r="AHV230"/>
      <c r="AHW230"/>
      <c r="AHX230"/>
      <c r="AHY230"/>
      <c r="AHZ230"/>
      <c r="AIA230"/>
      <c r="AIB230"/>
      <c r="AIC230"/>
      <c r="AID230"/>
      <c r="AIE230"/>
      <c r="AIF230"/>
      <c r="AIG230"/>
      <c r="AIH230"/>
      <c r="AII230"/>
      <c r="AIJ230"/>
      <c r="AIK230"/>
      <c r="AIL230"/>
      <c r="AIM230"/>
      <c r="AIN230"/>
      <c r="AIO230"/>
      <c r="AIP230"/>
      <c r="AIQ230"/>
      <c r="AIR230"/>
      <c r="AIS230"/>
      <c r="AIT230"/>
      <c r="AIU230"/>
      <c r="AIV230"/>
      <c r="AIW230"/>
      <c r="AIX230"/>
      <c r="AIY230"/>
      <c r="AIZ230"/>
      <c r="AJA230"/>
      <c r="AJB230"/>
      <c r="AJC230"/>
      <c r="AJD230"/>
      <c r="AJE230"/>
      <c r="AJF230"/>
      <c r="AJG230"/>
      <c r="AJH230"/>
      <c r="AJI230"/>
      <c r="AJJ230"/>
      <c r="AJK230"/>
      <c r="AJL230"/>
      <c r="AJM230"/>
      <c r="AJN230"/>
      <c r="AJO230"/>
      <c r="AJP230"/>
      <c r="AJQ230"/>
      <c r="AJR230"/>
      <c r="AJS230"/>
      <c r="AJT230"/>
      <c r="AJU230"/>
      <c r="AJV230"/>
      <c r="AJW230"/>
      <c r="AJX230"/>
      <c r="AJY230"/>
      <c r="AJZ230"/>
      <c r="AKA230"/>
      <c r="AKB230"/>
      <c r="AKC230"/>
      <c r="AKD230"/>
      <c r="AKE230"/>
      <c r="AKF230"/>
      <c r="AKG230"/>
      <c r="AKH230"/>
      <c r="AKI230"/>
      <c r="AKJ230"/>
      <c r="AKK230"/>
      <c r="AKL230"/>
      <c r="AKM230"/>
      <c r="AKN230"/>
      <c r="AKO230"/>
      <c r="AKP230"/>
      <c r="AKQ230"/>
      <c r="AKR230"/>
      <c r="AKS230"/>
      <c r="AKT230"/>
      <c r="AKU230"/>
      <c r="AKV230"/>
      <c r="AKW230"/>
      <c r="AKX230"/>
      <c r="AKY230"/>
      <c r="AKZ230"/>
      <c r="ALA230"/>
      <c r="ALB230"/>
      <c r="ALC230"/>
      <c r="ALD230"/>
      <c r="ALE230"/>
      <c r="ALF230"/>
      <c r="ALG230"/>
      <c r="ALH230"/>
      <c r="ALI230"/>
      <c r="ALJ230"/>
      <c r="ALK230"/>
      <c r="ALL230"/>
      <c r="ALM230"/>
      <c r="ALN230"/>
      <c r="ALO230"/>
      <c r="ALP230"/>
      <c r="ALQ230"/>
      <c r="ALR230"/>
      <c r="ALS230"/>
      <c r="ALT230"/>
      <c r="ALU230"/>
      <c r="ALV230"/>
      <c r="ALW230"/>
      <c r="ALX230"/>
      <c r="ALY230"/>
      <c r="ALZ230"/>
      <c r="AMA230"/>
      <c r="AMB230"/>
      <c r="AMC230"/>
      <c r="AMD230"/>
      <c r="AME230"/>
      <c r="AMF230"/>
      <c r="AMG230"/>
      <c r="AMH230"/>
      <c r="AMI230"/>
      <c r="AMJ230"/>
      <c r="AMK230"/>
      <c r="AML230"/>
      <c r="AMM230"/>
      <c r="AMN230"/>
      <c r="AMO230"/>
      <c r="AMP230"/>
      <c r="AMQ230"/>
      <c r="AMR230"/>
      <c r="AMS230"/>
      <c r="AMT230"/>
      <c r="AMU230"/>
      <c r="AMV230"/>
      <c r="AMW230"/>
      <c r="AMX230"/>
      <c r="AMY230"/>
      <c r="AMZ230"/>
      <c r="ANA230"/>
      <c r="ANB230"/>
      <c r="ANC230"/>
      <c r="AND230"/>
      <c r="ANE230"/>
      <c r="ANF230"/>
      <c r="ANG230"/>
      <c r="ANH230"/>
      <c r="ANI230"/>
      <c r="ANJ230"/>
      <c r="ANK230"/>
      <c r="ANL230"/>
      <c r="ANM230"/>
      <c r="ANN230"/>
      <c r="ANO230"/>
      <c r="ANP230"/>
      <c r="ANQ230"/>
      <c r="ANR230"/>
      <c r="ANS230"/>
      <c r="ANT230"/>
      <c r="ANU230"/>
      <c r="ANV230"/>
      <c r="ANW230"/>
      <c r="ANX230"/>
      <c r="ANY230"/>
      <c r="ANZ230"/>
      <c r="AOA230"/>
      <c r="AOB230"/>
      <c r="AOC230"/>
      <c r="AOD230"/>
      <c r="AOE230"/>
      <c r="AOF230"/>
      <c r="AOG230"/>
      <c r="AOH230"/>
      <c r="AOI230"/>
      <c r="AOJ230"/>
      <c r="AOK230"/>
      <c r="AOL230"/>
      <c r="AOM230"/>
      <c r="AON230"/>
      <c r="AOO230"/>
      <c r="AOP230"/>
      <c r="AOQ230"/>
      <c r="AOR230"/>
      <c r="AOS230"/>
      <c r="AOT230"/>
      <c r="AOU230"/>
      <c r="AOV230"/>
      <c r="AOW230"/>
      <c r="AOX230"/>
      <c r="AOY230"/>
      <c r="AOZ230"/>
      <c r="APA230"/>
      <c r="APB230"/>
      <c r="APC230"/>
      <c r="APD230"/>
      <c r="APE230"/>
      <c r="APF230"/>
      <c r="APG230"/>
      <c r="APH230"/>
      <c r="API230"/>
      <c r="APJ230"/>
      <c r="APK230"/>
      <c r="APL230"/>
      <c r="APM230"/>
      <c r="APN230"/>
      <c r="APO230"/>
      <c r="APP230"/>
      <c r="APQ230"/>
      <c r="APR230"/>
      <c r="APS230"/>
      <c r="APT230"/>
      <c r="APU230"/>
      <c r="APV230"/>
      <c r="APW230"/>
      <c r="APX230"/>
      <c r="APY230"/>
      <c r="APZ230"/>
      <c r="AQA230"/>
      <c r="AQB230"/>
      <c r="AQC230"/>
      <c r="AQD230"/>
      <c r="AQE230"/>
      <c r="AQF230"/>
      <c r="AQG230"/>
      <c r="AQH230"/>
      <c r="AQI230"/>
      <c r="AQJ230"/>
      <c r="AQK230"/>
      <c r="AQL230"/>
      <c r="AQM230"/>
      <c r="AQN230"/>
      <c r="AQO230"/>
      <c r="AQP230"/>
      <c r="AQQ230"/>
      <c r="AQR230"/>
      <c r="AQS230"/>
      <c r="AQT230"/>
      <c r="AQU230"/>
      <c r="AQV230"/>
      <c r="AQW230"/>
      <c r="AQX230"/>
      <c r="AQY230"/>
      <c r="AQZ230"/>
      <c r="ARA230"/>
      <c r="ARB230"/>
      <c r="ARC230"/>
      <c r="ARD230"/>
      <c r="ARE230"/>
      <c r="ARF230"/>
      <c r="ARG230"/>
      <c r="ARH230"/>
      <c r="ARI230"/>
      <c r="ARJ230"/>
      <c r="ARK230"/>
      <c r="ARL230"/>
      <c r="ARM230"/>
      <c r="ARN230"/>
      <c r="ARO230"/>
      <c r="ARP230"/>
      <c r="ARQ230"/>
      <c r="ARR230"/>
      <c r="ARS230"/>
      <c r="ART230"/>
      <c r="ARU230"/>
      <c r="ARV230"/>
      <c r="ARW230"/>
      <c r="ARX230"/>
      <c r="ARY230"/>
      <c r="ARZ230"/>
      <c r="ASA230"/>
      <c r="ASB230"/>
      <c r="ASC230"/>
      <c r="ASD230"/>
      <c r="ASE230"/>
      <c r="ASF230"/>
      <c r="ASG230"/>
      <c r="ASH230"/>
      <c r="ASI230"/>
      <c r="ASJ230"/>
      <c r="ASK230"/>
      <c r="ASL230"/>
      <c r="ASM230"/>
      <c r="ASN230"/>
      <c r="ASO230"/>
      <c r="ASP230"/>
      <c r="ASQ230"/>
      <c r="ASR230"/>
      <c r="ASS230"/>
      <c r="AST230"/>
      <c r="ASU230"/>
      <c r="ASV230"/>
      <c r="ASW230"/>
      <c r="ASX230"/>
      <c r="ASY230"/>
      <c r="ASZ230"/>
      <c r="ATA230"/>
      <c r="ATB230"/>
      <c r="ATC230"/>
      <c r="ATD230"/>
      <c r="ATE230"/>
      <c r="ATF230"/>
      <c r="ATG230"/>
      <c r="ATH230"/>
      <c r="ATI230"/>
      <c r="ATJ230"/>
      <c r="ATK230"/>
      <c r="ATL230"/>
      <c r="ATM230"/>
      <c r="ATN230"/>
      <c r="ATO230"/>
      <c r="ATP230"/>
      <c r="ATQ230"/>
      <c r="ATR230"/>
      <c r="ATS230"/>
      <c r="ATT230"/>
      <c r="ATU230"/>
      <c r="ATV230"/>
      <c r="ATW230"/>
      <c r="ATX230"/>
      <c r="ATY230"/>
      <c r="ATZ230"/>
      <c r="AUA230"/>
      <c r="AUB230"/>
      <c r="AUC230"/>
      <c r="AUD230"/>
      <c r="AUE230"/>
      <c r="AUF230"/>
      <c r="AUG230"/>
      <c r="AUH230"/>
      <c r="AUI230"/>
      <c r="AUJ230"/>
      <c r="AUK230"/>
      <c r="AUL230"/>
      <c r="AUM230"/>
      <c r="AUN230"/>
      <c r="AUO230"/>
      <c r="AUP230"/>
      <c r="AUQ230"/>
      <c r="AUR230"/>
      <c r="AUS230"/>
      <c r="AUT230"/>
      <c r="AUU230"/>
      <c r="AUV230"/>
      <c r="AUW230"/>
      <c r="AUX230"/>
      <c r="AUY230"/>
      <c r="AUZ230"/>
      <c r="AVA230"/>
      <c r="AVB230"/>
      <c r="AVC230"/>
      <c r="AVD230"/>
      <c r="AVE230"/>
      <c r="AVF230"/>
      <c r="AVG230"/>
      <c r="AVH230"/>
      <c r="AVI230"/>
      <c r="AVJ230"/>
      <c r="AVK230"/>
      <c r="AVL230"/>
      <c r="AVM230"/>
      <c r="AVN230"/>
      <c r="AVO230"/>
      <c r="AVP230"/>
      <c r="AVQ230"/>
      <c r="AVR230"/>
      <c r="AVS230"/>
      <c r="AVT230"/>
      <c r="AVU230"/>
      <c r="AVV230"/>
      <c r="AVW230"/>
      <c r="AVX230"/>
      <c r="AVY230"/>
      <c r="AVZ230"/>
      <c r="AWA230"/>
      <c r="AWB230"/>
      <c r="AWC230"/>
      <c r="AWD230"/>
      <c r="AWE230"/>
      <c r="AWF230"/>
      <c r="AWG230"/>
      <c r="AWH230"/>
      <c r="AWI230"/>
      <c r="AWJ230"/>
      <c r="AWK230"/>
      <c r="AWL230"/>
      <c r="AWM230"/>
      <c r="AWN230"/>
      <c r="AWO230"/>
      <c r="AWP230"/>
      <c r="AWQ230"/>
      <c r="AWR230"/>
      <c r="AWS230"/>
    </row>
    <row r="231" spans="1:1293" s="58" customFormat="1" x14ac:dyDescent="0.2">
      <c r="A231" s="540">
        <v>11</v>
      </c>
      <c r="B231" s="528"/>
      <c r="C231" s="529"/>
      <c r="D231" s="299" t="s">
        <v>38</v>
      </c>
      <c r="E231" s="324">
        <f>SUM(E228)</f>
        <v>0</v>
      </c>
      <c r="F231" s="324">
        <f t="shared" ref="F231" si="42">SUM(F228)</f>
        <v>1100</v>
      </c>
      <c r="G231" s="324">
        <f>SUM(G228)</f>
        <v>2332.5</v>
      </c>
      <c r="H231" s="325">
        <v>0</v>
      </c>
      <c r="I231" s="325">
        <f>SUM(G231/F231*100)</f>
        <v>212.04545454545456</v>
      </c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  <c r="FT231"/>
      <c r="FU231"/>
      <c r="FV231"/>
      <c r="FW231"/>
      <c r="FX231"/>
      <c r="FY231"/>
      <c r="FZ231"/>
      <c r="GA231"/>
      <c r="GB231"/>
      <c r="GC231"/>
      <c r="GD231"/>
      <c r="GE231"/>
      <c r="GF231"/>
      <c r="GG231"/>
      <c r="GH231"/>
      <c r="GI231"/>
      <c r="GJ231"/>
      <c r="GK231"/>
      <c r="GL231"/>
      <c r="GM231"/>
      <c r="GN231"/>
      <c r="GO231"/>
      <c r="GP231"/>
      <c r="GQ231"/>
      <c r="GR231"/>
      <c r="GS231"/>
      <c r="GT231"/>
      <c r="GU231"/>
      <c r="GV231"/>
      <c r="GW231"/>
      <c r="GX231"/>
      <c r="GY231"/>
      <c r="GZ231"/>
      <c r="HA231"/>
      <c r="HB231"/>
      <c r="HC231"/>
      <c r="HD231"/>
      <c r="HE231"/>
      <c r="HF231"/>
      <c r="HG231"/>
      <c r="HH231"/>
      <c r="HI231"/>
      <c r="HJ231"/>
      <c r="HK231"/>
      <c r="HL231"/>
      <c r="HM231"/>
      <c r="HN231"/>
      <c r="HO231"/>
      <c r="HP231"/>
      <c r="HQ231"/>
      <c r="HR231"/>
      <c r="HS231"/>
      <c r="HT231"/>
      <c r="HU231"/>
      <c r="HV231"/>
      <c r="HW231"/>
      <c r="HX231"/>
      <c r="HY231"/>
      <c r="HZ231"/>
      <c r="IA231"/>
      <c r="IB231"/>
      <c r="IC231"/>
      <c r="ID231"/>
      <c r="IE231"/>
      <c r="IF231"/>
      <c r="IG231"/>
      <c r="IH231"/>
      <c r="II231"/>
      <c r="IJ231"/>
      <c r="IK231"/>
      <c r="IL231"/>
      <c r="IM231"/>
      <c r="IN231"/>
      <c r="IO231"/>
      <c r="IP231"/>
      <c r="IQ231"/>
      <c r="IR231"/>
      <c r="IS231"/>
      <c r="IT231"/>
      <c r="IU231"/>
      <c r="IV231"/>
      <c r="IW231"/>
      <c r="IX231"/>
      <c r="IY231"/>
      <c r="IZ231"/>
      <c r="JA231"/>
      <c r="JB231"/>
      <c r="JC231"/>
      <c r="JD231"/>
      <c r="JE231"/>
      <c r="JF231"/>
      <c r="JG231"/>
      <c r="JH231"/>
      <c r="JI231"/>
      <c r="JJ231"/>
      <c r="JK231"/>
      <c r="JL231"/>
      <c r="JM231"/>
      <c r="JN231"/>
      <c r="JO231"/>
      <c r="JP231"/>
      <c r="JQ231"/>
      <c r="JR231"/>
      <c r="JS231"/>
      <c r="JT231"/>
      <c r="JU231"/>
      <c r="JV231"/>
      <c r="JW231"/>
      <c r="JX231"/>
      <c r="JY231"/>
      <c r="JZ231"/>
      <c r="KA231"/>
      <c r="KB231"/>
      <c r="KC231"/>
      <c r="KD231"/>
      <c r="KE231"/>
      <c r="KF231"/>
      <c r="KG231"/>
      <c r="KH231"/>
      <c r="KI231"/>
      <c r="KJ231"/>
      <c r="KK231"/>
      <c r="KL231"/>
      <c r="KM231"/>
      <c r="KN231"/>
      <c r="KO231"/>
      <c r="KP231"/>
      <c r="KQ231"/>
      <c r="KR231"/>
      <c r="KS231"/>
      <c r="KT231"/>
      <c r="KU231"/>
      <c r="KV231"/>
      <c r="KW231"/>
      <c r="KX231"/>
      <c r="KY231"/>
      <c r="KZ231"/>
      <c r="LA231"/>
      <c r="LB231"/>
      <c r="LC231"/>
      <c r="LD231"/>
      <c r="LE231"/>
      <c r="LF231"/>
      <c r="LG231"/>
      <c r="LH231"/>
      <c r="LI231"/>
      <c r="LJ231"/>
      <c r="LK231"/>
      <c r="LL231"/>
      <c r="LM231"/>
      <c r="LN231"/>
      <c r="LO231"/>
      <c r="LP231"/>
      <c r="LQ231"/>
      <c r="LR231"/>
      <c r="LS231"/>
      <c r="LT231"/>
      <c r="LU231"/>
      <c r="LV231"/>
      <c r="LW231"/>
      <c r="LX231"/>
      <c r="LY231"/>
      <c r="LZ231"/>
      <c r="MA231"/>
      <c r="MB231"/>
      <c r="MC231"/>
      <c r="MD231"/>
      <c r="ME231"/>
      <c r="MF231"/>
      <c r="MG231"/>
      <c r="MH231"/>
      <c r="MI231"/>
      <c r="MJ231"/>
      <c r="MK231"/>
      <c r="ML231"/>
      <c r="MM231"/>
      <c r="MN231"/>
      <c r="MO231"/>
      <c r="MP231"/>
      <c r="MQ231"/>
      <c r="MR231"/>
      <c r="MS231"/>
      <c r="MT231"/>
      <c r="MU231"/>
      <c r="MV231"/>
      <c r="MW231"/>
      <c r="MX231"/>
      <c r="MY231"/>
      <c r="MZ231"/>
      <c r="NA231"/>
      <c r="NB231"/>
      <c r="NC231"/>
      <c r="ND231"/>
      <c r="NE231"/>
      <c r="NF231"/>
      <c r="NG231"/>
      <c r="NH231"/>
      <c r="NI231"/>
      <c r="NJ231"/>
      <c r="NK231"/>
      <c r="NL231"/>
      <c r="NM231"/>
      <c r="NN231"/>
      <c r="NO231"/>
      <c r="NP231"/>
      <c r="NQ231"/>
      <c r="NR231"/>
      <c r="NS231"/>
      <c r="NT231"/>
      <c r="NU231"/>
      <c r="NV231"/>
      <c r="NW231"/>
      <c r="NX231"/>
      <c r="NY231"/>
      <c r="NZ231"/>
      <c r="OA231"/>
      <c r="OB231"/>
      <c r="OC231"/>
      <c r="OD231"/>
      <c r="OE231"/>
      <c r="OF231"/>
      <c r="OG231"/>
      <c r="OH231"/>
      <c r="OI231"/>
      <c r="OJ231"/>
      <c r="OK231"/>
      <c r="OL231"/>
      <c r="OM231"/>
      <c r="ON231"/>
      <c r="OO231"/>
      <c r="OP231"/>
      <c r="OQ231"/>
      <c r="OR231"/>
      <c r="OS231"/>
      <c r="OT231"/>
      <c r="OU231"/>
      <c r="OV231"/>
      <c r="OW231"/>
      <c r="OX231"/>
      <c r="OY231"/>
      <c r="OZ231"/>
      <c r="PA231"/>
      <c r="PB231"/>
      <c r="PC231"/>
      <c r="PD231"/>
      <c r="PE231"/>
      <c r="PF231"/>
      <c r="PG231"/>
      <c r="PH231"/>
      <c r="PI231"/>
      <c r="PJ231"/>
      <c r="PK231"/>
      <c r="PL231"/>
      <c r="PM231"/>
      <c r="PN231"/>
      <c r="PO231"/>
      <c r="PP231"/>
      <c r="PQ231"/>
      <c r="PR231"/>
      <c r="PS231"/>
      <c r="PT231"/>
      <c r="PU231"/>
      <c r="PV231"/>
      <c r="PW231"/>
      <c r="PX231"/>
      <c r="PY231"/>
      <c r="PZ231"/>
      <c r="QA231"/>
      <c r="QB231"/>
      <c r="QC231"/>
      <c r="QD231"/>
      <c r="QE231"/>
      <c r="QF231"/>
      <c r="QG231"/>
      <c r="QH231"/>
      <c r="QI231"/>
      <c r="QJ231"/>
      <c r="QK231"/>
      <c r="QL231"/>
      <c r="QM231"/>
      <c r="QN231"/>
      <c r="QO231"/>
      <c r="QP231"/>
      <c r="QQ231"/>
      <c r="QR231"/>
      <c r="QS231"/>
      <c r="QT231"/>
      <c r="QU231"/>
      <c r="QV231"/>
      <c r="QW231"/>
      <c r="QX231"/>
      <c r="QY231"/>
      <c r="QZ231"/>
      <c r="RA231"/>
      <c r="RB231"/>
      <c r="RC231"/>
      <c r="RD231"/>
      <c r="RE231"/>
      <c r="RF231"/>
      <c r="RG231"/>
      <c r="RH231"/>
      <c r="RI231"/>
      <c r="RJ231"/>
      <c r="RK231"/>
      <c r="RL231"/>
      <c r="RM231"/>
      <c r="RN231"/>
      <c r="RO231"/>
      <c r="RP231"/>
      <c r="RQ231"/>
      <c r="RR231"/>
      <c r="RS231"/>
      <c r="RT231"/>
      <c r="RU231"/>
      <c r="RV231"/>
      <c r="RW231"/>
      <c r="RX231"/>
      <c r="RY231"/>
      <c r="RZ231"/>
      <c r="SA231"/>
      <c r="SB231"/>
      <c r="SC231"/>
      <c r="SD231"/>
      <c r="SE231"/>
      <c r="SF231"/>
      <c r="SG231"/>
      <c r="SH231"/>
      <c r="SI231"/>
      <c r="SJ231"/>
      <c r="SK231"/>
      <c r="SL231"/>
      <c r="SM231"/>
      <c r="SN231"/>
      <c r="SO231"/>
      <c r="SP231"/>
      <c r="SQ231"/>
      <c r="SR231"/>
      <c r="SS231"/>
      <c r="ST231"/>
      <c r="SU231"/>
      <c r="SV231"/>
      <c r="SW231"/>
      <c r="SX231"/>
      <c r="SY231"/>
      <c r="SZ231"/>
      <c r="TA231"/>
      <c r="TB231"/>
      <c r="TC231"/>
      <c r="TD231"/>
      <c r="TE231"/>
      <c r="TF231"/>
      <c r="TG231"/>
      <c r="TH231"/>
      <c r="TI231"/>
      <c r="TJ231"/>
      <c r="TK231"/>
      <c r="TL231"/>
      <c r="TM231"/>
      <c r="TN231"/>
      <c r="TO231"/>
      <c r="TP231"/>
      <c r="TQ231"/>
      <c r="TR231"/>
      <c r="TS231"/>
      <c r="TT231"/>
      <c r="TU231"/>
      <c r="TV231"/>
      <c r="TW231"/>
      <c r="TX231"/>
      <c r="TY231"/>
      <c r="TZ231"/>
      <c r="UA231"/>
      <c r="UB231"/>
      <c r="UC231"/>
      <c r="UD231"/>
      <c r="UE231"/>
      <c r="UF231"/>
      <c r="UG231"/>
      <c r="UH231"/>
      <c r="UI231"/>
      <c r="UJ231"/>
      <c r="UK231"/>
      <c r="UL231"/>
      <c r="UM231"/>
      <c r="UN231"/>
      <c r="UO231"/>
      <c r="UP231"/>
      <c r="UQ231"/>
      <c r="UR231"/>
      <c r="US231"/>
      <c r="UT231"/>
      <c r="UU231"/>
      <c r="UV231"/>
      <c r="UW231"/>
      <c r="UX231"/>
      <c r="UY231"/>
      <c r="UZ231"/>
      <c r="VA231"/>
      <c r="VB231"/>
      <c r="VC231"/>
      <c r="VD231"/>
      <c r="VE231"/>
      <c r="VF231"/>
      <c r="VG231"/>
      <c r="VH231"/>
      <c r="VI231"/>
      <c r="VJ231"/>
      <c r="VK231"/>
      <c r="VL231"/>
      <c r="VM231"/>
      <c r="VN231"/>
      <c r="VO231"/>
      <c r="VP231"/>
      <c r="VQ231"/>
      <c r="VR231"/>
      <c r="VS231"/>
      <c r="VT231"/>
      <c r="VU231"/>
      <c r="VV231"/>
      <c r="VW231"/>
      <c r="VX231"/>
      <c r="VY231"/>
      <c r="VZ231"/>
      <c r="WA231"/>
      <c r="WB231"/>
      <c r="WC231"/>
      <c r="WD231"/>
      <c r="WE231"/>
      <c r="WF231"/>
      <c r="WG231"/>
      <c r="WH231"/>
      <c r="WI231"/>
      <c r="WJ231"/>
      <c r="WK231"/>
      <c r="WL231"/>
      <c r="WM231"/>
      <c r="WN231"/>
      <c r="WO231"/>
      <c r="WP231"/>
      <c r="WQ231"/>
      <c r="WR231"/>
      <c r="WS231"/>
      <c r="WT231"/>
      <c r="WU231"/>
      <c r="WV231"/>
      <c r="WW231"/>
      <c r="WX231"/>
      <c r="WY231"/>
      <c r="WZ231"/>
      <c r="XA231"/>
      <c r="XB231"/>
      <c r="XC231"/>
      <c r="XD231"/>
      <c r="XE231"/>
      <c r="XF231"/>
      <c r="XG231"/>
      <c r="XH231"/>
      <c r="XI231"/>
      <c r="XJ231"/>
      <c r="XK231"/>
      <c r="XL231"/>
      <c r="XM231"/>
      <c r="XN231"/>
      <c r="XO231"/>
      <c r="XP231"/>
      <c r="XQ231"/>
      <c r="XR231"/>
      <c r="XS231"/>
      <c r="XT231"/>
      <c r="XU231"/>
      <c r="XV231"/>
      <c r="XW231"/>
      <c r="XX231"/>
      <c r="XY231"/>
      <c r="XZ231"/>
      <c r="YA231"/>
      <c r="YB231"/>
      <c r="YC231"/>
      <c r="YD231"/>
      <c r="YE231"/>
      <c r="YF231"/>
      <c r="YG231"/>
      <c r="YH231"/>
      <c r="YI231"/>
      <c r="YJ231"/>
      <c r="YK231"/>
      <c r="YL231"/>
      <c r="YM231"/>
      <c r="YN231"/>
      <c r="YO231"/>
      <c r="YP231"/>
      <c r="YQ231"/>
      <c r="YR231"/>
      <c r="YS231"/>
      <c r="YT231"/>
      <c r="YU231"/>
      <c r="YV231"/>
      <c r="YW231"/>
      <c r="YX231"/>
      <c r="YY231"/>
      <c r="YZ231"/>
      <c r="ZA231"/>
      <c r="ZB231"/>
      <c r="ZC231"/>
      <c r="ZD231"/>
      <c r="ZE231"/>
      <c r="ZF231"/>
      <c r="ZG231"/>
      <c r="ZH231"/>
      <c r="ZI231"/>
      <c r="ZJ231"/>
      <c r="ZK231"/>
      <c r="ZL231"/>
      <c r="ZM231"/>
      <c r="ZN231"/>
      <c r="ZO231"/>
      <c r="ZP231"/>
      <c r="ZQ231"/>
      <c r="ZR231"/>
      <c r="ZS231"/>
      <c r="ZT231"/>
      <c r="ZU231"/>
      <c r="ZV231"/>
      <c r="ZW231"/>
      <c r="ZX231"/>
      <c r="ZY231"/>
      <c r="ZZ231"/>
      <c r="AAA231"/>
      <c r="AAB231"/>
      <c r="AAC231"/>
      <c r="AAD231"/>
      <c r="AAE231"/>
      <c r="AAF231"/>
      <c r="AAG231"/>
      <c r="AAH231"/>
      <c r="AAI231"/>
      <c r="AAJ231"/>
      <c r="AAK231"/>
      <c r="AAL231"/>
      <c r="AAM231"/>
      <c r="AAN231"/>
      <c r="AAO231"/>
      <c r="AAP231"/>
      <c r="AAQ231"/>
      <c r="AAR231"/>
      <c r="AAS231"/>
      <c r="AAT231"/>
      <c r="AAU231"/>
      <c r="AAV231"/>
      <c r="AAW231"/>
      <c r="AAX231"/>
      <c r="AAY231"/>
      <c r="AAZ231"/>
      <c r="ABA231"/>
      <c r="ABB231"/>
      <c r="ABC231"/>
      <c r="ABD231"/>
      <c r="ABE231"/>
      <c r="ABF231"/>
      <c r="ABG231"/>
      <c r="ABH231"/>
      <c r="ABI231"/>
      <c r="ABJ231"/>
      <c r="ABK231"/>
      <c r="ABL231"/>
      <c r="ABM231"/>
      <c r="ABN231"/>
      <c r="ABO231"/>
      <c r="ABP231"/>
      <c r="ABQ231"/>
      <c r="ABR231"/>
      <c r="ABS231"/>
      <c r="ABT231"/>
      <c r="ABU231"/>
      <c r="ABV231"/>
      <c r="ABW231"/>
      <c r="ABX231"/>
      <c r="ABY231"/>
      <c r="ABZ231"/>
      <c r="ACA231"/>
      <c r="ACB231"/>
      <c r="ACC231"/>
      <c r="ACD231"/>
      <c r="ACE231"/>
      <c r="ACF231"/>
      <c r="ACG231"/>
      <c r="ACH231"/>
      <c r="ACI231"/>
      <c r="ACJ231"/>
      <c r="ACK231"/>
      <c r="ACL231"/>
      <c r="ACM231"/>
      <c r="ACN231"/>
      <c r="ACO231"/>
      <c r="ACP231"/>
      <c r="ACQ231"/>
      <c r="ACR231"/>
      <c r="ACS231"/>
      <c r="ACT231"/>
      <c r="ACU231"/>
      <c r="ACV231"/>
      <c r="ACW231"/>
      <c r="ACX231"/>
      <c r="ACY231"/>
      <c r="ACZ231"/>
      <c r="ADA231"/>
      <c r="ADB231"/>
      <c r="ADC231"/>
      <c r="ADD231"/>
      <c r="ADE231"/>
      <c r="ADF231"/>
      <c r="ADG231"/>
      <c r="ADH231"/>
      <c r="ADI231"/>
      <c r="ADJ231"/>
      <c r="ADK231"/>
      <c r="ADL231"/>
      <c r="ADM231"/>
      <c r="ADN231"/>
      <c r="ADO231"/>
      <c r="ADP231"/>
      <c r="ADQ231"/>
      <c r="ADR231"/>
      <c r="ADS231"/>
      <c r="ADT231"/>
      <c r="ADU231"/>
      <c r="ADV231"/>
      <c r="ADW231"/>
      <c r="ADX231"/>
      <c r="ADY231"/>
      <c r="ADZ231"/>
      <c r="AEA231"/>
      <c r="AEB231"/>
      <c r="AEC231"/>
      <c r="AED231"/>
      <c r="AEE231"/>
      <c r="AEF231"/>
      <c r="AEG231"/>
      <c r="AEH231"/>
      <c r="AEI231"/>
      <c r="AEJ231"/>
      <c r="AEK231"/>
      <c r="AEL231"/>
      <c r="AEM231"/>
      <c r="AEN231"/>
      <c r="AEO231"/>
      <c r="AEP231"/>
      <c r="AEQ231"/>
      <c r="AER231"/>
      <c r="AES231"/>
      <c r="AET231"/>
      <c r="AEU231"/>
      <c r="AEV231"/>
      <c r="AEW231"/>
      <c r="AEX231"/>
      <c r="AEY231"/>
      <c r="AEZ231"/>
      <c r="AFA231"/>
      <c r="AFB231"/>
      <c r="AFC231"/>
      <c r="AFD231"/>
      <c r="AFE231"/>
      <c r="AFF231"/>
      <c r="AFG231"/>
      <c r="AFH231"/>
      <c r="AFI231"/>
      <c r="AFJ231"/>
      <c r="AFK231"/>
      <c r="AFL231"/>
      <c r="AFM231"/>
      <c r="AFN231"/>
      <c r="AFO231"/>
      <c r="AFP231"/>
      <c r="AFQ231"/>
      <c r="AFR231"/>
      <c r="AFS231"/>
      <c r="AFT231"/>
      <c r="AFU231"/>
      <c r="AFV231"/>
      <c r="AFW231"/>
      <c r="AFX231"/>
      <c r="AFY231"/>
      <c r="AFZ231"/>
      <c r="AGA231"/>
      <c r="AGB231"/>
      <c r="AGC231"/>
      <c r="AGD231"/>
      <c r="AGE231"/>
      <c r="AGF231"/>
      <c r="AGG231"/>
      <c r="AGH231"/>
      <c r="AGI231"/>
      <c r="AGJ231"/>
      <c r="AGK231"/>
      <c r="AGL231"/>
      <c r="AGM231"/>
      <c r="AGN231"/>
      <c r="AGO231"/>
      <c r="AGP231"/>
      <c r="AGQ231"/>
      <c r="AGR231"/>
      <c r="AGS231"/>
      <c r="AGT231"/>
      <c r="AGU231"/>
      <c r="AGV231"/>
      <c r="AGW231"/>
      <c r="AGX231"/>
      <c r="AGY231"/>
      <c r="AGZ231"/>
      <c r="AHA231"/>
      <c r="AHB231"/>
      <c r="AHC231"/>
      <c r="AHD231"/>
      <c r="AHE231"/>
      <c r="AHF231"/>
      <c r="AHG231"/>
      <c r="AHH231"/>
      <c r="AHI231"/>
      <c r="AHJ231"/>
      <c r="AHK231"/>
      <c r="AHL231"/>
      <c r="AHM231"/>
      <c r="AHN231"/>
      <c r="AHO231"/>
      <c r="AHP231"/>
      <c r="AHQ231"/>
      <c r="AHR231"/>
      <c r="AHS231"/>
      <c r="AHT231"/>
      <c r="AHU231"/>
      <c r="AHV231"/>
      <c r="AHW231"/>
      <c r="AHX231"/>
      <c r="AHY231"/>
      <c r="AHZ231"/>
      <c r="AIA231"/>
      <c r="AIB231"/>
      <c r="AIC231"/>
      <c r="AID231"/>
      <c r="AIE231"/>
      <c r="AIF231"/>
      <c r="AIG231"/>
      <c r="AIH231"/>
      <c r="AII231"/>
      <c r="AIJ231"/>
      <c r="AIK231"/>
      <c r="AIL231"/>
      <c r="AIM231"/>
      <c r="AIN231"/>
      <c r="AIO231"/>
      <c r="AIP231"/>
      <c r="AIQ231"/>
      <c r="AIR231"/>
      <c r="AIS231"/>
      <c r="AIT231"/>
      <c r="AIU231"/>
      <c r="AIV231"/>
      <c r="AIW231"/>
      <c r="AIX231"/>
      <c r="AIY231"/>
      <c r="AIZ231"/>
      <c r="AJA231"/>
      <c r="AJB231"/>
      <c r="AJC231"/>
      <c r="AJD231"/>
      <c r="AJE231"/>
      <c r="AJF231"/>
      <c r="AJG231"/>
      <c r="AJH231"/>
      <c r="AJI231"/>
      <c r="AJJ231"/>
      <c r="AJK231"/>
      <c r="AJL231"/>
      <c r="AJM231"/>
      <c r="AJN231"/>
      <c r="AJO231"/>
      <c r="AJP231"/>
      <c r="AJQ231"/>
      <c r="AJR231"/>
      <c r="AJS231"/>
      <c r="AJT231"/>
      <c r="AJU231"/>
      <c r="AJV231"/>
      <c r="AJW231"/>
      <c r="AJX231"/>
      <c r="AJY231"/>
      <c r="AJZ231"/>
      <c r="AKA231"/>
      <c r="AKB231"/>
      <c r="AKC231"/>
      <c r="AKD231"/>
      <c r="AKE231"/>
      <c r="AKF231"/>
      <c r="AKG231"/>
      <c r="AKH231"/>
      <c r="AKI231"/>
      <c r="AKJ231"/>
      <c r="AKK231"/>
      <c r="AKL231"/>
      <c r="AKM231"/>
      <c r="AKN231"/>
      <c r="AKO231"/>
      <c r="AKP231"/>
      <c r="AKQ231"/>
      <c r="AKR231"/>
      <c r="AKS231"/>
      <c r="AKT231"/>
      <c r="AKU231"/>
      <c r="AKV231"/>
      <c r="AKW231"/>
      <c r="AKX231"/>
      <c r="AKY231"/>
      <c r="AKZ231"/>
      <c r="ALA231"/>
      <c r="ALB231"/>
      <c r="ALC231"/>
      <c r="ALD231"/>
      <c r="ALE231"/>
      <c r="ALF231"/>
      <c r="ALG231"/>
      <c r="ALH231"/>
      <c r="ALI231"/>
      <c r="ALJ231"/>
      <c r="ALK231"/>
      <c r="ALL231"/>
      <c r="ALM231"/>
      <c r="ALN231"/>
      <c r="ALO231"/>
      <c r="ALP231"/>
      <c r="ALQ231"/>
      <c r="ALR231"/>
      <c r="ALS231"/>
      <c r="ALT231"/>
      <c r="ALU231"/>
      <c r="ALV231"/>
      <c r="ALW231"/>
      <c r="ALX231"/>
      <c r="ALY231"/>
      <c r="ALZ231"/>
      <c r="AMA231"/>
      <c r="AMB231"/>
      <c r="AMC231"/>
      <c r="AMD231"/>
      <c r="AME231"/>
      <c r="AMF231"/>
      <c r="AMG231"/>
      <c r="AMH231"/>
      <c r="AMI231"/>
      <c r="AMJ231"/>
      <c r="AMK231"/>
      <c r="AML231"/>
      <c r="AMM231"/>
      <c r="AMN231"/>
      <c r="AMO231"/>
      <c r="AMP231"/>
      <c r="AMQ231"/>
      <c r="AMR231"/>
      <c r="AMS231"/>
      <c r="AMT231"/>
      <c r="AMU231"/>
      <c r="AMV231"/>
      <c r="AMW231"/>
      <c r="AMX231"/>
      <c r="AMY231"/>
      <c r="AMZ231"/>
      <c r="ANA231"/>
      <c r="ANB231"/>
      <c r="ANC231"/>
      <c r="AND231"/>
      <c r="ANE231"/>
      <c r="ANF231"/>
      <c r="ANG231"/>
      <c r="ANH231"/>
      <c r="ANI231"/>
      <c r="ANJ231"/>
      <c r="ANK231"/>
      <c r="ANL231"/>
      <c r="ANM231"/>
      <c r="ANN231"/>
      <c r="ANO231"/>
      <c r="ANP231"/>
      <c r="ANQ231"/>
      <c r="ANR231"/>
      <c r="ANS231"/>
      <c r="ANT231"/>
      <c r="ANU231"/>
      <c r="ANV231"/>
      <c r="ANW231"/>
      <c r="ANX231"/>
      <c r="ANY231"/>
      <c r="ANZ231"/>
      <c r="AOA231"/>
      <c r="AOB231"/>
      <c r="AOC231"/>
      <c r="AOD231"/>
      <c r="AOE231"/>
      <c r="AOF231"/>
      <c r="AOG231"/>
      <c r="AOH231"/>
      <c r="AOI231"/>
      <c r="AOJ231"/>
      <c r="AOK231"/>
      <c r="AOL231"/>
      <c r="AOM231"/>
      <c r="AON231"/>
      <c r="AOO231"/>
      <c r="AOP231"/>
      <c r="AOQ231"/>
      <c r="AOR231"/>
      <c r="AOS231"/>
      <c r="AOT231"/>
      <c r="AOU231"/>
      <c r="AOV231"/>
      <c r="AOW231"/>
      <c r="AOX231"/>
      <c r="AOY231"/>
      <c r="AOZ231"/>
      <c r="APA231"/>
      <c r="APB231"/>
      <c r="APC231"/>
      <c r="APD231"/>
      <c r="APE231"/>
      <c r="APF231"/>
      <c r="APG231"/>
      <c r="APH231"/>
      <c r="API231"/>
      <c r="APJ231"/>
      <c r="APK231"/>
      <c r="APL231"/>
      <c r="APM231"/>
      <c r="APN231"/>
      <c r="APO231"/>
      <c r="APP231"/>
      <c r="APQ231"/>
      <c r="APR231"/>
      <c r="APS231"/>
      <c r="APT231"/>
      <c r="APU231"/>
      <c r="APV231"/>
      <c r="APW231"/>
      <c r="APX231"/>
      <c r="APY231"/>
      <c r="APZ231"/>
      <c r="AQA231"/>
      <c r="AQB231"/>
      <c r="AQC231"/>
      <c r="AQD231"/>
      <c r="AQE231"/>
      <c r="AQF231"/>
      <c r="AQG231"/>
      <c r="AQH231"/>
      <c r="AQI231"/>
      <c r="AQJ231"/>
      <c r="AQK231"/>
      <c r="AQL231"/>
      <c r="AQM231"/>
      <c r="AQN231"/>
      <c r="AQO231"/>
      <c r="AQP231"/>
      <c r="AQQ231"/>
      <c r="AQR231"/>
      <c r="AQS231"/>
      <c r="AQT231"/>
      <c r="AQU231"/>
      <c r="AQV231"/>
      <c r="AQW231"/>
      <c r="AQX231"/>
      <c r="AQY231"/>
      <c r="AQZ231"/>
      <c r="ARA231"/>
      <c r="ARB231"/>
      <c r="ARC231"/>
      <c r="ARD231"/>
      <c r="ARE231"/>
      <c r="ARF231"/>
      <c r="ARG231"/>
      <c r="ARH231"/>
      <c r="ARI231"/>
      <c r="ARJ231"/>
      <c r="ARK231"/>
      <c r="ARL231"/>
      <c r="ARM231"/>
      <c r="ARN231"/>
      <c r="ARO231"/>
      <c r="ARP231"/>
      <c r="ARQ231"/>
      <c r="ARR231"/>
      <c r="ARS231"/>
      <c r="ART231"/>
      <c r="ARU231"/>
      <c r="ARV231"/>
      <c r="ARW231"/>
      <c r="ARX231"/>
      <c r="ARY231"/>
      <c r="ARZ231"/>
      <c r="ASA231"/>
      <c r="ASB231"/>
      <c r="ASC231"/>
      <c r="ASD231"/>
      <c r="ASE231"/>
      <c r="ASF231"/>
      <c r="ASG231"/>
      <c r="ASH231"/>
      <c r="ASI231"/>
      <c r="ASJ231"/>
      <c r="ASK231"/>
      <c r="ASL231"/>
      <c r="ASM231"/>
      <c r="ASN231"/>
      <c r="ASO231"/>
      <c r="ASP231"/>
      <c r="ASQ231"/>
      <c r="ASR231"/>
      <c r="ASS231"/>
      <c r="AST231"/>
      <c r="ASU231"/>
      <c r="ASV231"/>
      <c r="ASW231"/>
      <c r="ASX231"/>
      <c r="ASY231"/>
      <c r="ASZ231"/>
      <c r="ATA231"/>
      <c r="ATB231"/>
      <c r="ATC231"/>
      <c r="ATD231"/>
      <c r="ATE231"/>
      <c r="ATF231"/>
      <c r="ATG231"/>
      <c r="ATH231"/>
      <c r="ATI231"/>
      <c r="ATJ231"/>
      <c r="ATK231"/>
      <c r="ATL231"/>
      <c r="ATM231"/>
      <c r="ATN231"/>
      <c r="ATO231"/>
      <c r="ATP231"/>
      <c r="ATQ231"/>
      <c r="ATR231"/>
      <c r="ATS231"/>
      <c r="ATT231"/>
      <c r="ATU231"/>
      <c r="ATV231"/>
      <c r="ATW231"/>
      <c r="ATX231"/>
      <c r="ATY231"/>
      <c r="ATZ231"/>
      <c r="AUA231"/>
      <c r="AUB231"/>
      <c r="AUC231"/>
      <c r="AUD231"/>
      <c r="AUE231"/>
      <c r="AUF231"/>
      <c r="AUG231"/>
      <c r="AUH231"/>
      <c r="AUI231"/>
      <c r="AUJ231"/>
      <c r="AUK231"/>
      <c r="AUL231"/>
      <c r="AUM231"/>
      <c r="AUN231"/>
      <c r="AUO231"/>
      <c r="AUP231"/>
      <c r="AUQ231"/>
      <c r="AUR231"/>
      <c r="AUS231"/>
      <c r="AUT231"/>
      <c r="AUU231"/>
      <c r="AUV231"/>
      <c r="AUW231"/>
      <c r="AUX231"/>
      <c r="AUY231"/>
      <c r="AUZ231"/>
      <c r="AVA231"/>
      <c r="AVB231"/>
      <c r="AVC231"/>
      <c r="AVD231"/>
      <c r="AVE231"/>
      <c r="AVF231"/>
      <c r="AVG231"/>
      <c r="AVH231"/>
      <c r="AVI231"/>
      <c r="AVJ231"/>
      <c r="AVK231"/>
      <c r="AVL231"/>
      <c r="AVM231"/>
      <c r="AVN231"/>
      <c r="AVO231"/>
      <c r="AVP231"/>
      <c r="AVQ231"/>
      <c r="AVR231"/>
      <c r="AVS231"/>
      <c r="AVT231"/>
      <c r="AVU231"/>
      <c r="AVV231"/>
      <c r="AVW231"/>
      <c r="AVX231"/>
      <c r="AVY231"/>
      <c r="AVZ231"/>
      <c r="AWA231"/>
      <c r="AWB231"/>
      <c r="AWC231"/>
      <c r="AWD231"/>
      <c r="AWE231"/>
      <c r="AWF231"/>
      <c r="AWG231"/>
      <c r="AWH231"/>
      <c r="AWI231"/>
      <c r="AWJ231"/>
      <c r="AWK231"/>
      <c r="AWL231"/>
      <c r="AWM231"/>
      <c r="AWN231"/>
      <c r="AWO231"/>
      <c r="AWP231"/>
      <c r="AWQ231"/>
      <c r="AWR231"/>
      <c r="AWS231"/>
    </row>
    <row r="232" spans="1:1293" s="58" customFormat="1" ht="30" x14ac:dyDescent="0.2">
      <c r="A232" s="319"/>
      <c r="B232" s="287" t="s">
        <v>40</v>
      </c>
      <c r="C232" s="288"/>
      <c r="D232" s="329" t="s">
        <v>248</v>
      </c>
      <c r="E232" s="164">
        <f>E233</f>
        <v>18377.13</v>
      </c>
      <c r="F232" s="164">
        <v>0</v>
      </c>
      <c r="G232" s="164">
        <v>0</v>
      </c>
      <c r="H232" s="164">
        <v>0</v>
      </c>
      <c r="I232" s="390">
        <v>0</v>
      </c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  <c r="FT232"/>
      <c r="FU232"/>
      <c r="FV232"/>
      <c r="FW232"/>
      <c r="FX232"/>
      <c r="FY232"/>
      <c r="FZ232"/>
      <c r="GA232"/>
      <c r="GB232"/>
      <c r="GC232"/>
      <c r="GD232"/>
      <c r="GE232"/>
      <c r="GF232"/>
      <c r="GG232"/>
      <c r="GH232"/>
      <c r="GI232"/>
      <c r="GJ232"/>
      <c r="GK232"/>
      <c r="GL232"/>
      <c r="GM232"/>
      <c r="GN232"/>
      <c r="GO232"/>
      <c r="GP232"/>
      <c r="GQ232"/>
      <c r="GR232"/>
      <c r="GS232"/>
      <c r="GT232"/>
      <c r="GU232"/>
      <c r="GV232"/>
      <c r="GW232"/>
      <c r="GX232"/>
      <c r="GY232"/>
      <c r="GZ232"/>
      <c r="HA232"/>
      <c r="HB232"/>
      <c r="HC232"/>
      <c r="HD232"/>
      <c r="HE232"/>
      <c r="HF232"/>
      <c r="HG232"/>
      <c r="HH232"/>
      <c r="HI232"/>
      <c r="HJ232"/>
      <c r="HK232"/>
      <c r="HL232"/>
      <c r="HM232"/>
      <c r="HN232"/>
      <c r="HO232"/>
      <c r="HP232"/>
      <c r="HQ232"/>
      <c r="HR232"/>
      <c r="HS232"/>
      <c r="HT232"/>
      <c r="HU232"/>
      <c r="HV232"/>
      <c r="HW232"/>
      <c r="HX232"/>
      <c r="HY232"/>
      <c r="HZ232"/>
      <c r="IA232"/>
      <c r="IB232"/>
      <c r="IC232"/>
      <c r="ID232"/>
      <c r="IE232"/>
      <c r="IF232"/>
      <c r="IG232"/>
      <c r="IH232"/>
      <c r="II232"/>
      <c r="IJ232"/>
      <c r="IK232"/>
      <c r="IL232"/>
      <c r="IM232"/>
      <c r="IN232"/>
      <c r="IO232"/>
      <c r="IP232"/>
      <c r="IQ232"/>
      <c r="IR232"/>
      <c r="IS232"/>
      <c r="IT232"/>
      <c r="IU232"/>
      <c r="IV232"/>
      <c r="IW232"/>
      <c r="IX232"/>
      <c r="IY232"/>
      <c r="IZ232"/>
      <c r="JA232"/>
      <c r="JB232"/>
      <c r="JC232"/>
      <c r="JD232"/>
      <c r="JE232"/>
      <c r="JF232"/>
      <c r="JG232"/>
      <c r="JH232"/>
      <c r="JI232"/>
      <c r="JJ232"/>
      <c r="JK232"/>
      <c r="JL232"/>
      <c r="JM232"/>
      <c r="JN232"/>
      <c r="JO232"/>
      <c r="JP232"/>
      <c r="JQ232"/>
      <c r="JR232"/>
      <c r="JS232"/>
      <c r="JT232"/>
      <c r="JU232"/>
      <c r="JV232"/>
      <c r="JW232"/>
      <c r="JX232"/>
      <c r="JY232"/>
      <c r="JZ232"/>
      <c r="KA232"/>
      <c r="KB232"/>
      <c r="KC232"/>
      <c r="KD232"/>
      <c r="KE232"/>
      <c r="KF232"/>
      <c r="KG232"/>
      <c r="KH232"/>
      <c r="KI232"/>
      <c r="KJ232"/>
      <c r="KK232"/>
      <c r="KL232"/>
      <c r="KM232"/>
      <c r="KN232"/>
      <c r="KO232"/>
      <c r="KP232"/>
      <c r="KQ232"/>
      <c r="KR232"/>
      <c r="KS232"/>
      <c r="KT232"/>
      <c r="KU232"/>
      <c r="KV232"/>
      <c r="KW232"/>
      <c r="KX232"/>
      <c r="KY232"/>
      <c r="KZ232"/>
      <c r="LA232"/>
      <c r="LB232"/>
      <c r="LC232"/>
      <c r="LD232"/>
      <c r="LE232"/>
      <c r="LF232"/>
      <c r="LG232"/>
      <c r="LH232"/>
      <c r="LI232"/>
      <c r="LJ232"/>
      <c r="LK232"/>
      <c r="LL232"/>
      <c r="LM232"/>
      <c r="LN232"/>
      <c r="LO232"/>
      <c r="LP232"/>
      <c r="LQ232"/>
      <c r="LR232"/>
      <c r="LS232"/>
      <c r="LT232"/>
      <c r="LU232"/>
      <c r="LV232"/>
      <c r="LW232"/>
      <c r="LX232"/>
      <c r="LY232"/>
      <c r="LZ232"/>
      <c r="MA232"/>
      <c r="MB232"/>
      <c r="MC232"/>
      <c r="MD232"/>
      <c r="ME232"/>
      <c r="MF232"/>
      <c r="MG232"/>
      <c r="MH232"/>
      <c r="MI232"/>
      <c r="MJ232"/>
      <c r="MK232"/>
      <c r="ML232"/>
      <c r="MM232"/>
      <c r="MN232"/>
      <c r="MO232"/>
      <c r="MP232"/>
      <c r="MQ232"/>
      <c r="MR232"/>
      <c r="MS232"/>
      <c r="MT232"/>
      <c r="MU232"/>
      <c r="MV232"/>
      <c r="MW232"/>
      <c r="MX232"/>
      <c r="MY232"/>
      <c r="MZ232"/>
      <c r="NA232"/>
      <c r="NB232"/>
      <c r="NC232"/>
      <c r="ND232"/>
      <c r="NE232"/>
      <c r="NF232"/>
      <c r="NG232"/>
      <c r="NH232"/>
      <c r="NI232"/>
      <c r="NJ232"/>
      <c r="NK232"/>
      <c r="NL232"/>
      <c r="NM232"/>
      <c r="NN232"/>
      <c r="NO232"/>
      <c r="NP232"/>
      <c r="NQ232"/>
      <c r="NR232"/>
      <c r="NS232"/>
      <c r="NT232"/>
      <c r="NU232"/>
      <c r="NV232"/>
      <c r="NW232"/>
      <c r="NX232"/>
      <c r="NY232"/>
      <c r="NZ232"/>
      <c r="OA232"/>
      <c r="OB232"/>
      <c r="OC232"/>
      <c r="OD232"/>
      <c r="OE232"/>
      <c r="OF232"/>
      <c r="OG232"/>
      <c r="OH232"/>
      <c r="OI232"/>
      <c r="OJ232"/>
      <c r="OK232"/>
      <c r="OL232"/>
      <c r="OM232"/>
      <c r="ON232"/>
      <c r="OO232"/>
      <c r="OP232"/>
      <c r="OQ232"/>
      <c r="OR232"/>
      <c r="OS232"/>
      <c r="OT232"/>
      <c r="OU232"/>
      <c r="OV232"/>
      <c r="OW232"/>
      <c r="OX232"/>
      <c r="OY232"/>
      <c r="OZ232"/>
      <c r="PA232"/>
      <c r="PB232"/>
      <c r="PC232"/>
      <c r="PD232"/>
      <c r="PE232"/>
      <c r="PF232"/>
      <c r="PG232"/>
      <c r="PH232"/>
      <c r="PI232"/>
      <c r="PJ232"/>
      <c r="PK232"/>
      <c r="PL232"/>
      <c r="PM232"/>
      <c r="PN232"/>
      <c r="PO232"/>
      <c r="PP232"/>
      <c r="PQ232"/>
      <c r="PR232"/>
      <c r="PS232"/>
      <c r="PT232"/>
      <c r="PU232"/>
      <c r="PV232"/>
      <c r="PW232"/>
      <c r="PX232"/>
      <c r="PY232"/>
      <c r="PZ232"/>
      <c r="QA232"/>
      <c r="QB232"/>
      <c r="QC232"/>
      <c r="QD232"/>
      <c r="QE232"/>
      <c r="QF232"/>
      <c r="QG232"/>
      <c r="QH232"/>
      <c r="QI232"/>
      <c r="QJ232"/>
      <c r="QK232"/>
      <c r="QL232"/>
      <c r="QM232"/>
      <c r="QN232"/>
      <c r="QO232"/>
      <c r="QP232"/>
      <c r="QQ232"/>
      <c r="QR232"/>
      <c r="QS232"/>
      <c r="QT232"/>
      <c r="QU232"/>
      <c r="QV232"/>
      <c r="QW232"/>
      <c r="QX232"/>
      <c r="QY232"/>
      <c r="QZ232"/>
      <c r="RA232"/>
      <c r="RB232"/>
      <c r="RC232"/>
      <c r="RD232"/>
      <c r="RE232"/>
      <c r="RF232"/>
      <c r="RG232"/>
      <c r="RH232"/>
      <c r="RI232"/>
      <c r="RJ232"/>
      <c r="RK232"/>
      <c r="RL232"/>
      <c r="RM232"/>
      <c r="RN232"/>
      <c r="RO232"/>
      <c r="RP232"/>
      <c r="RQ232"/>
      <c r="RR232"/>
      <c r="RS232"/>
      <c r="RT232"/>
      <c r="RU232"/>
      <c r="RV232"/>
      <c r="RW232"/>
      <c r="RX232"/>
      <c r="RY232"/>
      <c r="RZ232"/>
      <c r="SA232"/>
      <c r="SB232"/>
      <c r="SC232"/>
      <c r="SD232"/>
      <c r="SE232"/>
      <c r="SF232"/>
      <c r="SG232"/>
      <c r="SH232"/>
      <c r="SI232"/>
      <c r="SJ232"/>
      <c r="SK232"/>
      <c r="SL232"/>
      <c r="SM232"/>
      <c r="SN232"/>
      <c r="SO232"/>
      <c r="SP232"/>
      <c r="SQ232"/>
      <c r="SR232"/>
      <c r="SS232"/>
      <c r="ST232"/>
      <c r="SU232"/>
      <c r="SV232"/>
      <c r="SW232"/>
      <c r="SX232"/>
      <c r="SY232"/>
      <c r="SZ232"/>
      <c r="TA232"/>
      <c r="TB232"/>
      <c r="TC232"/>
      <c r="TD232"/>
      <c r="TE232"/>
      <c r="TF232"/>
      <c r="TG232"/>
      <c r="TH232"/>
      <c r="TI232"/>
      <c r="TJ232"/>
      <c r="TK232"/>
      <c r="TL232"/>
      <c r="TM232"/>
      <c r="TN232"/>
      <c r="TO232"/>
      <c r="TP232"/>
      <c r="TQ232"/>
      <c r="TR232"/>
      <c r="TS232"/>
      <c r="TT232"/>
      <c r="TU232"/>
      <c r="TV232"/>
      <c r="TW232"/>
      <c r="TX232"/>
      <c r="TY232"/>
      <c r="TZ232"/>
      <c r="UA232"/>
      <c r="UB232"/>
      <c r="UC232"/>
      <c r="UD232"/>
      <c r="UE232"/>
      <c r="UF232"/>
      <c r="UG232"/>
      <c r="UH232"/>
      <c r="UI232"/>
      <c r="UJ232"/>
      <c r="UK232"/>
      <c r="UL232"/>
      <c r="UM232"/>
      <c r="UN232"/>
      <c r="UO232"/>
      <c r="UP232"/>
      <c r="UQ232"/>
      <c r="UR232"/>
      <c r="US232"/>
      <c r="UT232"/>
      <c r="UU232"/>
      <c r="UV232"/>
      <c r="UW232"/>
      <c r="UX232"/>
      <c r="UY232"/>
      <c r="UZ232"/>
      <c r="VA232"/>
      <c r="VB232"/>
      <c r="VC232"/>
      <c r="VD232"/>
      <c r="VE232"/>
      <c r="VF232"/>
      <c r="VG232"/>
      <c r="VH232"/>
      <c r="VI232"/>
      <c r="VJ232"/>
      <c r="VK232"/>
      <c r="VL232"/>
      <c r="VM232"/>
      <c r="VN232"/>
      <c r="VO232"/>
      <c r="VP232"/>
      <c r="VQ232"/>
      <c r="VR232"/>
      <c r="VS232"/>
      <c r="VT232"/>
      <c r="VU232"/>
      <c r="VV232"/>
      <c r="VW232"/>
      <c r="VX232"/>
      <c r="VY232"/>
      <c r="VZ232"/>
      <c r="WA232"/>
      <c r="WB232"/>
      <c r="WC232"/>
      <c r="WD232"/>
      <c r="WE232"/>
      <c r="WF232"/>
      <c r="WG232"/>
      <c r="WH232"/>
      <c r="WI232"/>
      <c r="WJ232"/>
      <c r="WK232"/>
      <c r="WL232"/>
      <c r="WM232"/>
      <c r="WN232"/>
      <c r="WO232"/>
      <c r="WP232"/>
      <c r="WQ232"/>
      <c r="WR232"/>
      <c r="WS232"/>
      <c r="WT232"/>
      <c r="WU232"/>
      <c r="WV232"/>
      <c r="WW232"/>
      <c r="WX232"/>
      <c r="WY232"/>
      <c r="WZ232"/>
      <c r="XA232"/>
      <c r="XB232"/>
      <c r="XC232"/>
      <c r="XD232"/>
      <c r="XE232"/>
      <c r="XF232"/>
      <c r="XG232"/>
      <c r="XH232"/>
      <c r="XI232"/>
      <c r="XJ232"/>
      <c r="XK232"/>
      <c r="XL232"/>
      <c r="XM232"/>
      <c r="XN232"/>
      <c r="XO232"/>
      <c r="XP232"/>
      <c r="XQ232"/>
      <c r="XR232"/>
      <c r="XS232"/>
      <c r="XT232"/>
      <c r="XU232"/>
      <c r="XV232"/>
      <c r="XW232"/>
      <c r="XX232"/>
      <c r="XY232"/>
      <c r="XZ232"/>
      <c r="YA232"/>
      <c r="YB232"/>
      <c r="YC232"/>
      <c r="YD232"/>
      <c r="YE232"/>
      <c r="YF232"/>
      <c r="YG232"/>
      <c r="YH232"/>
      <c r="YI232"/>
      <c r="YJ232"/>
      <c r="YK232"/>
      <c r="YL232"/>
      <c r="YM232"/>
      <c r="YN232"/>
      <c r="YO232"/>
      <c r="YP232"/>
      <c r="YQ232"/>
      <c r="YR232"/>
      <c r="YS232"/>
      <c r="YT232"/>
      <c r="YU232"/>
      <c r="YV232"/>
      <c r="YW232"/>
      <c r="YX232"/>
      <c r="YY232"/>
      <c r="YZ232"/>
      <c r="ZA232"/>
      <c r="ZB232"/>
      <c r="ZC232"/>
      <c r="ZD232"/>
      <c r="ZE232"/>
      <c r="ZF232"/>
      <c r="ZG232"/>
      <c r="ZH232"/>
      <c r="ZI232"/>
      <c r="ZJ232"/>
      <c r="ZK232"/>
      <c r="ZL232"/>
      <c r="ZM232"/>
      <c r="ZN232"/>
      <c r="ZO232"/>
      <c r="ZP232"/>
      <c r="ZQ232"/>
      <c r="ZR232"/>
      <c r="ZS232"/>
      <c r="ZT232"/>
      <c r="ZU232"/>
      <c r="ZV232"/>
      <c r="ZW232"/>
      <c r="ZX232"/>
      <c r="ZY232"/>
      <c r="ZZ232"/>
      <c r="AAA232"/>
      <c r="AAB232"/>
      <c r="AAC232"/>
      <c r="AAD232"/>
      <c r="AAE232"/>
      <c r="AAF232"/>
      <c r="AAG232"/>
      <c r="AAH232"/>
      <c r="AAI232"/>
      <c r="AAJ232"/>
      <c r="AAK232"/>
      <c r="AAL232"/>
      <c r="AAM232"/>
      <c r="AAN232"/>
      <c r="AAO232"/>
      <c r="AAP232"/>
      <c r="AAQ232"/>
      <c r="AAR232"/>
      <c r="AAS232"/>
      <c r="AAT232"/>
      <c r="AAU232"/>
      <c r="AAV232"/>
      <c r="AAW232"/>
      <c r="AAX232"/>
      <c r="AAY232"/>
      <c r="AAZ232"/>
      <c r="ABA232"/>
      <c r="ABB232"/>
      <c r="ABC232"/>
      <c r="ABD232"/>
      <c r="ABE232"/>
      <c r="ABF232"/>
      <c r="ABG232"/>
      <c r="ABH232"/>
      <c r="ABI232"/>
      <c r="ABJ232"/>
      <c r="ABK232"/>
      <c r="ABL232"/>
      <c r="ABM232"/>
      <c r="ABN232"/>
      <c r="ABO232"/>
      <c r="ABP232"/>
      <c r="ABQ232"/>
      <c r="ABR232"/>
      <c r="ABS232"/>
      <c r="ABT232"/>
      <c r="ABU232"/>
      <c r="ABV232"/>
      <c r="ABW232"/>
      <c r="ABX232"/>
      <c r="ABY232"/>
      <c r="ABZ232"/>
      <c r="ACA232"/>
      <c r="ACB232"/>
      <c r="ACC232"/>
      <c r="ACD232"/>
      <c r="ACE232"/>
      <c r="ACF232"/>
      <c r="ACG232"/>
      <c r="ACH232"/>
      <c r="ACI232"/>
      <c r="ACJ232"/>
      <c r="ACK232"/>
      <c r="ACL232"/>
      <c r="ACM232"/>
      <c r="ACN232"/>
      <c r="ACO232"/>
      <c r="ACP232"/>
      <c r="ACQ232"/>
      <c r="ACR232"/>
      <c r="ACS232"/>
      <c r="ACT232"/>
      <c r="ACU232"/>
      <c r="ACV232"/>
      <c r="ACW232"/>
      <c r="ACX232"/>
      <c r="ACY232"/>
      <c r="ACZ232"/>
      <c r="ADA232"/>
      <c r="ADB232"/>
      <c r="ADC232"/>
      <c r="ADD232"/>
      <c r="ADE232"/>
      <c r="ADF232"/>
      <c r="ADG232"/>
      <c r="ADH232"/>
      <c r="ADI232"/>
      <c r="ADJ232"/>
      <c r="ADK232"/>
      <c r="ADL232"/>
      <c r="ADM232"/>
      <c r="ADN232"/>
      <c r="ADO232"/>
      <c r="ADP232"/>
      <c r="ADQ232"/>
      <c r="ADR232"/>
      <c r="ADS232"/>
      <c r="ADT232"/>
      <c r="ADU232"/>
      <c r="ADV232"/>
      <c r="ADW232"/>
      <c r="ADX232"/>
      <c r="ADY232"/>
      <c r="ADZ232"/>
      <c r="AEA232"/>
      <c r="AEB232"/>
      <c r="AEC232"/>
      <c r="AED232"/>
      <c r="AEE232"/>
      <c r="AEF232"/>
      <c r="AEG232"/>
      <c r="AEH232"/>
      <c r="AEI232"/>
      <c r="AEJ232"/>
      <c r="AEK232"/>
      <c r="AEL232"/>
      <c r="AEM232"/>
      <c r="AEN232"/>
      <c r="AEO232"/>
      <c r="AEP232"/>
      <c r="AEQ232"/>
      <c r="AER232"/>
      <c r="AES232"/>
      <c r="AET232"/>
      <c r="AEU232"/>
      <c r="AEV232"/>
      <c r="AEW232"/>
      <c r="AEX232"/>
      <c r="AEY232"/>
      <c r="AEZ232"/>
      <c r="AFA232"/>
      <c r="AFB232"/>
      <c r="AFC232"/>
      <c r="AFD232"/>
      <c r="AFE232"/>
      <c r="AFF232"/>
      <c r="AFG232"/>
      <c r="AFH232"/>
      <c r="AFI232"/>
      <c r="AFJ232"/>
      <c r="AFK232"/>
      <c r="AFL232"/>
      <c r="AFM232"/>
      <c r="AFN232"/>
      <c r="AFO232"/>
      <c r="AFP232"/>
      <c r="AFQ232"/>
      <c r="AFR232"/>
      <c r="AFS232"/>
      <c r="AFT232"/>
      <c r="AFU232"/>
      <c r="AFV232"/>
      <c r="AFW232"/>
      <c r="AFX232"/>
      <c r="AFY232"/>
      <c r="AFZ232"/>
      <c r="AGA232"/>
      <c r="AGB232"/>
      <c r="AGC232"/>
      <c r="AGD232"/>
      <c r="AGE232"/>
      <c r="AGF232"/>
      <c r="AGG232"/>
      <c r="AGH232"/>
      <c r="AGI232"/>
      <c r="AGJ232"/>
      <c r="AGK232"/>
      <c r="AGL232"/>
      <c r="AGM232"/>
      <c r="AGN232"/>
      <c r="AGO232"/>
      <c r="AGP232"/>
      <c r="AGQ232"/>
      <c r="AGR232"/>
      <c r="AGS232"/>
      <c r="AGT232"/>
      <c r="AGU232"/>
      <c r="AGV232"/>
      <c r="AGW232"/>
      <c r="AGX232"/>
      <c r="AGY232"/>
      <c r="AGZ232"/>
      <c r="AHA232"/>
      <c r="AHB232"/>
      <c r="AHC232"/>
      <c r="AHD232"/>
      <c r="AHE232"/>
      <c r="AHF232"/>
      <c r="AHG232"/>
      <c r="AHH232"/>
      <c r="AHI232"/>
      <c r="AHJ232"/>
      <c r="AHK232"/>
      <c r="AHL232"/>
      <c r="AHM232"/>
      <c r="AHN232"/>
      <c r="AHO232"/>
      <c r="AHP232"/>
      <c r="AHQ232"/>
      <c r="AHR232"/>
      <c r="AHS232"/>
      <c r="AHT232"/>
      <c r="AHU232"/>
      <c r="AHV232"/>
      <c r="AHW232"/>
      <c r="AHX232"/>
      <c r="AHY232"/>
      <c r="AHZ232"/>
      <c r="AIA232"/>
      <c r="AIB232"/>
      <c r="AIC232"/>
      <c r="AID232"/>
      <c r="AIE232"/>
      <c r="AIF232"/>
      <c r="AIG232"/>
      <c r="AIH232"/>
      <c r="AII232"/>
      <c r="AIJ232"/>
      <c r="AIK232"/>
      <c r="AIL232"/>
      <c r="AIM232"/>
      <c r="AIN232"/>
      <c r="AIO232"/>
      <c r="AIP232"/>
      <c r="AIQ232"/>
      <c r="AIR232"/>
      <c r="AIS232"/>
      <c r="AIT232"/>
      <c r="AIU232"/>
      <c r="AIV232"/>
      <c r="AIW232"/>
      <c r="AIX232"/>
      <c r="AIY232"/>
      <c r="AIZ232"/>
      <c r="AJA232"/>
      <c r="AJB232"/>
      <c r="AJC232"/>
      <c r="AJD232"/>
      <c r="AJE232"/>
      <c r="AJF232"/>
      <c r="AJG232"/>
      <c r="AJH232"/>
      <c r="AJI232"/>
      <c r="AJJ232"/>
      <c r="AJK232"/>
      <c r="AJL232"/>
      <c r="AJM232"/>
      <c r="AJN232"/>
      <c r="AJO232"/>
      <c r="AJP232"/>
      <c r="AJQ232"/>
      <c r="AJR232"/>
      <c r="AJS232"/>
      <c r="AJT232"/>
      <c r="AJU232"/>
      <c r="AJV232"/>
      <c r="AJW232"/>
      <c r="AJX232"/>
      <c r="AJY232"/>
      <c r="AJZ232"/>
      <c r="AKA232"/>
      <c r="AKB232"/>
      <c r="AKC232"/>
      <c r="AKD232"/>
      <c r="AKE232"/>
      <c r="AKF232"/>
      <c r="AKG232"/>
      <c r="AKH232"/>
      <c r="AKI232"/>
      <c r="AKJ232"/>
      <c r="AKK232"/>
      <c r="AKL232"/>
      <c r="AKM232"/>
      <c r="AKN232"/>
      <c r="AKO232"/>
      <c r="AKP232"/>
      <c r="AKQ232"/>
      <c r="AKR232"/>
      <c r="AKS232"/>
      <c r="AKT232"/>
      <c r="AKU232"/>
      <c r="AKV232"/>
      <c r="AKW232"/>
      <c r="AKX232"/>
      <c r="AKY232"/>
      <c r="AKZ232"/>
      <c r="ALA232"/>
      <c r="ALB232"/>
      <c r="ALC232"/>
      <c r="ALD232"/>
      <c r="ALE232"/>
      <c r="ALF232"/>
      <c r="ALG232"/>
      <c r="ALH232"/>
      <c r="ALI232"/>
      <c r="ALJ232"/>
      <c r="ALK232"/>
      <c r="ALL232"/>
      <c r="ALM232"/>
      <c r="ALN232"/>
      <c r="ALO232"/>
      <c r="ALP232"/>
      <c r="ALQ232"/>
      <c r="ALR232"/>
      <c r="ALS232"/>
      <c r="ALT232"/>
      <c r="ALU232"/>
      <c r="ALV232"/>
      <c r="ALW232"/>
      <c r="ALX232"/>
      <c r="ALY232"/>
      <c r="ALZ232"/>
      <c r="AMA232"/>
      <c r="AMB232"/>
      <c r="AMC232"/>
      <c r="AMD232"/>
      <c r="AME232"/>
      <c r="AMF232"/>
      <c r="AMG232"/>
      <c r="AMH232"/>
      <c r="AMI232"/>
      <c r="AMJ232"/>
      <c r="AMK232"/>
      <c r="AML232"/>
      <c r="AMM232"/>
      <c r="AMN232"/>
      <c r="AMO232"/>
      <c r="AMP232"/>
      <c r="AMQ232"/>
      <c r="AMR232"/>
      <c r="AMS232"/>
      <c r="AMT232"/>
      <c r="AMU232"/>
      <c r="AMV232"/>
      <c r="AMW232"/>
      <c r="AMX232"/>
      <c r="AMY232"/>
      <c r="AMZ232"/>
      <c r="ANA232"/>
      <c r="ANB232"/>
      <c r="ANC232"/>
      <c r="AND232"/>
      <c r="ANE232"/>
      <c r="ANF232"/>
      <c r="ANG232"/>
      <c r="ANH232"/>
      <c r="ANI232"/>
      <c r="ANJ232"/>
      <c r="ANK232"/>
      <c r="ANL232"/>
      <c r="ANM232"/>
      <c r="ANN232"/>
      <c r="ANO232"/>
      <c r="ANP232"/>
      <c r="ANQ232"/>
      <c r="ANR232"/>
      <c r="ANS232"/>
      <c r="ANT232"/>
      <c r="ANU232"/>
      <c r="ANV232"/>
      <c r="ANW232"/>
      <c r="ANX232"/>
      <c r="ANY232"/>
      <c r="ANZ232"/>
      <c r="AOA232"/>
      <c r="AOB232"/>
      <c r="AOC232"/>
      <c r="AOD232"/>
      <c r="AOE232"/>
      <c r="AOF232"/>
      <c r="AOG232"/>
      <c r="AOH232"/>
      <c r="AOI232"/>
      <c r="AOJ232"/>
      <c r="AOK232"/>
      <c r="AOL232"/>
      <c r="AOM232"/>
      <c r="AON232"/>
      <c r="AOO232"/>
      <c r="AOP232"/>
      <c r="AOQ232"/>
      <c r="AOR232"/>
      <c r="AOS232"/>
      <c r="AOT232"/>
      <c r="AOU232"/>
      <c r="AOV232"/>
      <c r="AOW232"/>
      <c r="AOX232"/>
      <c r="AOY232"/>
      <c r="AOZ232"/>
      <c r="APA232"/>
      <c r="APB232"/>
      <c r="APC232"/>
      <c r="APD232"/>
      <c r="APE232"/>
      <c r="APF232"/>
      <c r="APG232"/>
      <c r="APH232"/>
      <c r="API232"/>
      <c r="APJ232"/>
      <c r="APK232"/>
      <c r="APL232"/>
      <c r="APM232"/>
      <c r="APN232"/>
      <c r="APO232"/>
      <c r="APP232"/>
      <c r="APQ232"/>
      <c r="APR232"/>
      <c r="APS232"/>
      <c r="APT232"/>
      <c r="APU232"/>
      <c r="APV232"/>
      <c r="APW232"/>
      <c r="APX232"/>
      <c r="APY232"/>
      <c r="APZ232"/>
      <c r="AQA232"/>
      <c r="AQB232"/>
      <c r="AQC232"/>
      <c r="AQD232"/>
      <c r="AQE232"/>
      <c r="AQF232"/>
      <c r="AQG232"/>
      <c r="AQH232"/>
      <c r="AQI232"/>
      <c r="AQJ232"/>
      <c r="AQK232"/>
      <c r="AQL232"/>
      <c r="AQM232"/>
      <c r="AQN232"/>
      <c r="AQO232"/>
      <c r="AQP232"/>
      <c r="AQQ232"/>
      <c r="AQR232"/>
      <c r="AQS232"/>
      <c r="AQT232"/>
      <c r="AQU232"/>
      <c r="AQV232"/>
      <c r="AQW232"/>
      <c r="AQX232"/>
      <c r="AQY232"/>
      <c r="AQZ232"/>
      <c r="ARA232"/>
      <c r="ARB232"/>
      <c r="ARC232"/>
      <c r="ARD232"/>
      <c r="ARE232"/>
      <c r="ARF232"/>
      <c r="ARG232"/>
      <c r="ARH232"/>
      <c r="ARI232"/>
      <c r="ARJ232"/>
      <c r="ARK232"/>
      <c r="ARL232"/>
      <c r="ARM232"/>
      <c r="ARN232"/>
      <c r="ARO232"/>
      <c r="ARP232"/>
      <c r="ARQ232"/>
      <c r="ARR232"/>
      <c r="ARS232"/>
      <c r="ART232"/>
      <c r="ARU232"/>
      <c r="ARV232"/>
      <c r="ARW232"/>
      <c r="ARX232"/>
      <c r="ARY232"/>
      <c r="ARZ232"/>
      <c r="ASA232"/>
      <c r="ASB232"/>
      <c r="ASC232"/>
      <c r="ASD232"/>
      <c r="ASE232"/>
      <c r="ASF232"/>
      <c r="ASG232"/>
      <c r="ASH232"/>
      <c r="ASI232"/>
      <c r="ASJ232"/>
      <c r="ASK232"/>
      <c r="ASL232"/>
      <c r="ASM232"/>
      <c r="ASN232"/>
      <c r="ASO232"/>
      <c r="ASP232"/>
      <c r="ASQ232"/>
      <c r="ASR232"/>
      <c r="ASS232"/>
      <c r="AST232"/>
      <c r="ASU232"/>
      <c r="ASV232"/>
      <c r="ASW232"/>
      <c r="ASX232"/>
      <c r="ASY232"/>
      <c r="ASZ232"/>
      <c r="ATA232"/>
      <c r="ATB232"/>
      <c r="ATC232"/>
      <c r="ATD232"/>
      <c r="ATE232"/>
      <c r="ATF232"/>
      <c r="ATG232"/>
      <c r="ATH232"/>
      <c r="ATI232"/>
      <c r="ATJ232"/>
      <c r="ATK232"/>
      <c r="ATL232"/>
      <c r="ATM232"/>
      <c r="ATN232"/>
      <c r="ATO232"/>
      <c r="ATP232"/>
      <c r="ATQ232"/>
      <c r="ATR232"/>
      <c r="ATS232"/>
      <c r="ATT232"/>
      <c r="ATU232"/>
      <c r="ATV232"/>
      <c r="ATW232"/>
      <c r="ATX232"/>
      <c r="ATY232"/>
      <c r="ATZ232"/>
      <c r="AUA232"/>
      <c r="AUB232"/>
      <c r="AUC232"/>
      <c r="AUD232"/>
      <c r="AUE232"/>
      <c r="AUF232"/>
      <c r="AUG232"/>
      <c r="AUH232"/>
      <c r="AUI232"/>
      <c r="AUJ232"/>
      <c r="AUK232"/>
      <c r="AUL232"/>
      <c r="AUM232"/>
      <c r="AUN232"/>
      <c r="AUO232"/>
      <c r="AUP232"/>
      <c r="AUQ232"/>
      <c r="AUR232"/>
      <c r="AUS232"/>
      <c r="AUT232"/>
      <c r="AUU232"/>
      <c r="AUV232"/>
      <c r="AUW232"/>
      <c r="AUX232"/>
      <c r="AUY232"/>
      <c r="AUZ232"/>
      <c r="AVA232"/>
      <c r="AVB232"/>
      <c r="AVC232"/>
      <c r="AVD232"/>
      <c r="AVE232"/>
      <c r="AVF232"/>
      <c r="AVG232"/>
      <c r="AVH232"/>
      <c r="AVI232"/>
      <c r="AVJ232"/>
      <c r="AVK232"/>
      <c r="AVL232"/>
      <c r="AVM232"/>
      <c r="AVN232"/>
      <c r="AVO232"/>
      <c r="AVP232"/>
      <c r="AVQ232"/>
      <c r="AVR232"/>
      <c r="AVS232"/>
      <c r="AVT232"/>
      <c r="AVU232"/>
      <c r="AVV232"/>
      <c r="AVW232"/>
      <c r="AVX232"/>
      <c r="AVY232"/>
      <c r="AVZ232"/>
      <c r="AWA232"/>
      <c r="AWB232"/>
      <c r="AWC232"/>
      <c r="AWD232"/>
      <c r="AWE232"/>
      <c r="AWF232"/>
      <c r="AWG232"/>
      <c r="AWH232"/>
      <c r="AWI232"/>
      <c r="AWJ232"/>
      <c r="AWK232"/>
      <c r="AWL232"/>
      <c r="AWM232"/>
      <c r="AWN232"/>
      <c r="AWO232"/>
      <c r="AWP232"/>
      <c r="AWQ232"/>
      <c r="AWR232"/>
      <c r="AWS232"/>
    </row>
    <row r="233" spans="1:1293" s="58" customFormat="1" x14ac:dyDescent="0.2">
      <c r="A233" s="330"/>
      <c r="B233" s="292" t="s">
        <v>247</v>
      </c>
      <c r="C233" s="293"/>
      <c r="D233" s="281" t="s">
        <v>65</v>
      </c>
      <c r="E233" s="164">
        <f>E234</f>
        <v>18377.13</v>
      </c>
      <c r="F233" s="164">
        <v>0</v>
      </c>
      <c r="G233" s="164">
        <v>0</v>
      </c>
      <c r="H233" s="164">
        <v>0</v>
      </c>
      <c r="I233" s="390">
        <v>0</v>
      </c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  <c r="FT233"/>
      <c r="FU233"/>
      <c r="FV233"/>
      <c r="FW233"/>
      <c r="FX233"/>
      <c r="FY233"/>
      <c r="FZ233"/>
      <c r="GA233"/>
      <c r="GB233"/>
      <c r="GC233"/>
      <c r="GD233"/>
      <c r="GE233"/>
      <c r="GF233"/>
      <c r="GG233"/>
      <c r="GH233"/>
      <c r="GI233"/>
      <c r="GJ233"/>
      <c r="GK233"/>
      <c r="GL233"/>
      <c r="GM233"/>
      <c r="GN233"/>
      <c r="GO233"/>
      <c r="GP233"/>
      <c r="GQ233"/>
      <c r="GR233"/>
      <c r="GS233"/>
      <c r="GT233"/>
      <c r="GU233"/>
      <c r="GV233"/>
      <c r="GW233"/>
      <c r="GX233"/>
      <c r="GY233"/>
      <c r="GZ233"/>
      <c r="HA233"/>
      <c r="HB233"/>
      <c r="HC233"/>
      <c r="HD233"/>
      <c r="HE233"/>
      <c r="HF233"/>
      <c r="HG233"/>
      <c r="HH233"/>
      <c r="HI233"/>
      <c r="HJ233"/>
      <c r="HK233"/>
      <c r="HL233"/>
      <c r="HM233"/>
      <c r="HN233"/>
      <c r="HO233"/>
      <c r="HP233"/>
      <c r="HQ233"/>
      <c r="HR233"/>
      <c r="HS233"/>
      <c r="HT233"/>
      <c r="HU233"/>
      <c r="HV233"/>
      <c r="HW233"/>
      <c r="HX233"/>
      <c r="HY233"/>
      <c r="HZ233"/>
      <c r="IA233"/>
      <c r="IB233"/>
      <c r="IC233"/>
      <c r="ID233"/>
      <c r="IE233"/>
      <c r="IF233"/>
      <c r="IG233"/>
      <c r="IH233"/>
      <c r="II233"/>
      <c r="IJ233"/>
      <c r="IK233"/>
      <c r="IL233"/>
      <c r="IM233"/>
      <c r="IN233"/>
      <c r="IO233"/>
      <c r="IP233"/>
      <c r="IQ233"/>
      <c r="IR233"/>
      <c r="IS233"/>
      <c r="IT233"/>
      <c r="IU233"/>
      <c r="IV233"/>
      <c r="IW233"/>
      <c r="IX233"/>
      <c r="IY233"/>
      <c r="IZ233"/>
      <c r="JA233"/>
      <c r="JB233"/>
      <c r="JC233"/>
      <c r="JD233"/>
      <c r="JE233"/>
      <c r="JF233"/>
      <c r="JG233"/>
      <c r="JH233"/>
      <c r="JI233"/>
      <c r="JJ233"/>
      <c r="JK233"/>
      <c r="JL233"/>
      <c r="JM233"/>
      <c r="JN233"/>
      <c r="JO233"/>
      <c r="JP233"/>
      <c r="JQ233"/>
      <c r="JR233"/>
      <c r="JS233"/>
      <c r="JT233"/>
      <c r="JU233"/>
      <c r="JV233"/>
      <c r="JW233"/>
      <c r="JX233"/>
      <c r="JY233"/>
      <c r="JZ233"/>
      <c r="KA233"/>
      <c r="KB233"/>
      <c r="KC233"/>
      <c r="KD233"/>
      <c r="KE233"/>
      <c r="KF233"/>
      <c r="KG233"/>
      <c r="KH233"/>
      <c r="KI233"/>
      <c r="KJ233"/>
      <c r="KK233"/>
      <c r="KL233"/>
      <c r="KM233"/>
      <c r="KN233"/>
      <c r="KO233"/>
      <c r="KP233"/>
      <c r="KQ233"/>
      <c r="KR233"/>
      <c r="KS233"/>
      <c r="KT233"/>
      <c r="KU233"/>
      <c r="KV233"/>
      <c r="KW233"/>
      <c r="KX233"/>
      <c r="KY233"/>
      <c r="KZ233"/>
      <c r="LA233"/>
      <c r="LB233"/>
      <c r="LC233"/>
      <c r="LD233"/>
      <c r="LE233"/>
      <c r="LF233"/>
      <c r="LG233"/>
      <c r="LH233"/>
      <c r="LI233"/>
      <c r="LJ233"/>
      <c r="LK233"/>
      <c r="LL233"/>
      <c r="LM233"/>
      <c r="LN233"/>
      <c r="LO233"/>
      <c r="LP233"/>
      <c r="LQ233"/>
      <c r="LR233"/>
      <c r="LS233"/>
      <c r="LT233"/>
      <c r="LU233"/>
      <c r="LV233"/>
      <c r="LW233"/>
      <c r="LX233"/>
      <c r="LY233"/>
      <c r="LZ233"/>
      <c r="MA233"/>
      <c r="MB233"/>
      <c r="MC233"/>
      <c r="MD233"/>
      <c r="ME233"/>
      <c r="MF233"/>
      <c r="MG233"/>
      <c r="MH233"/>
      <c r="MI233"/>
      <c r="MJ233"/>
      <c r="MK233"/>
      <c r="ML233"/>
      <c r="MM233"/>
      <c r="MN233"/>
      <c r="MO233"/>
      <c r="MP233"/>
      <c r="MQ233"/>
      <c r="MR233"/>
      <c r="MS233"/>
      <c r="MT233"/>
      <c r="MU233"/>
      <c r="MV233"/>
      <c r="MW233"/>
      <c r="MX233"/>
      <c r="MY233"/>
      <c r="MZ233"/>
      <c r="NA233"/>
      <c r="NB233"/>
      <c r="NC233"/>
      <c r="ND233"/>
      <c r="NE233"/>
      <c r="NF233"/>
      <c r="NG233"/>
      <c r="NH233"/>
      <c r="NI233"/>
      <c r="NJ233"/>
      <c r="NK233"/>
      <c r="NL233"/>
      <c r="NM233"/>
      <c r="NN233"/>
      <c r="NO233"/>
      <c r="NP233"/>
      <c r="NQ233"/>
      <c r="NR233"/>
      <c r="NS233"/>
      <c r="NT233"/>
      <c r="NU233"/>
      <c r="NV233"/>
      <c r="NW233"/>
      <c r="NX233"/>
      <c r="NY233"/>
      <c r="NZ233"/>
      <c r="OA233"/>
      <c r="OB233"/>
      <c r="OC233"/>
      <c r="OD233"/>
      <c r="OE233"/>
      <c r="OF233"/>
      <c r="OG233"/>
      <c r="OH233"/>
      <c r="OI233"/>
      <c r="OJ233"/>
      <c r="OK233"/>
      <c r="OL233"/>
      <c r="OM233"/>
      <c r="ON233"/>
      <c r="OO233"/>
      <c r="OP233"/>
      <c r="OQ233"/>
      <c r="OR233"/>
      <c r="OS233"/>
      <c r="OT233"/>
      <c r="OU233"/>
      <c r="OV233"/>
      <c r="OW233"/>
      <c r="OX233"/>
      <c r="OY233"/>
      <c r="OZ233"/>
      <c r="PA233"/>
      <c r="PB233"/>
      <c r="PC233"/>
      <c r="PD233"/>
      <c r="PE233"/>
      <c r="PF233"/>
      <c r="PG233"/>
      <c r="PH233"/>
      <c r="PI233"/>
      <c r="PJ233"/>
      <c r="PK233"/>
      <c r="PL233"/>
      <c r="PM233"/>
      <c r="PN233"/>
      <c r="PO233"/>
      <c r="PP233"/>
      <c r="PQ233"/>
      <c r="PR233"/>
      <c r="PS233"/>
      <c r="PT233"/>
      <c r="PU233"/>
      <c r="PV233"/>
      <c r="PW233"/>
      <c r="PX233"/>
      <c r="PY233"/>
      <c r="PZ233"/>
      <c r="QA233"/>
      <c r="QB233"/>
      <c r="QC233"/>
      <c r="QD233"/>
      <c r="QE233"/>
      <c r="QF233"/>
      <c r="QG233"/>
      <c r="QH233"/>
      <c r="QI233"/>
      <c r="QJ233"/>
      <c r="QK233"/>
      <c r="QL233"/>
      <c r="QM233"/>
      <c r="QN233"/>
      <c r="QO233"/>
      <c r="QP233"/>
      <c r="QQ233"/>
      <c r="QR233"/>
      <c r="QS233"/>
      <c r="QT233"/>
      <c r="QU233"/>
      <c r="QV233"/>
      <c r="QW233"/>
      <c r="QX233"/>
      <c r="QY233"/>
      <c r="QZ233"/>
      <c r="RA233"/>
      <c r="RB233"/>
      <c r="RC233"/>
      <c r="RD233"/>
      <c r="RE233"/>
      <c r="RF233"/>
      <c r="RG233"/>
      <c r="RH233"/>
      <c r="RI233"/>
      <c r="RJ233"/>
      <c r="RK233"/>
      <c r="RL233"/>
      <c r="RM233"/>
      <c r="RN233"/>
      <c r="RO233"/>
      <c r="RP233"/>
      <c r="RQ233"/>
      <c r="RR233"/>
      <c r="RS233"/>
      <c r="RT233"/>
      <c r="RU233"/>
      <c r="RV233"/>
      <c r="RW233"/>
      <c r="RX233"/>
      <c r="RY233"/>
      <c r="RZ233"/>
      <c r="SA233"/>
      <c r="SB233"/>
      <c r="SC233"/>
      <c r="SD233"/>
      <c r="SE233"/>
      <c r="SF233"/>
      <c r="SG233"/>
      <c r="SH233"/>
      <c r="SI233"/>
      <c r="SJ233"/>
      <c r="SK233"/>
      <c r="SL233"/>
      <c r="SM233"/>
      <c r="SN233"/>
      <c r="SO233"/>
      <c r="SP233"/>
      <c r="SQ233"/>
      <c r="SR233"/>
      <c r="SS233"/>
      <c r="ST233"/>
      <c r="SU233"/>
      <c r="SV233"/>
      <c r="SW233"/>
      <c r="SX233"/>
      <c r="SY233"/>
      <c r="SZ233"/>
      <c r="TA233"/>
      <c r="TB233"/>
      <c r="TC233"/>
      <c r="TD233"/>
      <c r="TE233"/>
      <c r="TF233"/>
      <c r="TG233"/>
      <c r="TH233"/>
      <c r="TI233"/>
      <c r="TJ233"/>
      <c r="TK233"/>
      <c r="TL233"/>
      <c r="TM233"/>
      <c r="TN233"/>
      <c r="TO233"/>
      <c r="TP233"/>
      <c r="TQ233"/>
      <c r="TR233"/>
      <c r="TS233"/>
      <c r="TT233"/>
      <c r="TU233"/>
      <c r="TV233"/>
      <c r="TW233"/>
      <c r="TX233"/>
      <c r="TY233"/>
      <c r="TZ233"/>
      <c r="UA233"/>
      <c r="UB233"/>
      <c r="UC233"/>
      <c r="UD233"/>
      <c r="UE233"/>
      <c r="UF233"/>
      <c r="UG233"/>
      <c r="UH233"/>
      <c r="UI233"/>
      <c r="UJ233"/>
      <c r="UK233"/>
      <c r="UL233"/>
      <c r="UM233"/>
      <c r="UN233"/>
      <c r="UO233"/>
      <c r="UP233"/>
      <c r="UQ233"/>
      <c r="UR233"/>
      <c r="US233"/>
      <c r="UT233"/>
      <c r="UU233"/>
      <c r="UV233"/>
      <c r="UW233"/>
      <c r="UX233"/>
      <c r="UY233"/>
      <c r="UZ233"/>
      <c r="VA233"/>
      <c r="VB233"/>
      <c r="VC233"/>
      <c r="VD233"/>
      <c r="VE233"/>
      <c r="VF233"/>
      <c r="VG233"/>
      <c r="VH233"/>
      <c r="VI233"/>
      <c r="VJ233"/>
      <c r="VK233"/>
      <c r="VL233"/>
      <c r="VM233"/>
      <c r="VN233"/>
      <c r="VO233"/>
      <c r="VP233"/>
      <c r="VQ233"/>
      <c r="VR233"/>
      <c r="VS233"/>
      <c r="VT233"/>
      <c r="VU233"/>
      <c r="VV233"/>
      <c r="VW233"/>
      <c r="VX233"/>
      <c r="VY233"/>
      <c r="VZ233"/>
      <c r="WA233"/>
      <c r="WB233"/>
      <c r="WC233"/>
      <c r="WD233"/>
      <c r="WE233"/>
      <c r="WF233"/>
      <c r="WG233"/>
      <c r="WH233"/>
      <c r="WI233"/>
      <c r="WJ233"/>
      <c r="WK233"/>
      <c r="WL233"/>
      <c r="WM233"/>
      <c r="WN233"/>
      <c r="WO233"/>
      <c r="WP233"/>
      <c r="WQ233"/>
      <c r="WR233"/>
      <c r="WS233"/>
      <c r="WT233"/>
      <c r="WU233"/>
      <c r="WV233"/>
      <c r="WW233"/>
      <c r="WX233"/>
      <c r="WY233"/>
      <c r="WZ233"/>
      <c r="XA233"/>
      <c r="XB233"/>
      <c r="XC233"/>
      <c r="XD233"/>
      <c r="XE233"/>
      <c r="XF233"/>
      <c r="XG233"/>
      <c r="XH233"/>
      <c r="XI233"/>
      <c r="XJ233"/>
      <c r="XK233"/>
      <c r="XL233"/>
      <c r="XM233"/>
      <c r="XN233"/>
      <c r="XO233"/>
      <c r="XP233"/>
      <c r="XQ233"/>
      <c r="XR233"/>
      <c r="XS233"/>
      <c r="XT233"/>
      <c r="XU233"/>
      <c r="XV233"/>
      <c r="XW233"/>
      <c r="XX233"/>
      <c r="XY233"/>
      <c r="XZ233"/>
      <c r="YA233"/>
      <c r="YB233"/>
      <c r="YC233"/>
      <c r="YD233"/>
      <c r="YE233"/>
      <c r="YF233"/>
      <c r="YG233"/>
      <c r="YH233"/>
      <c r="YI233"/>
      <c r="YJ233"/>
      <c r="YK233"/>
      <c r="YL233"/>
      <c r="YM233"/>
      <c r="YN233"/>
      <c r="YO233"/>
      <c r="YP233"/>
      <c r="YQ233"/>
      <c r="YR233"/>
      <c r="YS233"/>
      <c r="YT233"/>
      <c r="YU233"/>
      <c r="YV233"/>
      <c r="YW233"/>
      <c r="YX233"/>
      <c r="YY233"/>
      <c r="YZ233"/>
      <c r="ZA233"/>
      <c r="ZB233"/>
      <c r="ZC233"/>
      <c r="ZD233"/>
      <c r="ZE233"/>
      <c r="ZF233"/>
      <c r="ZG233"/>
      <c r="ZH233"/>
      <c r="ZI233"/>
      <c r="ZJ233"/>
      <c r="ZK233"/>
      <c r="ZL233"/>
      <c r="ZM233"/>
      <c r="ZN233"/>
      <c r="ZO233"/>
      <c r="ZP233"/>
      <c r="ZQ233"/>
      <c r="ZR233"/>
      <c r="ZS233"/>
      <c r="ZT233"/>
      <c r="ZU233"/>
      <c r="ZV233"/>
      <c r="ZW233"/>
      <c r="ZX233"/>
      <c r="ZY233"/>
      <c r="ZZ233"/>
      <c r="AAA233"/>
      <c r="AAB233"/>
      <c r="AAC233"/>
      <c r="AAD233"/>
      <c r="AAE233"/>
      <c r="AAF233"/>
      <c r="AAG233"/>
      <c r="AAH233"/>
      <c r="AAI233"/>
      <c r="AAJ233"/>
      <c r="AAK233"/>
      <c r="AAL233"/>
      <c r="AAM233"/>
      <c r="AAN233"/>
      <c r="AAO233"/>
      <c r="AAP233"/>
      <c r="AAQ233"/>
      <c r="AAR233"/>
      <c r="AAS233"/>
      <c r="AAT233"/>
      <c r="AAU233"/>
      <c r="AAV233"/>
      <c r="AAW233"/>
      <c r="AAX233"/>
      <c r="AAY233"/>
      <c r="AAZ233"/>
      <c r="ABA233"/>
      <c r="ABB233"/>
      <c r="ABC233"/>
      <c r="ABD233"/>
      <c r="ABE233"/>
      <c r="ABF233"/>
      <c r="ABG233"/>
      <c r="ABH233"/>
      <c r="ABI233"/>
      <c r="ABJ233"/>
      <c r="ABK233"/>
      <c r="ABL233"/>
      <c r="ABM233"/>
      <c r="ABN233"/>
      <c r="ABO233"/>
      <c r="ABP233"/>
      <c r="ABQ233"/>
      <c r="ABR233"/>
      <c r="ABS233"/>
      <c r="ABT233"/>
      <c r="ABU233"/>
      <c r="ABV233"/>
      <c r="ABW233"/>
      <c r="ABX233"/>
      <c r="ABY233"/>
      <c r="ABZ233"/>
      <c r="ACA233"/>
      <c r="ACB233"/>
      <c r="ACC233"/>
      <c r="ACD233"/>
      <c r="ACE233"/>
      <c r="ACF233"/>
      <c r="ACG233"/>
      <c r="ACH233"/>
      <c r="ACI233"/>
      <c r="ACJ233"/>
      <c r="ACK233"/>
      <c r="ACL233"/>
      <c r="ACM233"/>
      <c r="ACN233"/>
      <c r="ACO233"/>
      <c r="ACP233"/>
      <c r="ACQ233"/>
      <c r="ACR233"/>
      <c r="ACS233"/>
      <c r="ACT233"/>
      <c r="ACU233"/>
      <c r="ACV233"/>
      <c r="ACW233"/>
      <c r="ACX233"/>
      <c r="ACY233"/>
      <c r="ACZ233"/>
      <c r="ADA233"/>
      <c r="ADB233"/>
      <c r="ADC233"/>
      <c r="ADD233"/>
      <c r="ADE233"/>
      <c r="ADF233"/>
      <c r="ADG233"/>
      <c r="ADH233"/>
      <c r="ADI233"/>
      <c r="ADJ233"/>
      <c r="ADK233"/>
      <c r="ADL233"/>
      <c r="ADM233"/>
      <c r="ADN233"/>
      <c r="ADO233"/>
      <c r="ADP233"/>
      <c r="ADQ233"/>
      <c r="ADR233"/>
      <c r="ADS233"/>
      <c r="ADT233"/>
      <c r="ADU233"/>
      <c r="ADV233"/>
      <c r="ADW233"/>
      <c r="ADX233"/>
      <c r="ADY233"/>
      <c r="ADZ233"/>
      <c r="AEA233"/>
      <c r="AEB233"/>
      <c r="AEC233"/>
      <c r="AED233"/>
      <c r="AEE233"/>
      <c r="AEF233"/>
      <c r="AEG233"/>
      <c r="AEH233"/>
      <c r="AEI233"/>
      <c r="AEJ233"/>
      <c r="AEK233"/>
      <c r="AEL233"/>
      <c r="AEM233"/>
      <c r="AEN233"/>
      <c r="AEO233"/>
      <c r="AEP233"/>
      <c r="AEQ233"/>
      <c r="AER233"/>
      <c r="AES233"/>
      <c r="AET233"/>
      <c r="AEU233"/>
      <c r="AEV233"/>
      <c r="AEW233"/>
      <c r="AEX233"/>
      <c r="AEY233"/>
      <c r="AEZ233"/>
      <c r="AFA233"/>
      <c r="AFB233"/>
      <c r="AFC233"/>
      <c r="AFD233"/>
      <c r="AFE233"/>
      <c r="AFF233"/>
      <c r="AFG233"/>
      <c r="AFH233"/>
      <c r="AFI233"/>
      <c r="AFJ233"/>
      <c r="AFK233"/>
      <c r="AFL233"/>
      <c r="AFM233"/>
      <c r="AFN233"/>
      <c r="AFO233"/>
      <c r="AFP233"/>
      <c r="AFQ233"/>
      <c r="AFR233"/>
      <c r="AFS233"/>
      <c r="AFT233"/>
      <c r="AFU233"/>
      <c r="AFV233"/>
      <c r="AFW233"/>
      <c r="AFX233"/>
      <c r="AFY233"/>
      <c r="AFZ233"/>
      <c r="AGA233"/>
      <c r="AGB233"/>
      <c r="AGC233"/>
      <c r="AGD233"/>
      <c r="AGE233"/>
      <c r="AGF233"/>
      <c r="AGG233"/>
      <c r="AGH233"/>
      <c r="AGI233"/>
      <c r="AGJ233"/>
      <c r="AGK233"/>
      <c r="AGL233"/>
      <c r="AGM233"/>
      <c r="AGN233"/>
      <c r="AGO233"/>
      <c r="AGP233"/>
      <c r="AGQ233"/>
      <c r="AGR233"/>
      <c r="AGS233"/>
      <c r="AGT233"/>
      <c r="AGU233"/>
      <c r="AGV233"/>
      <c r="AGW233"/>
      <c r="AGX233"/>
      <c r="AGY233"/>
      <c r="AGZ233"/>
      <c r="AHA233"/>
      <c r="AHB233"/>
      <c r="AHC233"/>
      <c r="AHD233"/>
      <c r="AHE233"/>
      <c r="AHF233"/>
      <c r="AHG233"/>
      <c r="AHH233"/>
      <c r="AHI233"/>
      <c r="AHJ233"/>
      <c r="AHK233"/>
      <c r="AHL233"/>
      <c r="AHM233"/>
      <c r="AHN233"/>
      <c r="AHO233"/>
      <c r="AHP233"/>
      <c r="AHQ233"/>
      <c r="AHR233"/>
      <c r="AHS233"/>
      <c r="AHT233"/>
      <c r="AHU233"/>
      <c r="AHV233"/>
      <c r="AHW233"/>
      <c r="AHX233"/>
      <c r="AHY233"/>
      <c r="AHZ233"/>
      <c r="AIA233"/>
      <c r="AIB233"/>
      <c r="AIC233"/>
      <c r="AID233"/>
      <c r="AIE233"/>
      <c r="AIF233"/>
      <c r="AIG233"/>
      <c r="AIH233"/>
      <c r="AII233"/>
      <c r="AIJ233"/>
      <c r="AIK233"/>
      <c r="AIL233"/>
      <c r="AIM233"/>
      <c r="AIN233"/>
      <c r="AIO233"/>
      <c r="AIP233"/>
      <c r="AIQ233"/>
      <c r="AIR233"/>
      <c r="AIS233"/>
      <c r="AIT233"/>
      <c r="AIU233"/>
      <c r="AIV233"/>
      <c r="AIW233"/>
      <c r="AIX233"/>
      <c r="AIY233"/>
      <c r="AIZ233"/>
      <c r="AJA233"/>
      <c r="AJB233"/>
      <c r="AJC233"/>
      <c r="AJD233"/>
      <c r="AJE233"/>
      <c r="AJF233"/>
      <c r="AJG233"/>
      <c r="AJH233"/>
      <c r="AJI233"/>
      <c r="AJJ233"/>
      <c r="AJK233"/>
      <c r="AJL233"/>
      <c r="AJM233"/>
      <c r="AJN233"/>
      <c r="AJO233"/>
      <c r="AJP233"/>
      <c r="AJQ233"/>
      <c r="AJR233"/>
      <c r="AJS233"/>
      <c r="AJT233"/>
      <c r="AJU233"/>
      <c r="AJV233"/>
      <c r="AJW233"/>
      <c r="AJX233"/>
      <c r="AJY233"/>
      <c r="AJZ233"/>
      <c r="AKA233"/>
      <c r="AKB233"/>
      <c r="AKC233"/>
      <c r="AKD233"/>
      <c r="AKE233"/>
      <c r="AKF233"/>
      <c r="AKG233"/>
      <c r="AKH233"/>
      <c r="AKI233"/>
      <c r="AKJ233"/>
      <c r="AKK233"/>
      <c r="AKL233"/>
      <c r="AKM233"/>
      <c r="AKN233"/>
      <c r="AKO233"/>
      <c r="AKP233"/>
      <c r="AKQ233"/>
      <c r="AKR233"/>
      <c r="AKS233"/>
      <c r="AKT233"/>
      <c r="AKU233"/>
      <c r="AKV233"/>
      <c r="AKW233"/>
      <c r="AKX233"/>
      <c r="AKY233"/>
      <c r="AKZ233"/>
      <c r="ALA233"/>
      <c r="ALB233"/>
      <c r="ALC233"/>
      <c r="ALD233"/>
      <c r="ALE233"/>
      <c r="ALF233"/>
      <c r="ALG233"/>
      <c r="ALH233"/>
      <c r="ALI233"/>
      <c r="ALJ233"/>
      <c r="ALK233"/>
      <c r="ALL233"/>
      <c r="ALM233"/>
      <c r="ALN233"/>
      <c r="ALO233"/>
      <c r="ALP233"/>
      <c r="ALQ233"/>
      <c r="ALR233"/>
      <c r="ALS233"/>
      <c r="ALT233"/>
      <c r="ALU233"/>
      <c r="ALV233"/>
      <c r="ALW233"/>
      <c r="ALX233"/>
      <c r="ALY233"/>
      <c r="ALZ233"/>
      <c r="AMA233"/>
      <c r="AMB233"/>
      <c r="AMC233"/>
      <c r="AMD233"/>
      <c r="AME233"/>
      <c r="AMF233"/>
      <c r="AMG233"/>
      <c r="AMH233"/>
      <c r="AMI233"/>
      <c r="AMJ233"/>
      <c r="AMK233"/>
      <c r="AML233"/>
      <c r="AMM233"/>
      <c r="AMN233"/>
      <c r="AMO233"/>
      <c r="AMP233"/>
      <c r="AMQ233"/>
      <c r="AMR233"/>
      <c r="AMS233"/>
      <c r="AMT233"/>
      <c r="AMU233"/>
      <c r="AMV233"/>
      <c r="AMW233"/>
      <c r="AMX233"/>
      <c r="AMY233"/>
      <c r="AMZ233"/>
      <c r="ANA233"/>
      <c r="ANB233"/>
      <c r="ANC233"/>
      <c r="AND233"/>
      <c r="ANE233"/>
      <c r="ANF233"/>
      <c r="ANG233"/>
      <c r="ANH233"/>
      <c r="ANI233"/>
      <c r="ANJ233"/>
      <c r="ANK233"/>
      <c r="ANL233"/>
      <c r="ANM233"/>
      <c r="ANN233"/>
      <c r="ANO233"/>
      <c r="ANP233"/>
      <c r="ANQ233"/>
      <c r="ANR233"/>
      <c r="ANS233"/>
      <c r="ANT233"/>
      <c r="ANU233"/>
      <c r="ANV233"/>
      <c r="ANW233"/>
      <c r="ANX233"/>
      <c r="ANY233"/>
      <c r="ANZ233"/>
      <c r="AOA233"/>
      <c r="AOB233"/>
      <c r="AOC233"/>
      <c r="AOD233"/>
      <c r="AOE233"/>
      <c r="AOF233"/>
      <c r="AOG233"/>
      <c r="AOH233"/>
      <c r="AOI233"/>
      <c r="AOJ233"/>
      <c r="AOK233"/>
      <c r="AOL233"/>
      <c r="AOM233"/>
      <c r="AON233"/>
      <c r="AOO233"/>
      <c r="AOP233"/>
      <c r="AOQ233"/>
      <c r="AOR233"/>
      <c r="AOS233"/>
      <c r="AOT233"/>
      <c r="AOU233"/>
      <c r="AOV233"/>
      <c r="AOW233"/>
      <c r="AOX233"/>
      <c r="AOY233"/>
      <c r="AOZ233"/>
      <c r="APA233"/>
      <c r="APB233"/>
      <c r="APC233"/>
      <c r="APD233"/>
      <c r="APE233"/>
      <c r="APF233"/>
      <c r="APG233"/>
      <c r="APH233"/>
      <c r="API233"/>
      <c r="APJ233"/>
      <c r="APK233"/>
      <c r="APL233"/>
      <c r="APM233"/>
      <c r="APN233"/>
      <c r="APO233"/>
      <c r="APP233"/>
      <c r="APQ233"/>
      <c r="APR233"/>
      <c r="APS233"/>
      <c r="APT233"/>
      <c r="APU233"/>
      <c r="APV233"/>
      <c r="APW233"/>
      <c r="APX233"/>
      <c r="APY233"/>
      <c r="APZ233"/>
      <c r="AQA233"/>
      <c r="AQB233"/>
      <c r="AQC233"/>
      <c r="AQD233"/>
      <c r="AQE233"/>
      <c r="AQF233"/>
      <c r="AQG233"/>
      <c r="AQH233"/>
      <c r="AQI233"/>
      <c r="AQJ233"/>
      <c r="AQK233"/>
      <c r="AQL233"/>
      <c r="AQM233"/>
      <c r="AQN233"/>
      <c r="AQO233"/>
      <c r="AQP233"/>
      <c r="AQQ233"/>
      <c r="AQR233"/>
      <c r="AQS233"/>
      <c r="AQT233"/>
      <c r="AQU233"/>
      <c r="AQV233"/>
      <c r="AQW233"/>
      <c r="AQX233"/>
      <c r="AQY233"/>
      <c r="AQZ233"/>
      <c r="ARA233"/>
      <c r="ARB233"/>
      <c r="ARC233"/>
      <c r="ARD233"/>
      <c r="ARE233"/>
      <c r="ARF233"/>
      <c r="ARG233"/>
      <c r="ARH233"/>
      <c r="ARI233"/>
      <c r="ARJ233"/>
      <c r="ARK233"/>
      <c r="ARL233"/>
      <c r="ARM233"/>
      <c r="ARN233"/>
      <c r="ARO233"/>
      <c r="ARP233"/>
      <c r="ARQ233"/>
      <c r="ARR233"/>
      <c r="ARS233"/>
      <c r="ART233"/>
      <c r="ARU233"/>
      <c r="ARV233"/>
      <c r="ARW233"/>
      <c r="ARX233"/>
      <c r="ARY233"/>
      <c r="ARZ233"/>
      <c r="ASA233"/>
      <c r="ASB233"/>
      <c r="ASC233"/>
      <c r="ASD233"/>
      <c r="ASE233"/>
      <c r="ASF233"/>
      <c r="ASG233"/>
      <c r="ASH233"/>
      <c r="ASI233"/>
      <c r="ASJ233"/>
      <c r="ASK233"/>
      <c r="ASL233"/>
      <c r="ASM233"/>
      <c r="ASN233"/>
      <c r="ASO233"/>
      <c r="ASP233"/>
      <c r="ASQ233"/>
      <c r="ASR233"/>
      <c r="ASS233"/>
      <c r="AST233"/>
      <c r="ASU233"/>
      <c r="ASV233"/>
      <c r="ASW233"/>
      <c r="ASX233"/>
      <c r="ASY233"/>
      <c r="ASZ233"/>
      <c r="ATA233"/>
      <c r="ATB233"/>
      <c r="ATC233"/>
      <c r="ATD233"/>
      <c r="ATE233"/>
      <c r="ATF233"/>
      <c r="ATG233"/>
      <c r="ATH233"/>
      <c r="ATI233"/>
      <c r="ATJ233"/>
      <c r="ATK233"/>
      <c r="ATL233"/>
      <c r="ATM233"/>
      <c r="ATN233"/>
      <c r="ATO233"/>
      <c r="ATP233"/>
      <c r="ATQ233"/>
      <c r="ATR233"/>
      <c r="ATS233"/>
      <c r="ATT233"/>
      <c r="ATU233"/>
      <c r="ATV233"/>
      <c r="ATW233"/>
      <c r="ATX233"/>
      <c r="ATY233"/>
      <c r="ATZ233"/>
      <c r="AUA233"/>
      <c r="AUB233"/>
      <c r="AUC233"/>
      <c r="AUD233"/>
      <c r="AUE233"/>
      <c r="AUF233"/>
      <c r="AUG233"/>
      <c r="AUH233"/>
      <c r="AUI233"/>
      <c r="AUJ233"/>
      <c r="AUK233"/>
      <c r="AUL233"/>
      <c r="AUM233"/>
      <c r="AUN233"/>
      <c r="AUO233"/>
      <c r="AUP233"/>
      <c r="AUQ233"/>
      <c r="AUR233"/>
      <c r="AUS233"/>
      <c r="AUT233"/>
      <c r="AUU233"/>
      <c r="AUV233"/>
      <c r="AUW233"/>
      <c r="AUX233"/>
      <c r="AUY233"/>
      <c r="AUZ233"/>
      <c r="AVA233"/>
      <c r="AVB233"/>
      <c r="AVC233"/>
      <c r="AVD233"/>
      <c r="AVE233"/>
      <c r="AVF233"/>
      <c r="AVG233"/>
      <c r="AVH233"/>
      <c r="AVI233"/>
      <c r="AVJ233"/>
      <c r="AVK233"/>
      <c r="AVL233"/>
      <c r="AVM233"/>
      <c r="AVN233"/>
      <c r="AVO233"/>
      <c r="AVP233"/>
      <c r="AVQ233"/>
      <c r="AVR233"/>
      <c r="AVS233"/>
      <c r="AVT233"/>
      <c r="AVU233"/>
      <c r="AVV233"/>
      <c r="AVW233"/>
      <c r="AVX233"/>
      <c r="AVY233"/>
      <c r="AVZ233"/>
      <c r="AWA233"/>
      <c r="AWB233"/>
      <c r="AWC233"/>
      <c r="AWD233"/>
      <c r="AWE233"/>
      <c r="AWF233"/>
      <c r="AWG233"/>
      <c r="AWH233"/>
      <c r="AWI233"/>
      <c r="AWJ233"/>
      <c r="AWK233"/>
      <c r="AWL233"/>
      <c r="AWM233"/>
      <c r="AWN233"/>
      <c r="AWO233"/>
      <c r="AWP233"/>
      <c r="AWQ233"/>
      <c r="AWR233"/>
      <c r="AWS233"/>
    </row>
    <row r="234" spans="1:1293" s="58" customFormat="1" x14ac:dyDescent="0.2">
      <c r="A234" s="330"/>
      <c r="B234" s="302" t="s">
        <v>245</v>
      </c>
      <c r="C234" s="293"/>
      <c r="D234" s="303" t="s">
        <v>246</v>
      </c>
      <c r="E234" s="180">
        <v>18377.13</v>
      </c>
      <c r="F234" s="180">
        <v>0</v>
      </c>
      <c r="G234" s="180">
        <v>0</v>
      </c>
      <c r="H234" s="180">
        <v>0</v>
      </c>
      <c r="I234" s="389">
        <v>0</v>
      </c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  <c r="FT234"/>
      <c r="FU234"/>
      <c r="FV234"/>
      <c r="FW234"/>
      <c r="FX234"/>
      <c r="FY234"/>
      <c r="FZ234"/>
      <c r="GA234"/>
      <c r="GB234"/>
      <c r="GC234"/>
      <c r="GD234"/>
      <c r="GE234"/>
      <c r="GF234"/>
      <c r="GG234"/>
      <c r="GH234"/>
      <c r="GI234"/>
      <c r="GJ234"/>
      <c r="GK234"/>
      <c r="GL234"/>
      <c r="GM234"/>
      <c r="GN234"/>
      <c r="GO234"/>
      <c r="GP234"/>
      <c r="GQ234"/>
      <c r="GR234"/>
      <c r="GS234"/>
      <c r="GT234"/>
      <c r="GU234"/>
      <c r="GV234"/>
      <c r="GW234"/>
      <c r="GX234"/>
      <c r="GY234"/>
      <c r="GZ234"/>
      <c r="HA234"/>
      <c r="HB234"/>
      <c r="HC234"/>
      <c r="HD234"/>
      <c r="HE234"/>
      <c r="HF234"/>
      <c r="HG234"/>
      <c r="HH234"/>
      <c r="HI234"/>
      <c r="HJ234"/>
      <c r="HK234"/>
      <c r="HL234"/>
      <c r="HM234"/>
      <c r="HN234"/>
      <c r="HO234"/>
      <c r="HP234"/>
      <c r="HQ234"/>
      <c r="HR234"/>
      <c r="HS234"/>
      <c r="HT234"/>
      <c r="HU234"/>
      <c r="HV234"/>
      <c r="HW234"/>
      <c r="HX234"/>
      <c r="HY234"/>
      <c r="HZ234"/>
      <c r="IA234"/>
      <c r="IB234"/>
      <c r="IC234"/>
      <c r="ID234"/>
      <c r="IE234"/>
      <c r="IF234"/>
      <c r="IG234"/>
      <c r="IH234"/>
      <c r="II234"/>
      <c r="IJ234"/>
      <c r="IK234"/>
      <c r="IL234"/>
      <c r="IM234"/>
      <c r="IN234"/>
      <c r="IO234"/>
      <c r="IP234"/>
      <c r="IQ234"/>
      <c r="IR234"/>
      <c r="IS234"/>
      <c r="IT234"/>
      <c r="IU234"/>
      <c r="IV234"/>
      <c r="IW234"/>
      <c r="IX234"/>
      <c r="IY234"/>
      <c r="IZ234"/>
      <c r="JA234"/>
      <c r="JB234"/>
      <c r="JC234"/>
      <c r="JD234"/>
      <c r="JE234"/>
      <c r="JF234"/>
      <c r="JG234"/>
      <c r="JH234"/>
      <c r="JI234"/>
      <c r="JJ234"/>
      <c r="JK234"/>
      <c r="JL234"/>
      <c r="JM234"/>
      <c r="JN234"/>
      <c r="JO234"/>
      <c r="JP234"/>
      <c r="JQ234"/>
      <c r="JR234"/>
      <c r="JS234"/>
      <c r="JT234"/>
      <c r="JU234"/>
      <c r="JV234"/>
      <c r="JW234"/>
      <c r="JX234"/>
      <c r="JY234"/>
      <c r="JZ234"/>
      <c r="KA234"/>
      <c r="KB234"/>
      <c r="KC234"/>
      <c r="KD234"/>
      <c r="KE234"/>
      <c r="KF234"/>
      <c r="KG234"/>
      <c r="KH234"/>
      <c r="KI234"/>
      <c r="KJ234"/>
      <c r="KK234"/>
      <c r="KL234"/>
      <c r="KM234"/>
      <c r="KN234"/>
      <c r="KO234"/>
      <c r="KP234"/>
      <c r="KQ234"/>
      <c r="KR234"/>
      <c r="KS234"/>
      <c r="KT234"/>
      <c r="KU234"/>
      <c r="KV234"/>
      <c r="KW234"/>
      <c r="KX234"/>
      <c r="KY234"/>
      <c r="KZ234"/>
      <c r="LA234"/>
      <c r="LB234"/>
      <c r="LC234"/>
      <c r="LD234"/>
      <c r="LE234"/>
      <c r="LF234"/>
      <c r="LG234"/>
      <c r="LH234"/>
      <c r="LI234"/>
      <c r="LJ234"/>
      <c r="LK234"/>
      <c r="LL234"/>
      <c r="LM234"/>
      <c r="LN234"/>
      <c r="LO234"/>
      <c r="LP234"/>
      <c r="LQ234"/>
      <c r="LR234"/>
      <c r="LS234"/>
      <c r="LT234"/>
      <c r="LU234"/>
      <c r="LV234"/>
      <c r="LW234"/>
      <c r="LX234"/>
      <c r="LY234"/>
      <c r="LZ234"/>
      <c r="MA234"/>
      <c r="MB234"/>
      <c r="MC234"/>
      <c r="MD234"/>
      <c r="ME234"/>
      <c r="MF234"/>
      <c r="MG234"/>
      <c r="MH234"/>
      <c r="MI234"/>
      <c r="MJ234"/>
      <c r="MK234"/>
      <c r="ML234"/>
      <c r="MM234"/>
      <c r="MN234"/>
      <c r="MO234"/>
      <c r="MP234"/>
      <c r="MQ234"/>
      <c r="MR234"/>
      <c r="MS234"/>
      <c r="MT234"/>
      <c r="MU234"/>
      <c r="MV234"/>
      <c r="MW234"/>
      <c r="MX234"/>
      <c r="MY234"/>
      <c r="MZ234"/>
      <c r="NA234"/>
      <c r="NB234"/>
      <c r="NC234"/>
      <c r="ND234"/>
      <c r="NE234"/>
      <c r="NF234"/>
      <c r="NG234"/>
      <c r="NH234"/>
      <c r="NI234"/>
      <c r="NJ234"/>
      <c r="NK234"/>
      <c r="NL234"/>
      <c r="NM234"/>
      <c r="NN234"/>
      <c r="NO234"/>
      <c r="NP234"/>
      <c r="NQ234"/>
      <c r="NR234"/>
      <c r="NS234"/>
      <c r="NT234"/>
      <c r="NU234"/>
      <c r="NV234"/>
      <c r="NW234"/>
      <c r="NX234"/>
      <c r="NY234"/>
      <c r="NZ234"/>
      <c r="OA234"/>
      <c r="OB234"/>
      <c r="OC234"/>
      <c r="OD234"/>
      <c r="OE234"/>
      <c r="OF234"/>
      <c r="OG234"/>
      <c r="OH234"/>
      <c r="OI234"/>
      <c r="OJ234"/>
      <c r="OK234"/>
      <c r="OL234"/>
      <c r="OM234"/>
      <c r="ON234"/>
      <c r="OO234"/>
      <c r="OP234"/>
      <c r="OQ234"/>
      <c r="OR234"/>
      <c r="OS234"/>
      <c r="OT234"/>
      <c r="OU234"/>
      <c r="OV234"/>
      <c r="OW234"/>
      <c r="OX234"/>
      <c r="OY234"/>
      <c r="OZ234"/>
      <c r="PA234"/>
      <c r="PB234"/>
      <c r="PC234"/>
      <c r="PD234"/>
      <c r="PE234"/>
      <c r="PF234"/>
      <c r="PG234"/>
      <c r="PH234"/>
      <c r="PI234"/>
      <c r="PJ234"/>
      <c r="PK234"/>
      <c r="PL234"/>
      <c r="PM234"/>
      <c r="PN234"/>
      <c r="PO234"/>
      <c r="PP234"/>
      <c r="PQ234"/>
      <c r="PR234"/>
      <c r="PS234"/>
      <c r="PT234"/>
      <c r="PU234"/>
      <c r="PV234"/>
      <c r="PW234"/>
      <c r="PX234"/>
      <c r="PY234"/>
      <c r="PZ234"/>
      <c r="QA234"/>
      <c r="QB234"/>
      <c r="QC234"/>
      <c r="QD234"/>
      <c r="QE234"/>
      <c r="QF234"/>
      <c r="QG234"/>
      <c r="QH234"/>
      <c r="QI234"/>
      <c r="QJ234"/>
      <c r="QK234"/>
      <c r="QL234"/>
      <c r="QM234"/>
      <c r="QN234"/>
      <c r="QO234"/>
      <c r="QP234"/>
      <c r="QQ234"/>
      <c r="QR234"/>
      <c r="QS234"/>
      <c r="QT234"/>
      <c r="QU234"/>
      <c r="QV234"/>
      <c r="QW234"/>
      <c r="QX234"/>
      <c r="QY234"/>
      <c r="QZ234"/>
      <c r="RA234"/>
      <c r="RB234"/>
      <c r="RC234"/>
      <c r="RD234"/>
      <c r="RE234"/>
      <c r="RF234"/>
      <c r="RG234"/>
      <c r="RH234"/>
      <c r="RI234"/>
      <c r="RJ234"/>
      <c r="RK234"/>
      <c r="RL234"/>
      <c r="RM234"/>
      <c r="RN234"/>
      <c r="RO234"/>
      <c r="RP234"/>
      <c r="RQ234"/>
      <c r="RR234"/>
      <c r="RS234"/>
      <c r="RT234"/>
      <c r="RU234"/>
      <c r="RV234"/>
      <c r="RW234"/>
      <c r="RX234"/>
      <c r="RY234"/>
      <c r="RZ234"/>
      <c r="SA234"/>
      <c r="SB234"/>
      <c r="SC234"/>
      <c r="SD234"/>
      <c r="SE234"/>
      <c r="SF234"/>
      <c r="SG234"/>
      <c r="SH234"/>
      <c r="SI234"/>
      <c r="SJ234"/>
      <c r="SK234"/>
      <c r="SL234"/>
      <c r="SM234"/>
      <c r="SN234"/>
      <c r="SO234"/>
      <c r="SP234"/>
      <c r="SQ234"/>
      <c r="SR234"/>
      <c r="SS234"/>
      <c r="ST234"/>
      <c r="SU234"/>
      <c r="SV234"/>
      <c r="SW234"/>
      <c r="SX234"/>
      <c r="SY234"/>
      <c r="SZ234"/>
      <c r="TA234"/>
      <c r="TB234"/>
      <c r="TC234"/>
      <c r="TD234"/>
      <c r="TE234"/>
      <c r="TF234"/>
      <c r="TG234"/>
      <c r="TH234"/>
      <c r="TI234"/>
      <c r="TJ234"/>
      <c r="TK234"/>
      <c r="TL234"/>
      <c r="TM234"/>
      <c r="TN234"/>
      <c r="TO234"/>
      <c r="TP234"/>
      <c r="TQ234"/>
      <c r="TR234"/>
      <c r="TS234"/>
      <c r="TT234"/>
      <c r="TU234"/>
      <c r="TV234"/>
      <c r="TW234"/>
      <c r="TX234"/>
      <c r="TY234"/>
      <c r="TZ234"/>
      <c r="UA234"/>
      <c r="UB234"/>
      <c r="UC234"/>
      <c r="UD234"/>
      <c r="UE234"/>
      <c r="UF234"/>
      <c r="UG234"/>
      <c r="UH234"/>
      <c r="UI234"/>
      <c r="UJ234"/>
      <c r="UK234"/>
      <c r="UL234"/>
      <c r="UM234"/>
      <c r="UN234"/>
      <c r="UO234"/>
      <c r="UP234"/>
      <c r="UQ234"/>
      <c r="UR234"/>
      <c r="US234"/>
      <c r="UT234"/>
      <c r="UU234"/>
      <c r="UV234"/>
      <c r="UW234"/>
      <c r="UX234"/>
      <c r="UY234"/>
      <c r="UZ234"/>
      <c r="VA234"/>
      <c r="VB234"/>
      <c r="VC234"/>
      <c r="VD234"/>
      <c r="VE234"/>
      <c r="VF234"/>
      <c r="VG234"/>
      <c r="VH234"/>
      <c r="VI234"/>
      <c r="VJ234"/>
      <c r="VK234"/>
      <c r="VL234"/>
      <c r="VM234"/>
      <c r="VN234"/>
      <c r="VO234"/>
      <c r="VP234"/>
      <c r="VQ234"/>
      <c r="VR234"/>
      <c r="VS234"/>
      <c r="VT234"/>
      <c r="VU234"/>
      <c r="VV234"/>
      <c r="VW234"/>
      <c r="VX234"/>
      <c r="VY234"/>
      <c r="VZ234"/>
      <c r="WA234"/>
      <c r="WB234"/>
      <c r="WC234"/>
      <c r="WD234"/>
      <c r="WE234"/>
      <c r="WF234"/>
      <c r="WG234"/>
      <c r="WH234"/>
      <c r="WI234"/>
      <c r="WJ234"/>
      <c r="WK234"/>
      <c r="WL234"/>
      <c r="WM234"/>
      <c r="WN234"/>
      <c r="WO234"/>
      <c r="WP234"/>
      <c r="WQ234"/>
      <c r="WR234"/>
      <c r="WS234"/>
      <c r="WT234"/>
      <c r="WU234"/>
      <c r="WV234"/>
      <c r="WW234"/>
      <c r="WX234"/>
      <c r="WY234"/>
      <c r="WZ234"/>
      <c r="XA234"/>
      <c r="XB234"/>
      <c r="XC234"/>
      <c r="XD234"/>
      <c r="XE234"/>
      <c r="XF234"/>
      <c r="XG234"/>
      <c r="XH234"/>
      <c r="XI234"/>
      <c r="XJ234"/>
      <c r="XK234"/>
      <c r="XL234"/>
      <c r="XM234"/>
      <c r="XN234"/>
      <c r="XO234"/>
      <c r="XP234"/>
      <c r="XQ234"/>
      <c r="XR234"/>
      <c r="XS234"/>
      <c r="XT234"/>
      <c r="XU234"/>
      <c r="XV234"/>
      <c r="XW234"/>
      <c r="XX234"/>
      <c r="XY234"/>
      <c r="XZ234"/>
      <c r="YA234"/>
      <c r="YB234"/>
      <c r="YC234"/>
      <c r="YD234"/>
      <c r="YE234"/>
      <c r="YF234"/>
      <c r="YG234"/>
      <c r="YH234"/>
      <c r="YI234"/>
      <c r="YJ234"/>
      <c r="YK234"/>
      <c r="YL234"/>
      <c r="YM234"/>
      <c r="YN234"/>
      <c r="YO234"/>
      <c r="YP234"/>
      <c r="YQ234"/>
      <c r="YR234"/>
      <c r="YS234"/>
      <c r="YT234"/>
      <c r="YU234"/>
      <c r="YV234"/>
      <c r="YW234"/>
      <c r="YX234"/>
      <c r="YY234"/>
      <c r="YZ234"/>
      <c r="ZA234"/>
      <c r="ZB234"/>
      <c r="ZC234"/>
      <c r="ZD234"/>
      <c r="ZE234"/>
      <c r="ZF234"/>
      <c r="ZG234"/>
      <c r="ZH234"/>
      <c r="ZI234"/>
      <c r="ZJ234"/>
      <c r="ZK234"/>
      <c r="ZL234"/>
      <c r="ZM234"/>
      <c r="ZN234"/>
      <c r="ZO234"/>
      <c r="ZP234"/>
      <c r="ZQ234"/>
      <c r="ZR234"/>
      <c r="ZS234"/>
      <c r="ZT234"/>
      <c r="ZU234"/>
      <c r="ZV234"/>
      <c r="ZW234"/>
      <c r="ZX234"/>
      <c r="ZY234"/>
      <c r="ZZ234"/>
      <c r="AAA234"/>
      <c r="AAB234"/>
      <c r="AAC234"/>
      <c r="AAD234"/>
      <c r="AAE234"/>
      <c r="AAF234"/>
      <c r="AAG234"/>
      <c r="AAH234"/>
      <c r="AAI234"/>
      <c r="AAJ234"/>
      <c r="AAK234"/>
      <c r="AAL234"/>
      <c r="AAM234"/>
      <c r="AAN234"/>
      <c r="AAO234"/>
      <c r="AAP234"/>
      <c r="AAQ234"/>
      <c r="AAR234"/>
      <c r="AAS234"/>
      <c r="AAT234"/>
      <c r="AAU234"/>
      <c r="AAV234"/>
      <c r="AAW234"/>
      <c r="AAX234"/>
      <c r="AAY234"/>
      <c r="AAZ234"/>
      <c r="ABA234"/>
      <c r="ABB234"/>
      <c r="ABC234"/>
      <c r="ABD234"/>
      <c r="ABE234"/>
      <c r="ABF234"/>
      <c r="ABG234"/>
      <c r="ABH234"/>
      <c r="ABI234"/>
      <c r="ABJ234"/>
      <c r="ABK234"/>
      <c r="ABL234"/>
      <c r="ABM234"/>
      <c r="ABN234"/>
      <c r="ABO234"/>
      <c r="ABP234"/>
      <c r="ABQ234"/>
      <c r="ABR234"/>
      <c r="ABS234"/>
      <c r="ABT234"/>
      <c r="ABU234"/>
      <c r="ABV234"/>
      <c r="ABW234"/>
      <c r="ABX234"/>
      <c r="ABY234"/>
      <c r="ABZ234"/>
      <c r="ACA234"/>
      <c r="ACB234"/>
      <c r="ACC234"/>
      <c r="ACD234"/>
      <c r="ACE234"/>
      <c r="ACF234"/>
      <c r="ACG234"/>
      <c r="ACH234"/>
      <c r="ACI234"/>
      <c r="ACJ234"/>
      <c r="ACK234"/>
      <c r="ACL234"/>
      <c r="ACM234"/>
      <c r="ACN234"/>
      <c r="ACO234"/>
      <c r="ACP234"/>
      <c r="ACQ234"/>
      <c r="ACR234"/>
      <c r="ACS234"/>
      <c r="ACT234"/>
      <c r="ACU234"/>
      <c r="ACV234"/>
      <c r="ACW234"/>
      <c r="ACX234"/>
      <c r="ACY234"/>
      <c r="ACZ234"/>
      <c r="ADA234"/>
      <c r="ADB234"/>
      <c r="ADC234"/>
      <c r="ADD234"/>
      <c r="ADE234"/>
      <c r="ADF234"/>
      <c r="ADG234"/>
      <c r="ADH234"/>
      <c r="ADI234"/>
      <c r="ADJ234"/>
      <c r="ADK234"/>
      <c r="ADL234"/>
      <c r="ADM234"/>
      <c r="ADN234"/>
      <c r="ADO234"/>
      <c r="ADP234"/>
      <c r="ADQ234"/>
      <c r="ADR234"/>
      <c r="ADS234"/>
      <c r="ADT234"/>
      <c r="ADU234"/>
      <c r="ADV234"/>
      <c r="ADW234"/>
      <c r="ADX234"/>
      <c r="ADY234"/>
      <c r="ADZ234"/>
      <c r="AEA234"/>
      <c r="AEB234"/>
      <c r="AEC234"/>
      <c r="AED234"/>
      <c r="AEE234"/>
      <c r="AEF234"/>
      <c r="AEG234"/>
      <c r="AEH234"/>
      <c r="AEI234"/>
      <c r="AEJ234"/>
      <c r="AEK234"/>
      <c r="AEL234"/>
      <c r="AEM234"/>
      <c r="AEN234"/>
      <c r="AEO234"/>
      <c r="AEP234"/>
      <c r="AEQ234"/>
      <c r="AER234"/>
      <c r="AES234"/>
      <c r="AET234"/>
      <c r="AEU234"/>
      <c r="AEV234"/>
      <c r="AEW234"/>
      <c r="AEX234"/>
      <c r="AEY234"/>
      <c r="AEZ234"/>
      <c r="AFA234"/>
      <c r="AFB234"/>
      <c r="AFC234"/>
      <c r="AFD234"/>
      <c r="AFE234"/>
      <c r="AFF234"/>
      <c r="AFG234"/>
      <c r="AFH234"/>
      <c r="AFI234"/>
      <c r="AFJ234"/>
      <c r="AFK234"/>
      <c r="AFL234"/>
      <c r="AFM234"/>
      <c r="AFN234"/>
      <c r="AFO234"/>
      <c r="AFP234"/>
      <c r="AFQ234"/>
      <c r="AFR234"/>
      <c r="AFS234"/>
      <c r="AFT234"/>
      <c r="AFU234"/>
      <c r="AFV234"/>
      <c r="AFW234"/>
      <c r="AFX234"/>
      <c r="AFY234"/>
      <c r="AFZ234"/>
      <c r="AGA234"/>
      <c r="AGB234"/>
      <c r="AGC234"/>
      <c r="AGD234"/>
      <c r="AGE234"/>
      <c r="AGF234"/>
      <c r="AGG234"/>
      <c r="AGH234"/>
      <c r="AGI234"/>
      <c r="AGJ234"/>
      <c r="AGK234"/>
      <c r="AGL234"/>
      <c r="AGM234"/>
      <c r="AGN234"/>
      <c r="AGO234"/>
      <c r="AGP234"/>
      <c r="AGQ234"/>
      <c r="AGR234"/>
      <c r="AGS234"/>
      <c r="AGT234"/>
      <c r="AGU234"/>
      <c r="AGV234"/>
      <c r="AGW234"/>
      <c r="AGX234"/>
      <c r="AGY234"/>
      <c r="AGZ234"/>
      <c r="AHA234"/>
      <c r="AHB234"/>
      <c r="AHC234"/>
      <c r="AHD234"/>
      <c r="AHE234"/>
      <c r="AHF234"/>
      <c r="AHG234"/>
      <c r="AHH234"/>
      <c r="AHI234"/>
      <c r="AHJ234"/>
      <c r="AHK234"/>
      <c r="AHL234"/>
      <c r="AHM234"/>
      <c r="AHN234"/>
      <c r="AHO234"/>
      <c r="AHP234"/>
      <c r="AHQ234"/>
      <c r="AHR234"/>
      <c r="AHS234"/>
      <c r="AHT234"/>
      <c r="AHU234"/>
      <c r="AHV234"/>
      <c r="AHW234"/>
      <c r="AHX234"/>
      <c r="AHY234"/>
      <c r="AHZ234"/>
      <c r="AIA234"/>
      <c r="AIB234"/>
      <c r="AIC234"/>
      <c r="AID234"/>
      <c r="AIE234"/>
      <c r="AIF234"/>
      <c r="AIG234"/>
      <c r="AIH234"/>
      <c r="AII234"/>
      <c r="AIJ234"/>
      <c r="AIK234"/>
      <c r="AIL234"/>
      <c r="AIM234"/>
      <c r="AIN234"/>
      <c r="AIO234"/>
      <c r="AIP234"/>
      <c r="AIQ234"/>
      <c r="AIR234"/>
      <c r="AIS234"/>
      <c r="AIT234"/>
      <c r="AIU234"/>
      <c r="AIV234"/>
      <c r="AIW234"/>
      <c r="AIX234"/>
      <c r="AIY234"/>
      <c r="AIZ234"/>
      <c r="AJA234"/>
      <c r="AJB234"/>
      <c r="AJC234"/>
      <c r="AJD234"/>
      <c r="AJE234"/>
      <c r="AJF234"/>
      <c r="AJG234"/>
      <c r="AJH234"/>
      <c r="AJI234"/>
      <c r="AJJ234"/>
      <c r="AJK234"/>
      <c r="AJL234"/>
      <c r="AJM234"/>
      <c r="AJN234"/>
      <c r="AJO234"/>
      <c r="AJP234"/>
      <c r="AJQ234"/>
      <c r="AJR234"/>
      <c r="AJS234"/>
      <c r="AJT234"/>
      <c r="AJU234"/>
      <c r="AJV234"/>
      <c r="AJW234"/>
      <c r="AJX234"/>
      <c r="AJY234"/>
      <c r="AJZ234"/>
      <c r="AKA234"/>
      <c r="AKB234"/>
      <c r="AKC234"/>
      <c r="AKD234"/>
      <c r="AKE234"/>
      <c r="AKF234"/>
      <c r="AKG234"/>
      <c r="AKH234"/>
      <c r="AKI234"/>
      <c r="AKJ234"/>
      <c r="AKK234"/>
      <c r="AKL234"/>
      <c r="AKM234"/>
      <c r="AKN234"/>
      <c r="AKO234"/>
      <c r="AKP234"/>
      <c r="AKQ234"/>
      <c r="AKR234"/>
      <c r="AKS234"/>
      <c r="AKT234"/>
      <c r="AKU234"/>
      <c r="AKV234"/>
      <c r="AKW234"/>
      <c r="AKX234"/>
      <c r="AKY234"/>
      <c r="AKZ234"/>
      <c r="ALA234"/>
      <c r="ALB234"/>
      <c r="ALC234"/>
      <c r="ALD234"/>
      <c r="ALE234"/>
      <c r="ALF234"/>
      <c r="ALG234"/>
      <c r="ALH234"/>
      <c r="ALI234"/>
      <c r="ALJ234"/>
      <c r="ALK234"/>
      <c r="ALL234"/>
      <c r="ALM234"/>
      <c r="ALN234"/>
      <c r="ALO234"/>
      <c r="ALP234"/>
      <c r="ALQ234"/>
      <c r="ALR234"/>
      <c r="ALS234"/>
      <c r="ALT234"/>
      <c r="ALU234"/>
      <c r="ALV234"/>
      <c r="ALW234"/>
      <c r="ALX234"/>
      <c r="ALY234"/>
      <c r="ALZ234"/>
      <c r="AMA234"/>
      <c r="AMB234"/>
      <c r="AMC234"/>
      <c r="AMD234"/>
      <c r="AME234"/>
      <c r="AMF234"/>
      <c r="AMG234"/>
      <c r="AMH234"/>
      <c r="AMI234"/>
      <c r="AMJ234"/>
      <c r="AMK234"/>
      <c r="AML234"/>
      <c r="AMM234"/>
      <c r="AMN234"/>
      <c r="AMO234"/>
      <c r="AMP234"/>
      <c r="AMQ234"/>
      <c r="AMR234"/>
      <c r="AMS234"/>
      <c r="AMT234"/>
      <c r="AMU234"/>
      <c r="AMV234"/>
      <c r="AMW234"/>
      <c r="AMX234"/>
      <c r="AMY234"/>
      <c r="AMZ234"/>
      <c r="ANA234"/>
      <c r="ANB234"/>
      <c r="ANC234"/>
      <c r="AND234"/>
      <c r="ANE234"/>
      <c r="ANF234"/>
      <c r="ANG234"/>
      <c r="ANH234"/>
      <c r="ANI234"/>
      <c r="ANJ234"/>
      <c r="ANK234"/>
      <c r="ANL234"/>
      <c r="ANM234"/>
      <c r="ANN234"/>
      <c r="ANO234"/>
      <c r="ANP234"/>
      <c r="ANQ234"/>
      <c r="ANR234"/>
      <c r="ANS234"/>
      <c r="ANT234"/>
      <c r="ANU234"/>
      <c r="ANV234"/>
      <c r="ANW234"/>
      <c r="ANX234"/>
      <c r="ANY234"/>
      <c r="ANZ234"/>
      <c r="AOA234"/>
      <c r="AOB234"/>
      <c r="AOC234"/>
      <c r="AOD234"/>
      <c r="AOE234"/>
      <c r="AOF234"/>
      <c r="AOG234"/>
      <c r="AOH234"/>
      <c r="AOI234"/>
      <c r="AOJ234"/>
      <c r="AOK234"/>
      <c r="AOL234"/>
      <c r="AOM234"/>
      <c r="AON234"/>
      <c r="AOO234"/>
      <c r="AOP234"/>
      <c r="AOQ234"/>
      <c r="AOR234"/>
      <c r="AOS234"/>
      <c r="AOT234"/>
      <c r="AOU234"/>
      <c r="AOV234"/>
      <c r="AOW234"/>
      <c r="AOX234"/>
      <c r="AOY234"/>
      <c r="AOZ234"/>
      <c r="APA234"/>
      <c r="APB234"/>
      <c r="APC234"/>
      <c r="APD234"/>
      <c r="APE234"/>
      <c r="APF234"/>
      <c r="APG234"/>
      <c r="APH234"/>
      <c r="API234"/>
      <c r="APJ234"/>
      <c r="APK234"/>
      <c r="APL234"/>
      <c r="APM234"/>
      <c r="APN234"/>
      <c r="APO234"/>
      <c r="APP234"/>
      <c r="APQ234"/>
      <c r="APR234"/>
      <c r="APS234"/>
      <c r="APT234"/>
      <c r="APU234"/>
      <c r="APV234"/>
      <c r="APW234"/>
      <c r="APX234"/>
      <c r="APY234"/>
      <c r="APZ234"/>
      <c r="AQA234"/>
      <c r="AQB234"/>
      <c r="AQC234"/>
      <c r="AQD234"/>
      <c r="AQE234"/>
      <c r="AQF234"/>
      <c r="AQG234"/>
      <c r="AQH234"/>
      <c r="AQI234"/>
      <c r="AQJ234"/>
      <c r="AQK234"/>
      <c r="AQL234"/>
      <c r="AQM234"/>
      <c r="AQN234"/>
      <c r="AQO234"/>
      <c r="AQP234"/>
      <c r="AQQ234"/>
      <c r="AQR234"/>
      <c r="AQS234"/>
      <c r="AQT234"/>
      <c r="AQU234"/>
      <c r="AQV234"/>
      <c r="AQW234"/>
      <c r="AQX234"/>
      <c r="AQY234"/>
      <c r="AQZ234"/>
      <c r="ARA234"/>
      <c r="ARB234"/>
      <c r="ARC234"/>
      <c r="ARD234"/>
      <c r="ARE234"/>
      <c r="ARF234"/>
      <c r="ARG234"/>
      <c r="ARH234"/>
      <c r="ARI234"/>
      <c r="ARJ234"/>
      <c r="ARK234"/>
      <c r="ARL234"/>
      <c r="ARM234"/>
      <c r="ARN234"/>
      <c r="ARO234"/>
      <c r="ARP234"/>
      <c r="ARQ234"/>
      <c r="ARR234"/>
      <c r="ARS234"/>
      <c r="ART234"/>
      <c r="ARU234"/>
      <c r="ARV234"/>
      <c r="ARW234"/>
      <c r="ARX234"/>
      <c r="ARY234"/>
      <c r="ARZ234"/>
      <c r="ASA234"/>
      <c r="ASB234"/>
      <c r="ASC234"/>
      <c r="ASD234"/>
      <c r="ASE234"/>
      <c r="ASF234"/>
      <c r="ASG234"/>
      <c r="ASH234"/>
      <c r="ASI234"/>
      <c r="ASJ234"/>
      <c r="ASK234"/>
      <c r="ASL234"/>
      <c r="ASM234"/>
      <c r="ASN234"/>
      <c r="ASO234"/>
      <c r="ASP234"/>
      <c r="ASQ234"/>
      <c r="ASR234"/>
      <c r="ASS234"/>
      <c r="AST234"/>
      <c r="ASU234"/>
      <c r="ASV234"/>
      <c r="ASW234"/>
      <c r="ASX234"/>
      <c r="ASY234"/>
      <c r="ASZ234"/>
      <c r="ATA234"/>
      <c r="ATB234"/>
      <c r="ATC234"/>
      <c r="ATD234"/>
      <c r="ATE234"/>
      <c r="ATF234"/>
      <c r="ATG234"/>
      <c r="ATH234"/>
      <c r="ATI234"/>
      <c r="ATJ234"/>
      <c r="ATK234"/>
      <c r="ATL234"/>
      <c r="ATM234"/>
      <c r="ATN234"/>
      <c r="ATO234"/>
      <c r="ATP234"/>
      <c r="ATQ234"/>
      <c r="ATR234"/>
      <c r="ATS234"/>
      <c r="ATT234"/>
      <c r="ATU234"/>
      <c r="ATV234"/>
      <c r="ATW234"/>
      <c r="ATX234"/>
      <c r="ATY234"/>
      <c r="ATZ234"/>
      <c r="AUA234"/>
      <c r="AUB234"/>
      <c r="AUC234"/>
      <c r="AUD234"/>
      <c r="AUE234"/>
      <c r="AUF234"/>
      <c r="AUG234"/>
      <c r="AUH234"/>
      <c r="AUI234"/>
      <c r="AUJ234"/>
      <c r="AUK234"/>
      <c r="AUL234"/>
      <c r="AUM234"/>
      <c r="AUN234"/>
      <c r="AUO234"/>
      <c r="AUP234"/>
      <c r="AUQ234"/>
      <c r="AUR234"/>
      <c r="AUS234"/>
      <c r="AUT234"/>
      <c r="AUU234"/>
      <c r="AUV234"/>
      <c r="AUW234"/>
      <c r="AUX234"/>
      <c r="AUY234"/>
      <c r="AUZ234"/>
      <c r="AVA234"/>
      <c r="AVB234"/>
      <c r="AVC234"/>
      <c r="AVD234"/>
      <c r="AVE234"/>
      <c r="AVF234"/>
      <c r="AVG234"/>
      <c r="AVH234"/>
      <c r="AVI234"/>
      <c r="AVJ234"/>
      <c r="AVK234"/>
      <c r="AVL234"/>
      <c r="AVM234"/>
      <c r="AVN234"/>
      <c r="AVO234"/>
      <c r="AVP234"/>
      <c r="AVQ234"/>
      <c r="AVR234"/>
      <c r="AVS234"/>
      <c r="AVT234"/>
      <c r="AVU234"/>
      <c r="AVV234"/>
      <c r="AVW234"/>
      <c r="AVX234"/>
      <c r="AVY234"/>
      <c r="AVZ234"/>
      <c r="AWA234"/>
      <c r="AWB234"/>
      <c r="AWC234"/>
      <c r="AWD234"/>
      <c r="AWE234"/>
      <c r="AWF234"/>
      <c r="AWG234"/>
      <c r="AWH234"/>
      <c r="AWI234"/>
      <c r="AWJ234"/>
      <c r="AWK234"/>
      <c r="AWL234"/>
      <c r="AWM234"/>
      <c r="AWN234"/>
      <c r="AWO234"/>
      <c r="AWP234"/>
      <c r="AWQ234"/>
      <c r="AWR234"/>
      <c r="AWS234"/>
    </row>
    <row r="235" spans="1:1293" s="58" customFormat="1" x14ac:dyDescent="0.2">
      <c r="A235" s="291"/>
      <c r="B235" s="292" t="s">
        <v>231</v>
      </c>
      <c r="C235" s="293"/>
      <c r="D235" s="281" t="s">
        <v>16</v>
      </c>
      <c r="E235" s="283">
        <f t="shared" ref="E235:G236" si="43">E236</f>
        <v>2123.4299999999998</v>
      </c>
      <c r="F235" s="283">
        <f t="shared" si="43"/>
        <v>0</v>
      </c>
      <c r="G235" s="283">
        <f t="shared" si="43"/>
        <v>0</v>
      </c>
      <c r="H235" s="332">
        <f t="shared" ref="H235:H237" si="44">SUM(G235/E235*100)</f>
        <v>0</v>
      </c>
      <c r="I235" s="294">
        <v>0</v>
      </c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  <c r="FT235"/>
      <c r="FU235"/>
      <c r="FV235"/>
      <c r="FW235"/>
      <c r="FX235"/>
      <c r="FY235"/>
      <c r="FZ235"/>
      <c r="GA235"/>
      <c r="GB235"/>
      <c r="GC235"/>
      <c r="GD235"/>
      <c r="GE235"/>
      <c r="GF235"/>
      <c r="GG235"/>
      <c r="GH235"/>
      <c r="GI235"/>
      <c r="GJ235"/>
      <c r="GK235"/>
      <c r="GL235"/>
      <c r="GM235"/>
      <c r="GN235"/>
      <c r="GO235"/>
      <c r="GP235"/>
      <c r="GQ235"/>
      <c r="GR235"/>
      <c r="GS235"/>
      <c r="GT235"/>
      <c r="GU235"/>
      <c r="GV235"/>
      <c r="GW235"/>
      <c r="GX235"/>
      <c r="GY235"/>
      <c r="GZ235"/>
      <c r="HA235"/>
      <c r="HB235"/>
      <c r="HC235"/>
      <c r="HD235"/>
      <c r="HE235"/>
      <c r="HF235"/>
      <c r="HG235"/>
      <c r="HH235"/>
      <c r="HI235"/>
      <c r="HJ235"/>
      <c r="HK235"/>
      <c r="HL235"/>
      <c r="HM235"/>
      <c r="HN235"/>
      <c r="HO235"/>
      <c r="HP235"/>
      <c r="HQ235"/>
      <c r="HR235"/>
      <c r="HS235"/>
      <c r="HT235"/>
      <c r="HU235"/>
      <c r="HV235"/>
      <c r="HW235"/>
      <c r="HX235"/>
      <c r="HY235"/>
      <c r="HZ235"/>
      <c r="IA235"/>
      <c r="IB235"/>
      <c r="IC235"/>
      <c r="ID235"/>
      <c r="IE235"/>
      <c r="IF235"/>
      <c r="IG235"/>
      <c r="IH235"/>
      <c r="II235"/>
      <c r="IJ235"/>
      <c r="IK235"/>
      <c r="IL235"/>
      <c r="IM235"/>
      <c r="IN235"/>
      <c r="IO235"/>
      <c r="IP235"/>
      <c r="IQ235"/>
      <c r="IR235"/>
      <c r="IS235"/>
      <c r="IT235"/>
      <c r="IU235"/>
      <c r="IV235"/>
      <c r="IW235"/>
      <c r="IX235"/>
      <c r="IY235"/>
      <c r="IZ235"/>
      <c r="JA235"/>
      <c r="JB235"/>
      <c r="JC235"/>
      <c r="JD235"/>
      <c r="JE235"/>
      <c r="JF235"/>
      <c r="JG235"/>
      <c r="JH235"/>
      <c r="JI235"/>
      <c r="JJ235"/>
      <c r="JK235"/>
      <c r="JL235"/>
      <c r="JM235"/>
      <c r="JN235"/>
      <c r="JO235"/>
      <c r="JP235"/>
      <c r="JQ235"/>
      <c r="JR235"/>
      <c r="JS235"/>
      <c r="JT235"/>
      <c r="JU235"/>
      <c r="JV235"/>
      <c r="JW235"/>
      <c r="JX235"/>
      <c r="JY235"/>
      <c r="JZ235"/>
      <c r="KA235"/>
      <c r="KB235"/>
      <c r="KC235"/>
      <c r="KD235"/>
      <c r="KE235"/>
      <c r="KF235"/>
      <c r="KG235"/>
      <c r="KH235"/>
      <c r="KI235"/>
      <c r="KJ235"/>
      <c r="KK235"/>
      <c r="KL235"/>
      <c r="KM235"/>
      <c r="KN235"/>
      <c r="KO235"/>
      <c r="KP235"/>
      <c r="KQ235"/>
      <c r="KR235"/>
      <c r="KS235"/>
      <c r="KT235"/>
      <c r="KU235"/>
      <c r="KV235"/>
      <c r="KW235"/>
      <c r="KX235"/>
      <c r="KY235"/>
      <c r="KZ235"/>
      <c r="LA235"/>
      <c r="LB235"/>
      <c r="LC235"/>
      <c r="LD235"/>
      <c r="LE235"/>
      <c r="LF235"/>
      <c r="LG235"/>
      <c r="LH235"/>
      <c r="LI235"/>
      <c r="LJ235"/>
      <c r="LK235"/>
      <c r="LL235"/>
      <c r="LM235"/>
      <c r="LN235"/>
      <c r="LO235"/>
      <c r="LP235"/>
      <c r="LQ235"/>
      <c r="LR235"/>
      <c r="LS235"/>
      <c r="LT235"/>
      <c r="LU235"/>
      <c r="LV235"/>
      <c r="LW235"/>
      <c r="LX235"/>
      <c r="LY235"/>
      <c r="LZ235"/>
      <c r="MA235"/>
      <c r="MB235"/>
      <c r="MC235"/>
      <c r="MD235"/>
      <c r="ME235"/>
      <c r="MF235"/>
      <c r="MG235"/>
      <c r="MH235"/>
      <c r="MI235"/>
      <c r="MJ235"/>
      <c r="MK235"/>
      <c r="ML235"/>
      <c r="MM235"/>
      <c r="MN235"/>
      <c r="MO235"/>
      <c r="MP235"/>
      <c r="MQ235"/>
      <c r="MR235"/>
      <c r="MS235"/>
      <c r="MT235"/>
      <c r="MU235"/>
      <c r="MV235"/>
      <c r="MW235"/>
      <c r="MX235"/>
      <c r="MY235"/>
      <c r="MZ235"/>
      <c r="NA235"/>
      <c r="NB235"/>
      <c r="NC235"/>
      <c r="ND235"/>
      <c r="NE235"/>
      <c r="NF235"/>
      <c r="NG235"/>
      <c r="NH235"/>
      <c r="NI235"/>
      <c r="NJ235"/>
      <c r="NK235"/>
      <c r="NL235"/>
      <c r="NM235"/>
      <c r="NN235"/>
      <c r="NO235"/>
      <c r="NP235"/>
      <c r="NQ235"/>
      <c r="NR235"/>
      <c r="NS235"/>
      <c r="NT235"/>
      <c r="NU235"/>
      <c r="NV235"/>
      <c r="NW235"/>
      <c r="NX235"/>
      <c r="NY235"/>
      <c r="NZ235"/>
      <c r="OA235"/>
      <c r="OB235"/>
      <c r="OC235"/>
      <c r="OD235"/>
      <c r="OE235"/>
      <c r="OF235"/>
      <c r="OG235"/>
      <c r="OH235"/>
      <c r="OI235"/>
      <c r="OJ235"/>
      <c r="OK235"/>
      <c r="OL235"/>
      <c r="OM235"/>
      <c r="ON235"/>
      <c r="OO235"/>
      <c r="OP235"/>
      <c r="OQ235"/>
      <c r="OR235"/>
      <c r="OS235"/>
      <c r="OT235"/>
      <c r="OU235"/>
      <c r="OV235"/>
      <c r="OW235"/>
      <c r="OX235"/>
      <c r="OY235"/>
      <c r="OZ235"/>
      <c r="PA235"/>
      <c r="PB235"/>
      <c r="PC235"/>
      <c r="PD235"/>
      <c r="PE235"/>
      <c r="PF235"/>
      <c r="PG235"/>
      <c r="PH235"/>
      <c r="PI235"/>
      <c r="PJ235"/>
      <c r="PK235"/>
      <c r="PL235"/>
      <c r="PM235"/>
      <c r="PN235"/>
      <c r="PO235"/>
      <c r="PP235"/>
      <c r="PQ235"/>
      <c r="PR235"/>
      <c r="PS235"/>
      <c r="PT235"/>
      <c r="PU235"/>
      <c r="PV235"/>
      <c r="PW235"/>
      <c r="PX235"/>
      <c r="PY235"/>
      <c r="PZ235"/>
      <c r="QA235"/>
      <c r="QB235"/>
      <c r="QC235"/>
      <c r="QD235"/>
      <c r="QE235"/>
      <c r="QF235"/>
      <c r="QG235"/>
      <c r="QH235"/>
      <c r="QI235"/>
      <c r="QJ235"/>
      <c r="QK235"/>
      <c r="QL235"/>
      <c r="QM235"/>
      <c r="QN235"/>
      <c r="QO235"/>
      <c r="QP235"/>
      <c r="QQ235"/>
      <c r="QR235"/>
      <c r="QS235"/>
      <c r="QT235"/>
      <c r="QU235"/>
      <c r="QV235"/>
      <c r="QW235"/>
      <c r="QX235"/>
      <c r="QY235"/>
      <c r="QZ235"/>
      <c r="RA235"/>
      <c r="RB235"/>
      <c r="RC235"/>
      <c r="RD235"/>
      <c r="RE235"/>
      <c r="RF235"/>
      <c r="RG235"/>
      <c r="RH235"/>
      <c r="RI235"/>
      <c r="RJ235"/>
      <c r="RK235"/>
      <c r="RL235"/>
      <c r="RM235"/>
      <c r="RN235"/>
      <c r="RO235"/>
      <c r="RP235"/>
      <c r="RQ235"/>
      <c r="RR235"/>
      <c r="RS235"/>
      <c r="RT235"/>
      <c r="RU235"/>
      <c r="RV235"/>
      <c r="RW235"/>
      <c r="RX235"/>
      <c r="RY235"/>
      <c r="RZ235"/>
      <c r="SA235"/>
      <c r="SB235"/>
      <c r="SC235"/>
      <c r="SD235"/>
      <c r="SE235"/>
      <c r="SF235"/>
      <c r="SG235"/>
      <c r="SH235"/>
      <c r="SI235"/>
      <c r="SJ235"/>
      <c r="SK235"/>
      <c r="SL235"/>
      <c r="SM235"/>
      <c r="SN235"/>
      <c r="SO235"/>
      <c r="SP235"/>
      <c r="SQ235"/>
      <c r="SR235"/>
      <c r="SS235"/>
      <c r="ST235"/>
      <c r="SU235"/>
      <c r="SV235"/>
      <c r="SW235"/>
      <c r="SX235"/>
      <c r="SY235"/>
      <c r="SZ235"/>
      <c r="TA235"/>
      <c r="TB235"/>
      <c r="TC235"/>
      <c r="TD235"/>
      <c r="TE235"/>
      <c r="TF235"/>
      <c r="TG235"/>
      <c r="TH235"/>
      <c r="TI235"/>
      <c r="TJ235"/>
      <c r="TK235"/>
      <c r="TL235"/>
      <c r="TM235"/>
      <c r="TN235"/>
      <c r="TO235"/>
      <c r="TP235"/>
      <c r="TQ235"/>
      <c r="TR235"/>
      <c r="TS235"/>
      <c r="TT235"/>
      <c r="TU235"/>
      <c r="TV235"/>
      <c r="TW235"/>
      <c r="TX235"/>
      <c r="TY235"/>
      <c r="TZ235"/>
      <c r="UA235"/>
      <c r="UB235"/>
      <c r="UC235"/>
      <c r="UD235"/>
      <c r="UE235"/>
      <c r="UF235"/>
      <c r="UG235"/>
      <c r="UH235"/>
      <c r="UI235"/>
      <c r="UJ235"/>
      <c r="UK235"/>
      <c r="UL235"/>
      <c r="UM235"/>
      <c r="UN235"/>
      <c r="UO235"/>
      <c r="UP235"/>
      <c r="UQ235"/>
      <c r="UR235"/>
      <c r="US235"/>
      <c r="UT235"/>
      <c r="UU235"/>
      <c r="UV235"/>
      <c r="UW235"/>
      <c r="UX235"/>
      <c r="UY235"/>
      <c r="UZ235"/>
      <c r="VA235"/>
      <c r="VB235"/>
      <c r="VC235"/>
      <c r="VD235"/>
      <c r="VE235"/>
      <c r="VF235"/>
      <c r="VG235"/>
      <c r="VH235"/>
      <c r="VI235"/>
      <c r="VJ235"/>
      <c r="VK235"/>
      <c r="VL235"/>
      <c r="VM235"/>
      <c r="VN235"/>
      <c r="VO235"/>
      <c r="VP235"/>
      <c r="VQ235"/>
      <c r="VR235"/>
      <c r="VS235"/>
      <c r="VT235"/>
      <c r="VU235"/>
      <c r="VV235"/>
      <c r="VW235"/>
      <c r="VX235"/>
      <c r="VY235"/>
      <c r="VZ235"/>
      <c r="WA235"/>
      <c r="WB235"/>
      <c r="WC235"/>
      <c r="WD235"/>
      <c r="WE235"/>
      <c r="WF235"/>
      <c r="WG235"/>
      <c r="WH235"/>
      <c r="WI235"/>
      <c r="WJ235"/>
      <c r="WK235"/>
      <c r="WL235"/>
      <c r="WM235"/>
      <c r="WN235"/>
      <c r="WO235"/>
      <c r="WP235"/>
      <c r="WQ235"/>
      <c r="WR235"/>
      <c r="WS235"/>
      <c r="WT235"/>
      <c r="WU235"/>
      <c r="WV235"/>
      <c r="WW235"/>
      <c r="WX235"/>
      <c r="WY235"/>
      <c r="WZ235"/>
      <c r="XA235"/>
      <c r="XB235"/>
      <c r="XC235"/>
      <c r="XD235"/>
      <c r="XE235"/>
      <c r="XF235"/>
      <c r="XG235"/>
      <c r="XH235"/>
      <c r="XI235"/>
      <c r="XJ235"/>
      <c r="XK235"/>
      <c r="XL235"/>
      <c r="XM235"/>
      <c r="XN235"/>
      <c r="XO235"/>
      <c r="XP235"/>
      <c r="XQ235"/>
      <c r="XR235"/>
      <c r="XS235"/>
      <c r="XT235"/>
      <c r="XU235"/>
      <c r="XV235"/>
      <c r="XW235"/>
      <c r="XX235"/>
      <c r="XY235"/>
      <c r="XZ235"/>
      <c r="YA235"/>
      <c r="YB235"/>
      <c r="YC235"/>
      <c r="YD235"/>
      <c r="YE235"/>
      <c r="YF235"/>
      <c r="YG235"/>
      <c r="YH235"/>
      <c r="YI235"/>
      <c r="YJ235"/>
      <c r="YK235"/>
      <c r="YL235"/>
      <c r="YM235"/>
      <c r="YN235"/>
      <c r="YO235"/>
      <c r="YP235"/>
      <c r="YQ235"/>
      <c r="YR235"/>
      <c r="YS235"/>
      <c r="YT235"/>
      <c r="YU235"/>
      <c r="YV235"/>
      <c r="YW235"/>
      <c r="YX235"/>
      <c r="YY235"/>
      <c r="YZ235"/>
      <c r="ZA235"/>
      <c r="ZB235"/>
      <c r="ZC235"/>
      <c r="ZD235"/>
      <c r="ZE235"/>
      <c r="ZF235"/>
      <c r="ZG235"/>
      <c r="ZH235"/>
      <c r="ZI235"/>
      <c r="ZJ235"/>
      <c r="ZK235"/>
      <c r="ZL235"/>
      <c r="ZM235"/>
      <c r="ZN235"/>
      <c r="ZO235"/>
      <c r="ZP235"/>
      <c r="ZQ235"/>
      <c r="ZR235"/>
      <c r="ZS235"/>
      <c r="ZT235"/>
      <c r="ZU235"/>
      <c r="ZV235"/>
      <c r="ZW235"/>
      <c r="ZX235"/>
      <c r="ZY235"/>
      <c r="ZZ235"/>
      <c r="AAA235"/>
      <c r="AAB235"/>
      <c r="AAC235"/>
      <c r="AAD235"/>
      <c r="AAE235"/>
      <c r="AAF235"/>
      <c r="AAG235"/>
      <c r="AAH235"/>
      <c r="AAI235"/>
      <c r="AAJ235"/>
      <c r="AAK235"/>
      <c r="AAL235"/>
      <c r="AAM235"/>
      <c r="AAN235"/>
      <c r="AAO235"/>
      <c r="AAP235"/>
      <c r="AAQ235"/>
      <c r="AAR235"/>
      <c r="AAS235"/>
      <c r="AAT235"/>
      <c r="AAU235"/>
      <c r="AAV235"/>
      <c r="AAW235"/>
      <c r="AAX235"/>
      <c r="AAY235"/>
      <c r="AAZ235"/>
      <c r="ABA235"/>
      <c r="ABB235"/>
      <c r="ABC235"/>
      <c r="ABD235"/>
      <c r="ABE235"/>
      <c r="ABF235"/>
      <c r="ABG235"/>
      <c r="ABH235"/>
      <c r="ABI235"/>
      <c r="ABJ235"/>
      <c r="ABK235"/>
      <c r="ABL235"/>
      <c r="ABM235"/>
      <c r="ABN235"/>
      <c r="ABO235"/>
      <c r="ABP235"/>
      <c r="ABQ235"/>
      <c r="ABR235"/>
      <c r="ABS235"/>
      <c r="ABT235"/>
      <c r="ABU235"/>
      <c r="ABV235"/>
      <c r="ABW235"/>
      <c r="ABX235"/>
      <c r="ABY235"/>
      <c r="ABZ235"/>
      <c r="ACA235"/>
      <c r="ACB235"/>
      <c r="ACC235"/>
      <c r="ACD235"/>
      <c r="ACE235"/>
      <c r="ACF235"/>
      <c r="ACG235"/>
      <c r="ACH235"/>
      <c r="ACI235"/>
      <c r="ACJ235"/>
      <c r="ACK235"/>
      <c r="ACL235"/>
      <c r="ACM235"/>
      <c r="ACN235"/>
      <c r="ACO235"/>
      <c r="ACP235"/>
      <c r="ACQ235"/>
      <c r="ACR235"/>
      <c r="ACS235"/>
      <c r="ACT235"/>
      <c r="ACU235"/>
      <c r="ACV235"/>
      <c r="ACW235"/>
      <c r="ACX235"/>
      <c r="ACY235"/>
      <c r="ACZ235"/>
      <c r="ADA235"/>
      <c r="ADB235"/>
      <c r="ADC235"/>
      <c r="ADD235"/>
      <c r="ADE235"/>
      <c r="ADF235"/>
      <c r="ADG235"/>
      <c r="ADH235"/>
      <c r="ADI235"/>
      <c r="ADJ235"/>
      <c r="ADK235"/>
      <c r="ADL235"/>
      <c r="ADM235"/>
      <c r="ADN235"/>
      <c r="ADO235"/>
      <c r="ADP235"/>
      <c r="ADQ235"/>
      <c r="ADR235"/>
      <c r="ADS235"/>
      <c r="ADT235"/>
      <c r="ADU235"/>
      <c r="ADV235"/>
      <c r="ADW235"/>
      <c r="ADX235"/>
      <c r="ADY235"/>
      <c r="ADZ235"/>
      <c r="AEA235"/>
      <c r="AEB235"/>
      <c r="AEC235"/>
      <c r="AED235"/>
      <c r="AEE235"/>
      <c r="AEF235"/>
      <c r="AEG235"/>
      <c r="AEH235"/>
      <c r="AEI235"/>
      <c r="AEJ235"/>
      <c r="AEK235"/>
      <c r="AEL235"/>
      <c r="AEM235"/>
      <c r="AEN235"/>
      <c r="AEO235"/>
      <c r="AEP235"/>
      <c r="AEQ235"/>
      <c r="AER235"/>
      <c r="AES235"/>
      <c r="AET235"/>
      <c r="AEU235"/>
      <c r="AEV235"/>
      <c r="AEW235"/>
      <c r="AEX235"/>
      <c r="AEY235"/>
      <c r="AEZ235"/>
      <c r="AFA235"/>
      <c r="AFB235"/>
      <c r="AFC235"/>
      <c r="AFD235"/>
      <c r="AFE235"/>
      <c r="AFF235"/>
      <c r="AFG235"/>
      <c r="AFH235"/>
      <c r="AFI235"/>
      <c r="AFJ235"/>
      <c r="AFK235"/>
      <c r="AFL235"/>
      <c r="AFM235"/>
      <c r="AFN235"/>
      <c r="AFO235"/>
      <c r="AFP235"/>
      <c r="AFQ235"/>
      <c r="AFR235"/>
      <c r="AFS235"/>
      <c r="AFT235"/>
      <c r="AFU235"/>
      <c r="AFV235"/>
      <c r="AFW235"/>
      <c r="AFX235"/>
      <c r="AFY235"/>
      <c r="AFZ235"/>
      <c r="AGA235"/>
      <c r="AGB235"/>
      <c r="AGC235"/>
      <c r="AGD235"/>
      <c r="AGE235"/>
      <c r="AGF235"/>
      <c r="AGG235"/>
      <c r="AGH235"/>
      <c r="AGI235"/>
      <c r="AGJ235"/>
      <c r="AGK235"/>
      <c r="AGL235"/>
      <c r="AGM235"/>
      <c r="AGN235"/>
      <c r="AGO235"/>
      <c r="AGP235"/>
      <c r="AGQ235"/>
      <c r="AGR235"/>
      <c r="AGS235"/>
      <c r="AGT235"/>
      <c r="AGU235"/>
      <c r="AGV235"/>
      <c r="AGW235"/>
      <c r="AGX235"/>
      <c r="AGY235"/>
      <c r="AGZ235"/>
      <c r="AHA235"/>
      <c r="AHB235"/>
      <c r="AHC235"/>
      <c r="AHD235"/>
      <c r="AHE235"/>
      <c r="AHF235"/>
      <c r="AHG235"/>
      <c r="AHH235"/>
      <c r="AHI235"/>
      <c r="AHJ235"/>
      <c r="AHK235"/>
      <c r="AHL235"/>
      <c r="AHM235"/>
      <c r="AHN235"/>
      <c r="AHO235"/>
      <c r="AHP235"/>
      <c r="AHQ235"/>
      <c r="AHR235"/>
      <c r="AHS235"/>
      <c r="AHT235"/>
      <c r="AHU235"/>
      <c r="AHV235"/>
      <c r="AHW235"/>
      <c r="AHX235"/>
      <c r="AHY235"/>
      <c r="AHZ235"/>
      <c r="AIA235"/>
      <c r="AIB235"/>
      <c r="AIC235"/>
      <c r="AID235"/>
      <c r="AIE235"/>
      <c r="AIF235"/>
      <c r="AIG235"/>
      <c r="AIH235"/>
      <c r="AII235"/>
      <c r="AIJ235"/>
      <c r="AIK235"/>
      <c r="AIL235"/>
      <c r="AIM235"/>
      <c r="AIN235"/>
      <c r="AIO235"/>
      <c r="AIP235"/>
      <c r="AIQ235"/>
      <c r="AIR235"/>
      <c r="AIS235"/>
      <c r="AIT235"/>
      <c r="AIU235"/>
      <c r="AIV235"/>
      <c r="AIW235"/>
      <c r="AIX235"/>
      <c r="AIY235"/>
      <c r="AIZ235"/>
      <c r="AJA235"/>
      <c r="AJB235"/>
      <c r="AJC235"/>
      <c r="AJD235"/>
      <c r="AJE235"/>
      <c r="AJF235"/>
      <c r="AJG235"/>
      <c r="AJH235"/>
      <c r="AJI235"/>
      <c r="AJJ235"/>
      <c r="AJK235"/>
      <c r="AJL235"/>
      <c r="AJM235"/>
      <c r="AJN235"/>
      <c r="AJO235"/>
      <c r="AJP235"/>
      <c r="AJQ235"/>
      <c r="AJR235"/>
      <c r="AJS235"/>
      <c r="AJT235"/>
      <c r="AJU235"/>
      <c r="AJV235"/>
      <c r="AJW235"/>
      <c r="AJX235"/>
      <c r="AJY235"/>
      <c r="AJZ235"/>
      <c r="AKA235"/>
      <c r="AKB235"/>
      <c r="AKC235"/>
      <c r="AKD235"/>
      <c r="AKE235"/>
      <c r="AKF235"/>
      <c r="AKG235"/>
      <c r="AKH235"/>
      <c r="AKI235"/>
      <c r="AKJ235"/>
      <c r="AKK235"/>
      <c r="AKL235"/>
      <c r="AKM235"/>
      <c r="AKN235"/>
      <c r="AKO235"/>
      <c r="AKP235"/>
      <c r="AKQ235"/>
      <c r="AKR235"/>
      <c r="AKS235"/>
      <c r="AKT235"/>
      <c r="AKU235"/>
      <c r="AKV235"/>
      <c r="AKW235"/>
      <c r="AKX235"/>
      <c r="AKY235"/>
      <c r="AKZ235"/>
      <c r="ALA235"/>
      <c r="ALB235"/>
      <c r="ALC235"/>
      <c r="ALD235"/>
      <c r="ALE235"/>
      <c r="ALF235"/>
      <c r="ALG235"/>
      <c r="ALH235"/>
      <c r="ALI235"/>
      <c r="ALJ235"/>
      <c r="ALK235"/>
      <c r="ALL235"/>
      <c r="ALM235"/>
      <c r="ALN235"/>
      <c r="ALO235"/>
      <c r="ALP235"/>
      <c r="ALQ235"/>
      <c r="ALR235"/>
      <c r="ALS235"/>
      <c r="ALT235"/>
      <c r="ALU235"/>
      <c r="ALV235"/>
      <c r="ALW235"/>
      <c r="ALX235"/>
      <c r="ALY235"/>
      <c r="ALZ235"/>
      <c r="AMA235"/>
      <c r="AMB235"/>
      <c r="AMC235"/>
      <c r="AMD235"/>
      <c r="AME235"/>
      <c r="AMF235"/>
      <c r="AMG235"/>
      <c r="AMH235"/>
      <c r="AMI235"/>
      <c r="AMJ235"/>
      <c r="AMK235"/>
      <c r="AML235"/>
      <c r="AMM235"/>
      <c r="AMN235"/>
      <c r="AMO235"/>
      <c r="AMP235"/>
      <c r="AMQ235"/>
      <c r="AMR235"/>
      <c r="AMS235"/>
      <c r="AMT235"/>
      <c r="AMU235"/>
      <c r="AMV235"/>
      <c r="AMW235"/>
      <c r="AMX235"/>
      <c r="AMY235"/>
      <c r="AMZ235"/>
      <c r="ANA235"/>
      <c r="ANB235"/>
      <c r="ANC235"/>
      <c r="AND235"/>
      <c r="ANE235"/>
      <c r="ANF235"/>
      <c r="ANG235"/>
      <c r="ANH235"/>
      <c r="ANI235"/>
      <c r="ANJ235"/>
      <c r="ANK235"/>
      <c r="ANL235"/>
      <c r="ANM235"/>
      <c r="ANN235"/>
      <c r="ANO235"/>
      <c r="ANP235"/>
      <c r="ANQ235"/>
      <c r="ANR235"/>
      <c r="ANS235"/>
      <c r="ANT235"/>
      <c r="ANU235"/>
      <c r="ANV235"/>
      <c r="ANW235"/>
      <c r="ANX235"/>
      <c r="ANY235"/>
      <c r="ANZ235"/>
      <c r="AOA235"/>
      <c r="AOB235"/>
      <c r="AOC235"/>
      <c r="AOD235"/>
      <c r="AOE235"/>
      <c r="AOF235"/>
      <c r="AOG235"/>
      <c r="AOH235"/>
      <c r="AOI235"/>
      <c r="AOJ235"/>
      <c r="AOK235"/>
      <c r="AOL235"/>
      <c r="AOM235"/>
      <c r="AON235"/>
      <c r="AOO235"/>
      <c r="AOP235"/>
      <c r="AOQ235"/>
      <c r="AOR235"/>
      <c r="AOS235"/>
      <c r="AOT235"/>
      <c r="AOU235"/>
      <c r="AOV235"/>
      <c r="AOW235"/>
      <c r="AOX235"/>
      <c r="AOY235"/>
      <c r="AOZ235"/>
      <c r="APA235"/>
      <c r="APB235"/>
      <c r="APC235"/>
      <c r="APD235"/>
      <c r="APE235"/>
      <c r="APF235"/>
      <c r="APG235"/>
      <c r="APH235"/>
      <c r="API235"/>
      <c r="APJ235"/>
      <c r="APK235"/>
      <c r="APL235"/>
      <c r="APM235"/>
      <c r="APN235"/>
      <c r="APO235"/>
      <c r="APP235"/>
      <c r="APQ235"/>
      <c r="APR235"/>
      <c r="APS235"/>
      <c r="APT235"/>
      <c r="APU235"/>
      <c r="APV235"/>
      <c r="APW235"/>
      <c r="APX235"/>
      <c r="APY235"/>
      <c r="APZ235"/>
      <c r="AQA235"/>
      <c r="AQB235"/>
      <c r="AQC235"/>
      <c r="AQD235"/>
      <c r="AQE235"/>
      <c r="AQF235"/>
      <c r="AQG235"/>
      <c r="AQH235"/>
      <c r="AQI235"/>
      <c r="AQJ235"/>
      <c r="AQK235"/>
      <c r="AQL235"/>
      <c r="AQM235"/>
      <c r="AQN235"/>
      <c r="AQO235"/>
      <c r="AQP235"/>
      <c r="AQQ235"/>
      <c r="AQR235"/>
      <c r="AQS235"/>
      <c r="AQT235"/>
      <c r="AQU235"/>
      <c r="AQV235"/>
      <c r="AQW235"/>
      <c r="AQX235"/>
      <c r="AQY235"/>
      <c r="AQZ235"/>
      <c r="ARA235"/>
      <c r="ARB235"/>
      <c r="ARC235"/>
      <c r="ARD235"/>
      <c r="ARE235"/>
      <c r="ARF235"/>
      <c r="ARG235"/>
      <c r="ARH235"/>
      <c r="ARI235"/>
      <c r="ARJ235"/>
      <c r="ARK235"/>
      <c r="ARL235"/>
      <c r="ARM235"/>
      <c r="ARN235"/>
      <c r="ARO235"/>
      <c r="ARP235"/>
      <c r="ARQ235"/>
      <c r="ARR235"/>
      <c r="ARS235"/>
      <c r="ART235"/>
      <c r="ARU235"/>
      <c r="ARV235"/>
      <c r="ARW235"/>
      <c r="ARX235"/>
      <c r="ARY235"/>
      <c r="ARZ235"/>
      <c r="ASA235"/>
      <c r="ASB235"/>
      <c r="ASC235"/>
      <c r="ASD235"/>
      <c r="ASE235"/>
      <c r="ASF235"/>
      <c r="ASG235"/>
      <c r="ASH235"/>
      <c r="ASI235"/>
      <c r="ASJ235"/>
      <c r="ASK235"/>
      <c r="ASL235"/>
      <c r="ASM235"/>
      <c r="ASN235"/>
      <c r="ASO235"/>
      <c r="ASP235"/>
      <c r="ASQ235"/>
      <c r="ASR235"/>
      <c r="ASS235"/>
      <c r="AST235"/>
      <c r="ASU235"/>
      <c r="ASV235"/>
      <c r="ASW235"/>
      <c r="ASX235"/>
      <c r="ASY235"/>
      <c r="ASZ235"/>
      <c r="ATA235"/>
      <c r="ATB235"/>
      <c r="ATC235"/>
      <c r="ATD235"/>
      <c r="ATE235"/>
      <c r="ATF235"/>
      <c r="ATG235"/>
      <c r="ATH235"/>
      <c r="ATI235"/>
      <c r="ATJ235"/>
      <c r="ATK235"/>
      <c r="ATL235"/>
      <c r="ATM235"/>
      <c r="ATN235"/>
      <c r="ATO235"/>
      <c r="ATP235"/>
      <c r="ATQ235"/>
      <c r="ATR235"/>
      <c r="ATS235"/>
      <c r="ATT235"/>
      <c r="ATU235"/>
      <c r="ATV235"/>
      <c r="ATW235"/>
      <c r="ATX235"/>
      <c r="ATY235"/>
      <c r="ATZ235"/>
      <c r="AUA235"/>
      <c r="AUB235"/>
      <c r="AUC235"/>
      <c r="AUD235"/>
      <c r="AUE235"/>
      <c r="AUF235"/>
      <c r="AUG235"/>
      <c r="AUH235"/>
      <c r="AUI235"/>
      <c r="AUJ235"/>
      <c r="AUK235"/>
      <c r="AUL235"/>
      <c r="AUM235"/>
      <c r="AUN235"/>
      <c r="AUO235"/>
      <c r="AUP235"/>
      <c r="AUQ235"/>
      <c r="AUR235"/>
      <c r="AUS235"/>
      <c r="AUT235"/>
      <c r="AUU235"/>
      <c r="AUV235"/>
      <c r="AUW235"/>
      <c r="AUX235"/>
      <c r="AUY235"/>
      <c r="AUZ235"/>
      <c r="AVA235"/>
      <c r="AVB235"/>
      <c r="AVC235"/>
      <c r="AVD235"/>
      <c r="AVE235"/>
      <c r="AVF235"/>
      <c r="AVG235"/>
      <c r="AVH235"/>
      <c r="AVI235"/>
      <c r="AVJ235"/>
      <c r="AVK235"/>
      <c r="AVL235"/>
      <c r="AVM235"/>
      <c r="AVN235"/>
      <c r="AVO235"/>
      <c r="AVP235"/>
      <c r="AVQ235"/>
      <c r="AVR235"/>
      <c r="AVS235"/>
      <c r="AVT235"/>
      <c r="AVU235"/>
      <c r="AVV235"/>
      <c r="AVW235"/>
      <c r="AVX235"/>
      <c r="AVY235"/>
      <c r="AVZ235"/>
      <c r="AWA235"/>
      <c r="AWB235"/>
      <c r="AWC235"/>
      <c r="AWD235"/>
      <c r="AWE235"/>
      <c r="AWF235"/>
      <c r="AWG235"/>
      <c r="AWH235"/>
      <c r="AWI235"/>
      <c r="AWJ235"/>
      <c r="AWK235"/>
      <c r="AWL235"/>
      <c r="AWM235"/>
      <c r="AWN235"/>
      <c r="AWO235"/>
      <c r="AWP235"/>
      <c r="AWQ235"/>
      <c r="AWR235"/>
      <c r="AWS235"/>
    </row>
    <row r="236" spans="1:1293" s="58" customFormat="1" x14ac:dyDescent="0.2">
      <c r="A236" s="291"/>
      <c r="B236" s="266" t="s">
        <v>232</v>
      </c>
      <c r="C236" s="179"/>
      <c r="D236" s="267" t="s">
        <v>235</v>
      </c>
      <c r="E236" s="164">
        <f t="shared" si="43"/>
        <v>2123.4299999999998</v>
      </c>
      <c r="F236" s="164">
        <f t="shared" si="43"/>
        <v>0</v>
      </c>
      <c r="G236" s="164">
        <f t="shared" si="43"/>
        <v>0</v>
      </c>
      <c r="H236" s="332">
        <f t="shared" si="44"/>
        <v>0</v>
      </c>
      <c r="I236" s="294">
        <v>0</v>
      </c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  <c r="FT236"/>
      <c r="FU236"/>
      <c r="FV236"/>
      <c r="FW236"/>
      <c r="FX236"/>
      <c r="FY236"/>
      <c r="FZ236"/>
      <c r="GA236"/>
      <c r="GB236"/>
      <c r="GC236"/>
      <c r="GD236"/>
      <c r="GE236"/>
      <c r="GF236"/>
      <c r="GG236"/>
      <c r="GH236"/>
      <c r="GI236"/>
      <c r="GJ236"/>
      <c r="GK236"/>
      <c r="GL236"/>
      <c r="GM236"/>
      <c r="GN236"/>
      <c r="GO236"/>
      <c r="GP236"/>
      <c r="GQ236"/>
      <c r="GR236"/>
      <c r="GS236"/>
      <c r="GT236"/>
      <c r="GU236"/>
      <c r="GV236"/>
      <c r="GW236"/>
      <c r="GX236"/>
      <c r="GY236"/>
      <c r="GZ236"/>
      <c r="HA236"/>
      <c r="HB236"/>
      <c r="HC236"/>
      <c r="HD236"/>
      <c r="HE236"/>
      <c r="HF236"/>
      <c r="HG236"/>
      <c r="HH236"/>
      <c r="HI236"/>
      <c r="HJ236"/>
      <c r="HK236"/>
      <c r="HL236"/>
      <c r="HM236"/>
      <c r="HN236"/>
      <c r="HO236"/>
      <c r="HP236"/>
      <c r="HQ236"/>
      <c r="HR236"/>
      <c r="HS236"/>
      <c r="HT236"/>
      <c r="HU236"/>
      <c r="HV236"/>
      <c r="HW236"/>
      <c r="HX236"/>
      <c r="HY236"/>
      <c r="HZ236"/>
      <c r="IA236"/>
      <c r="IB236"/>
      <c r="IC236"/>
      <c r="ID236"/>
      <c r="IE236"/>
      <c r="IF236"/>
      <c r="IG236"/>
      <c r="IH236"/>
      <c r="II236"/>
      <c r="IJ236"/>
      <c r="IK236"/>
      <c r="IL236"/>
      <c r="IM236"/>
      <c r="IN236"/>
      <c r="IO236"/>
      <c r="IP236"/>
      <c r="IQ236"/>
      <c r="IR236"/>
      <c r="IS236"/>
      <c r="IT236"/>
      <c r="IU236"/>
      <c r="IV236"/>
      <c r="IW236"/>
      <c r="IX236"/>
      <c r="IY236"/>
      <c r="IZ236"/>
      <c r="JA236"/>
      <c r="JB236"/>
      <c r="JC236"/>
      <c r="JD236"/>
      <c r="JE236"/>
      <c r="JF236"/>
      <c r="JG236"/>
      <c r="JH236"/>
      <c r="JI236"/>
      <c r="JJ236"/>
      <c r="JK236"/>
      <c r="JL236"/>
      <c r="JM236"/>
      <c r="JN236"/>
      <c r="JO236"/>
      <c r="JP236"/>
      <c r="JQ236"/>
      <c r="JR236"/>
      <c r="JS236"/>
      <c r="JT236"/>
      <c r="JU236"/>
      <c r="JV236"/>
      <c r="JW236"/>
      <c r="JX236"/>
      <c r="JY236"/>
      <c r="JZ236"/>
      <c r="KA236"/>
      <c r="KB236"/>
      <c r="KC236"/>
      <c r="KD236"/>
      <c r="KE236"/>
      <c r="KF236"/>
      <c r="KG236"/>
      <c r="KH236"/>
      <c r="KI236"/>
      <c r="KJ236"/>
      <c r="KK236"/>
      <c r="KL236"/>
      <c r="KM236"/>
      <c r="KN236"/>
      <c r="KO236"/>
      <c r="KP236"/>
      <c r="KQ236"/>
      <c r="KR236"/>
      <c r="KS236"/>
      <c r="KT236"/>
      <c r="KU236"/>
      <c r="KV236"/>
      <c r="KW236"/>
      <c r="KX236"/>
      <c r="KY236"/>
      <c r="KZ236"/>
      <c r="LA236"/>
      <c r="LB236"/>
      <c r="LC236"/>
      <c r="LD236"/>
      <c r="LE236"/>
      <c r="LF236"/>
      <c r="LG236"/>
      <c r="LH236"/>
      <c r="LI236"/>
      <c r="LJ236"/>
      <c r="LK236"/>
      <c r="LL236"/>
      <c r="LM236"/>
      <c r="LN236"/>
      <c r="LO236"/>
      <c r="LP236"/>
      <c r="LQ236"/>
      <c r="LR236"/>
      <c r="LS236"/>
      <c r="LT236"/>
      <c r="LU236"/>
      <c r="LV236"/>
      <c r="LW236"/>
      <c r="LX236"/>
      <c r="LY236"/>
      <c r="LZ236"/>
      <c r="MA236"/>
      <c r="MB236"/>
      <c r="MC236"/>
      <c r="MD236"/>
      <c r="ME236"/>
      <c r="MF236"/>
      <c r="MG236"/>
      <c r="MH236"/>
      <c r="MI236"/>
      <c r="MJ236"/>
      <c r="MK236"/>
      <c r="ML236"/>
      <c r="MM236"/>
      <c r="MN236"/>
      <c r="MO236"/>
      <c r="MP236"/>
      <c r="MQ236"/>
      <c r="MR236"/>
      <c r="MS236"/>
      <c r="MT236"/>
      <c r="MU236"/>
      <c r="MV236"/>
      <c r="MW236"/>
      <c r="MX236"/>
      <c r="MY236"/>
      <c r="MZ236"/>
      <c r="NA236"/>
      <c r="NB236"/>
      <c r="NC236"/>
      <c r="ND236"/>
      <c r="NE236"/>
      <c r="NF236"/>
      <c r="NG236"/>
      <c r="NH236"/>
      <c r="NI236"/>
      <c r="NJ236"/>
      <c r="NK236"/>
      <c r="NL236"/>
      <c r="NM236"/>
      <c r="NN236"/>
      <c r="NO236"/>
      <c r="NP236"/>
      <c r="NQ236"/>
      <c r="NR236"/>
      <c r="NS236"/>
      <c r="NT236"/>
      <c r="NU236"/>
      <c r="NV236"/>
      <c r="NW236"/>
      <c r="NX236"/>
      <c r="NY236"/>
      <c r="NZ236"/>
      <c r="OA236"/>
      <c r="OB236"/>
      <c r="OC236"/>
      <c r="OD236"/>
      <c r="OE236"/>
      <c r="OF236"/>
      <c r="OG236"/>
      <c r="OH236"/>
      <c r="OI236"/>
      <c r="OJ236"/>
      <c r="OK236"/>
      <c r="OL236"/>
      <c r="OM236"/>
      <c r="ON236"/>
      <c r="OO236"/>
      <c r="OP236"/>
      <c r="OQ236"/>
      <c r="OR236"/>
      <c r="OS236"/>
      <c r="OT236"/>
      <c r="OU236"/>
      <c r="OV236"/>
      <c r="OW236"/>
      <c r="OX236"/>
      <c r="OY236"/>
      <c r="OZ236"/>
      <c r="PA236"/>
      <c r="PB236"/>
      <c r="PC236"/>
      <c r="PD236"/>
      <c r="PE236"/>
      <c r="PF236"/>
      <c r="PG236"/>
      <c r="PH236"/>
      <c r="PI236"/>
      <c r="PJ236"/>
      <c r="PK236"/>
      <c r="PL236"/>
      <c r="PM236"/>
      <c r="PN236"/>
      <c r="PO236"/>
      <c r="PP236"/>
      <c r="PQ236"/>
      <c r="PR236"/>
      <c r="PS236"/>
      <c r="PT236"/>
      <c r="PU236"/>
      <c r="PV236"/>
      <c r="PW236"/>
      <c r="PX236"/>
      <c r="PY236"/>
      <c r="PZ236"/>
      <c r="QA236"/>
      <c r="QB236"/>
      <c r="QC236"/>
      <c r="QD236"/>
      <c r="QE236"/>
      <c r="QF236"/>
      <c r="QG236"/>
      <c r="QH236"/>
      <c r="QI236"/>
      <c r="QJ236"/>
      <c r="QK236"/>
      <c r="QL236"/>
      <c r="QM236"/>
      <c r="QN236"/>
      <c r="QO236"/>
      <c r="QP236"/>
      <c r="QQ236"/>
      <c r="QR236"/>
      <c r="QS236"/>
      <c r="QT236"/>
      <c r="QU236"/>
      <c r="QV236"/>
      <c r="QW236"/>
      <c r="QX236"/>
      <c r="QY236"/>
      <c r="QZ236"/>
      <c r="RA236"/>
      <c r="RB236"/>
      <c r="RC236"/>
      <c r="RD236"/>
      <c r="RE236"/>
      <c r="RF236"/>
      <c r="RG236"/>
      <c r="RH236"/>
      <c r="RI236"/>
      <c r="RJ236"/>
      <c r="RK236"/>
      <c r="RL236"/>
      <c r="RM236"/>
      <c r="RN236"/>
      <c r="RO236"/>
      <c r="RP236"/>
      <c r="RQ236"/>
      <c r="RR236"/>
      <c r="RS236"/>
      <c r="RT236"/>
      <c r="RU236"/>
      <c r="RV236"/>
      <c r="RW236"/>
      <c r="RX236"/>
      <c r="RY236"/>
      <c r="RZ236"/>
      <c r="SA236"/>
      <c r="SB236"/>
      <c r="SC236"/>
      <c r="SD236"/>
      <c r="SE236"/>
      <c r="SF236"/>
      <c r="SG236"/>
      <c r="SH236"/>
      <c r="SI236"/>
      <c r="SJ236"/>
      <c r="SK236"/>
      <c r="SL236"/>
      <c r="SM236"/>
      <c r="SN236"/>
      <c r="SO236"/>
      <c r="SP236"/>
      <c r="SQ236"/>
      <c r="SR236"/>
      <c r="SS236"/>
      <c r="ST236"/>
      <c r="SU236"/>
      <c r="SV236"/>
      <c r="SW236"/>
      <c r="SX236"/>
      <c r="SY236"/>
      <c r="SZ236"/>
      <c r="TA236"/>
      <c r="TB236"/>
      <c r="TC236"/>
      <c r="TD236"/>
      <c r="TE236"/>
      <c r="TF236"/>
      <c r="TG236"/>
      <c r="TH236"/>
      <c r="TI236"/>
      <c r="TJ236"/>
      <c r="TK236"/>
      <c r="TL236"/>
      <c r="TM236"/>
      <c r="TN236"/>
      <c r="TO236"/>
      <c r="TP236"/>
      <c r="TQ236"/>
      <c r="TR236"/>
      <c r="TS236"/>
      <c r="TT236"/>
      <c r="TU236"/>
      <c r="TV236"/>
      <c r="TW236"/>
      <c r="TX236"/>
      <c r="TY236"/>
      <c r="TZ236"/>
      <c r="UA236"/>
      <c r="UB236"/>
      <c r="UC236"/>
      <c r="UD236"/>
      <c r="UE236"/>
      <c r="UF236"/>
      <c r="UG236"/>
      <c r="UH236"/>
      <c r="UI236"/>
      <c r="UJ236"/>
      <c r="UK236"/>
      <c r="UL236"/>
      <c r="UM236"/>
      <c r="UN236"/>
      <c r="UO236"/>
      <c r="UP236"/>
      <c r="UQ236"/>
      <c r="UR236"/>
      <c r="US236"/>
      <c r="UT236"/>
      <c r="UU236"/>
      <c r="UV236"/>
      <c r="UW236"/>
      <c r="UX236"/>
      <c r="UY236"/>
      <c r="UZ236"/>
      <c r="VA236"/>
      <c r="VB236"/>
      <c r="VC236"/>
      <c r="VD236"/>
      <c r="VE236"/>
      <c r="VF236"/>
      <c r="VG236"/>
      <c r="VH236"/>
      <c r="VI236"/>
      <c r="VJ236"/>
      <c r="VK236"/>
      <c r="VL236"/>
      <c r="VM236"/>
      <c r="VN236"/>
      <c r="VO236"/>
      <c r="VP236"/>
      <c r="VQ236"/>
      <c r="VR236"/>
      <c r="VS236"/>
      <c r="VT236"/>
      <c r="VU236"/>
      <c r="VV236"/>
      <c r="VW236"/>
      <c r="VX236"/>
      <c r="VY236"/>
      <c r="VZ236"/>
      <c r="WA236"/>
      <c r="WB236"/>
      <c r="WC236"/>
      <c r="WD236"/>
      <c r="WE236"/>
      <c r="WF236"/>
      <c r="WG236"/>
      <c r="WH236"/>
      <c r="WI236"/>
      <c r="WJ236"/>
      <c r="WK236"/>
      <c r="WL236"/>
      <c r="WM236"/>
      <c r="WN236"/>
      <c r="WO236"/>
      <c r="WP236"/>
      <c r="WQ236"/>
      <c r="WR236"/>
      <c r="WS236"/>
      <c r="WT236"/>
      <c r="WU236"/>
      <c r="WV236"/>
      <c r="WW236"/>
      <c r="WX236"/>
      <c r="WY236"/>
      <c r="WZ236"/>
      <c r="XA236"/>
      <c r="XB236"/>
      <c r="XC236"/>
      <c r="XD236"/>
      <c r="XE236"/>
      <c r="XF236"/>
      <c r="XG236"/>
      <c r="XH236"/>
      <c r="XI236"/>
      <c r="XJ236"/>
      <c r="XK236"/>
      <c r="XL236"/>
      <c r="XM236"/>
      <c r="XN236"/>
      <c r="XO236"/>
      <c r="XP236"/>
      <c r="XQ236"/>
      <c r="XR236"/>
      <c r="XS236"/>
      <c r="XT236"/>
      <c r="XU236"/>
      <c r="XV236"/>
      <c r="XW236"/>
      <c r="XX236"/>
      <c r="XY236"/>
      <c r="XZ236"/>
      <c r="YA236"/>
      <c r="YB236"/>
      <c r="YC236"/>
      <c r="YD236"/>
      <c r="YE236"/>
      <c r="YF236"/>
      <c r="YG236"/>
      <c r="YH236"/>
      <c r="YI236"/>
      <c r="YJ236"/>
      <c r="YK236"/>
      <c r="YL236"/>
      <c r="YM236"/>
      <c r="YN236"/>
      <c r="YO236"/>
      <c r="YP236"/>
      <c r="YQ236"/>
      <c r="YR236"/>
      <c r="YS236"/>
      <c r="YT236"/>
      <c r="YU236"/>
      <c r="YV236"/>
      <c r="YW236"/>
      <c r="YX236"/>
      <c r="YY236"/>
      <c r="YZ236"/>
      <c r="ZA236"/>
      <c r="ZB236"/>
      <c r="ZC236"/>
      <c r="ZD236"/>
      <c r="ZE236"/>
      <c r="ZF236"/>
      <c r="ZG236"/>
      <c r="ZH236"/>
      <c r="ZI236"/>
      <c r="ZJ236"/>
      <c r="ZK236"/>
      <c r="ZL236"/>
      <c r="ZM236"/>
      <c r="ZN236"/>
      <c r="ZO236"/>
      <c r="ZP236"/>
      <c r="ZQ236"/>
      <c r="ZR236"/>
      <c r="ZS236"/>
      <c r="ZT236"/>
      <c r="ZU236"/>
      <c r="ZV236"/>
      <c r="ZW236"/>
      <c r="ZX236"/>
      <c r="ZY236"/>
      <c r="ZZ236"/>
      <c r="AAA236"/>
      <c r="AAB236"/>
      <c r="AAC236"/>
      <c r="AAD236"/>
      <c r="AAE236"/>
      <c r="AAF236"/>
      <c r="AAG236"/>
      <c r="AAH236"/>
      <c r="AAI236"/>
      <c r="AAJ236"/>
      <c r="AAK236"/>
      <c r="AAL236"/>
      <c r="AAM236"/>
      <c r="AAN236"/>
      <c r="AAO236"/>
      <c r="AAP236"/>
      <c r="AAQ236"/>
      <c r="AAR236"/>
      <c r="AAS236"/>
      <c r="AAT236"/>
      <c r="AAU236"/>
      <c r="AAV236"/>
      <c r="AAW236"/>
      <c r="AAX236"/>
      <c r="AAY236"/>
      <c r="AAZ236"/>
      <c r="ABA236"/>
      <c r="ABB236"/>
      <c r="ABC236"/>
      <c r="ABD236"/>
      <c r="ABE236"/>
      <c r="ABF236"/>
      <c r="ABG236"/>
      <c r="ABH236"/>
      <c r="ABI236"/>
      <c r="ABJ236"/>
      <c r="ABK236"/>
      <c r="ABL236"/>
      <c r="ABM236"/>
      <c r="ABN236"/>
      <c r="ABO236"/>
      <c r="ABP236"/>
      <c r="ABQ236"/>
      <c r="ABR236"/>
      <c r="ABS236"/>
      <c r="ABT236"/>
      <c r="ABU236"/>
      <c r="ABV236"/>
      <c r="ABW236"/>
      <c r="ABX236"/>
      <c r="ABY236"/>
      <c r="ABZ236"/>
      <c r="ACA236"/>
      <c r="ACB236"/>
      <c r="ACC236"/>
      <c r="ACD236"/>
      <c r="ACE236"/>
      <c r="ACF236"/>
      <c r="ACG236"/>
      <c r="ACH236"/>
      <c r="ACI236"/>
      <c r="ACJ236"/>
      <c r="ACK236"/>
      <c r="ACL236"/>
      <c r="ACM236"/>
      <c r="ACN236"/>
      <c r="ACO236"/>
      <c r="ACP236"/>
      <c r="ACQ236"/>
      <c r="ACR236"/>
      <c r="ACS236"/>
      <c r="ACT236"/>
      <c r="ACU236"/>
      <c r="ACV236"/>
      <c r="ACW236"/>
      <c r="ACX236"/>
      <c r="ACY236"/>
      <c r="ACZ236"/>
      <c r="ADA236"/>
      <c r="ADB236"/>
      <c r="ADC236"/>
      <c r="ADD236"/>
      <c r="ADE236"/>
      <c r="ADF236"/>
      <c r="ADG236"/>
      <c r="ADH236"/>
      <c r="ADI236"/>
      <c r="ADJ236"/>
      <c r="ADK236"/>
      <c r="ADL236"/>
      <c r="ADM236"/>
      <c r="ADN236"/>
      <c r="ADO236"/>
      <c r="ADP236"/>
      <c r="ADQ236"/>
      <c r="ADR236"/>
      <c r="ADS236"/>
      <c r="ADT236"/>
      <c r="ADU236"/>
      <c r="ADV236"/>
      <c r="ADW236"/>
      <c r="ADX236"/>
      <c r="ADY236"/>
      <c r="ADZ236"/>
      <c r="AEA236"/>
      <c r="AEB236"/>
      <c r="AEC236"/>
      <c r="AED236"/>
      <c r="AEE236"/>
      <c r="AEF236"/>
      <c r="AEG236"/>
      <c r="AEH236"/>
      <c r="AEI236"/>
      <c r="AEJ236"/>
      <c r="AEK236"/>
      <c r="AEL236"/>
      <c r="AEM236"/>
      <c r="AEN236"/>
      <c r="AEO236"/>
      <c r="AEP236"/>
      <c r="AEQ236"/>
      <c r="AER236"/>
      <c r="AES236"/>
      <c r="AET236"/>
      <c r="AEU236"/>
      <c r="AEV236"/>
      <c r="AEW236"/>
      <c r="AEX236"/>
      <c r="AEY236"/>
      <c r="AEZ236"/>
      <c r="AFA236"/>
      <c r="AFB236"/>
      <c r="AFC236"/>
      <c r="AFD236"/>
      <c r="AFE236"/>
      <c r="AFF236"/>
      <c r="AFG236"/>
      <c r="AFH236"/>
      <c r="AFI236"/>
      <c r="AFJ236"/>
      <c r="AFK236"/>
      <c r="AFL236"/>
      <c r="AFM236"/>
      <c r="AFN236"/>
      <c r="AFO236"/>
      <c r="AFP236"/>
      <c r="AFQ236"/>
      <c r="AFR236"/>
      <c r="AFS236"/>
      <c r="AFT236"/>
      <c r="AFU236"/>
      <c r="AFV236"/>
      <c r="AFW236"/>
      <c r="AFX236"/>
      <c r="AFY236"/>
      <c r="AFZ236"/>
      <c r="AGA236"/>
      <c r="AGB236"/>
      <c r="AGC236"/>
      <c r="AGD236"/>
      <c r="AGE236"/>
      <c r="AGF236"/>
      <c r="AGG236"/>
      <c r="AGH236"/>
      <c r="AGI236"/>
      <c r="AGJ236"/>
      <c r="AGK236"/>
      <c r="AGL236"/>
      <c r="AGM236"/>
      <c r="AGN236"/>
      <c r="AGO236"/>
      <c r="AGP236"/>
      <c r="AGQ236"/>
      <c r="AGR236"/>
      <c r="AGS236"/>
      <c r="AGT236"/>
      <c r="AGU236"/>
      <c r="AGV236"/>
      <c r="AGW236"/>
      <c r="AGX236"/>
      <c r="AGY236"/>
      <c r="AGZ236"/>
      <c r="AHA236"/>
      <c r="AHB236"/>
      <c r="AHC236"/>
      <c r="AHD236"/>
      <c r="AHE236"/>
      <c r="AHF236"/>
      <c r="AHG236"/>
      <c r="AHH236"/>
      <c r="AHI236"/>
      <c r="AHJ236"/>
      <c r="AHK236"/>
      <c r="AHL236"/>
      <c r="AHM236"/>
      <c r="AHN236"/>
      <c r="AHO236"/>
      <c r="AHP236"/>
      <c r="AHQ236"/>
      <c r="AHR236"/>
      <c r="AHS236"/>
      <c r="AHT236"/>
      <c r="AHU236"/>
      <c r="AHV236"/>
      <c r="AHW236"/>
      <c r="AHX236"/>
      <c r="AHY236"/>
      <c r="AHZ236"/>
      <c r="AIA236"/>
      <c r="AIB236"/>
      <c r="AIC236"/>
      <c r="AID236"/>
      <c r="AIE236"/>
      <c r="AIF236"/>
      <c r="AIG236"/>
      <c r="AIH236"/>
      <c r="AII236"/>
      <c r="AIJ236"/>
      <c r="AIK236"/>
      <c r="AIL236"/>
      <c r="AIM236"/>
      <c r="AIN236"/>
      <c r="AIO236"/>
      <c r="AIP236"/>
      <c r="AIQ236"/>
      <c r="AIR236"/>
      <c r="AIS236"/>
      <c r="AIT236"/>
      <c r="AIU236"/>
      <c r="AIV236"/>
      <c r="AIW236"/>
      <c r="AIX236"/>
      <c r="AIY236"/>
      <c r="AIZ236"/>
      <c r="AJA236"/>
      <c r="AJB236"/>
      <c r="AJC236"/>
      <c r="AJD236"/>
      <c r="AJE236"/>
      <c r="AJF236"/>
      <c r="AJG236"/>
      <c r="AJH236"/>
      <c r="AJI236"/>
      <c r="AJJ236"/>
      <c r="AJK236"/>
      <c r="AJL236"/>
      <c r="AJM236"/>
      <c r="AJN236"/>
      <c r="AJO236"/>
      <c r="AJP236"/>
      <c r="AJQ236"/>
      <c r="AJR236"/>
      <c r="AJS236"/>
      <c r="AJT236"/>
      <c r="AJU236"/>
      <c r="AJV236"/>
      <c r="AJW236"/>
      <c r="AJX236"/>
      <c r="AJY236"/>
      <c r="AJZ236"/>
      <c r="AKA236"/>
      <c r="AKB236"/>
      <c r="AKC236"/>
      <c r="AKD236"/>
      <c r="AKE236"/>
      <c r="AKF236"/>
      <c r="AKG236"/>
      <c r="AKH236"/>
      <c r="AKI236"/>
      <c r="AKJ236"/>
      <c r="AKK236"/>
      <c r="AKL236"/>
      <c r="AKM236"/>
      <c r="AKN236"/>
      <c r="AKO236"/>
      <c r="AKP236"/>
      <c r="AKQ236"/>
      <c r="AKR236"/>
      <c r="AKS236"/>
      <c r="AKT236"/>
      <c r="AKU236"/>
      <c r="AKV236"/>
      <c r="AKW236"/>
      <c r="AKX236"/>
      <c r="AKY236"/>
      <c r="AKZ236"/>
      <c r="ALA236"/>
      <c r="ALB236"/>
      <c r="ALC236"/>
      <c r="ALD236"/>
      <c r="ALE236"/>
      <c r="ALF236"/>
      <c r="ALG236"/>
      <c r="ALH236"/>
      <c r="ALI236"/>
      <c r="ALJ236"/>
      <c r="ALK236"/>
      <c r="ALL236"/>
      <c r="ALM236"/>
      <c r="ALN236"/>
      <c r="ALO236"/>
      <c r="ALP236"/>
      <c r="ALQ236"/>
      <c r="ALR236"/>
      <c r="ALS236"/>
      <c r="ALT236"/>
      <c r="ALU236"/>
      <c r="ALV236"/>
      <c r="ALW236"/>
      <c r="ALX236"/>
      <c r="ALY236"/>
      <c r="ALZ236"/>
      <c r="AMA236"/>
      <c r="AMB236"/>
      <c r="AMC236"/>
      <c r="AMD236"/>
      <c r="AME236"/>
      <c r="AMF236"/>
      <c r="AMG236"/>
      <c r="AMH236"/>
      <c r="AMI236"/>
      <c r="AMJ236"/>
      <c r="AMK236"/>
      <c r="AML236"/>
      <c r="AMM236"/>
      <c r="AMN236"/>
      <c r="AMO236"/>
      <c r="AMP236"/>
      <c r="AMQ236"/>
      <c r="AMR236"/>
      <c r="AMS236"/>
      <c r="AMT236"/>
      <c r="AMU236"/>
      <c r="AMV236"/>
      <c r="AMW236"/>
      <c r="AMX236"/>
      <c r="AMY236"/>
      <c r="AMZ236"/>
      <c r="ANA236"/>
      <c r="ANB236"/>
      <c r="ANC236"/>
      <c r="AND236"/>
      <c r="ANE236"/>
      <c r="ANF236"/>
      <c r="ANG236"/>
      <c r="ANH236"/>
      <c r="ANI236"/>
      <c r="ANJ236"/>
      <c r="ANK236"/>
      <c r="ANL236"/>
      <c r="ANM236"/>
      <c r="ANN236"/>
      <c r="ANO236"/>
      <c r="ANP236"/>
      <c r="ANQ236"/>
      <c r="ANR236"/>
      <c r="ANS236"/>
      <c r="ANT236"/>
      <c r="ANU236"/>
      <c r="ANV236"/>
      <c r="ANW236"/>
      <c r="ANX236"/>
      <c r="ANY236"/>
      <c r="ANZ236"/>
      <c r="AOA236"/>
      <c r="AOB236"/>
      <c r="AOC236"/>
      <c r="AOD236"/>
      <c r="AOE236"/>
      <c r="AOF236"/>
      <c r="AOG236"/>
      <c r="AOH236"/>
      <c r="AOI236"/>
      <c r="AOJ236"/>
      <c r="AOK236"/>
      <c r="AOL236"/>
      <c r="AOM236"/>
      <c r="AON236"/>
      <c r="AOO236"/>
      <c r="AOP236"/>
      <c r="AOQ236"/>
      <c r="AOR236"/>
      <c r="AOS236"/>
      <c r="AOT236"/>
      <c r="AOU236"/>
      <c r="AOV236"/>
      <c r="AOW236"/>
      <c r="AOX236"/>
      <c r="AOY236"/>
      <c r="AOZ236"/>
      <c r="APA236"/>
      <c r="APB236"/>
      <c r="APC236"/>
      <c r="APD236"/>
      <c r="APE236"/>
      <c r="APF236"/>
      <c r="APG236"/>
      <c r="APH236"/>
      <c r="API236"/>
      <c r="APJ236"/>
      <c r="APK236"/>
      <c r="APL236"/>
      <c r="APM236"/>
      <c r="APN236"/>
      <c r="APO236"/>
      <c r="APP236"/>
      <c r="APQ236"/>
      <c r="APR236"/>
      <c r="APS236"/>
      <c r="APT236"/>
      <c r="APU236"/>
      <c r="APV236"/>
      <c r="APW236"/>
      <c r="APX236"/>
      <c r="APY236"/>
      <c r="APZ236"/>
      <c r="AQA236"/>
      <c r="AQB236"/>
      <c r="AQC236"/>
      <c r="AQD236"/>
      <c r="AQE236"/>
      <c r="AQF236"/>
      <c r="AQG236"/>
      <c r="AQH236"/>
      <c r="AQI236"/>
      <c r="AQJ236"/>
      <c r="AQK236"/>
      <c r="AQL236"/>
      <c r="AQM236"/>
      <c r="AQN236"/>
      <c r="AQO236"/>
      <c r="AQP236"/>
      <c r="AQQ236"/>
      <c r="AQR236"/>
      <c r="AQS236"/>
      <c r="AQT236"/>
      <c r="AQU236"/>
      <c r="AQV236"/>
      <c r="AQW236"/>
      <c r="AQX236"/>
      <c r="AQY236"/>
      <c r="AQZ236"/>
      <c r="ARA236"/>
      <c r="ARB236"/>
      <c r="ARC236"/>
      <c r="ARD236"/>
      <c r="ARE236"/>
      <c r="ARF236"/>
      <c r="ARG236"/>
      <c r="ARH236"/>
      <c r="ARI236"/>
      <c r="ARJ236"/>
      <c r="ARK236"/>
      <c r="ARL236"/>
      <c r="ARM236"/>
      <c r="ARN236"/>
      <c r="ARO236"/>
      <c r="ARP236"/>
      <c r="ARQ236"/>
      <c r="ARR236"/>
      <c r="ARS236"/>
      <c r="ART236"/>
      <c r="ARU236"/>
      <c r="ARV236"/>
      <c r="ARW236"/>
      <c r="ARX236"/>
      <c r="ARY236"/>
      <c r="ARZ236"/>
      <c r="ASA236"/>
      <c r="ASB236"/>
      <c r="ASC236"/>
      <c r="ASD236"/>
      <c r="ASE236"/>
      <c r="ASF236"/>
      <c r="ASG236"/>
      <c r="ASH236"/>
      <c r="ASI236"/>
      <c r="ASJ236"/>
      <c r="ASK236"/>
      <c r="ASL236"/>
      <c r="ASM236"/>
      <c r="ASN236"/>
      <c r="ASO236"/>
      <c r="ASP236"/>
      <c r="ASQ236"/>
      <c r="ASR236"/>
      <c r="ASS236"/>
      <c r="AST236"/>
      <c r="ASU236"/>
      <c r="ASV236"/>
      <c r="ASW236"/>
      <c r="ASX236"/>
      <c r="ASY236"/>
      <c r="ASZ236"/>
      <c r="ATA236"/>
      <c r="ATB236"/>
      <c r="ATC236"/>
      <c r="ATD236"/>
      <c r="ATE236"/>
      <c r="ATF236"/>
      <c r="ATG236"/>
      <c r="ATH236"/>
      <c r="ATI236"/>
      <c r="ATJ236"/>
      <c r="ATK236"/>
      <c r="ATL236"/>
      <c r="ATM236"/>
      <c r="ATN236"/>
      <c r="ATO236"/>
      <c r="ATP236"/>
      <c r="ATQ236"/>
      <c r="ATR236"/>
      <c r="ATS236"/>
      <c r="ATT236"/>
      <c r="ATU236"/>
      <c r="ATV236"/>
      <c r="ATW236"/>
      <c r="ATX236"/>
      <c r="ATY236"/>
      <c r="ATZ236"/>
      <c r="AUA236"/>
      <c r="AUB236"/>
      <c r="AUC236"/>
      <c r="AUD236"/>
      <c r="AUE236"/>
      <c r="AUF236"/>
      <c r="AUG236"/>
      <c r="AUH236"/>
      <c r="AUI236"/>
      <c r="AUJ236"/>
      <c r="AUK236"/>
      <c r="AUL236"/>
      <c r="AUM236"/>
      <c r="AUN236"/>
      <c r="AUO236"/>
      <c r="AUP236"/>
      <c r="AUQ236"/>
      <c r="AUR236"/>
      <c r="AUS236"/>
      <c r="AUT236"/>
      <c r="AUU236"/>
      <c r="AUV236"/>
      <c r="AUW236"/>
      <c r="AUX236"/>
      <c r="AUY236"/>
      <c r="AUZ236"/>
      <c r="AVA236"/>
      <c r="AVB236"/>
      <c r="AVC236"/>
      <c r="AVD236"/>
      <c r="AVE236"/>
      <c r="AVF236"/>
      <c r="AVG236"/>
      <c r="AVH236"/>
      <c r="AVI236"/>
      <c r="AVJ236"/>
      <c r="AVK236"/>
      <c r="AVL236"/>
      <c r="AVM236"/>
      <c r="AVN236"/>
      <c r="AVO236"/>
      <c r="AVP236"/>
      <c r="AVQ236"/>
      <c r="AVR236"/>
      <c r="AVS236"/>
      <c r="AVT236"/>
      <c r="AVU236"/>
      <c r="AVV236"/>
      <c r="AVW236"/>
      <c r="AVX236"/>
      <c r="AVY236"/>
      <c r="AVZ236"/>
      <c r="AWA236"/>
      <c r="AWB236"/>
      <c r="AWC236"/>
      <c r="AWD236"/>
      <c r="AWE236"/>
      <c r="AWF236"/>
      <c r="AWG236"/>
      <c r="AWH236"/>
      <c r="AWI236"/>
      <c r="AWJ236"/>
      <c r="AWK236"/>
      <c r="AWL236"/>
      <c r="AWM236"/>
      <c r="AWN236"/>
      <c r="AWO236"/>
      <c r="AWP236"/>
      <c r="AWQ236"/>
      <c r="AWR236"/>
      <c r="AWS236"/>
    </row>
    <row r="237" spans="1:1293" s="58" customFormat="1" x14ac:dyDescent="0.2">
      <c r="A237" s="309"/>
      <c r="B237" s="191" t="s">
        <v>233</v>
      </c>
      <c r="C237" s="184"/>
      <c r="D237" s="184" t="s">
        <v>234</v>
      </c>
      <c r="E237" s="190">
        <v>2123.4299999999998</v>
      </c>
      <c r="F237" s="190">
        <v>0</v>
      </c>
      <c r="G237" s="190">
        <v>0</v>
      </c>
      <c r="H237" s="332">
        <f t="shared" si="44"/>
        <v>0</v>
      </c>
      <c r="I237" s="294">
        <v>0</v>
      </c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  <c r="FT237"/>
      <c r="FU237"/>
      <c r="FV237"/>
      <c r="FW237"/>
      <c r="FX237"/>
      <c r="FY237"/>
      <c r="FZ237"/>
      <c r="GA237"/>
      <c r="GB237"/>
      <c r="GC237"/>
      <c r="GD237"/>
      <c r="GE237"/>
      <c r="GF237"/>
      <c r="GG237"/>
      <c r="GH237"/>
      <c r="GI237"/>
      <c r="GJ237"/>
      <c r="GK237"/>
      <c r="GL237"/>
      <c r="GM237"/>
      <c r="GN237"/>
      <c r="GO237"/>
      <c r="GP237"/>
      <c r="GQ237"/>
      <c r="GR237"/>
      <c r="GS237"/>
      <c r="GT237"/>
      <c r="GU237"/>
      <c r="GV237"/>
      <c r="GW237"/>
      <c r="GX237"/>
      <c r="GY237"/>
      <c r="GZ237"/>
      <c r="HA237"/>
      <c r="HB237"/>
      <c r="HC237"/>
      <c r="HD237"/>
      <c r="HE237"/>
      <c r="HF237"/>
      <c r="HG237"/>
      <c r="HH237"/>
      <c r="HI237"/>
      <c r="HJ237"/>
      <c r="HK237"/>
      <c r="HL237"/>
      <c r="HM237"/>
      <c r="HN237"/>
      <c r="HO237"/>
      <c r="HP237"/>
      <c r="HQ237"/>
      <c r="HR237"/>
      <c r="HS237"/>
      <c r="HT237"/>
      <c r="HU237"/>
      <c r="HV237"/>
      <c r="HW237"/>
      <c r="HX237"/>
      <c r="HY237"/>
      <c r="HZ237"/>
      <c r="IA237"/>
      <c r="IB237"/>
      <c r="IC237"/>
      <c r="ID237"/>
      <c r="IE237"/>
      <c r="IF237"/>
      <c r="IG237"/>
      <c r="IH237"/>
      <c r="II237"/>
      <c r="IJ237"/>
      <c r="IK237"/>
      <c r="IL237"/>
      <c r="IM237"/>
      <c r="IN237"/>
      <c r="IO237"/>
      <c r="IP237"/>
      <c r="IQ237"/>
      <c r="IR237"/>
      <c r="IS237"/>
      <c r="IT237"/>
      <c r="IU237"/>
      <c r="IV237"/>
      <c r="IW237"/>
      <c r="IX237"/>
      <c r="IY237"/>
      <c r="IZ237"/>
      <c r="JA237"/>
      <c r="JB237"/>
      <c r="JC237"/>
      <c r="JD237"/>
      <c r="JE237"/>
      <c r="JF237"/>
      <c r="JG237"/>
      <c r="JH237"/>
      <c r="JI237"/>
      <c r="JJ237"/>
      <c r="JK237"/>
      <c r="JL237"/>
      <c r="JM237"/>
      <c r="JN237"/>
      <c r="JO237"/>
      <c r="JP237"/>
      <c r="JQ237"/>
      <c r="JR237"/>
      <c r="JS237"/>
      <c r="JT237"/>
      <c r="JU237"/>
      <c r="JV237"/>
      <c r="JW237"/>
      <c r="JX237"/>
      <c r="JY237"/>
      <c r="JZ237"/>
      <c r="KA237"/>
      <c r="KB237"/>
      <c r="KC237"/>
      <c r="KD237"/>
      <c r="KE237"/>
      <c r="KF237"/>
      <c r="KG237"/>
      <c r="KH237"/>
      <c r="KI237"/>
      <c r="KJ237"/>
      <c r="KK237"/>
      <c r="KL237"/>
      <c r="KM237"/>
      <c r="KN237"/>
      <c r="KO237"/>
      <c r="KP237"/>
      <c r="KQ237"/>
      <c r="KR237"/>
      <c r="KS237"/>
      <c r="KT237"/>
      <c r="KU237"/>
      <c r="KV237"/>
      <c r="KW237"/>
      <c r="KX237"/>
      <c r="KY237"/>
      <c r="KZ237"/>
      <c r="LA237"/>
      <c r="LB237"/>
      <c r="LC237"/>
      <c r="LD237"/>
      <c r="LE237"/>
      <c r="LF237"/>
      <c r="LG237"/>
      <c r="LH237"/>
      <c r="LI237"/>
      <c r="LJ237"/>
      <c r="LK237"/>
      <c r="LL237"/>
      <c r="LM237"/>
      <c r="LN237"/>
      <c r="LO237"/>
      <c r="LP237"/>
      <c r="LQ237"/>
      <c r="LR237"/>
      <c r="LS237"/>
      <c r="LT237"/>
      <c r="LU237"/>
      <c r="LV237"/>
      <c r="LW237"/>
      <c r="LX237"/>
      <c r="LY237"/>
      <c r="LZ237"/>
      <c r="MA237"/>
      <c r="MB237"/>
      <c r="MC237"/>
      <c r="MD237"/>
      <c r="ME237"/>
      <c r="MF237"/>
      <c r="MG237"/>
      <c r="MH237"/>
      <c r="MI237"/>
      <c r="MJ237"/>
      <c r="MK237"/>
      <c r="ML237"/>
      <c r="MM237"/>
      <c r="MN237"/>
      <c r="MO237"/>
      <c r="MP237"/>
      <c r="MQ237"/>
      <c r="MR237"/>
      <c r="MS237"/>
      <c r="MT237"/>
      <c r="MU237"/>
      <c r="MV237"/>
      <c r="MW237"/>
      <c r="MX237"/>
      <c r="MY237"/>
      <c r="MZ237"/>
      <c r="NA237"/>
      <c r="NB237"/>
      <c r="NC237"/>
      <c r="ND237"/>
      <c r="NE237"/>
      <c r="NF237"/>
      <c r="NG237"/>
      <c r="NH237"/>
      <c r="NI237"/>
      <c r="NJ237"/>
      <c r="NK237"/>
      <c r="NL237"/>
      <c r="NM237"/>
      <c r="NN237"/>
      <c r="NO237"/>
      <c r="NP237"/>
      <c r="NQ237"/>
      <c r="NR237"/>
      <c r="NS237"/>
      <c r="NT237"/>
      <c r="NU237"/>
      <c r="NV237"/>
      <c r="NW237"/>
      <c r="NX237"/>
      <c r="NY237"/>
      <c r="NZ237"/>
      <c r="OA237"/>
      <c r="OB237"/>
      <c r="OC237"/>
      <c r="OD237"/>
      <c r="OE237"/>
      <c r="OF237"/>
      <c r="OG237"/>
      <c r="OH237"/>
      <c r="OI237"/>
      <c r="OJ237"/>
      <c r="OK237"/>
      <c r="OL237"/>
      <c r="OM237"/>
      <c r="ON237"/>
      <c r="OO237"/>
      <c r="OP237"/>
      <c r="OQ237"/>
      <c r="OR237"/>
      <c r="OS237"/>
      <c r="OT237"/>
      <c r="OU237"/>
      <c r="OV237"/>
      <c r="OW237"/>
      <c r="OX237"/>
      <c r="OY237"/>
      <c r="OZ237"/>
      <c r="PA237"/>
      <c r="PB237"/>
      <c r="PC237"/>
      <c r="PD237"/>
      <c r="PE237"/>
      <c r="PF237"/>
      <c r="PG237"/>
      <c r="PH237"/>
      <c r="PI237"/>
      <c r="PJ237"/>
      <c r="PK237"/>
      <c r="PL237"/>
      <c r="PM237"/>
      <c r="PN237"/>
      <c r="PO237"/>
      <c r="PP237"/>
      <c r="PQ237"/>
      <c r="PR237"/>
      <c r="PS237"/>
      <c r="PT237"/>
      <c r="PU237"/>
      <c r="PV237"/>
      <c r="PW237"/>
      <c r="PX237"/>
      <c r="PY237"/>
      <c r="PZ237"/>
      <c r="QA237"/>
      <c r="QB237"/>
      <c r="QC237"/>
      <c r="QD237"/>
      <c r="QE237"/>
      <c r="QF237"/>
      <c r="QG237"/>
      <c r="QH237"/>
      <c r="QI237"/>
      <c r="QJ237"/>
      <c r="QK237"/>
      <c r="QL237"/>
      <c r="QM237"/>
      <c r="QN237"/>
      <c r="QO237"/>
      <c r="QP237"/>
      <c r="QQ237"/>
      <c r="QR237"/>
      <c r="QS237"/>
      <c r="QT237"/>
      <c r="QU237"/>
      <c r="QV237"/>
      <c r="QW237"/>
      <c r="QX237"/>
      <c r="QY237"/>
      <c r="QZ237"/>
      <c r="RA237"/>
      <c r="RB237"/>
      <c r="RC237"/>
      <c r="RD237"/>
      <c r="RE237"/>
      <c r="RF237"/>
      <c r="RG237"/>
      <c r="RH237"/>
      <c r="RI237"/>
      <c r="RJ237"/>
      <c r="RK237"/>
      <c r="RL237"/>
      <c r="RM237"/>
      <c r="RN237"/>
      <c r="RO237"/>
      <c r="RP237"/>
      <c r="RQ237"/>
      <c r="RR237"/>
      <c r="RS237"/>
      <c r="RT237"/>
      <c r="RU237"/>
      <c r="RV237"/>
      <c r="RW237"/>
      <c r="RX237"/>
      <c r="RY237"/>
      <c r="RZ237"/>
      <c r="SA237"/>
      <c r="SB237"/>
      <c r="SC237"/>
      <c r="SD237"/>
      <c r="SE237"/>
      <c r="SF237"/>
      <c r="SG237"/>
      <c r="SH237"/>
      <c r="SI237"/>
      <c r="SJ237"/>
      <c r="SK237"/>
      <c r="SL237"/>
      <c r="SM237"/>
      <c r="SN237"/>
      <c r="SO237"/>
      <c r="SP237"/>
      <c r="SQ237"/>
      <c r="SR237"/>
      <c r="SS237"/>
      <c r="ST237"/>
      <c r="SU237"/>
      <c r="SV237"/>
      <c r="SW237"/>
      <c r="SX237"/>
      <c r="SY237"/>
      <c r="SZ237"/>
      <c r="TA237"/>
      <c r="TB237"/>
      <c r="TC237"/>
      <c r="TD237"/>
      <c r="TE237"/>
      <c r="TF237"/>
      <c r="TG237"/>
      <c r="TH237"/>
      <c r="TI237"/>
      <c r="TJ237"/>
      <c r="TK237"/>
      <c r="TL237"/>
      <c r="TM237"/>
      <c r="TN237"/>
      <c r="TO237"/>
      <c r="TP237"/>
      <c r="TQ237"/>
      <c r="TR237"/>
      <c r="TS237"/>
      <c r="TT237"/>
      <c r="TU237"/>
      <c r="TV237"/>
      <c r="TW237"/>
      <c r="TX237"/>
      <c r="TY237"/>
      <c r="TZ237"/>
      <c r="UA237"/>
      <c r="UB237"/>
      <c r="UC237"/>
      <c r="UD237"/>
      <c r="UE237"/>
      <c r="UF237"/>
      <c r="UG237"/>
      <c r="UH237"/>
      <c r="UI237"/>
      <c r="UJ237"/>
      <c r="UK237"/>
      <c r="UL237"/>
      <c r="UM237"/>
      <c r="UN237"/>
      <c r="UO237"/>
      <c r="UP237"/>
      <c r="UQ237"/>
      <c r="UR237"/>
      <c r="US237"/>
      <c r="UT237"/>
      <c r="UU237"/>
      <c r="UV237"/>
      <c r="UW237"/>
      <c r="UX237"/>
      <c r="UY237"/>
      <c r="UZ237"/>
      <c r="VA237"/>
      <c r="VB237"/>
      <c r="VC237"/>
      <c r="VD237"/>
      <c r="VE237"/>
      <c r="VF237"/>
      <c r="VG237"/>
      <c r="VH237"/>
      <c r="VI237"/>
      <c r="VJ237"/>
      <c r="VK237"/>
      <c r="VL237"/>
      <c r="VM237"/>
      <c r="VN237"/>
      <c r="VO237"/>
      <c r="VP237"/>
      <c r="VQ237"/>
      <c r="VR237"/>
      <c r="VS237"/>
      <c r="VT237"/>
      <c r="VU237"/>
      <c r="VV237"/>
      <c r="VW237"/>
      <c r="VX237"/>
      <c r="VY237"/>
      <c r="VZ237"/>
      <c r="WA237"/>
      <c r="WB237"/>
      <c r="WC237"/>
      <c r="WD237"/>
      <c r="WE237"/>
      <c r="WF237"/>
      <c r="WG237"/>
      <c r="WH237"/>
      <c r="WI237"/>
      <c r="WJ237"/>
      <c r="WK237"/>
      <c r="WL237"/>
      <c r="WM237"/>
      <c r="WN237"/>
      <c r="WO237"/>
      <c r="WP237"/>
      <c r="WQ237"/>
      <c r="WR237"/>
      <c r="WS237"/>
      <c r="WT237"/>
      <c r="WU237"/>
      <c r="WV237"/>
      <c r="WW237"/>
      <c r="WX237"/>
      <c r="WY237"/>
      <c r="WZ237"/>
      <c r="XA237"/>
      <c r="XB237"/>
      <c r="XC237"/>
      <c r="XD237"/>
      <c r="XE237"/>
      <c r="XF237"/>
      <c r="XG237"/>
      <c r="XH237"/>
      <c r="XI237"/>
      <c r="XJ237"/>
      <c r="XK237"/>
      <c r="XL237"/>
      <c r="XM237"/>
      <c r="XN237"/>
      <c r="XO237"/>
      <c r="XP237"/>
      <c r="XQ237"/>
      <c r="XR237"/>
      <c r="XS237"/>
      <c r="XT237"/>
      <c r="XU237"/>
      <c r="XV237"/>
      <c r="XW237"/>
      <c r="XX237"/>
      <c r="XY237"/>
      <c r="XZ237"/>
      <c r="YA237"/>
      <c r="YB237"/>
      <c r="YC237"/>
      <c r="YD237"/>
      <c r="YE237"/>
      <c r="YF237"/>
      <c r="YG237"/>
      <c r="YH237"/>
      <c r="YI237"/>
      <c r="YJ237"/>
      <c r="YK237"/>
      <c r="YL237"/>
      <c r="YM237"/>
      <c r="YN237"/>
      <c r="YO237"/>
      <c r="YP237"/>
      <c r="YQ237"/>
      <c r="YR237"/>
      <c r="YS237"/>
      <c r="YT237"/>
      <c r="YU237"/>
      <c r="YV237"/>
      <c r="YW237"/>
      <c r="YX237"/>
      <c r="YY237"/>
      <c r="YZ237"/>
      <c r="ZA237"/>
      <c r="ZB237"/>
      <c r="ZC237"/>
      <c r="ZD237"/>
      <c r="ZE237"/>
      <c r="ZF237"/>
      <c r="ZG237"/>
      <c r="ZH237"/>
      <c r="ZI237"/>
      <c r="ZJ237"/>
      <c r="ZK237"/>
      <c r="ZL237"/>
      <c r="ZM237"/>
      <c r="ZN237"/>
      <c r="ZO237"/>
      <c r="ZP237"/>
      <c r="ZQ237"/>
      <c r="ZR237"/>
      <c r="ZS237"/>
      <c r="ZT237"/>
      <c r="ZU237"/>
      <c r="ZV237"/>
      <c r="ZW237"/>
      <c r="ZX237"/>
      <c r="ZY237"/>
      <c r="ZZ237"/>
      <c r="AAA237"/>
      <c r="AAB237"/>
      <c r="AAC237"/>
      <c r="AAD237"/>
      <c r="AAE237"/>
      <c r="AAF237"/>
      <c r="AAG237"/>
      <c r="AAH237"/>
      <c r="AAI237"/>
      <c r="AAJ237"/>
      <c r="AAK237"/>
      <c r="AAL237"/>
      <c r="AAM237"/>
      <c r="AAN237"/>
      <c r="AAO237"/>
      <c r="AAP237"/>
      <c r="AAQ237"/>
      <c r="AAR237"/>
      <c r="AAS237"/>
      <c r="AAT237"/>
      <c r="AAU237"/>
      <c r="AAV237"/>
      <c r="AAW237"/>
      <c r="AAX237"/>
      <c r="AAY237"/>
      <c r="AAZ237"/>
      <c r="ABA237"/>
      <c r="ABB237"/>
      <c r="ABC237"/>
      <c r="ABD237"/>
      <c r="ABE237"/>
      <c r="ABF237"/>
      <c r="ABG237"/>
      <c r="ABH237"/>
      <c r="ABI237"/>
      <c r="ABJ237"/>
      <c r="ABK237"/>
      <c r="ABL237"/>
      <c r="ABM237"/>
      <c r="ABN237"/>
      <c r="ABO237"/>
      <c r="ABP237"/>
      <c r="ABQ237"/>
      <c r="ABR237"/>
      <c r="ABS237"/>
      <c r="ABT237"/>
      <c r="ABU237"/>
      <c r="ABV237"/>
      <c r="ABW237"/>
      <c r="ABX237"/>
      <c r="ABY237"/>
      <c r="ABZ237"/>
      <c r="ACA237"/>
      <c r="ACB237"/>
      <c r="ACC237"/>
      <c r="ACD237"/>
      <c r="ACE237"/>
      <c r="ACF237"/>
      <c r="ACG237"/>
      <c r="ACH237"/>
      <c r="ACI237"/>
      <c r="ACJ237"/>
      <c r="ACK237"/>
      <c r="ACL237"/>
      <c r="ACM237"/>
      <c r="ACN237"/>
      <c r="ACO237"/>
      <c r="ACP237"/>
      <c r="ACQ237"/>
      <c r="ACR237"/>
      <c r="ACS237"/>
      <c r="ACT237"/>
      <c r="ACU237"/>
      <c r="ACV237"/>
      <c r="ACW237"/>
      <c r="ACX237"/>
      <c r="ACY237"/>
      <c r="ACZ237"/>
      <c r="ADA237"/>
      <c r="ADB237"/>
      <c r="ADC237"/>
      <c r="ADD237"/>
      <c r="ADE237"/>
      <c r="ADF237"/>
      <c r="ADG237"/>
      <c r="ADH237"/>
      <c r="ADI237"/>
      <c r="ADJ237"/>
      <c r="ADK237"/>
      <c r="ADL237"/>
      <c r="ADM237"/>
      <c r="ADN237"/>
      <c r="ADO237"/>
      <c r="ADP237"/>
      <c r="ADQ237"/>
      <c r="ADR237"/>
      <c r="ADS237"/>
      <c r="ADT237"/>
      <c r="ADU237"/>
      <c r="ADV237"/>
      <c r="ADW237"/>
      <c r="ADX237"/>
      <c r="ADY237"/>
      <c r="ADZ237"/>
      <c r="AEA237"/>
      <c r="AEB237"/>
      <c r="AEC237"/>
      <c r="AED237"/>
      <c r="AEE237"/>
      <c r="AEF237"/>
      <c r="AEG237"/>
      <c r="AEH237"/>
      <c r="AEI237"/>
      <c r="AEJ237"/>
      <c r="AEK237"/>
      <c r="AEL237"/>
      <c r="AEM237"/>
      <c r="AEN237"/>
      <c r="AEO237"/>
      <c r="AEP237"/>
      <c r="AEQ237"/>
      <c r="AER237"/>
      <c r="AES237"/>
      <c r="AET237"/>
      <c r="AEU237"/>
      <c r="AEV237"/>
      <c r="AEW237"/>
      <c r="AEX237"/>
      <c r="AEY237"/>
      <c r="AEZ237"/>
      <c r="AFA237"/>
      <c r="AFB237"/>
      <c r="AFC237"/>
      <c r="AFD237"/>
      <c r="AFE237"/>
      <c r="AFF237"/>
      <c r="AFG237"/>
      <c r="AFH237"/>
      <c r="AFI237"/>
      <c r="AFJ237"/>
      <c r="AFK237"/>
      <c r="AFL237"/>
      <c r="AFM237"/>
      <c r="AFN237"/>
      <c r="AFO237"/>
      <c r="AFP237"/>
      <c r="AFQ237"/>
      <c r="AFR237"/>
      <c r="AFS237"/>
      <c r="AFT237"/>
      <c r="AFU237"/>
      <c r="AFV237"/>
      <c r="AFW237"/>
      <c r="AFX237"/>
      <c r="AFY237"/>
      <c r="AFZ237"/>
      <c r="AGA237"/>
      <c r="AGB237"/>
      <c r="AGC237"/>
      <c r="AGD237"/>
      <c r="AGE237"/>
      <c r="AGF237"/>
      <c r="AGG237"/>
      <c r="AGH237"/>
      <c r="AGI237"/>
      <c r="AGJ237"/>
      <c r="AGK237"/>
      <c r="AGL237"/>
      <c r="AGM237"/>
      <c r="AGN237"/>
      <c r="AGO237"/>
      <c r="AGP237"/>
      <c r="AGQ237"/>
      <c r="AGR237"/>
      <c r="AGS237"/>
      <c r="AGT237"/>
      <c r="AGU237"/>
      <c r="AGV237"/>
      <c r="AGW237"/>
      <c r="AGX237"/>
      <c r="AGY237"/>
      <c r="AGZ237"/>
      <c r="AHA237"/>
      <c r="AHB237"/>
      <c r="AHC237"/>
      <c r="AHD237"/>
      <c r="AHE237"/>
      <c r="AHF237"/>
      <c r="AHG237"/>
      <c r="AHH237"/>
      <c r="AHI237"/>
      <c r="AHJ237"/>
      <c r="AHK237"/>
      <c r="AHL237"/>
      <c r="AHM237"/>
      <c r="AHN237"/>
      <c r="AHO237"/>
      <c r="AHP237"/>
      <c r="AHQ237"/>
      <c r="AHR237"/>
      <c r="AHS237"/>
      <c r="AHT237"/>
      <c r="AHU237"/>
      <c r="AHV237"/>
      <c r="AHW237"/>
      <c r="AHX237"/>
      <c r="AHY237"/>
      <c r="AHZ237"/>
      <c r="AIA237"/>
      <c r="AIB237"/>
      <c r="AIC237"/>
      <c r="AID237"/>
      <c r="AIE237"/>
      <c r="AIF237"/>
      <c r="AIG237"/>
      <c r="AIH237"/>
      <c r="AII237"/>
      <c r="AIJ237"/>
      <c r="AIK237"/>
      <c r="AIL237"/>
      <c r="AIM237"/>
      <c r="AIN237"/>
      <c r="AIO237"/>
      <c r="AIP237"/>
      <c r="AIQ237"/>
      <c r="AIR237"/>
      <c r="AIS237"/>
      <c r="AIT237"/>
      <c r="AIU237"/>
      <c r="AIV237"/>
      <c r="AIW237"/>
      <c r="AIX237"/>
      <c r="AIY237"/>
      <c r="AIZ237"/>
      <c r="AJA237"/>
      <c r="AJB237"/>
      <c r="AJC237"/>
      <c r="AJD237"/>
      <c r="AJE237"/>
      <c r="AJF237"/>
      <c r="AJG237"/>
      <c r="AJH237"/>
      <c r="AJI237"/>
      <c r="AJJ237"/>
      <c r="AJK237"/>
      <c r="AJL237"/>
      <c r="AJM237"/>
      <c r="AJN237"/>
      <c r="AJO237"/>
      <c r="AJP237"/>
      <c r="AJQ237"/>
      <c r="AJR237"/>
      <c r="AJS237"/>
      <c r="AJT237"/>
      <c r="AJU237"/>
      <c r="AJV237"/>
      <c r="AJW237"/>
      <c r="AJX237"/>
      <c r="AJY237"/>
      <c r="AJZ237"/>
      <c r="AKA237"/>
      <c r="AKB237"/>
      <c r="AKC237"/>
      <c r="AKD237"/>
      <c r="AKE237"/>
      <c r="AKF237"/>
      <c r="AKG237"/>
      <c r="AKH237"/>
      <c r="AKI237"/>
      <c r="AKJ237"/>
      <c r="AKK237"/>
      <c r="AKL237"/>
      <c r="AKM237"/>
      <c r="AKN237"/>
      <c r="AKO237"/>
      <c r="AKP237"/>
      <c r="AKQ237"/>
      <c r="AKR237"/>
      <c r="AKS237"/>
      <c r="AKT237"/>
      <c r="AKU237"/>
      <c r="AKV237"/>
      <c r="AKW237"/>
      <c r="AKX237"/>
      <c r="AKY237"/>
      <c r="AKZ237"/>
      <c r="ALA237"/>
      <c r="ALB237"/>
      <c r="ALC237"/>
      <c r="ALD237"/>
      <c r="ALE237"/>
      <c r="ALF237"/>
      <c r="ALG237"/>
      <c r="ALH237"/>
      <c r="ALI237"/>
      <c r="ALJ237"/>
      <c r="ALK237"/>
      <c r="ALL237"/>
      <c r="ALM237"/>
      <c r="ALN237"/>
      <c r="ALO237"/>
      <c r="ALP237"/>
      <c r="ALQ237"/>
      <c r="ALR237"/>
      <c r="ALS237"/>
      <c r="ALT237"/>
      <c r="ALU237"/>
      <c r="ALV237"/>
      <c r="ALW237"/>
      <c r="ALX237"/>
      <c r="ALY237"/>
      <c r="ALZ237"/>
      <c r="AMA237"/>
      <c r="AMB237"/>
      <c r="AMC237"/>
      <c r="AMD237"/>
      <c r="AME237"/>
      <c r="AMF237"/>
      <c r="AMG237"/>
      <c r="AMH237"/>
      <c r="AMI237"/>
      <c r="AMJ237"/>
      <c r="AMK237"/>
      <c r="AML237"/>
      <c r="AMM237"/>
      <c r="AMN237"/>
      <c r="AMO237"/>
      <c r="AMP237"/>
      <c r="AMQ237"/>
      <c r="AMR237"/>
      <c r="AMS237"/>
      <c r="AMT237"/>
      <c r="AMU237"/>
      <c r="AMV237"/>
      <c r="AMW237"/>
      <c r="AMX237"/>
      <c r="AMY237"/>
      <c r="AMZ237"/>
      <c r="ANA237"/>
      <c r="ANB237"/>
      <c r="ANC237"/>
      <c r="AND237"/>
      <c r="ANE237"/>
      <c r="ANF237"/>
      <c r="ANG237"/>
      <c r="ANH237"/>
      <c r="ANI237"/>
      <c r="ANJ237"/>
      <c r="ANK237"/>
      <c r="ANL237"/>
      <c r="ANM237"/>
      <c r="ANN237"/>
      <c r="ANO237"/>
      <c r="ANP237"/>
      <c r="ANQ237"/>
      <c r="ANR237"/>
      <c r="ANS237"/>
      <c r="ANT237"/>
      <c r="ANU237"/>
      <c r="ANV237"/>
      <c r="ANW237"/>
      <c r="ANX237"/>
      <c r="ANY237"/>
      <c r="ANZ237"/>
      <c r="AOA237"/>
      <c r="AOB237"/>
      <c r="AOC237"/>
      <c r="AOD237"/>
      <c r="AOE237"/>
      <c r="AOF237"/>
      <c r="AOG237"/>
      <c r="AOH237"/>
      <c r="AOI237"/>
      <c r="AOJ237"/>
      <c r="AOK237"/>
      <c r="AOL237"/>
      <c r="AOM237"/>
      <c r="AON237"/>
      <c r="AOO237"/>
      <c r="AOP237"/>
      <c r="AOQ237"/>
      <c r="AOR237"/>
      <c r="AOS237"/>
      <c r="AOT237"/>
      <c r="AOU237"/>
      <c r="AOV237"/>
      <c r="AOW237"/>
      <c r="AOX237"/>
      <c r="AOY237"/>
      <c r="AOZ237"/>
      <c r="APA237"/>
      <c r="APB237"/>
      <c r="APC237"/>
      <c r="APD237"/>
      <c r="APE237"/>
      <c r="APF237"/>
      <c r="APG237"/>
      <c r="APH237"/>
      <c r="API237"/>
      <c r="APJ237"/>
      <c r="APK237"/>
      <c r="APL237"/>
      <c r="APM237"/>
      <c r="APN237"/>
      <c r="APO237"/>
      <c r="APP237"/>
      <c r="APQ237"/>
      <c r="APR237"/>
      <c r="APS237"/>
      <c r="APT237"/>
      <c r="APU237"/>
      <c r="APV237"/>
      <c r="APW237"/>
      <c r="APX237"/>
      <c r="APY237"/>
      <c r="APZ237"/>
      <c r="AQA237"/>
      <c r="AQB237"/>
      <c r="AQC237"/>
      <c r="AQD237"/>
      <c r="AQE237"/>
      <c r="AQF237"/>
      <c r="AQG237"/>
      <c r="AQH237"/>
      <c r="AQI237"/>
      <c r="AQJ237"/>
      <c r="AQK237"/>
      <c r="AQL237"/>
      <c r="AQM237"/>
      <c r="AQN237"/>
      <c r="AQO237"/>
      <c r="AQP237"/>
      <c r="AQQ237"/>
      <c r="AQR237"/>
      <c r="AQS237"/>
      <c r="AQT237"/>
      <c r="AQU237"/>
      <c r="AQV237"/>
      <c r="AQW237"/>
      <c r="AQX237"/>
      <c r="AQY237"/>
      <c r="AQZ237"/>
      <c r="ARA237"/>
      <c r="ARB237"/>
      <c r="ARC237"/>
      <c r="ARD237"/>
      <c r="ARE237"/>
      <c r="ARF237"/>
      <c r="ARG237"/>
      <c r="ARH237"/>
      <c r="ARI237"/>
      <c r="ARJ237"/>
      <c r="ARK237"/>
      <c r="ARL237"/>
      <c r="ARM237"/>
      <c r="ARN237"/>
      <c r="ARO237"/>
      <c r="ARP237"/>
      <c r="ARQ237"/>
      <c r="ARR237"/>
      <c r="ARS237"/>
      <c r="ART237"/>
      <c r="ARU237"/>
      <c r="ARV237"/>
      <c r="ARW237"/>
      <c r="ARX237"/>
      <c r="ARY237"/>
      <c r="ARZ237"/>
      <c r="ASA237"/>
      <c r="ASB237"/>
      <c r="ASC237"/>
      <c r="ASD237"/>
      <c r="ASE237"/>
      <c r="ASF237"/>
      <c r="ASG237"/>
      <c r="ASH237"/>
      <c r="ASI237"/>
      <c r="ASJ237"/>
      <c r="ASK237"/>
      <c r="ASL237"/>
      <c r="ASM237"/>
      <c r="ASN237"/>
      <c r="ASO237"/>
      <c r="ASP237"/>
      <c r="ASQ237"/>
      <c r="ASR237"/>
      <c r="ASS237"/>
      <c r="AST237"/>
      <c r="ASU237"/>
      <c r="ASV237"/>
      <c r="ASW237"/>
      <c r="ASX237"/>
      <c r="ASY237"/>
      <c r="ASZ237"/>
      <c r="ATA237"/>
      <c r="ATB237"/>
      <c r="ATC237"/>
      <c r="ATD237"/>
      <c r="ATE237"/>
      <c r="ATF237"/>
      <c r="ATG237"/>
      <c r="ATH237"/>
      <c r="ATI237"/>
      <c r="ATJ237"/>
      <c r="ATK237"/>
      <c r="ATL237"/>
      <c r="ATM237"/>
      <c r="ATN237"/>
      <c r="ATO237"/>
      <c r="ATP237"/>
      <c r="ATQ237"/>
      <c r="ATR237"/>
      <c r="ATS237"/>
      <c r="ATT237"/>
      <c r="ATU237"/>
      <c r="ATV237"/>
      <c r="ATW237"/>
      <c r="ATX237"/>
      <c r="ATY237"/>
      <c r="ATZ237"/>
      <c r="AUA237"/>
      <c r="AUB237"/>
      <c r="AUC237"/>
      <c r="AUD237"/>
      <c r="AUE237"/>
      <c r="AUF237"/>
      <c r="AUG237"/>
      <c r="AUH237"/>
      <c r="AUI237"/>
      <c r="AUJ237"/>
      <c r="AUK237"/>
      <c r="AUL237"/>
      <c r="AUM237"/>
      <c r="AUN237"/>
      <c r="AUO237"/>
      <c r="AUP237"/>
      <c r="AUQ237"/>
      <c r="AUR237"/>
      <c r="AUS237"/>
      <c r="AUT237"/>
      <c r="AUU237"/>
      <c r="AUV237"/>
      <c r="AUW237"/>
      <c r="AUX237"/>
      <c r="AUY237"/>
      <c r="AUZ237"/>
      <c r="AVA237"/>
      <c r="AVB237"/>
      <c r="AVC237"/>
      <c r="AVD237"/>
      <c r="AVE237"/>
      <c r="AVF237"/>
      <c r="AVG237"/>
      <c r="AVH237"/>
      <c r="AVI237"/>
      <c r="AVJ237"/>
      <c r="AVK237"/>
      <c r="AVL237"/>
      <c r="AVM237"/>
      <c r="AVN237"/>
      <c r="AVO237"/>
      <c r="AVP237"/>
      <c r="AVQ237"/>
      <c r="AVR237"/>
      <c r="AVS237"/>
      <c r="AVT237"/>
      <c r="AVU237"/>
      <c r="AVV237"/>
      <c r="AVW237"/>
      <c r="AVX237"/>
      <c r="AVY237"/>
      <c r="AVZ237"/>
      <c r="AWA237"/>
      <c r="AWB237"/>
      <c r="AWC237"/>
      <c r="AWD237"/>
      <c r="AWE237"/>
      <c r="AWF237"/>
      <c r="AWG237"/>
      <c r="AWH237"/>
      <c r="AWI237"/>
      <c r="AWJ237"/>
      <c r="AWK237"/>
      <c r="AWL237"/>
      <c r="AWM237"/>
      <c r="AWN237"/>
      <c r="AWO237"/>
      <c r="AWP237"/>
      <c r="AWQ237"/>
      <c r="AWR237"/>
      <c r="AWS237"/>
    </row>
    <row r="238" spans="1:1293" s="58" customFormat="1" x14ac:dyDescent="0.2">
      <c r="A238" s="533" t="s">
        <v>32</v>
      </c>
      <c r="B238" s="538"/>
      <c r="C238" s="539"/>
      <c r="D238" s="299" t="s">
        <v>54</v>
      </c>
      <c r="E238" s="324">
        <f>SUM(E235)+E232</f>
        <v>20500.560000000001</v>
      </c>
      <c r="F238" s="324">
        <f t="shared" ref="F238" si="45">SUM(F235)</f>
        <v>0</v>
      </c>
      <c r="G238" s="324">
        <f>SUM(G235)</f>
        <v>0</v>
      </c>
      <c r="H238" s="325">
        <f t="shared" ref="H238" si="46">SUM(G238/E238*100)</f>
        <v>0</v>
      </c>
      <c r="I238" s="325">
        <v>0</v>
      </c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  <c r="FT238"/>
      <c r="FU238"/>
      <c r="FV238"/>
      <c r="FW238"/>
      <c r="FX238"/>
      <c r="FY238"/>
      <c r="FZ238"/>
      <c r="GA238"/>
      <c r="GB238"/>
      <c r="GC238"/>
      <c r="GD238"/>
      <c r="GE238"/>
      <c r="GF238"/>
      <c r="GG238"/>
      <c r="GH238"/>
      <c r="GI238"/>
      <c r="GJ238"/>
      <c r="GK238"/>
      <c r="GL238"/>
      <c r="GM238"/>
      <c r="GN238"/>
      <c r="GO238"/>
      <c r="GP238"/>
      <c r="GQ238"/>
      <c r="GR238"/>
      <c r="GS238"/>
      <c r="GT238"/>
      <c r="GU238"/>
      <c r="GV238"/>
      <c r="GW238"/>
      <c r="GX238"/>
      <c r="GY238"/>
      <c r="GZ238"/>
      <c r="HA238"/>
      <c r="HB238"/>
      <c r="HC238"/>
      <c r="HD238"/>
      <c r="HE238"/>
      <c r="HF238"/>
      <c r="HG238"/>
      <c r="HH238"/>
      <c r="HI238"/>
      <c r="HJ238"/>
      <c r="HK238"/>
      <c r="HL238"/>
      <c r="HM238"/>
      <c r="HN238"/>
      <c r="HO238"/>
      <c r="HP238"/>
      <c r="HQ238"/>
      <c r="HR238"/>
      <c r="HS238"/>
      <c r="HT238"/>
      <c r="HU238"/>
      <c r="HV238"/>
      <c r="HW238"/>
      <c r="HX238"/>
      <c r="HY238"/>
      <c r="HZ238"/>
      <c r="IA238"/>
      <c r="IB238"/>
      <c r="IC238"/>
      <c r="ID238"/>
      <c r="IE238"/>
      <c r="IF238"/>
      <c r="IG238"/>
      <c r="IH238"/>
      <c r="II238"/>
      <c r="IJ238"/>
      <c r="IK238"/>
      <c r="IL238"/>
      <c r="IM238"/>
      <c r="IN238"/>
      <c r="IO238"/>
      <c r="IP238"/>
      <c r="IQ238"/>
      <c r="IR238"/>
      <c r="IS238"/>
      <c r="IT238"/>
      <c r="IU238"/>
      <c r="IV238"/>
      <c r="IW238"/>
      <c r="IX238"/>
      <c r="IY238"/>
      <c r="IZ238"/>
      <c r="JA238"/>
      <c r="JB238"/>
      <c r="JC238"/>
      <c r="JD238"/>
      <c r="JE238"/>
      <c r="JF238"/>
      <c r="JG238"/>
      <c r="JH238"/>
      <c r="JI238"/>
      <c r="JJ238"/>
      <c r="JK238"/>
      <c r="JL238"/>
      <c r="JM238"/>
      <c r="JN238"/>
      <c r="JO238"/>
      <c r="JP238"/>
      <c r="JQ238"/>
      <c r="JR238"/>
      <c r="JS238"/>
      <c r="JT238"/>
      <c r="JU238"/>
      <c r="JV238"/>
      <c r="JW238"/>
      <c r="JX238"/>
      <c r="JY238"/>
      <c r="JZ238"/>
      <c r="KA238"/>
      <c r="KB238"/>
      <c r="KC238"/>
      <c r="KD238"/>
      <c r="KE238"/>
      <c r="KF238"/>
      <c r="KG238"/>
      <c r="KH238"/>
      <c r="KI238"/>
      <c r="KJ238"/>
      <c r="KK238"/>
      <c r="KL238"/>
      <c r="KM238"/>
      <c r="KN238"/>
      <c r="KO238"/>
      <c r="KP238"/>
      <c r="KQ238"/>
      <c r="KR238"/>
      <c r="KS238"/>
      <c r="KT238"/>
      <c r="KU238"/>
      <c r="KV238"/>
      <c r="KW238"/>
      <c r="KX238"/>
      <c r="KY238"/>
      <c r="KZ238"/>
      <c r="LA238"/>
      <c r="LB238"/>
      <c r="LC238"/>
      <c r="LD238"/>
      <c r="LE238"/>
      <c r="LF238"/>
      <c r="LG238"/>
      <c r="LH238"/>
      <c r="LI238"/>
      <c r="LJ238"/>
      <c r="LK238"/>
      <c r="LL238"/>
      <c r="LM238"/>
      <c r="LN238"/>
      <c r="LO238"/>
      <c r="LP238"/>
      <c r="LQ238"/>
      <c r="LR238"/>
      <c r="LS238"/>
      <c r="LT238"/>
      <c r="LU238"/>
      <c r="LV238"/>
      <c r="LW238"/>
      <c r="LX238"/>
      <c r="LY238"/>
      <c r="LZ238"/>
      <c r="MA238"/>
      <c r="MB238"/>
      <c r="MC238"/>
      <c r="MD238"/>
      <c r="ME238"/>
      <c r="MF238"/>
      <c r="MG238"/>
      <c r="MH238"/>
      <c r="MI238"/>
      <c r="MJ238"/>
      <c r="MK238"/>
      <c r="ML238"/>
      <c r="MM238"/>
      <c r="MN238"/>
      <c r="MO238"/>
      <c r="MP238"/>
      <c r="MQ238"/>
      <c r="MR238"/>
      <c r="MS238"/>
      <c r="MT238"/>
      <c r="MU238"/>
      <c r="MV238"/>
      <c r="MW238"/>
      <c r="MX238"/>
      <c r="MY238"/>
      <c r="MZ238"/>
      <c r="NA238"/>
      <c r="NB238"/>
      <c r="NC238"/>
      <c r="ND238"/>
      <c r="NE238"/>
      <c r="NF238"/>
      <c r="NG238"/>
      <c r="NH238"/>
      <c r="NI238"/>
      <c r="NJ238"/>
      <c r="NK238"/>
      <c r="NL238"/>
      <c r="NM238"/>
      <c r="NN238"/>
      <c r="NO238"/>
      <c r="NP238"/>
      <c r="NQ238"/>
      <c r="NR238"/>
      <c r="NS238"/>
      <c r="NT238"/>
      <c r="NU238"/>
      <c r="NV238"/>
      <c r="NW238"/>
      <c r="NX238"/>
      <c r="NY238"/>
      <c r="NZ238"/>
      <c r="OA238"/>
      <c r="OB238"/>
      <c r="OC238"/>
      <c r="OD238"/>
      <c r="OE238"/>
      <c r="OF238"/>
      <c r="OG238"/>
      <c r="OH238"/>
      <c r="OI238"/>
      <c r="OJ238"/>
      <c r="OK238"/>
      <c r="OL238"/>
      <c r="OM238"/>
      <c r="ON238"/>
      <c r="OO238"/>
      <c r="OP238"/>
      <c r="OQ238"/>
      <c r="OR238"/>
      <c r="OS238"/>
      <c r="OT238"/>
      <c r="OU238"/>
      <c r="OV238"/>
      <c r="OW238"/>
      <c r="OX238"/>
      <c r="OY238"/>
      <c r="OZ238"/>
      <c r="PA238"/>
      <c r="PB238"/>
      <c r="PC238"/>
      <c r="PD238"/>
      <c r="PE238"/>
      <c r="PF238"/>
      <c r="PG238"/>
      <c r="PH238"/>
      <c r="PI238"/>
      <c r="PJ238"/>
      <c r="PK238"/>
      <c r="PL238"/>
      <c r="PM238"/>
      <c r="PN238"/>
      <c r="PO238"/>
      <c r="PP238"/>
      <c r="PQ238"/>
      <c r="PR238"/>
      <c r="PS238"/>
      <c r="PT238"/>
      <c r="PU238"/>
      <c r="PV238"/>
      <c r="PW238"/>
      <c r="PX238"/>
      <c r="PY238"/>
      <c r="PZ238"/>
      <c r="QA238"/>
      <c r="QB238"/>
      <c r="QC238"/>
      <c r="QD238"/>
      <c r="QE238"/>
      <c r="QF238"/>
      <c r="QG238"/>
      <c r="QH238"/>
      <c r="QI238"/>
      <c r="QJ238"/>
      <c r="QK238"/>
      <c r="QL238"/>
      <c r="QM238"/>
      <c r="QN238"/>
      <c r="QO238"/>
      <c r="QP238"/>
      <c r="QQ238"/>
      <c r="QR238"/>
      <c r="QS238"/>
      <c r="QT238"/>
      <c r="QU238"/>
      <c r="QV238"/>
      <c r="QW238"/>
      <c r="QX238"/>
      <c r="QY238"/>
      <c r="QZ238"/>
      <c r="RA238"/>
      <c r="RB238"/>
      <c r="RC238"/>
      <c r="RD238"/>
      <c r="RE238"/>
      <c r="RF238"/>
      <c r="RG238"/>
      <c r="RH238"/>
      <c r="RI238"/>
      <c r="RJ238"/>
      <c r="RK238"/>
      <c r="RL238"/>
      <c r="RM238"/>
      <c r="RN238"/>
      <c r="RO238"/>
      <c r="RP238"/>
      <c r="RQ238"/>
      <c r="RR238"/>
      <c r="RS238"/>
      <c r="RT238"/>
      <c r="RU238"/>
      <c r="RV238"/>
      <c r="RW238"/>
      <c r="RX238"/>
      <c r="RY238"/>
      <c r="RZ238"/>
      <c r="SA238"/>
      <c r="SB238"/>
      <c r="SC238"/>
      <c r="SD238"/>
      <c r="SE238"/>
      <c r="SF238"/>
      <c r="SG238"/>
      <c r="SH238"/>
      <c r="SI238"/>
      <c r="SJ238"/>
      <c r="SK238"/>
      <c r="SL238"/>
      <c r="SM238"/>
      <c r="SN238"/>
      <c r="SO238"/>
      <c r="SP238"/>
      <c r="SQ238"/>
      <c r="SR238"/>
      <c r="SS238"/>
      <c r="ST238"/>
      <c r="SU238"/>
      <c r="SV238"/>
      <c r="SW238"/>
      <c r="SX238"/>
      <c r="SY238"/>
      <c r="SZ238"/>
      <c r="TA238"/>
      <c r="TB238"/>
      <c r="TC238"/>
      <c r="TD238"/>
      <c r="TE238"/>
      <c r="TF238"/>
      <c r="TG238"/>
      <c r="TH238"/>
      <c r="TI238"/>
      <c r="TJ238"/>
      <c r="TK238"/>
      <c r="TL238"/>
      <c r="TM238"/>
      <c r="TN238"/>
      <c r="TO238"/>
      <c r="TP238"/>
      <c r="TQ238"/>
      <c r="TR238"/>
      <c r="TS238"/>
      <c r="TT238"/>
      <c r="TU238"/>
      <c r="TV238"/>
      <c r="TW238"/>
      <c r="TX238"/>
      <c r="TY238"/>
      <c r="TZ238"/>
      <c r="UA238"/>
      <c r="UB238"/>
      <c r="UC238"/>
      <c r="UD238"/>
      <c r="UE238"/>
      <c r="UF238"/>
      <c r="UG238"/>
      <c r="UH238"/>
      <c r="UI238"/>
      <c r="UJ238"/>
      <c r="UK238"/>
      <c r="UL238"/>
      <c r="UM238"/>
      <c r="UN238"/>
      <c r="UO238"/>
      <c r="UP238"/>
      <c r="UQ238"/>
      <c r="UR238"/>
      <c r="US238"/>
      <c r="UT238"/>
      <c r="UU238"/>
      <c r="UV238"/>
      <c r="UW238"/>
      <c r="UX238"/>
      <c r="UY238"/>
      <c r="UZ238"/>
      <c r="VA238"/>
      <c r="VB238"/>
      <c r="VC238"/>
      <c r="VD238"/>
      <c r="VE238"/>
      <c r="VF238"/>
      <c r="VG238"/>
      <c r="VH238"/>
      <c r="VI238"/>
      <c r="VJ238"/>
      <c r="VK238"/>
      <c r="VL238"/>
      <c r="VM238"/>
      <c r="VN238"/>
      <c r="VO238"/>
      <c r="VP238"/>
      <c r="VQ238"/>
      <c r="VR238"/>
      <c r="VS238"/>
      <c r="VT238"/>
      <c r="VU238"/>
      <c r="VV238"/>
      <c r="VW238"/>
      <c r="VX238"/>
      <c r="VY238"/>
      <c r="VZ238"/>
      <c r="WA238"/>
      <c r="WB238"/>
      <c r="WC238"/>
      <c r="WD238"/>
      <c r="WE238"/>
      <c r="WF238"/>
      <c r="WG238"/>
      <c r="WH238"/>
      <c r="WI238"/>
      <c r="WJ238"/>
      <c r="WK238"/>
      <c r="WL238"/>
      <c r="WM238"/>
      <c r="WN238"/>
      <c r="WO238"/>
      <c r="WP238"/>
      <c r="WQ238"/>
      <c r="WR238"/>
      <c r="WS238"/>
      <c r="WT238"/>
      <c r="WU238"/>
      <c r="WV238"/>
      <c r="WW238"/>
      <c r="WX238"/>
      <c r="WY238"/>
      <c r="WZ238"/>
      <c r="XA238"/>
      <c r="XB238"/>
      <c r="XC238"/>
      <c r="XD238"/>
      <c r="XE238"/>
      <c r="XF238"/>
      <c r="XG238"/>
      <c r="XH238"/>
      <c r="XI238"/>
      <c r="XJ238"/>
      <c r="XK238"/>
      <c r="XL238"/>
      <c r="XM238"/>
      <c r="XN238"/>
      <c r="XO238"/>
      <c r="XP238"/>
      <c r="XQ238"/>
      <c r="XR238"/>
      <c r="XS238"/>
      <c r="XT238"/>
      <c r="XU238"/>
      <c r="XV238"/>
      <c r="XW238"/>
      <c r="XX238"/>
      <c r="XY238"/>
      <c r="XZ238"/>
      <c r="YA238"/>
      <c r="YB238"/>
      <c r="YC238"/>
      <c r="YD238"/>
      <c r="YE238"/>
      <c r="YF238"/>
      <c r="YG238"/>
      <c r="YH238"/>
      <c r="YI238"/>
      <c r="YJ238"/>
      <c r="YK238"/>
      <c r="YL238"/>
      <c r="YM238"/>
      <c r="YN238"/>
      <c r="YO238"/>
      <c r="YP238"/>
      <c r="YQ238"/>
      <c r="YR238"/>
      <c r="YS238"/>
      <c r="YT238"/>
      <c r="YU238"/>
      <c r="YV238"/>
      <c r="YW238"/>
      <c r="YX238"/>
      <c r="YY238"/>
      <c r="YZ238"/>
      <c r="ZA238"/>
      <c r="ZB238"/>
      <c r="ZC238"/>
      <c r="ZD238"/>
      <c r="ZE238"/>
      <c r="ZF238"/>
      <c r="ZG238"/>
      <c r="ZH238"/>
      <c r="ZI238"/>
      <c r="ZJ238"/>
      <c r="ZK238"/>
      <c r="ZL238"/>
      <c r="ZM238"/>
      <c r="ZN238"/>
      <c r="ZO238"/>
      <c r="ZP238"/>
      <c r="ZQ238"/>
      <c r="ZR238"/>
      <c r="ZS238"/>
      <c r="ZT238"/>
      <c r="ZU238"/>
      <c r="ZV238"/>
      <c r="ZW238"/>
      <c r="ZX238"/>
      <c r="ZY238"/>
      <c r="ZZ238"/>
      <c r="AAA238"/>
      <c r="AAB238"/>
      <c r="AAC238"/>
      <c r="AAD238"/>
      <c r="AAE238"/>
      <c r="AAF238"/>
      <c r="AAG238"/>
      <c r="AAH238"/>
      <c r="AAI238"/>
      <c r="AAJ238"/>
      <c r="AAK238"/>
      <c r="AAL238"/>
      <c r="AAM238"/>
      <c r="AAN238"/>
      <c r="AAO238"/>
      <c r="AAP238"/>
      <c r="AAQ238"/>
      <c r="AAR238"/>
      <c r="AAS238"/>
      <c r="AAT238"/>
      <c r="AAU238"/>
      <c r="AAV238"/>
      <c r="AAW238"/>
      <c r="AAX238"/>
      <c r="AAY238"/>
      <c r="AAZ238"/>
      <c r="ABA238"/>
      <c r="ABB238"/>
      <c r="ABC238"/>
      <c r="ABD238"/>
      <c r="ABE238"/>
      <c r="ABF238"/>
      <c r="ABG238"/>
      <c r="ABH238"/>
      <c r="ABI238"/>
      <c r="ABJ238"/>
      <c r="ABK238"/>
      <c r="ABL238"/>
      <c r="ABM238"/>
      <c r="ABN238"/>
      <c r="ABO238"/>
      <c r="ABP238"/>
      <c r="ABQ238"/>
      <c r="ABR238"/>
      <c r="ABS238"/>
      <c r="ABT238"/>
      <c r="ABU238"/>
      <c r="ABV238"/>
      <c r="ABW238"/>
      <c r="ABX238"/>
      <c r="ABY238"/>
      <c r="ABZ238"/>
      <c r="ACA238"/>
      <c r="ACB238"/>
      <c r="ACC238"/>
      <c r="ACD238"/>
      <c r="ACE238"/>
      <c r="ACF238"/>
      <c r="ACG238"/>
      <c r="ACH238"/>
      <c r="ACI238"/>
      <c r="ACJ238"/>
      <c r="ACK238"/>
      <c r="ACL238"/>
      <c r="ACM238"/>
      <c r="ACN238"/>
      <c r="ACO238"/>
      <c r="ACP238"/>
      <c r="ACQ238"/>
      <c r="ACR238"/>
      <c r="ACS238"/>
      <c r="ACT238"/>
      <c r="ACU238"/>
      <c r="ACV238"/>
      <c r="ACW238"/>
      <c r="ACX238"/>
      <c r="ACY238"/>
      <c r="ACZ238"/>
      <c r="ADA238"/>
      <c r="ADB238"/>
      <c r="ADC238"/>
      <c r="ADD238"/>
      <c r="ADE238"/>
      <c r="ADF238"/>
      <c r="ADG238"/>
      <c r="ADH238"/>
      <c r="ADI238"/>
      <c r="ADJ238"/>
      <c r="ADK238"/>
      <c r="ADL238"/>
      <c r="ADM238"/>
      <c r="ADN238"/>
      <c r="ADO238"/>
      <c r="ADP238"/>
      <c r="ADQ238"/>
      <c r="ADR238"/>
      <c r="ADS238"/>
      <c r="ADT238"/>
      <c r="ADU238"/>
      <c r="ADV238"/>
      <c r="ADW238"/>
      <c r="ADX238"/>
      <c r="ADY238"/>
      <c r="ADZ238"/>
      <c r="AEA238"/>
      <c r="AEB238"/>
      <c r="AEC238"/>
      <c r="AED238"/>
      <c r="AEE238"/>
      <c r="AEF238"/>
      <c r="AEG238"/>
      <c r="AEH238"/>
      <c r="AEI238"/>
      <c r="AEJ238"/>
      <c r="AEK238"/>
      <c r="AEL238"/>
      <c r="AEM238"/>
      <c r="AEN238"/>
      <c r="AEO238"/>
      <c r="AEP238"/>
      <c r="AEQ238"/>
      <c r="AER238"/>
      <c r="AES238"/>
      <c r="AET238"/>
      <c r="AEU238"/>
      <c r="AEV238"/>
      <c r="AEW238"/>
      <c r="AEX238"/>
      <c r="AEY238"/>
      <c r="AEZ238"/>
      <c r="AFA238"/>
      <c r="AFB238"/>
      <c r="AFC238"/>
      <c r="AFD238"/>
      <c r="AFE238"/>
      <c r="AFF238"/>
      <c r="AFG238"/>
      <c r="AFH238"/>
      <c r="AFI238"/>
      <c r="AFJ238"/>
      <c r="AFK238"/>
      <c r="AFL238"/>
      <c r="AFM238"/>
      <c r="AFN238"/>
      <c r="AFO238"/>
      <c r="AFP238"/>
      <c r="AFQ238"/>
      <c r="AFR238"/>
      <c r="AFS238"/>
      <c r="AFT238"/>
      <c r="AFU238"/>
      <c r="AFV238"/>
      <c r="AFW238"/>
      <c r="AFX238"/>
      <c r="AFY238"/>
      <c r="AFZ238"/>
      <c r="AGA238"/>
      <c r="AGB238"/>
      <c r="AGC238"/>
      <c r="AGD238"/>
      <c r="AGE238"/>
      <c r="AGF238"/>
      <c r="AGG238"/>
      <c r="AGH238"/>
      <c r="AGI238"/>
      <c r="AGJ238"/>
      <c r="AGK238"/>
      <c r="AGL238"/>
      <c r="AGM238"/>
      <c r="AGN238"/>
      <c r="AGO238"/>
      <c r="AGP238"/>
      <c r="AGQ238"/>
      <c r="AGR238"/>
      <c r="AGS238"/>
      <c r="AGT238"/>
      <c r="AGU238"/>
      <c r="AGV238"/>
      <c r="AGW238"/>
      <c r="AGX238"/>
      <c r="AGY238"/>
      <c r="AGZ238"/>
      <c r="AHA238"/>
      <c r="AHB238"/>
      <c r="AHC238"/>
      <c r="AHD238"/>
      <c r="AHE238"/>
      <c r="AHF238"/>
      <c r="AHG238"/>
      <c r="AHH238"/>
      <c r="AHI238"/>
      <c r="AHJ238"/>
      <c r="AHK238"/>
      <c r="AHL238"/>
      <c r="AHM238"/>
      <c r="AHN238"/>
      <c r="AHO238"/>
      <c r="AHP238"/>
      <c r="AHQ238"/>
      <c r="AHR238"/>
      <c r="AHS238"/>
      <c r="AHT238"/>
      <c r="AHU238"/>
      <c r="AHV238"/>
      <c r="AHW238"/>
      <c r="AHX238"/>
      <c r="AHY238"/>
      <c r="AHZ238"/>
      <c r="AIA238"/>
      <c r="AIB238"/>
      <c r="AIC238"/>
      <c r="AID238"/>
      <c r="AIE238"/>
      <c r="AIF238"/>
      <c r="AIG238"/>
      <c r="AIH238"/>
      <c r="AII238"/>
      <c r="AIJ238"/>
      <c r="AIK238"/>
      <c r="AIL238"/>
      <c r="AIM238"/>
      <c r="AIN238"/>
      <c r="AIO238"/>
      <c r="AIP238"/>
      <c r="AIQ238"/>
      <c r="AIR238"/>
      <c r="AIS238"/>
      <c r="AIT238"/>
      <c r="AIU238"/>
      <c r="AIV238"/>
      <c r="AIW238"/>
      <c r="AIX238"/>
      <c r="AIY238"/>
      <c r="AIZ238"/>
      <c r="AJA238"/>
      <c r="AJB238"/>
      <c r="AJC238"/>
      <c r="AJD238"/>
      <c r="AJE238"/>
      <c r="AJF238"/>
      <c r="AJG238"/>
      <c r="AJH238"/>
      <c r="AJI238"/>
      <c r="AJJ238"/>
      <c r="AJK238"/>
      <c r="AJL238"/>
      <c r="AJM238"/>
      <c r="AJN238"/>
      <c r="AJO238"/>
      <c r="AJP238"/>
      <c r="AJQ238"/>
      <c r="AJR238"/>
      <c r="AJS238"/>
      <c r="AJT238"/>
      <c r="AJU238"/>
      <c r="AJV238"/>
      <c r="AJW238"/>
      <c r="AJX238"/>
      <c r="AJY238"/>
      <c r="AJZ238"/>
      <c r="AKA238"/>
      <c r="AKB238"/>
      <c r="AKC238"/>
      <c r="AKD238"/>
      <c r="AKE238"/>
      <c r="AKF238"/>
      <c r="AKG238"/>
      <c r="AKH238"/>
      <c r="AKI238"/>
      <c r="AKJ238"/>
      <c r="AKK238"/>
      <c r="AKL238"/>
      <c r="AKM238"/>
      <c r="AKN238"/>
      <c r="AKO238"/>
      <c r="AKP238"/>
      <c r="AKQ238"/>
      <c r="AKR238"/>
      <c r="AKS238"/>
      <c r="AKT238"/>
      <c r="AKU238"/>
      <c r="AKV238"/>
      <c r="AKW238"/>
      <c r="AKX238"/>
      <c r="AKY238"/>
      <c r="AKZ238"/>
      <c r="ALA238"/>
      <c r="ALB238"/>
      <c r="ALC238"/>
      <c r="ALD238"/>
      <c r="ALE238"/>
      <c r="ALF238"/>
      <c r="ALG238"/>
      <c r="ALH238"/>
      <c r="ALI238"/>
      <c r="ALJ238"/>
      <c r="ALK238"/>
      <c r="ALL238"/>
      <c r="ALM238"/>
      <c r="ALN238"/>
      <c r="ALO238"/>
      <c r="ALP238"/>
      <c r="ALQ238"/>
      <c r="ALR238"/>
      <c r="ALS238"/>
      <c r="ALT238"/>
      <c r="ALU238"/>
      <c r="ALV238"/>
      <c r="ALW238"/>
      <c r="ALX238"/>
      <c r="ALY238"/>
      <c r="ALZ238"/>
      <c r="AMA238"/>
      <c r="AMB238"/>
      <c r="AMC238"/>
      <c r="AMD238"/>
      <c r="AME238"/>
      <c r="AMF238"/>
      <c r="AMG238"/>
      <c r="AMH238"/>
      <c r="AMI238"/>
      <c r="AMJ238"/>
      <c r="AMK238"/>
      <c r="AML238"/>
      <c r="AMM238"/>
      <c r="AMN238"/>
      <c r="AMO238"/>
      <c r="AMP238"/>
      <c r="AMQ238"/>
      <c r="AMR238"/>
      <c r="AMS238"/>
      <c r="AMT238"/>
      <c r="AMU238"/>
      <c r="AMV238"/>
      <c r="AMW238"/>
      <c r="AMX238"/>
      <c r="AMY238"/>
      <c r="AMZ238"/>
      <c r="ANA238"/>
      <c r="ANB238"/>
      <c r="ANC238"/>
      <c r="AND238"/>
      <c r="ANE238"/>
      <c r="ANF238"/>
      <c r="ANG238"/>
      <c r="ANH238"/>
      <c r="ANI238"/>
      <c r="ANJ238"/>
      <c r="ANK238"/>
      <c r="ANL238"/>
      <c r="ANM238"/>
      <c r="ANN238"/>
      <c r="ANO238"/>
      <c r="ANP238"/>
      <c r="ANQ238"/>
      <c r="ANR238"/>
      <c r="ANS238"/>
      <c r="ANT238"/>
      <c r="ANU238"/>
      <c r="ANV238"/>
      <c r="ANW238"/>
      <c r="ANX238"/>
      <c r="ANY238"/>
      <c r="ANZ238"/>
      <c r="AOA238"/>
      <c r="AOB238"/>
      <c r="AOC238"/>
      <c r="AOD238"/>
      <c r="AOE238"/>
      <c r="AOF238"/>
      <c r="AOG238"/>
      <c r="AOH238"/>
      <c r="AOI238"/>
      <c r="AOJ238"/>
      <c r="AOK238"/>
      <c r="AOL238"/>
      <c r="AOM238"/>
      <c r="AON238"/>
      <c r="AOO238"/>
      <c r="AOP238"/>
      <c r="AOQ238"/>
      <c r="AOR238"/>
      <c r="AOS238"/>
      <c r="AOT238"/>
      <c r="AOU238"/>
      <c r="AOV238"/>
      <c r="AOW238"/>
      <c r="AOX238"/>
      <c r="AOY238"/>
      <c r="AOZ238"/>
      <c r="APA238"/>
      <c r="APB238"/>
      <c r="APC238"/>
      <c r="APD238"/>
      <c r="APE238"/>
      <c r="APF238"/>
      <c r="APG238"/>
      <c r="APH238"/>
      <c r="API238"/>
      <c r="APJ238"/>
      <c r="APK238"/>
      <c r="APL238"/>
      <c r="APM238"/>
      <c r="APN238"/>
      <c r="APO238"/>
      <c r="APP238"/>
      <c r="APQ238"/>
      <c r="APR238"/>
      <c r="APS238"/>
      <c r="APT238"/>
      <c r="APU238"/>
      <c r="APV238"/>
      <c r="APW238"/>
      <c r="APX238"/>
      <c r="APY238"/>
      <c r="APZ238"/>
      <c r="AQA238"/>
      <c r="AQB238"/>
      <c r="AQC238"/>
      <c r="AQD238"/>
      <c r="AQE238"/>
      <c r="AQF238"/>
      <c r="AQG238"/>
      <c r="AQH238"/>
      <c r="AQI238"/>
      <c r="AQJ238"/>
      <c r="AQK238"/>
      <c r="AQL238"/>
      <c r="AQM238"/>
      <c r="AQN238"/>
      <c r="AQO238"/>
      <c r="AQP238"/>
      <c r="AQQ238"/>
      <c r="AQR238"/>
      <c r="AQS238"/>
      <c r="AQT238"/>
      <c r="AQU238"/>
      <c r="AQV238"/>
      <c r="AQW238"/>
      <c r="AQX238"/>
      <c r="AQY238"/>
      <c r="AQZ238"/>
      <c r="ARA238"/>
      <c r="ARB238"/>
      <c r="ARC238"/>
      <c r="ARD238"/>
      <c r="ARE238"/>
      <c r="ARF238"/>
      <c r="ARG238"/>
      <c r="ARH238"/>
      <c r="ARI238"/>
      <c r="ARJ238"/>
      <c r="ARK238"/>
      <c r="ARL238"/>
      <c r="ARM238"/>
      <c r="ARN238"/>
      <c r="ARO238"/>
      <c r="ARP238"/>
      <c r="ARQ238"/>
      <c r="ARR238"/>
      <c r="ARS238"/>
      <c r="ART238"/>
      <c r="ARU238"/>
      <c r="ARV238"/>
      <c r="ARW238"/>
      <c r="ARX238"/>
      <c r="ARY238"/>
      <c r="ARZ238"/>
      <c r="ASA238"/>
      <c r="ASB238"/>
      <c r="ASC238"/>
      <c r="ASD238"/>
      <c r="ASE238"/>
      <c r="ASF238"/>
      <c r="ASG238"/>
      <c r="ASH238"/>
      <c r="ASI238"/>
      <c r="ASJ238"/>
      <c r="ASK238"/>
      <c r="ASL238"/>
      <c r="ASM238"/>
      <c r="ASN238"/>
      <c r="ASO238"/>
      <c r="ASP238"/>
      <c r="ASQ238"/>
      <c r="ASR238"/>
      <c r="ASS238"/>
      <c r="AST238"/>
      <c r="ASU238"/>
      <c r="ASV238"/>
      <c r="ASW238"/>
      <c r="ASX238"/>
      <c r="ASY238"/>
      <c r="ASZ238"/>
      <c r="ATA238"/>
      <c r="ATB238"/>
      <c r="ATC238"/>
      <c r="ATD238"/>
      <c r="ATE238"/>
      <c r="ATF238"/>
      <c r="ATG238"/>
      <c r="ATH238"/>
      <c r="ATI238"/>
      <c r="ATJ238"/>
      <c r="ATK238"/>
      <c r="ATL238"/>
      <c r="ATM238"/>
      <c r="ATN238"/>
      <c r="ATO238"/>
      <c r="ATP238"/>
      <c r="ATQ238"/>
      <c r="ATR238"/>
      <c r="ATS238"/>
      <c r="ATT238"/>
      <c r="ATU238"/>
      <c r="ATV238"/>
      <c r="ATW238"/>
      <c r="ATX238"/>
      <c r="ATY238"/>
      <c r="ATZ238"/>
      <c r="AUA238"/>
      <c r="AUB238"/>
      <c r="AUC238"/>
      <c r="AUD238"/>
      <c r="AUE238"/>
      <c r="AUF238"/>
      <c r="AUG238"/>
      <c r="AUH238"/>
      <c r="AUI238"/>
      <c r="AUJ238"/>
      <c r="AUK238"/>
      <c r="AUL238"/>
      <c r="AUM238"/>
      <c r="AUN238"/>
      <c r="AUO238"/>
      <c r="AUP238"/>
      <c r="AUQ238"/>
      <c r="AUR238"/>
      <c r="AUS238"/>
      <c r="AUT238"/>
      <c r="AUU238"/>
      <c r="AUV238"/>
      <c r="AUW238"/>
      <c r="AUX238"/>
      <c r="AUY238"/>
      <c r="AUZ238"/>
      <c r="AVA238"/>
      <c r="AVB238"/>
      <c r="AVC238"/>
      <c r="AVD238"/>
      <c r="AVE238"/>
      <c r="AVF238"/>
      <c r="AVG238"/>
      <c r="AVH238"/>
      <c r="AVI238"/>
      <c r="AVJ238"/>
      <c r="AVK238"/>
      <c r="AVL238"/>
      <c r="AVM238"/>
      <c r="AVN238"/>
      <c r="AVO238"/>
      <c r="AVP238"/>
      <c r="AVQ238"/>
      <c r="AVR238"/>
      <c r="AVS238"/>
      <c r="AVT238"/>
      <c r="AVU238"/>
      <c r="AVV238"/>
      <c r="AVW238"/>
      <c r="AVX238"/>
      <c r="AVY238"/>
      <c r="AVZ238"/>
      <c r="AWA238"/>
      <c r="AWB238"/>
      <c r="AWC238"/>
      <c r="AWD238"/>
      <c r="AWE238"/>
      <c r="AWF238"/>
      <c r="AWG238"/>
      <c r="AWH238"/>
      <c r="AWI238"/>
      <c r="AWJ238"/>
      <c r="AWK238"/>
      <c r="AWL238"/>
      <c r="AWM238"/>
      <c r="AWN238"/>
      <c r="AWO238"/>
      <c r="AWP238"/>
      <c r="AWQ238"/>
      <c r="AWR238"/>
      <c r="AWS238"/>
    </row>
    <row r="239" spans="1:1293" s="58" customFormat="1" ht="30" x14ac:dyDescent="0.2">
      <c r="A239" s="286"/>
      <c r="B239" s="287" t="s">
        <v>40</v>
      </c>
      <c r="C239" s="288"/>
      <c r="D239" s="329" t="s">
        <v>248</v>
      </c>
      <c r="E239" s="176">
        <f>E240</f>
        <v>29094.63</v>
      </c>
      <c r="F239" s="176">
        <v>18581</v>
      </c>
      <c r="G239" s="176">
        <f>G240</f>
        <v>18747.8</v>
      </c>
      <c r="H239" s="164">
        <f t="shared" ref="H239:H263" si="47">SUM(G239/E239*100)</f>
        <v>64.437320563966622</v>
      </c>
      <c r="I239" s="374">
        <f t="shared" ref="I239" si="48">SUM(G239/F239*100)</f>
        <v>100.8976911899252</v>
      </c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  <c r="FT239"/>
      <c r="FU239"/>
      <c r="FV239"/>
      <c r="FW239"/>
      <c r="FX239"/>
      <c r="FY239"/>
      <c r="FZ239"/>
      <c r="GA239"/>
      <c r="GB239"/>
      <c r="GC239"/>
      <c r="GD239"/>
      <c r="GE239"/>
      <c r="GF239"/>
      <c r="GG239"/>
      <c r="GH239"/>
      <c r="GI239"/>
      <c r="GJ239"/>
      <c r="GK239"/>
      <c r="GL239"/>
      <c r="GM239"/>
      <c r="GN239"/>
      <c r="GO239"/>
      <c r="GP239"/>
      <c r="GQ239"/>
      <c r="GR239"/>
      <c r="GS239"/>
      <c r="GT239"/>
      <c r="GU239"/>
      <c r="GV239"/>
      <c r="GW239"/>
      <c r="GX239"/>
      <c r="GY239"/>
      <c r="GZ239"/>
      <c r="HA239"/>
      <c r="HB239"/>
      <c r="HC239"/>
      <c r="HD239"/>
      <c r="HE239"/>
      <c r="HF239"/>
      <c r="HG239"/>
      <c r="HH239"/>
      <c r="HI239"/>
      <c r="HJ239"/>
      <c r="HK239"/>
      <c r="HL239"/>
      <c r="HM239"/>
      <c r="HN239"/>
      <c r="HO239"/>
      <c r="HP239"/>
      <c r="HQ239"/>
      <c r="HR239"/>
      <c r="HS239"/>
      <c r="HT239"/>
      <c r="HU239"/>
      <c r="HV239"/>
      <c r="HW239"/>
      <c r="HX239"/>
      <c r="HY239"/>
      <c r="HZ239"/>
      <c r="IA239"/>
      <c r="IB239"/>
      <c r="IC239"/>
      <c r="ID239"/>
      <c r="IE239"/>
      <c r="IF239"/>
      <c r="IG239"/>
      <c r="IH239"/>
      <c r="II239"/>
      <c r="IJ239"/>
      <c r="IK239"/>
      <c r="IL239"/>
      <c r="IM239"/>
      <c r="IN239"/>
      <c r="IO239"/>
      <c r="IP239"/>
      <c r="IQ239"/>
      <c r="IR239"/>
      <c r="IS239"/>
      <c r="IT239"/>
      <c r="IU239"/>
      <c r="IV239"/>
      <c r="IW239"/>
      <c r="IX239"/>
      <c r="IY239"/>
      <c r="IZ239"/>
      <c r="JA239"/>
      <c r="JB239"/>
      <c r="JC239"/>
      <c r="JD239"/>
      <c r="JE239"/>
      <c r="JF239"/>
      <c r="JG239"/>
      <c r="JH239"/>
      <c r="JI239"/>
      <c r="JJ239"/>
      <c r="JK239"/>
      <c r="JL239"/>
      <c r="JM239"/>
      <c r="JN239"/>
      <c r="JO239"/>
      <c r="JP239"/>
      <c r="JQ239"/>
      <c r="JR239"/>
      <c r="JS239"/>
      <c r="JT239"/>
      <c r="JU239"/>
      <c r="JV239"/>
      <c r="JW239"/>
      <c r="JX239"/>
      <c r="JY239"/>
      <c r="JZ239"/>
      <c r="KA239"/>
      <c r="KB239"/>
      <c r="KC239"/>
      <c r="KD239"/>
      <c r="KE239"/>
      <c r="KF239"/>
      <c r="KG239"/>
      <c r="KH239"/>
      <c r="KI239"/>
      <c r="KJ239"/>
      <c r="KK239"/>
      <c r="KL239"/>
      <c r="KM239"/>
      <c r="KN239"/>
      <c r="KO239"/>
      <c r="KP239"/>
      <c r="KQ239"/>
      <c r="KR239"/>
      <c r="KS239"/>
      <c r="KT239"/>
      <c r="KU239"/>
      <c r="KV239"/>
      <c r="KW239"/>
      <c r="KX239"/>
      <c r="KY239"/>
      <c r="KZ239"/>
      <c r="LA239"/>
      <c r="LB239"/>
      <c r="LC239"/>
      <c r="LD239"/>
      <c r="LE239"/>
      <c r="LF239"/>
      <c r="LG239"/>
      <c r="LH239"/>
      <c r="LI239"/>
      <c r="LJ239"/>
      <c r="LK239"/>
      <c r="LL239"/>
      <c r="LM239"/>
      <c r="LN239"/>
      <c r="LO239"/>
      <c r="LP239"/>
      <c r="LQ239"/>
      <c r="LR239"/>
      <c r="LS239"/>
      <c r="LT239"/>
      <c r="LU239"/>
      <c r="LV239"/>
      <c r="LW239"/>
      <c r="LX239"/>
      <c r="LY239"/>
      <c r="LZ239"/>
      <c r="MA239"/>
      <c r="MB239"/>
      <c r="MC239"/>
      <c r="MD239"/>
      <c r="ME239"/>
      <c r="MF239"/>
      <c r="MG239"/>
      <c r="MH239"/>
      <c r="MI239"/>
      <c r="MJ239"/>
      <c r="MK239"/>
      <c r="ML239"/>
      <c r="MM239"/>
      <c r="MN239"/>
      <c r="MO239"/>
      <c r="MP239"/>
      <c r="MQ239"/>
      <c r="MR239"/>
      <c r="MS239"/>
      <c r="MT239"/>
      <c r="MU239"/>
      <c r="MV239"/>
      <c r="MW239"/>
      <c r="MX239"/>
      <c r="MY239"/>
      <c r="MZ239"/>
      <c r="NA239"/>
      <c r="NB239"/>
      <c r="NC239"/>
      <c r="ND239"/>
      <c r="NE239"/>
      <c r="NF239"/>
      <c r="NG239"/>
      <c r="NH239"/>
      <c r="NI239"/>
      <c r="NJ239"/>
      <c r="NK239"/>
      <c r="NL239"/>
      <c r="NM239"/>
      <c r="NN239"/>
      <c r="NO239"/>
      <c r="NP239"/>
      <c r="NQ239"/>
      <c r="NR239"/>
      <c r="NS239"/>
      <c r="NT239"/>
      <c r="NU239"/>
      <c r="NV239"/>
      <c r="NW239"/>
      <c r="NX239"/>
      <c r="NY239"/>
      <c r="NZ239"/>
      <c r="OA239"/>
      <c r="OB239"/>
      <c r="OC239"/>
      <c r="OD239"/>
      <c r="OE239"/>
      <c r="OF239"/>
      <c r="OG239"/>
      <c r="OH239"/>
      <c r="OI239"/>
      <c r="OJ239"/>
      <c r="OK239"/>
      <c r="OL239"/>
      <c r="OM239"/>
      <c r="ON239"/>
      <c r="OO239"/>
      <c r="OP239"/>
      <c r="OQ239"/>
      <c r="OR239"/>
      <c r="OS239"/>
      <c r="OT239"/>
      <c r="OU239"/>
      <c r="OV239"/>
      <c r="OW239"/>
      <c r="OX239"/>
      <c r="OY239"/>
      <c r="OZ239"/>
      <c r="PA239"/>
      <c r="PB239"/>
      <c r="PC239"/>
      <c r="PD239"/>
      <c r="PE239"/>
      <c r="PF239"/>
      <c r="PG239"/>
      <c r="PH239"/>
      <c r="PI239"/>
      <c r="PJ239"/>
      <c r="PK239"/>
      <c r="PL239"/>
      <c r="PM239"/>
      <c r="PN239"/>
      <c r="PO239"/>
      <c r="PP239"/>
      <c r="PQ239"/>
      <c r="PR239"/>
      <c r="PS239"/>
      <c r="PT239"/>
      <c r="PU239"/>
      <c r="PV239"/>
      <c r="PW239"/>
      <c r="PX239"/>
      <c r="PY239"/>
      <c r="PZ239"/>
      <c r="QA239"/>
      <c r="QB239"/>
      <c r="QC239"/>
      <c r="QD239"/>
      <c r="QE239"/>
      <c r="QF239"/>
      <c r="QG239"/>
      <c r="QH239"/>
      <c r="QI239"/>
      <c r="QJ239"/>
      <c r="QK239"/>
      <c r="QL239"/>
      <c r="QM239"/>
      <c r="QN239"/>
      <c r="QO239"/>
      <c r="QP239"/>
      <c r="QQ239"/>
      <c r="QR239"/>
      <c r="QS239"/>
      <c r="QT239"/>
      <c r="QU239"/>
      <c r="QV239"/>
      <c r="QW239"/>
      <c r="QX239"/>
      <c r="QY239"/>
      <c r="QZ239"/>
      <c r="RA239"/>
      <c r="RB239"/>
      <c r="RC239"/>
      <c r="RD239"/>
      <c r="RE239"/>
      <c r="RF239"/>
      <c r="RG239"/>
      <c r="RH239"/>
      <c r="RI239"/>
      <c r="RJ239"/>
      <c r="RK239"/>
      <c r="RL239"/>
      <c r="RM239"/>
      <c r="RN239"/>
      <c r="RO239"/>
      <c r="RP239"/>
      <c r="RQ239"/>
      <c r="RR239"/>
      <c r="RS239"/>
      <c r="RT239"/>
      <c r="RU239"/>
      <c r="RV239"/>
      <c r="RW239"/>
      <c r="RX239"/>
      <c r="RY239"/>
      <c r="RZ239"/>
      <c r="SA239"/>
      <c r="SB239"/>
      <c r="SC239"/>
      <c r="SD239"/>
      <c r="SE239"/>
      <c r="SF239"/>
      <c r="SG239"/>
      <c r="SH239"/>
      <c r="SI239"/>
      <c r="SJ239"/>
      <c r="SK239"/>
      <c r="SL239"/>
      <c r="SM239"/>
      <c r="SN239"/>
      <c r="SO239"/>
      <c r="SP239"/>
      <c r="SQ239"/>
      <c r="SR239"/>
      <c r="SS239"/>
      <c r="ST239"/>
      <c r="SU239"/>
      <c r="SV239"/>
      <c r="SW239"/>
      <c r="SX239"/>
      <c r="SY239"/>
      <c r="SZ239"/>
      <c r="TA239"/>
      <c r="TB239"/>
      <c r="TC239"/>
      <c r="TD239"/>
      <c r="TE239"/>
      <c r="TF239"/>
      <c r="TG239"/>
      <c r="TH239"/>
      <c r="TI239"/>
      <c r="TJ239"/>
      <c r="TK239"/>
      <c r="TL239"/>
      <c r="TM239"/>
      <c r="TN239"/>
      <c r="TO239"/>
      <c r="TP239"/>
      <c r="TQ239"/>
      <c r="TR239"/>
      <c r="TS239"/>
      <c r="TT239"/>
      <c r="TU239"/>
      <c r="TV239"/>
      <c r="TW239"/>
      <c r="TX239"/>
      <c r="TY239"/>
      <c r="TZ239"/>
      <c r="UA239"/>
      <c r="UB239"/>
      <c r="UC239"/>
      <c r="UD239"/>
      <c r="UE239"/>
      <c r="UF239"/>
      <c r="UG239"/>
      <c r="UH239"/>
      <c r="UI239"/>
      <c r="UJ239"/>
      <c r="UK239"/>
      <c r="UL239"/>
      <c r="UM239"/>
      <c r="UN239"/>
      <c r="UO239"/>
      <c r="UP239"/>
      <c r="UQ239"/>
      <c r="UR239"/>
      <c r="US239"/>
      <c r="UT239"/>
      <c r="UU239"/>
      <c r="UV239"/>
      <c r="UW239"/>
      <c r="UX239"/>
      <c r="UY239"/>
      <c r="UZ239"/>
      <c r="VA239"/>
      <c r="VB239"/>
      <c r="VC239"/>
      <c r="VD239"/>
      <c r="VE239"/>
      <c r="VF239"/>
      <c r="VG239"/>
      <c r="VH239"/>
      <c r="VI239"/>
      <c r="VJ239"/>
      <c r="VK239"/>
      <c r="VL239"/>
      <c r="VM239"/>
      <c r="VN239"/>
      <c r="VO239"/>
      <c r="VP239"/>
      <c r="VQ239"/>
      <c r="VR239"/>
      <c r="VS239"/>
      <c r="VT239"/>
      <c r="VU239"/>
      <c r="VV239"/>
      <c r="VW239"/>
      <c r="VX239"/>
      <c r="VY239"/>
      <c r="VZ239"/>
      <c r="WA239"/>
      <c r="WB239"/>
      <c r="WC239"/>
      <c r="WD239"/>
      <c r="WE239"/>
      <c r="WF239"/>
      <c r="WG239"/>
      <c r="WH239"/>
      <c r="WI239"/>
      <c r="WJ239"/>
      <c r="WK239"/>
      <c r="WL239"/>
      <c r="WM239"/>
      <c r="WN239"/>
      <c r="WO239"/>
      <c r="WP239"/>
      <c r="WQ239"/>
      <c r="WR239"/>
      <c r="WS239"/>
      <c r="WT239"/>
      <c r="WU239"/>
      <c r="WV239"/>
      <c r="WW239"/>
      <c r="WX239"/>
      <c r="WY239"/>
      <c r="WZ239"/>
      <c r="XA239"/>
      <c r="XB239"/>
      <c r="XC239"/>
      <c r="XD239"/>
      <c r="XE239"/>
      <c r="XF239"/>
      <c r="XG239"/>
      <c r="XH239"/>
      <c r="XI239"/>
      <c r="XJ239"/>
      <c r="XK239"/>
      <c r="XL239"/>
      <c r="XM239"/>
      <c r="XN239"/>
      <c r="XO239"/>
      <c r="XP239"/>
      <c r="XQ239"/>
      <c r="XR239"/>
      <c r="XS239"/>
      <c r="XT239"/>
      <c r="XU239"/>
      <c r="XV239"/>
      <c r="XW239"/>
      <c r="XX239"/>
      <c r="XY239"/>
      <c r="XZ239"/>
      <c r="YA239"/>
      <c r="YB239"/>
      <c r="YC239"/>
      <c r="YD239"/>
      <c r="YE239"/>
      <c r="YF239"/>
      <c r="YG239"/>
      <c r="YH239"/>
      <c r="YI239"/>
      <c r="YJ239"/>
      <c r="YK239"/>
      <c r="YL239"/>
      <c r="YM239"/>
      <c r="YN239"/>
      <c r="YO239"/>
      <c r="YP239"/>
      <c r="YQ239"/>
      <c r="YR239"/>
      <c r="YS239"/>
      <c r="YT239"/>
      <c r="YU239"/>
      <c r="YV239"/>
      <c r="YW239"/>
      <c r="YX239"/>
      <c r="YY239"/>
      <c r="YZ239"/>
      <c r="ZA239"/>
      <c r="ZB239"/>
      <c r="ZC239"/>
      <c r="ZD239"/>
      <c r="ZE239"/>
      <c r="ZF239"/>
      <c r="ZG239"/>
      <c r="ZH239"/>
      <c r="ZI239"/>
      <c r="ZJ239"/>
      <c r="ZK239"/>
      <c r="ZL239"/>
      <c r="ZM239"/>
      <c r="ZN239"/>
      <c r="ZO239"/>
      <c r="ZP239"/>
      <c r="ZQ239"/>
      <c r="ZR239"/>
      <c r="ZS239"/>
      <c r="ZT239"/>
      <c r="ZU239"/>
      <c r="ZV239"/>
      <c r="ZW239"/>
      <c r="ZX239"/>
      <c r="ZY239"/>
      <c r="ZZ239"/>
      <c r="AAA239"/>
      <c r="AAB239"/>
      <c r="AAC239"/>
      <c r="AAD239"/>
      <c r="AAE239"/>
      <c r="AAF239"/>
      <c r="AAG239"/>
      <c r="AAH239"/>
      <c r="AAI239"/>
      <c r="AAJ239"/>
      <c r="AAK239"/>
      <c r="AAL239"/>
      <c r="AAM239"/>
      <c r="AAN239"/>
      <c r="AAO239"/>
      <c r="AAP239"/>
      <c r="AAQ239"/>
      <c r="AAR239"/>
      <c r="AAS239"/>
      <c r="AAT239"/>
      <c r="AAU239"/>
      <c r="AAV239"/>
      <c r="AAW239"/>
      <c r="AAX239"/>
      <c r="AAY239"/>
      <c r="AAZ239"/>
      <c r="ABA239"/>
      <c r="ABB239"/>
      <c r="ABC239"/>
      <c r="ABD239"/>
      <c r="ABE239"/>
      <c r="ABF239"/>
      <c r="ABG239"/>
      <c r="ABH239"/>
      <c r="ABI239"/>
      <c r="ABJ239"/>
      <c r="ABK239"/>
      <c r="ABL239"/>
      <c r="ABM239"/>
      <c r="ABN239"/>
      <c r="ABO239"/>
      <c r="ABP239"/>
      <c r="ABQ239"/>
      <c r="ABR239"/>
      <c r="ABS239"/>
      <c r="ABT239"/>
      <c r="ABU239"/>
      <c r="ABV239"/>
      <c r="ABW239"/>
      <c r="ABX239"/>
      <c r="ABY239"/>
      <c r="ABZ239"/>
      <c r="ACA239"/>
      <c r="ACB239"/>
      <c r="ACC239"/>
      <c r="ACD239"/>
      <c r="ACE239"/>
      <c r="ACF239"/>
      <c r="ACG239"/>
      <c r="ACH239"/>
      <c r="ACI239"/>
      <c r="ACJ239"/>
      <c r="ACK239"/>
      <c r="ACL239"/>
      <c r="ACM239"/>
      <c r="ACN239"/>
      <c r="ACO239"/>
      <c r="ACP239"/>
      <c r="ACQ239"/>
      <c r="ACR239"/>
      <c r="ACS239"/>
      <c r="ACT239"/>
      <c r="ACU239"/>
      <c r="ACV239"/>
      <c r="ACW239"/>
      <c r="ACX239"/>
      <c r="ACY239"/>
      <c r="ACZ239"/>
      <c r="ADA239"/>
      <c r="ADB239"/>
      <c r="ADC239"/>
      <c r="ADD239"/>
      <c r="ADE239"/>
      <c r="ADF239"/>
      <c r="ADG239"/>
      <c r="ADH239"/>
      <c r="ADI239"/>
      <c r="ADJ239"/>
      <c r="ADK239"/>
      <c r="ADL239"/>
      <c r="ADM239"/>
      <c r="ADN239"/>
      <c r="ADO239"/>
      <c r="ADP239"/>
      <c r="ADQ239"/>
      <c r="ADR239"/>
      <c r="ADS239"/>
      <c r="ADT239"/>
      <c r="ADU239"/>
      <c r="ADV239"/>
      <c r="ADW239"/>
      <c r="ADX239"/>
      <c r="ADY239"/>
      <c r="ADZ239"/>
      <c r="AEA239"/>
      <c r="AEB239"/>
      <c r="AEC239"/>
      <c r="AED239"/>
      <c r="AEE239"/>
      <c r="AEF239"/>
      <c r="AEG239"/>
      <c r="AEH239"/>
      <c r="AEI239"/>
      <c r="AEJ239"/>
      <c r="AEK239"/>
      <c r="AEL239"/>
      <c r="AEM239"/>
      <c r="AEN239"/>
      <c r="AEO239"/>
      <c r="AEP239"/>
      <c r="AEQ239"/>
      <c r="AER239"/>
      <c r="AES239"/>
      <c r="AET239"/>
      <c r="AEU239"/>
      <c r="AEV239"/>
      <c r="AEW239"/>
      <c r="AEX239"/>
      <c r="AEY239"/>
      <c r="AEZ239"/>
      <c r="AFA239"/>
      <c r="AFB239"/>
      <c r="AFC239"/>
      <c r="AFD239"/>
      <c r="AFE239"/>
      <c r="AFF239"/>
      <c r="AFG239"/>
      <c r="AFH239"/>
      <c r="AFI239"/>
      <c r="AFJ239"/>
      <c r="AFK239"/>
      <c r="AFL239"/>
      <c r="AFM239"/>
      <c r="AFN239"/>
      <c r="AFO239"/>
      <c r="AFP239"/>
      <c r="AFQ239"/>
      <c r="AFR239"/>
      <c r="AFS239"/>
      <c r="AFT239"/>
      <c r="AFU239"/>
      <c r="AFV239"/>
      <c r="AFW239"/>
      <c r="AFX239"/>
      <c r="AFY239"/>
      <c r="AFZ239"/>
      <c r="AGA239"/>
      <c r="AGB239"/>
      <c r="AGC239"/>
      <c r="AGD239"/>
      <c r="AGE239"/>
      <c r="AGF239"/>
      <c r="AGG239"/>
      <c r="AGH239"/>
      <c r="AGI239"/>
      <c r="AGJ239"/>
      <c r="AGK239"/>
      <c r="AGL239"/>
      <c r="AGM239"/>
      <c r="AGN239"/>
      <c r="AGO239"/>
      <c r="AGP239"/>
      <c r="AGQ239"/>
      <c r="AGR239"/>
      <c r="AGS239"/>
      <c r="AGT239"/>
      <c r="AGU239"/>
      <c r="AGV239"/>
      <c r="AGW239"/>
      <c r="AGX239"/>
      <c r="AGY239"/>
      <c r="AGZ239"/>
      <c r="AHA239"/>
      <c r="AHB239"/>
      <c r="AHC239"/>
      <c r="AHD239"/>
      <c r="AHE239"/>
      <c r="AHF239"/>
      <c r="AHG239"/>
      <c r="AHH239"/>
      <c r="AHI239"/>
      <c r="AHJ239"/>
      <c r="AHK239"/>
      <c r="AHL239"/>
      <c r="AHM239"/>
      <c r="AHN239"/>
      <c r="AHO239"/>
      <c r="AHP239"/>
      <c r="AHQ239"/>
      <c r="AHR239"/>
      <c r="AHS239"/>
      <c r="AHT239"/>
      <c r="AHU239"/>
      <c r="AHV239"/>
      <c r="AHW239"/>
      <c r="AHX239"/>
      <c r="AHY239"/>
      <c r="AHZ239"/>
      <c r="AIA239"/>
      <c r="AIB239"/>
      <c r="AIC239"/>
      <c r="AID239"/>
      <c r="AIE239"/>
      <c r="AIF239"/>
      <c r="AIG239"/>
      <c r="AIH239"/>
      <c r="AII239"/>
      <c r="AIJ239"/>
      <c r="AIK239"/>
      <c r="AIL239"/>
      <c r="AIM239"/>
      <c r="AIN239"/>
      <c r="AIO239"/>
      <c r="AIP239"/>
      <c r="AIQ239"/>
      <c r="AIR239"/>
      <c r="AIS239"/>
      <c r="AIT239"/>
      <c r="AIU239"/>
      <c r="AIV239"/>
      <c r="AIW239"/>
      <c r="AIX239"/>
      <c r="AIY239"/>
      <c r="AIZ239"/>
      <c r="AJA239"/>
      <c r="AJB239"/>
      <c r="AJC239"/>
      <c r="AJD239"/>
      <c r="AJE239"/>
      <c r="AJF239"/>
      <c r="AJG239"/>
      <c r="AJH239"/>
      <c r="AJI239"/>
      <c r="AJJ239"/>
      <c r="AJK239"/>
      <c r="AJL239"/>
      <c r="AJM239"/>
      <c r="AJN239"/>
      <c r="AJO239"/>
      <c r="AJP239"/>
      <c r="AJQ239"/>
      <c r="AJR239"/>
      <c r="AJS239"/>
      <c r="AJT239"/>
      <c r="AJU239"/>
      <c r="AJV239"/>
      <c r="AJW239"/>
      <c r="AJX239"/>
      <c r="AJY239"/>
      <c r="AJZ239"/>
      <c r="AKA239"/>
      <c r="AKB239"/>
      <c r="AKC239"/>
      <c r="AKD239"/>
      <c r="AKE239"/>
      <c r="AKF239"/>
      <c r="AKG239"/>
      <c r="AKH239"/>
      <c r="AKI239"/>
      <c r="AKJ239"/>
      <c r="AKK239"/>
      <c r="AKL239"/>
      <c r="AKM239"/>
      <c r="AKN239"/>
      <c r="AKO239"/>
      <c r="AKP239"/>
      <c r="AKQ239"/>
      <c r="AKR239"/>
      <c r="AKS239"/>
      <c r="AKT239"/>
      <c r="AKU239"/>
      <c r="AKV239"/>
      <c r="AKW239"/>
      <c r="AKX239"/>
      <c r="AKY239"/>
      <c r="AKZ239"/>
      <c r="ALA239"/>
      <c r="ALB239"/>
      <c r="ALC239"/>
      <c r="ALD239"/>
      <c r="ALE239"/>
      <c r="ALF239"/>
      <c r="ALG239"/>
      <c r="ALH239"/>
      <c r="ALI239"/>
      <c r="ALJ239"/>
      <c r="ALK239"/>
      <c r="ALL239"/>
      <c r="ALM239"/>
      <c r="ALN239"/>
      <c r="ALO239"/>
      <c r="ALP239"/>
      <c r="ALQ239"/>
      <c r="ALR239"/>
      <c r="ALS239"/>
      <c r="ALT239"/>
      <c r="ALU239"/>
      <c r="ALV239"/>
      <c r="ALW239"/>
      <c r="ALX239"/>
      <c r="ALY239"/>
      <c r="ALZ239"/>
      <c r="AMA239"/>
      <c r="AMB239"/>
      <c r="AMC239"/>
      <c r="AMD239"/>
      <c r="AME239"/>
      <c r="AMF239"/>
      <c r="AMG239"/>
      <c r="AMH239"/>
      <c r="AMI239"/>
      <c r="AMJ239"/>
      <c r="AMK239"/>
      <c r="AML239"/>
      <c r="AMM239"/>
      <c r="AMN239"/>
      <c r="AMO239"/>
      <c r="AMP239"/>
      <c r="AMQ239"/>
      <c r="AMR239"/>
      <c r="AMS239"/>
      <c r="AMT239"/>
      <c r="AMU239"/>
      <c r="AMV239"/>
      <c r="AMW239"/>
      <c r="AMX239"/>
      <c r="AMY239"/>
      <c r="AMZ239"/>
      <c r="ANA239"/>
      <c r="ANB239"/>
      <c r="ANC239"/>
      <c r="AND239"/>
      <c r="ANE239"/>
      <c r="ANF239"/>
      <c r="ANG239"/>
      <c r="ANH239"/>
      <c r="ANI239"/>
      <c r="ANJ239"/>
      <c r="ANK239"/>
      <c r="ANL239"/>
      <c r="ANM239"/>
      <c r="ANN239"/>
      <c r="ANO239"/>
      <c r="ANP239"/>
      <c r="ANQ239"/>
      <c r="ANR239"/>
      <c r="ANS239"/>
      <c r="ANT239"/>
      <c r="ANU239"/>
      <c r="ANV239"/>
      <c r="ANW239"/>
      <c r="ANX239"/>
      <c r="ANY239"/>
      <c r="ANZ239"/>
      <c r="AOA239"/>
      <c r="AOB239"/>
      <c r="AOC239"/>
      <c r="AOD239"/>
      <c r="AOE239"/>
      <c r="AOF239"/>
      <c r="AOG239"/>
      <c r="AOH239"/>
      <c r="AOI239"/>
      <c r="AOJ239"/>
      <c r="AOK239"/>
      <c r="AOL239"/>
      <c r="AOM239"/>
      <c r="AON239"/>
      <c r="AOO239"/>
      <c r="AOP239"/>
      <c r="AOQ239"/>
      <c r="AOR239"/>
      <c r="AOS239"/>
      <c r="AOT239"/>
      <c r="AOU239"/>
      <c r="AOV239"/>
      <c r="AOW239"/>
      <c r="AOX239"/>
      <c r="AOY239"/>
      <c r="AOZ239"/>
      <c r="APA239"/>
      <c r="APB239"/>
      <c r="APC239"/>
      <c r="APD239"/>
      <c r="APE239"/>
      <c r="APF239"/>
      <c r="APG239"/>
      <c r="APH239"/>
      <c r="API239"/>
      <c r="APJ239"/>
      <c r="APK239"/>
      <c r="APL239"/>
      <c r="APM239"/>
      <c r="APN239"/>
      <c r="APO239"/>
      <c r="APP239"/>
      <c r="APQ239"/>
      <c r="APR239"/>
      <c r="APS239"/>
      <c r="APT239"/>
      <c r="APU239"/>
      <c r="APV239"/>
      <c r="APW239"/>
      <c r="APX239"/>
      <c r="APY239"/>
      <c r="APZ239"/>
      <c r="AQA239"/>
      <c r="AQB239"/>
      <c r="AQC239"/>
      <c r="AQD239"/>
      <c r="AQE239"/>
      <c r="AQF239"/>
      <c r="AQG239"/>
      <c r="AQH239"/>
      <c r="AQI239"/>
      <c r="AQJ239"/>
      <c r="AQK239"/>
      <c r="AQL239"/>
      <c r="AQM239"/>
      <c r="AQN239"/>
      <c r="AQO239"/>
      <c r="AQP239"/>
      <c r="AQQ239"/>
      <c r="AQR239"/>
      <c r="AQS239"/>
      <c r="AQT239"/>
      <c r="AQU239"/>
      <c r="AQV239"/>
      <c r="AQW239"/>
      <c r="AQX239"/>
      <c r="AQY239"/>
      <c r="AQZ239"/>
      <c r="ARA239"/>
      <c r="ARB239"/>
      <c r="ARC239"/>
      <c r="ARD239"/>
      <c r="ARE239"/>
      <c r="ARF239"/>
      <c r="ARG239"/>
      <c r="ARH239"/>
      <c r="ARI239"/>
      <c r="ARJ239"/>
      <c r="ARK239"/>
      <c r="ARL239"/>
      <c r="ARM239"/>
      <c r="ARN239"/>
      <c r="ARO239"/>
      <c r="ARP239"/>
      <c r="ARQ239"/>
      <c r="ARR239"/>
      <c r="ARS239"/>
      <c r="ART239"/>
      <c r="ARU239"/>
      <c r="ARV239"/>
      <c r="ARW239"/>
      <c r="ARX239"/>
      <c r="ARY239"/>
      <c r="ARZ239"/>
      <c r="ASA239"/>
      <c r="ASB239"/>
      <c r="ASC239"/>
      <c r="ASD239"/>
      <c r="ASE239"/>
      <c r="ASF239"/>
      <c r="ASG239"/>
      <c r="ASH239"/>
      <c r="ASI239"/>
      <c r="ASJ239"/>
      <c r="ASK239"/>
      <c r="ASL239"/>
      <c r="ASM239"/>
      <c r="ASN239"/>
      <c r="ASO239"/>
      <c r="ASP239"/>
      <c r="ASQ239"/>
      <c r="ASR239"/>
      <c r="ASS239"/>
      <c r="AST239"/>
      <c r="ASU239"/>
      <c r="ASV239"/>
      <c r="ASW239"/>
      <c r="ASX239"/>
      <c r="ASY239"/>
      <c r="ASZ239"/>
      <c r="ATA239"/>
      <c r="ATB239"/>
      <c r="ATC239"/>
      <c r="ATD239"/>
      <c r="ATE239"/>
      <c r="ATF239"/>
      <c r="ATG239"/>
      <c r="ATH239"/>
      <c r="ATI239"/>
      <c r="ATJ239"/>
      <c r="ATK239"/>
      <c r="ATL239"/>
      <c r="ATM239"/>
      <c r="ATN239"/>
      <c r="ATO239"/>
      <c r="ATP239"/>
      <c r="ATQ239"/>
      <c r="ATR239"/>
      <c r="ATS239"/>
      <c r="ATT239"/>
      <c r="ATU239"/>
      <c r="ATV239"/>
      <c r="ATW239"/>
      <c r="ATX239"/>
      <c r="ATY239"/>
      <c r="ATZ239"/>
      <c r="AUA239"/>
      <c r="AUB239"/>
      <c r="AUC239"/>
      <c r="AUD239"/>
      <c r="AUE239"/>
      <c r="AUF239"/>
      <c r="AUG239"/>
      <c r="AUH239"/>
      <c r="AUI239"/>
      <c r="AUJ239"/>
      <c r="AUK239"/>
      <c r="AUL239"/>
      <c r="AUM239"/>
      <c r="AUN239"/>
      <c r="AUO239"/>
      <c r="AUP239"/>
      <c r="AUQ239"/>
      <c r="AUR239"/>
      <c r="AUS239"/>
      <c r="AUT239"/>
      <c r="AUU239"/>
      <c r="AUV239"/>
      <c r="AUW239"/>
      <c r="AUX239"/>
      <c r="AUY239"/>
      <c r="AUZ239"/>
      <c r="AVA239"/>
      <c r="AVB239"/>
      <c r="AVC239"/>
      <c r="AVD239"/>
      <c r="AVE239"/>
      <c r="AVF239"/>
      <c r="AVG239"/>
      <c r="AVH239"/>
      <c r="AVI239"/>
      <c r="AVJ239"/>
      <c r="AVK239"/>
      <c r="AVL239"/>
      <c r="AVM239"/>
      <c r="AVN239"/>
      <c r="AVO239"/>
      <c r="AVP239"/>
      <c r="AVQ239"/>
      <c r="AVR239"/>
      <c r="AVS239"/>
      <c r="AVT239"/>
      <c r="AVU239"/>
      <c r="AVV239"/>
      <c r="AVW239"/>
      <c r="AVX239"/>
      <c r="AVY239"/>
      <c r="AVZ239"/>
      <c r="AWA239"/>
      <c r="AWB239"/>
      <c r="AWC239"/>
      <c r="AWD239"/>
      <c r="AWE239"/>
      <c r="AWF239"/>
      <c r="AWG239"/>
      <c r="AWH239"/>
      <c r="AWI239"/>
      <c r="AWJ239"/>
      <c r="AWK239"/>
      <c r="AWL239"/>
      <c r="AWM239"/>
      <c r="AWN239"/>
      <c r="AWO239"/>
      <c r="AWP239"/>
      <c r="AWQ239"/>
      <c r="AWR239"/>
      <c r="AWS239"/>
    </row>
    <row r="240" spans="1:1293" s="58" customFormat="1" x14ac:dyDescent="0.2">
      <c r="A240" s="291"/>
      <c r="B240" s="292" t="s">
        <v>247</v>
      </c>
      <c r="C240" s="293"/>
      <c r="D240" s="281" t="s">
        <v>65</v>
      </c>
      <c r="E240" s="283">
        <f>E241</f>
        <v>29094.63</v>
      </c>
      <c r="F240" s="283">
        <v>0</v>
      </c>
      <c r="G240" s="283">
        <f>G241</f>
        <v>18747.8</v>
      </c>
      <c r="H240" s="164">
        <f>SUM(G240/E240*100)</f>
        <v>64.437320563966622</v>
      </c>
      <c r="I240" s="375">
        <v>0</v>
      </c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  <c r="FT240"/>
      <c r="FU240"/>
      <c r="FV240"/>
      <c r="FW240"/>
      <c r="FX240"/>
      <c r="FY240"/>
      <c r="FZ240"/>
      <c r="GA240"/>
      <c r="GB240"/>
      <c r="GC240"/>
      <c r="GD240"/>
      <c r="GE240"/>
      <c r="GF240"/>
      <c r="GG240"/>
      <c r="GH240"/>
      <c r="GI240"/>
      <c r="GJ240"/>
      <c r="GK240"/>
      <c r="GL240"/>
      <c r="GM240"/>
      <c r="GN240"/>
      <c r="GO240"/>
      <c r="GP240"/>
      <c r="GQ240"/>
      <c r="GR240"/>
      <c r="GS240"/>
      <c r="GT240"/>
      <c r="GU240"/>
      <c r="GV240"/>
      <c r="GW240"/>
      <c r="GX240"/>
      <c r="GY240"/>
      <c r="GZ240"/>
      <c r="HA240"/>
      <c r="HB240"/>
      <c r="HC240"/>
      <c r="HD240"/>
      <c r="HE240"/>
      <c r="HF240"/>
      <c r="HG240"/>
      <c r="HH240"/>
      <c r="HI240"/>
      <c r="HJ240"/>
      <c r="HK240"/>
      <c r="HL240"/>
      <c r="HM240"/>
      <c r="HN240"/>
      <c r="HO240"/>
      <c r="HP240"/>
      <c r="HQ240"/>
      <c r="HR240"/>
      <c r="HS240"/>
      <c r="HT240"/>
      <c r="HU240"/>
      <c r="HV240"/>
      <c r="HW240"/>
      <c r="HX240"/>
      <c r="HY240"/>
      <c r="HZ240"/>
      <c r="IA240"/>
      <c r="IB240"/>
      <c r="IC240"/>
      <c r="ID240"/>
      <c r="IE240"/>
      <c r="IF240"/>
      <c r="IG240"/>
      <c r="IH240"/>
      <c r="II240"/>
      <c r="IJ240"/>
      <c r="IK240"/>
      <c r="IL240"/>
      <c r="IM240"/>
      <c r="IN240"/>
      <c r="IO240"/>
      <c r="IP240"/>
      <c r="IQ240"/>
      <c r="IR240"/>
      <c r="IS240"/>
      <c r="IT240"/>
      <c r="IU240"/>
      <c r="IV240"/>
      <c r="IW240"/>
      <c r="IX240"/>
      <c r="IY240"/>
      <c r="IZ240"/>
      <c r="JA240"/>
      <c r="JB240"/>
      <c r="JC240"/>
      <c r="JD240"/>
      <c r="JE240"/>
      <c r="JF240"/>
      <c r="JG240"/>
      <c r="JH240"/>
      <c r="JI240"/>
      <c r="JJ240"/>
      <c r="JK240"/>
      <c r="JL240"/>
      <c r="JM240"/>
      <c r="JN240"/>
      <c r="JO240"/>
      <c r="JP240"/>
      <c r="JQ240"/>
      <c r="JR240"/>
      <c r="JS240"/>
      <c r="JT240"/>
      <c r="JU240"/>
      <c r="JV240"/>
      <c r="JW240"/>
      <c r="JX240"/>
      <c r="JY240"/>
      <c r="JZ240"/>
      <c r="KA240"/>
      <c r="KB240"/>
      <c r="KC240"/>
      <c r="KD240"/>
      <c r="KE240"/>
      <c r="KF240"/>
      <c r="KG240"/>
      <c r="KH240"/>
      <c r="KI240"/>
      <c r="KJ240"/>
      <c r="KK240"/>
      <c r="KL240"/>
      <c r="KM240"/>
      <c r="KN240"/>
      <c r="KO240"/>
      <c r="KP240"/>
      <c r="KQ240"/>
      <c r="KR240"/>
      <c r="KS240"/>
      <c r="KT240"/>
      <c r="KU240"/>
      <c r="KV240"/>
      <c r="KW240"/>
      <c r="KX240"/>
      <c r="KY240"/>
      <c r="KZ240"/>
      <c r="LA240"/>
      <c r="LB240"/>
      <c r="LC240"/>
      <c r="LD240"/>
      <c r="LE240"/>
      <c r="LF240"/>
      <c r="LG240"/>
      <c r="LH240"/>
      <c r="LI240"/>
      <c r="LJ240"/>
      <c r="LK240"/>
      <c r="LL240"/>
      <c r="LM240"/>
      <c r="LN240"/>
      <c r="LO240"/>
      <c r="LP240"/>
      <c r="LQ240"/>
      <c r="LR240"/>
      <c r="LS240"/>
      <c r="LT240"/>
      <c r="LU240"/>
      <c r="LV240"/>
      <c r="LW240"/>
      <c r="LX240"/>
      <c r="LY240"/>
      <c r="LZ240"/>
      <c r="MA240"/>
      <c r="MB240"/>
      <c r="MC240"/>
      <c r="MD240"/>
      <c r="ME240"/>
      <c r="MF240"/>
      <c r="MG240"/>
      <c r="MH240"/>
      <c r="MI240"/>
      <c r="MJ240"/>
      <c r="MK240"/>
      <c r="ML240"/>
      <c r="MM240"/>
      <c r="MN240"/>
      <c r="MO240"/>
      <c r="MP240"/>
      <c r="MQ240"/>
      <c r="MR240"/>
      <c r="MS240"/>
      <c r="MT240"/>
      <c r="MU240"/>
      <c r="MV240"/>
      <c r="MW240"/>
      <c r="MX240"/>
      <c r="MY240"/>
      <c r="MZ240"/>
      <c r="NA240"/>
      <c r="NB240"/>
      <c r="NC240"/>
      <c r="ND240"/>
      <c r="NE240"/>
      <c r="NF240"/>
      <c r="NG240"/>
      <c r="NH240"/>
      <c r="NI240"/>
      <c r="NJ240"/>
      <c r="NK240"/>
      <c r="NL240"/>
      <c r="NM240"/>
      <c r="NN240"/>
      <c r="NO240"/>
      <c r="NP240"/>
      <c r="NQ240"/>
      <c r="NR240"/>
      <c r="NS240"/>
      <c r="NT240"/>
      <c r="NU240"/>
      <c r="NV240"/>
      <c r="NW240"/>
      <c r="NX240"/>
      <c r="NY240"/>
      <c r="NZ240"/>
      <c r="OA240"/>
      <c r="OB240"/>
      <c r="OC240"/>
      <c r="OD240"/>
      <c r="OE240"/>
      <c r="OF240"/>
      <c r="OG240"/>
      <c r="OH240"/>
      <c r="OI240"/>
      <c r="OJ240"/>
      <c r="OK240"/>
      <c r="OL240"/>
      <c r="OM240"/>
      <c r="ON240"/>
      <c r="OO240"/>
      <c r="OP240"/>
      <c r="OQ240"/>
      <c r="OR240"/>
      <c r="OS240"/>
      <c r="OT240"/>
      <c r="OU240"/>
      <c r="OV240"/>
      <c r="OW240"/>
      <c r="OX240"/>
      <c r="OY240"/>
      <c r="OZ240"/>
      <c r="PA240"/>
      <c r="PB240"/>
      <c r="PC240"/>
      <c r="PD240"/>
      <c r="PE240"/>
      <c r="PF240"/>
      <c r="PG240"/>
      <c r="PH240"/>
      <c r="PI240"/>
      <c r="PJ240"/>
      <c r="PK240"/>
      <c r="PL240"/>
      <c r="PM240"/>
      <c r="PN240"/>
      <c r="PO240"/>
      <c r="PP240"/>
      <c r="PQ240"/>
      <c r="PR240"/>
      <c r="PS240"/>
      <c r="PT240"/>
      <c r="PU240"/>
      <c r="PV240"/>
      <c r="PW240"/>
      <c r="PX240"/>
      <c r="PY240"/>
      <c r="PZ240"/>
      <c r="QA240"/>
      <c r="QB240"/>
      <c r="QC240"/>
      <c r="QD240"/>
      <c r="QE240"/>
      <c r="QF240"/>
      <c r="QG240"/>
      <c r="QH240"/>
      <c r="QI240"/>
      <c r="QJ240"/>
      <c r="QK240"/>
      <c r="QL240"/>
      <c r="QM240"/>
      <c r="QN240"/>
      <c r="QO240"/>
      <c r="QP240"/>
      <c r="QQ240"/>
      <c r="QR240"/>
      <c r="QS240"/>
      <c r="QT240"/>
      <c r="QU240"/>
      <c r="QV240"/>
      <c r="QW240"/>
      <c r="QX240"/>
      <c r="QY240"/>
      <c r="QZ240"/>
      <c r="RA240"/>
      <c r="RB240"/>
      <c r="RC240"/>
      <c r="RD240"/>
      <c r="RE240"/>
      <c r="RF240"/>
      <c r="RG240"/>
      <c r="RH240"/>
      <c r="RI240"/>
      <c r="RJ240"/>
      <c r="RK240"/>
      <c r="RL240"/>
      <c r="RM240"/>
      <c r="RN240"/>
      <c r="RO240"/>
      <c r="RP240"/>
      <c r="RQ240"/>
      <c r="RR240"/>
      <c r="RS240"/>
      <c r="RT240"/>
      <c r="RU240"/>
      <c r="RV240"/>
      <c r="RW240"/>
      <c r="RX240"/>
      <c r="RY240"/>
      <c r="RZ240"/>
      <c r="SA240"/>
      <c r="SB240"/>
      <c r="SC240"/>
      <c r="SD240"/>
      <c r="SE240"/>
      <c r="SF240"/>
      <c r="SG240"/>
      <c r="SH240"/>
      <c r="SI240"/>
      <c r="SJ240"/>
      <c r="SK240"/>
      <c r="SL240"/>
      <c r="SM240"/>
      <c r="SN240"/>
      <c r="SO240"/>
      <c r="SP240"/>
      <c r="SQ240"/>
      <c r="SR240"/>
      <c r="SS240"/>
      <c r="ST240"/>
      <c r="SU240"/>
      <c r="SV240"/>
      <c r="SW240"/>
      <c r="SX240"/>
      <c r="SY240"/>
      <c r="SZ240"/>
      <c r="TA240"/>
      <c r="TB240"/>
      <c r="TC240"/>
      <c r="TD240"/>
      <c r="TE240"/>
      <c r="TF240"/>
      <c r="TG240"/>
      <c r="TH240"/>
      <c r="TI240"/>
      <c r="TJ240"/>
      <c r="TK240"/>
      <c r="TL240"/>
      <c r="TM240"/>
      <c r="TN240"/>
      <c r="TO240"/>
      <c r="TP240"/>
      <c r="TQ240"/>
      <c r="TR240"/>
      <c r="TS240"/>
      <c r="TT240"/>
      <c r="TU240"/>
      <c r="TV240"/>
      <c r="TW240"/>
      <c r="TX240"/>
      <c r="TY240"/>
      <c r="TZ240"/>
      <c r="UA240"/>
      <c r="UB240"/>
      <c r="UC240"/>
      <c r="UD240"/>
      <c r="UE240"/>
      <c r="UF240"/>
      <c r="UG240"/>
      <c r="UH240"/>
      <c r="UI240"/>
      <c r="UJ240"/>
      <c r="UK240"/>
      <c r="UL240"/>
      <c r="UM240"/>
      <c r="UN240"/>
      <c r="UO240"/>
      <c r="UP240"/>
      <c r="UQ240"/>
      <c r="UR240"/>
      <c r="US240"/>
      <c r="UT240"/>
      <c r="UU240"/>
      <c r="UV240"/>
      <c r="UW240"/>
      <c r="UX240"/>
      <c r="UY240"/>
      <c r="UZ240"/>
      <c r="VA240"/>
      <c r="VB240"/>
      <c r="VC240"/>
      <c r="VD240"/>
      <c r="VE240"/>
      <c r="VF240"/>
      <c r="VG240"/>
      <c r="VH240"/>
      <c r="VI240"/>
      <c r="VJ240"/>
      <c r="VK240"/>
      <c r="VL240"/>
      <c r="VM240"/>
      <c r="VN240"/>
      <c r="VO240"/>
      <c r="VP240"/>
      <c r="VQ240"/>
      <c r="VR240"/>
      <c r="VS240"/>
      <c r="VT240"/>
      <c r="VU240"/>
      <c r="VV240"/>
      <c r="VW240"/>
      <c r="VX240"/>
      <c r="VY240"/>
      <c r="VZ240"/>
      <c r="WA240"/>
      <c r="WB240"/>
      <c r="WC240"/>
      <c r="WD240"/>
      <c r="WE240"/>
      <c r="WF240"/>
      <c r="WG240"/>
      <c r="WH240"/>
      <c r="WI240"/>
      <c r="WJ240"/>
      <c r="WK240"/>
      <c r="WL240"/>
      <c r="WM240"/>
      <c r="WN240"/>
      <c r="WO240"/>
      <c r="WP240"/>
      <c r="WQ240"/>
      <c r="WR240"/>
      <c r="WS240"/>
      <c r="WT240"/>
      <c r="WU240"/>
      <c r="WV240"/>
      <c r="WW240"/>
      <c r="WX240"/>
      <c r="WY240"/>
      <c r="WZ240"/>
      <c r="XA240"/>
      <c r="XB240"/>
      <c r="XC240"/>
      <c r="XD240"/>
      <c r="XE240"/>
      <c r="XF240"/>
      <c r="XG240"/>
      <c r="XH240"/>
      <c r="XI240"/>
      <c r="XJ240"/>
      <c r="XK240"/>
      <c r="XL240"/>
      <c r="XM240"/>
      <c r="XN240"/>
      <c r="XO240"/>
      <c r="XP240"/>
      <c r="XQ240"/>
      <c r="XR240"/>
      <c r="XS240"/>
      <c r="XT240"/>
      <c r="XU240"/>
      <c r="XV240"/>
      <c r="XW240"/>
      <c r="XX240"/>
      <c r="XY240"/>
      <c r="XZ240"/>
      <c r="YA240"/>
      <c r="YB240"/>
      <c r="YC240"/>
      <c r="YD240"/>
      <c r="YE240"/>
      <c r="YF240"/>
      <c r="YG240"/>
      <c r="YH240"/>
      <c r="YI240"/>
      <c r="YJ240"/>
      <c r="YK240"/>
      <c r="YL240"/>
      <c r="YM240"/>
      <c r="YN240"/>
      <c r="YO240"/>
      <c r="YP240"/>
      <c r="YQ240"/>
      <c r="YR240"/>
      <c r="YS240"/>
      <c r="YT240"/>
      <c r="YU240"/>
      <c r="YV240"/>
      <c r="YW240"/>
      <c r="YX240"/>
      <c r="YY240"/>
      <c r="YZ240"/>
      <c r="ZA240"/>
      <c r="ZB240"/>
      <c r="ZC240"/>
      <c r="ZD240"/>
      <c r="ZE240"/>
      <c r="ZF240"/>
      <c r="ZG240"/>
      <c r="ZH240"/>
      <c r="ZI240"/>
      <c r="ZJ240"/>
      <c r="ZK240"/>
      <c r="ZL240"/>
      <c r="ZM240"/>
      <c r="ZN240"/>
      <c r="ZO240"/>
      <c r="ZP240"/>
      <c r="ZQ240"/>
      <c r="ZR240"/>
      <c r="ZS240"/>
      <c r="ZT240"/>
      <c r="ZU240"/>
      <c r="ZV240"/>
      <c r="ZW240"/>
      <c r="ZX240"/>
      <c r="ZY240"/>
      <c r="ZZ240"/>
      <c r="AAA240"/>
      <c r="AAB240"/>
      <c r="AAC240"/>
      <c r="AAD240"/>
      <c r="AAE240"/>
      <c r="AAF240"/>
      <c r="AAG240"/>
      <c r="AAH240"/>
      <c r="AAI240"/>
      <c r="AAJ240"/>
      <c r="AAK240"/>
      <c r="AAL240"/>
      <c r="AAM240"/>
      <c r="AAN240"/>
      <c r="AAO240"/>
      <c r="AAP240"/>
      <c r="AAQ240"/>
      <c r="AAR240"/>
      <c r="AAS240"/>
      <c r="AAT240"/>
      <c r="AAU240"/>
      <c r="AAV240"/>
      <c r="AAW240"/>
      <c r="AAX240"/>
      <c r="AAY240"/>
      <c r="AAZ240"/>
      <c r="ABA240"/>
      <c r="ABB240"/>
      <c r="ABC240"/>
      <c r="ABD240"/>
      <c r="ABE240"/>
      <c r="ABF240"/>
      <c r="ABG240"/>
      <c r="ABH240"/>
      <c r="ABI240"/>
      <c r="ABJ240"/>
      <c r="ABK240"/>
      <c r="ABL240"/>
      <c r="ABM240"/>
      <c r="ABN240"/>
      <c r="ABO240"/>
      <c r="ABP240"/>
      <c r="ABQ240"/>
      <c r="ABR240"/>
      <c r="ABS240"/>
      <c r="ABT240"/>
      <c r="ABU240"/>
      <c r="ABV240"/>
      <c r="ABW240"/>
      <c r="ABX240"/>
      <c r="ABY240"/>
      <c r="ABZ240"/>
      <c r="ACA240"/>
      <c r="ACB240"/>
      <c r="ACC240"/>
      <c r="ACD240"/>
      <c r="ACE240"/>
      <c r="ACF240"/>
      <c r="ACG240"/>
      <c r="ACH240"/>
      <c r="ACI240"/>
      <c r="ACJ240"/>
      <c r="ACK240"/>
      <c r="ACL240"/>
      <c r="ACM240"/>
      <c r="ACN240"/>
      <c r="ACO240"/>
      <c r="ACP240"/>
      <c r="ACQ240"/>
      <c r="ACR240"/>
      <c r="ACS240"/>
      <c r="ACT240"/>
      <c r="ACU240"/>
      <c r="ACV240"/>
      <c r="ACW240"/>
      <c r="ACX240"/>
      <c r="ACY240"/>
      <c r="ACZ240"/>
      <c r="ADA240"/>
      <c r="ADB240"/>
      <c r="ADC240"/>
      <c r="ADD240"/>
      <c r="ADE240"/>
      <c r="ADF240"/>
      <c r="ADG240"/>
      <c r="ADH240"/>
      <c r="ADI240"/>
      <c r="ADJ240"/>
      <c r="ADK240"/>
      <c r="ADL240"/>
      <c r="ADM240"/>
      <c r="ADN240"/>
      <c r="ADO240"/>
      <c r="ADP240"/>
      <c r="ADQ240"/>
      <c r="ADR240"/>
      <c r="ADS240"/>
      <c r="ADT240"/>
      <c r="ADU240"/>
      <c r="ADV240"/>
      <c r="ADW240"/>
      <c r="ADX240"/>
      <c r="ADY240"/>
      <c r="ADZ240"/>
      <c r="AEA240"/>
      <c r="AEB240"/>
      <c r="AEC240"/>
      <c r="AED240"/>
      <c r="AEE240"/>
      <c r="AEF240"/>
      <c r="AEG240"/>
      <c r="AEH240"/>
      <c r="AEI240"/>
      <c r="AEJ240"/>
      <c r="AEK240"/>
      <c r="AEL240"/>
      <c r="AEM240"/>
      <c r="AEN240"/>
      <c r="AEO240"/>
      <c r="AEP240"/>
      <c r="AEQ240"/>
      <c r="AER240"/>
      <c r="AES240"/>
      <c r="AET240"/>
      <c r="AEU240"/>
      <c r="AEV240"/>
      <c r="AEW240"/>
      <c r="AEX240"/>
      <c r="AEY240"/>
      <c r="AEZ240"/>
      <c r="AFA240"/>
      <c r="AFB240"/>
      <c r="AFC240"/>
      <c r="AFD240"/>
      <c r="AFE240"/>
      <c r="AFF240"/>
      <c r="AFG240"/>
      <c r="AFH240"/>
      <c r="AFI240"/>
      <c r="AFJ240"/>
      <c r="AFK240"/>
      <c r="AFL240"/>
      <c r="AFM240"/>
      <c r="AFN240"/>
      <c r="AFO240"/>
      <c r="AFP240"/>
      <c r="AFQ240"/>
      <c r="AFR240"/>
      <c r="AFS240"/>
      <c r="AFT240"/>
      <c r="AFU240"/>
      <c r="AFV240"/>
      <c r="AFW240"/>
      <c r="AFX240"/>
      <c r="AFY240"/>
      <c r="AFZ240"/>
      <c r="AGA240"/>
      <c r="AGB240"/>
      <c r="AGC240"/>
      <c r="AGD240"/>
      <c r="AGE240"/>
      <c r="AGF240"/>
      <c r="AGG240"/>
      <c r="AGH240"/>
      <c r="AGI240"/>
      <c r="AGJ240"/>
      <c r="AGK240"/>
      <c r="AGL240"/>
      <c r="AGM240"/>
      <c r="AGN240"/>
      <c r="AGO240"/>
      <c r="AGP240"/>
      <c r="AGQ240"/>
      <c r="AGR240"/>
      <c r="AGS240"/>
      <c r="AGT240"/>
      <c r="AGU240"/>
      <c r="AGV240"/>
      <c r="AGW240"/>
      <c r="AGX240"/>
      <c r="AGY240"/>
      <c r="AGZ240"/>
      <c r="AHA240"/>
      <c r="AHB240"/>
      <c r="AHC240"/>
      <c r="AHD240"/>
      <c r="AHE240"/>
      <c r="AHF240"/>
      <c r="AHG240"/>
      <c r="AHH240"/>
      <c r="AHI240"/>
      <c r="AHJ240"/>
      <c r="AHK240"/>
      <c r="AHL240"/>
      <c r="AHM240"/>
      <c r="AHN240"/>
      <c r="AHO240"/>
      <c r="AHP240"/>
      <c r="AHQ240"/>
      <c r="AHR240"/>
      <c r="AHS240"/>
      <c r="AHT240"/>
      <c r="AHU240"/>
      <c r="AHV240"/>
      <c r="AHW240"/>
      <c r="AHX240"/>
      <c r="AHY240"/>
      <c r="AHZ240"/>
      <c r="AIA240"/>
      <c r="AIB240"/>
      <c r="AIC240"/>
      <c r="AID240"/>
      <c r="AIE240"/>
      <c r="AIF240"/>
      <c r="AIG240"/>
      <c r="AIH240"/>
      <c r="AII240"/>
      <c r="AIJ240"/>
      <c r="AIK240"/>
      <c r="AIL240"/>
      <c r="AIM240"/>
      <c r="AIN240"/>
      <c r="AIO240"/>
      <c r="AIP240"/>
      <c r="AIQ240"/>
      <c r="AIR240"/>
      <c r="AIS240"/>
      <c r="AIT240"/>
      <c r="AIU240"/>
      <c r="AIV240"/>
      <c r="AIW240"/>
      <c r="AIX240"/>
      <c r="AIY240"/>
      <c r="AIZ240"/>
      <c r="AJA240"/>
      <c r="AJB240"/>
      <c r="AJC240"/>
      <c r="AJD240"/>
      <c r="AJE240"/>
      <c r="AJF240"/>
      <c r="AJG240"/>
      <c r="AJH240"/>
      <c r="AJI240"/>
      <c r="AJJ240"/>
      <c r="AJK240"/>
      <c r="AJL240"/>
      <c r="AJM240"/>
      <c r="AJN240"/>
      <c r="AJO240"/>
      <c r="AJP240"/>
      <c r="AJQ240"/>
      <c r="AJR240"/>
      <c r="AJS240"/>
      <c r="AJT240"/>
      <c r="AJU240"/>
      <c r="AJV240"/>
      <c r="AJW240"/>
      <c r="AJX240"/>
      <c r="AJY240"/>
      <c r="AJZ240"/>
      <c r="AKA240"/>
      <c r="AKB240"/>
      <c r="AKC240"/>
      <c r="AKD240"/>
      <c r="AKE240"/>
      <c r="AKF240"/>
      <c r="AKG240"/>
      <c r="AKH240"/>
      <c r="AKI240"/>
      <c r="AKJ240"/>
      <c r="AKK240"/>
      <c r="AKL240"/>
      <c r="AKM240"/>
      <c r="AKN240"/>
      <c r="AKO240"/>
      <c r="AKP240"/>
      <c r="AKQ240"/>
      <c r="AKR240"/>
      <c r="AKS240"/>
      <c r="AKT240"/>
      <c r="AKU240"/>
      <c r="AKV240"/>
      <c r="AKW240"/>
      <c r="AKX240"/>
      <c r="AKY240"/>
      <c r="AKZ240"/>
      <c r="ALA240"/>
      <c r="ALB240"/>
      <c r="ALC240"/>
      <c r="ALD240"/>
      <c r="ALE240"/>
      <c r="ALF240"/>
      <c r="ALG240"/>
      <c r="ALH240"/>
      <c r="ALI240"/>
      <c r="ALJ240"/>
      <c r="ALK240"/>
      <c r="ALL240"/>
      <c r="ALM240"/>
      <c r="ALN240"/>
      <c r="ALO240"/>
      <c r="ALP240"/>
      <c r="ALQ240"/>
      <c r="ALR240"/>
      <c r="ALS240"/>
      <c r="ALT240"/>
      <c r="ALU240"/>
      <c r="ALV240"/>
      <c r="ALW240"/>
      <c r="ALX240"/>
      <c r="ALY240"/>
      <c r="ALZ240"/>
      <c r="AMA240"/>
      <c r="AMB240"/>
      <c r="AMC240"/>
      <c r="AMD240"/>
      <c r="AME240"/>
      <c r="AMF240"/>
      <c r="AMG240"/>
      <c r="AMH240"/>
      <c r="AMI240"/>
      <c r="AMJ240"/>
      <c r="AMK240"/>
      <c r="AML240"/>
      <c r="AMM240"/>
      <c r="AMN240"/>
      <c r="AMO240"/>
      <c r="AMP240"/>
      <c r="AMQ240"/>
      <c r="AMR240"/>
      <c r="AMS240"/>
      <c r="AMT240"/>
      <c r="AMU240"/>
      <c r="AMV240"/>
      <c r="AMW240"/>
      <c r="AMX240"/>
      <c r="AMY240"/>
      <c r="AMZ240"/>
      <c r="ANA240"/>
      <c r="ANB240"/>
      <c r="ANC240"/>
      <c r="AND240"/>
      <c r="ANE240"/>
      <c r="ANF240"/>
      <c r="ANG240"/>
      <c r="ANH240"/>
      <c r="ANI240"/>
      <c r="ANJ240"/>
      <c r="ANK240"/>
      <c r="ANL240"/>
      <c r="ANM240"/>
      <c r="ANN240"/>
      <c r="ANO240"/>
      <c r="ANP240"/>
      <c r="ANQ240"/>
      <c r="ANR240"/>
      <c r="ANS240"/>
      <c r="ANT240"/>
      <c r="ANU240"/>
      <c r="ANV240"/>
      <c r="ANW240"/>
      <c r="ANX240"/>
      <c r="ANY240"/>
      <c r="ANZ240"/>
      <c r="AOA240"/>
      <c r="AOB240"/>
      <c r="AOC240"/>
      <c r="AOD240"/>
      <c r="AOE240"/>
      <c r="AOF240"/>
      <c r="AOG240"/>
      <c r="AOH240"/>
      <c r="AOI240"/>
      <c r="AOJ240"/>
      <c r="AOK240"/>
      <c r="AOL240"/>
      <c r="AOM240"/>
      <c r="AON240"/>
      <c r="AOO240"/>
      <c r="AOP240"/>
      <c r="AOQ240"/>
      <c r="AOR240"/>
      <c r="AOS240"/>
      <c r="AOT240"/>
      <c r="AOU240"/>
      <c r="AOV240"/>
      <c r="AOW240"/>
      <c r="AOX240"/>
      <c r="AOY240"/>
      <c r="AOZ240"/>
      <c r="APA240"/>
      <c r="APB240"/>
      <c r="APC240"/>
      <c r="APD240"/>
      <c r="APE240"/>
      <c r="APF240"/>
      <c r="APG240"/>
      <c r="APH240"/>
      <c r="API240"/>
      <c r="APJ240"/>
      <c r="APK240"/>
      <c r="APL240"/>
      <c r="APM240"/>
      <c r="APN240"/>
      <c r="APO240"/>
      <c r="APP240"/>
      <c r="APQ240"/>
      <c r="APR240"/>
      <c r="APS240"/>
      <c r="APT240"/>
      <c r="APU240"/>
      <c r="APV240"/>
      <c r="APW240"/>
      <c r="APX240"/>
      <c r="APY240"/>
      <c r="APZ240"/>
      <c r="AQA240"/>
      <c r="AQB240"/>
      <c r="AQC240"/>
      <c r="AQD240"/>
      <c r="AQE240"/>
      <c r="AQF240"/>
      <c r="AQG240"/>
      <c r="AQH240"/>
      <c r="AQI240"/>
      <c r="AQJ240"/>
      <c r="AQK240"/>
      <c r="AQL240"/>
      <c r="AQM240"/>
      <c r="AQN240"/>
      <c r="AQO240"/>
      <c r="AQP240"/>
      <c r="AQQ240"/>
      <c r="AQR240"/>
      <c r="AQS240"/>
      <c r="AQT240"/>
      <c r="AQU240"/>
      <c r="AQV240"/>
      <c r="AQW240"/>
      <c r="AQX240"/>
      <c r="AQY240"/>
      <c r="AQZ240"/>
      <c r="ARA240"/>
      <c r="ARB240"/>
      <c r="ARC240"/>
      <c r="ARD240"/>
      <c r="ARE240"/>
      <c r="ARF240"/>
      <c r="ARG240"/>
      <c r="ARH240"/>
      <c r="ARI240"/>
      <c r="ARJ240"/>
      <c r="ARK240"/>
      <c r="ARL240"/>
      <c r="ARM240"/>
      <c r="ARN240"/>
      <c r="ARO240"/>
      <c r="ARP240"/>
      <c r="ARQ240"/>
      <c r="ARR240"/>
      <c r="ARS240"/>
      <c r="ART240"/>
      <c r="ARU240"/>
      <c r="ARV240"/>
      <c r="ARW240"/>
      <c r="ARX240"/>
      <c r="ARY240"/>
      <c r="ARZ240"/>
      <c r="ASA240"/>
      <c r="ASB240"/>
      <c r="ASC240"/>
      <c r="ASD240"/>
      <c r="ASE240"/>
      <c r="ASF240"/>
      <c r="ASG240"/>
      <c r="ASH240"/>
      <c r="ASI240"/>
      <c r="ASJ240"/>
      <c r="ASK240"/>
      <c r="ASL240"/>
      <c r="ASM240"/>
      <c r="ASN240"/>
      <c r="ASO240"/>
      <c r="ASP240"/>
      <c r="ASQ240"/>
      <c r="ASR240"/>
      <c r="ASS240"/>
      <c r="AST240"/>
      <c r="ASU240"/>
      <c r="ASV240"/>
      <c r="ASW240"/>
      <c r="ASX240"/>
      <c r="ASY240"/>
      <c r="ASZ240"/>
      <c r="ATA240"/>
      <c r="ATB240"/>
      <c r="ATC240"/>
      <c r="ATD240"/>
      <c r="ATE240"/>
      <c r="ATF240"/>
      <c r="ATG240"/>
      <c r="ATH240"/>
      <c r="ATI240"/>
      <c r="ATJ240"/>
      <c r="ATK240"/>
      <c r="ATL240"/>
      <c r="ATM240"/>
      <c r="ATN240"/>
      <c r="ATO240"/>
      <c r="ATP240"/>
      <c r="ATQ240"/>
      <c r="ATR240"/>
      <c r="ATS240"/>
      <c r="ATT240"/>
      <c r="ATU240"/>
      <c r="ATV240"/>
      <c r="ATW240"/>
      <c r="ATX240"/>
      <c r="ATY240"/>
      <c r="ATZ240"/>
      <c r="AUA240"/>
      <c r="AUB240"/>
      <c r="AUC240"/>
      <c r="AUD240"/>
      <c r="AUE240"/>
      <c r="AUF240"/>
      <c r="AUG240"/>
      <c r="AUH240"/>
      <c r="AUI240"/>
      <c r="AUJ240"/>
      <c r="AUK240"/>
      <c r="AUL240"/>
      <c r="AUM240"/>
      <c r="AUN240"/>
      <c r="AUO240"/>
      <c r="AUP240"/>
      <c r="AUQ240"/>
      <c r="AUR240"/>
      <c r="AUS240"/>
      <c r="AUT240"/>
      <c r="AUU240"/>
      <c r="AUV240"/>
      <c r="AUW240"/>
      <c r="AUX240"/>
      <c r="AUY240"/>
      <c r="AUZ240"/>
      <c r="AVA240"/>
      <c r="AVB240"/>
      <c r="AVC240"/>
      <c r="AVD240"/>
      <c r="AVE240"/>
      <c r="AVF240"/>
      <c r="AVG240"/>
      <c r="AVH240"/>
      <c r="AVI240"/>
      <c r="AVJ240"/>
      <c r="AVK240"/>
      <c r="AVL240"/>
      <c r="AVM240"/>
      <c r="AVN240"/>
      <c r="AVO240"/>
      <c r="AVP240"/>
      <c r="AVQ240"/>
      <c r="AVR240"/>
      <c r="AVS240"/>
      <c r="AVT240"/>
      <c r="AVU240"/>
      <c r="AVV240"/>
      <c r="AVW240"/>
      <c r="AVX240"/>
      <c r="AVY240"/>
      <c r="AVZ240"/>
      <c r="AWA240"/>
      <c r="AWB240"/>
      <c r="AWC240"/>
      <c r="AWD240"/>
      <c r="AWE240"/>
      <c r="AWF240"/>
      <c r="AWG240"/>
      <c r="AWH240"/>
      <c r="AWI240"/>
      <c r="AWJ240"/>
      <c r="AWK240"/>
      <c r="AWL240"/>
      <c r="AWM240"/>
      <c r="AWN240"/>
      <c r="AWO240"/>
      <c r="AWP240"/>
      <c r="AWQ240"/>
      <c r="AWR240"/>
      <c r="AWS240"/>
    </row>
    <row r="241" spans="1:1293" s="58" customFormat="1" x14ac:dyDescent="0.2">
      <c r="A241" s="291"/>
      <c r="B241" s="302" t="s">
        <v>245</v>
      </c>
      <c r="C241" s="293"/>
      <c r="D241" s="303" t="s">
        <v>246</v>
      </c>
      <c r="E241" s="180">
        <v>29094.63</v>
      </c>
      <c r="F241" s="283">
        <v>0</v>
      </c>
      <c r="G241" s="180">
        <v>18747.8</v>
      </c>
      <c r="H241" s="164">
        <f t="shared" si="47"/>
        <v>64.437320563966622</v>
      </c>
      <c r="I241" s="375">
        <v>0</v>
      </c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  <c r="FT241"/>
      <c r="FU241"/>
      <c r="FV241"/>
      <c r="FW241"/>
      <c r="FX241"/>
      <c r="FY241"/>
      <c r="FZ241"/>
      <c r="GA241"/>
      <c r="GB241"/>
      <c r="GC241"/>
      <c r="GD241"/>
      <c r="GE241"/>
      <c r="GF241"/>
      <c r="GG241"/>
      <c r="GH241"/>
      <c r="GI241"/>
      <c r="GJ241"/>
      <c r="GK241"/>
      <c r="GL241"/>
      <c r="GM241"/>
      <c r="GN241"/>
      <c r="GO241"/>
      <c r="GP241"/>
      <c r="GQ241"/>
      <c r="GR241"/>
      <c r="GS241"/>
      <c r="GT241"/>
      <c r="GU241"/>
      <c r="GV241"/>
      <c r="GW241"/>
      <c r="GX241"/>
      <c r="GY241"/>
      <c r="GZ241"/>
      <c r="HA241"/>
      <c r="HB241"/>
      <c r="HC241"/>
      <c r="HD241"/>
      <c r="HE241"/>
      <c r="HF241"/>
      <c r="HG241"/>
      <c r="HH241"/>
      <c r="HI241"/>
      <c r="HJ241"/>
      <c r="HK241"/>
      <c r="HL241"/>
      <c r="HM241"/>
      <c r="HN241"/>
      <c r="HO241"/>
      <c r="HP241"/>
      <c r="HQ241"/>
      <c r="HR241"/>
      <c r="HS241"/>
      <c r="HT241"/>
      <c r="HU241"/>
      <c r="HV241"/>
      <c r="HW241"/>
      <c r="HX241"/>
      <c r="HY241"/>
      <c r="HZ241"/>
      <c r="IA241"/>
      <c r="IB241"/>
      <c r="IC241"/>
      <c r="ID241"/>
      <c r="IE241"/>
      <c r="IF241"/>
      <c r="IG241"/>
      <c r="IH241"/>
      <c r="II241"/>
      <c r="IJ241"/>
      <c r="IK241"/>
      <c r="IL241"/>
      <c r="IM241"/>
      <c r="IN241"/>
      <c r="IO241"/>
      <c r="IP241"/>
      <c r="IQ241"/>
      <c r="IR241"/>
      <c r="IS241"/>
      <c r="IT241"/>
      <c r="IU241"/>
      <c r="IV241"/>
      <c r="IW241"/>
      <c r="IX241"/>
      <c r="IY241"/>
      <c r="IZ241"/>
      <c r="JA241"/>
      <c r="JB241"/>
      <c r="JC241"/>
      <c r="JD241"/>
      <c r="JE241"/>
      <c r="JF241"/>
      <c r="JG241"/>
      <c r="JH241"/>
      <c r="JI241"/>
      <c r="JJ241"/>
      <c r="JK241"/>
      <c r="JL241"/>
      <c r="JM241"/>
      <c r="JN241"/>
      <c r="JO241"/>
      <c r="JP241"/>
      <c r="JQ241"/>
      <c r="JR241"/>
      <c r="JS241"/>
      <c r="JT241"/>
      <c r="JU241"/>
      <c r="JV241"/>
      <c r="JW241"/>
      <c r="JX241"/>
      <c r="JY241"/>
      <c r="JZ241"/>
      <c r="KA241"/>
      <c r="KB241"/>
      <c r="KC241"/>
      <c r="KD241"/>
      <c r="KE241"/>
      <c r="KF241"/>
      <c r="KG241"/>
      <c r="KH241"/>
      <c r="KI241"/>
      <c r="KJ241"/>
      <c r="KK241"/>
      <c r="KL241"/>
      <c r="KM241"/>
      <c r="KN241"/>
      <c r="KO241"/>
      <c r="KP241"/>
      <c r="KQ241"/>
      <c r="KR241"/>
      <c r="KS241"/>
      <c r="KT241"/>
      <c r="KU241"/>
      <c r="KV241"/>
      <c r="KW241"/>
      <c r="KX241"/>
      <c r="KY241"/>
      <c r="KZ241"/>
      <c r="LA241"/>
      <c r="LB241"/>
      <c r="LC241"/>
      <c r="LD241"/>
      <c r="LE241"/>
      <c r="LF241"/>
      <c r="LG241"/>
      <c r="LH241"/>
      <c r="LI241"/>
      <c r="LJ241"/>
      <c r="LK241"/>
      <c r="LL241"/>
      <c r="LM241"/>
      <c r="LN241"/>
      <c r="LO241"/>
      <c r="LP241"/>
      <c r="LQ241"/>
      <c r="LR241"/>
      <c r="LS241"/>
      <c r="LT241"/>
      <c r="LU241"/>
      <c r="LV241"/>
      <c r="LW241"/>
      <c r="LX241"/>
      <c r="LY241"/>
      <c r="LZ241"/>
      <c r="MA241"/>
      <c r="MB241"/>
      <c r="MC241"/>
      <c r="MD241"/>
      <c r="ME241"/>
      <c r="MF241"/>
      <c r="MG241"/>
      <c r="MH241"/>
      <c r="MI241"/>
      <c r="MJ241"/>
      <c r="MK241"/>
      <c r="ML241"/>
      <c r="MM241"/>
      <c r="MN241"/>
      <c r="MO241"/>
      <c r="MP241"/>
      <c r="MQ241"/>
      <c r="MR241"/>
      <c r="MS241"/>
      <c r="MT241"/>
      <c r="MU241"/>
      <c r="MV241"/>
      <c r="MW241"/>
      <c r="MX241"/>
      <c r="MY241"/>
      <c r="MZ241"/>
      <c r="NA241"/>
      <c r="NB241"/>
      <c r="NC241"/>
      <c r="ND241"/>
      <c r="NE241"/>
      <c r="NF241"/>
      <c r="NG241"/>
      <c r="NH241"/>
      <c r="NI241"/>
      <c r="NJ241"/>
      <c r="NK241"/>
      <c r="NL241"/>
      <c r="NM241"/>
      <c r="NN241"/>
      <c r="NO241"/>
      <c r="NP241"/>
      <c r="NQ241"/>
      <c r="NR241"/>
      <c r="NS241"/>
      <c r="NT241"/>
      <c r="NU241"/>
      <c r="NV241"/>
      <c r="NW241"/>
      <c r="NX241"/>
      <c r="NY241"/>
      <c r="NZ241"/>
      <c r="OA241"/>
      <c r="OB241"/>
      <c r="OC241"/>
      <c r="OD241"/>
      <c r="OE241"/>
      <c r="OF241"/>
      <c r="OG241"/>
      <c r="OH241"/>
      <c r="OI241"/>
      <c r="OJ241"/>
      <c r="OK241"/>
      <c r="OL241"/>
      <c r="OM241"/>
      <c r="ON241"/>
      <c r="OO241"/>
      <c r="OP241"/>
      <c r="OQ241"/>
      <c r="OR241"/>
      <c r="OS241"/>
      <c r="OT241"/>
      <c r="OU241"/>
      <c r="OV241"/>
      <c r="OW241"/>
      <c r="OX241"/>
      <c r="OY241"/>
      <c r="OZ241"/>
      <c r="PA241"/>
      <c r="PB241"/>
      <c r="PC241"/>
      <c r="PD241"/>
      <c r="PE241"/>
      <c r="PF241"/>
      <c r="PG241"/>
      <c r="PH241"/>
      <c r="PI241"/>
      <c r="PJ241"/>
      <c r="PK241"/>
      <c r="PL241"/>
      <c r="PM241"/>
      <c r="PN241"/>
      <c r="PO241"/>
      <c r="PP241"/>
      <c r="PQ241"/>
      <c r="PR241"/>
      <c r="PS241"/>
      <c r="PT241"/>
      <c r="PU241"/>
      <c r="PV241"/>
      <c r="PW241"/>
      <c r="PX241"/>
      <c r="PY241"/>
      <c r="PZ241"/>
      <c r="QA241"/>
      <c r="QB241"/>
      <c r="QC241"/>
      <c r="QD241"/>
      <c r="QE241"/>
      <c r="QF241"/>
      <c r="QG241"/>
      <c r="QH241"/>
      <c r="QI241"/>
      <c r="QJ241"/>
      <c r="QK241"/>
      <c r="QL241"/>
      <c r="QM241"/>
      <c r="QN241"/>
      <c r="QO241"/>
      <c r="QP241"/>
      <c r="QQ241"/>
      <c r="QR241"/>
      <c r="QS241"/>
      <c r="QT241"/>
      <c r="QU241"/>
      <c r="QV241"/>
      <c r="QW241"/>
      <c r="QX241"/>
      <c r="QY241"/>
      <c r="QZ241"/>
      <c r="RA241"/>
      <c r="RB241"/>
      <c r="RC241"/>
      <c r="RD241"/>
      <c r="RE241"/>
      <c r="RF241"/>
      <c r="RG241"/>
      <c r="RH241"/>
      <c r="RI241"/>
      <c r="RJ241"/>
      <c r="RK241"/>
      <c r="RL241"/>
      <c r="RM241"/>
      <c r="RN241"/>
      <c r="RO241"/>
      <c r="RP241"/>
      <c r="RQ241"/>
      <c r="RR241"/>
      <c r="RS241"/>
      <c r="RT241"/>
      <c r="RU241"/>
      <c r="RV241"/>
      <c r="RW241"/>
      <c r="RX241"/>
      <c r="RY241"/>
      <c r="RZ241"/>
      <c r="SA241"/>
      <c r="SB241"/>
      <c r="SC241"/>
      <c r="SD241"/>
      <c r="SE241"/>
      <c r="SF241"/>
      <c r="SG241"/>
      <c r="SH241"/>
      <c r="SI241"/>
      <c r="SJ241"/>
      <c r="SK241"/>
      <c r="SL241"/>
      <c r="SM241"/>
      <c r="SN241"/>
      <c r="SO241"/>
      <c r="SP241"/>
      <c r="SQ241"/>
      <c r="SR241"/>
      <c r="SS241"/>
      <c r="ST241"/>
      <c r="SU241"/>
      <c r="SV241"/>
      <c r="SW241"/>
      <c r="SX241"/>
      <c r="SY241"/>
      <c r="SZ241"/>
      <c r="TA241"/>
      <c r="TB241"/>
      <c r="TC241"/>
      <c r="TD241"/>
      <c r="TE241"/>
      <c r="TF241"/>
      <c r="TG241"/>
      <c r="TH241"/>
      <c r="TI241"/>
      <c r="TJ241"/>
      <c r="TK241"/>
      <c r="TL241"/>
      <c r="TM241"/>
      <c r="TN241"/>
      <c r="TO241"/>
      <c r="TP241"/>
      <c r="TQ241"/>
      <c r="TR241"/>
      <c r="TS241"/>
      <c r="TT241"/>
      <c r="TU241"/>
      <c r="TV241"/>
      <c r="TW241"/>
      <c r="TX241"/>
      <c r="TY241"/>
      <c r="TZ241"/>
      <c r="UA241"/>
      <c r="UB241"/>
      <c r="UC241"/>
      <c r="UD241"/>
      <c r="UE241"/>
      <c r="UF241"/>
      <c r="UG241"/>
      <c r="UH241"/>
      <c r="UI241"/>
      <c r="UJ241"/>
      <c r="UK241"/>
      <c r="UL241"/>
      <c r="UM241"/>
      <c r="UN241"/>
      <c r="UO241"/>
      <c r="UP241"/>
      <c r="UQ241"/>
      <c r="UR241"/>
      <c r="US241"/>
      <c r="UT241"/>
      <c r="UU241"/>
      <c r="UV241"/>
      <c r="UW241"/>
      <c r="UX241"/>
      <c r="UY241"/>
      <c r="UZ241"/>
      <c r="VA241"/>
      <c r="VB241"/>
      <c r="VC241"/>
      <c r="VD241"/>
      <c r="VE241"/>
      <c r="VF241"/>
      <c r="VG241"/>
      <c r="VH241"/>
      <c r="VI241"/>
      <c r="VJ241"/>
      <c r="VK241"/>
      <c r="VL241"/>
      <c r="VM241"/>
      <c r="VN241"/>
      <c r="VO241"/>
      <c r="VP241"/>
      <c r="VQ241"/>
      <c r="VR241"/>
      <c r="VS241"/>
      <c r="VT241"/>
      <c r="VU241"/>
      <c r="VV241"/>
      <c r="VW241"/>
      <c r="VX241"/>
      <c r="VY241"/>
      <c r="VZ241"/>
      <c r="WA241"/>
      <c r="WB241"/>
      <c r="WC241"/>
      <c r="WD241"/>
      <c r="WE241"/>
      <c r="WF241"/>
      <c r="WG241"/>
      <c r="WH241"/>
      <c r="WI241"/>
      <c r="WJ241"/>
      <c r="WK241"/>
      <c r="WL241"/>
      <c r="WM241"/>
      <c r="WN241"/>
      <c r="WO241"/>
      <c r="WP241"/>
      <c r="WQ241"/>
      <c r="WR241"/>
      <c r="WS241"/>
      <c r="WT241"/>
      <c r="WU241"/>
      <c r="WV241"/>
      <c r="WW241"/>
      <c r="WX241"/>
      <c r="WY241"/>
      <c r="WZ241"/>
      <c r="XA241"/>
      <c r="XB241"/>
      <c r="XC241"/>
      <c r="XD241"/>
      <c r="XE241"/>
      <c r="XF241"/>
      <c r="XG241"/>
      <c r="XH241"/>
      <c r="XI241"/>
      <c r="XJ241"/>
      <c r="XK241"/>
      <c r="XL241"/>
      <c r="XM241"/>
      <c r="XN241"/>
      <c r="XO241"/>
      <c r="XP241"/>
      <c r="XQ241"/>
      <c r="XR241"/>
      <c r="XS241"/>
      <c r="XT241"/>
      <c r="XU241"/>
      <c r="XV241"/>
      <c r="XW241"/>
      <c r="XX241"/>
      <c r="XY241"/>
      <c r="XZ241"/>
      <c r="YA241"/>
      <c r="YB241"/>
      <c r="YC241"/>
      <c r="YD241"/>
      <c r="YE241"/>
      <c r="YF241"/>
      <c r="YG241"/>
      <c r="YH241"/>
      <c r="YI241"/>
      <c r="YJ241"/>
      <c r="YK241"/>
      <c r="YL241"/>
      <c r="YM241"/>
      <c r="YN241"/>
      <c r="YO241"/>
      <c r="YP241"/>
      <c r="YQ241"/>
      <c r="YR241"/>
      <c r="YS241"/>
      <c r="YT241"/>
      <c r="YU241"/>
      <c r="YV241"/>
      <c r="YW241"/>
      <c r="YX241"/>
      <c r="YY241"/>
      <c r="YZ241"/>
      <c r="ZA241"/>
      <c r="ZB241"/>
      <c r="ZC241"/>
      <c r="ZD241"/>
      <c r="ZE241"/>
      <c r="ZF241"/>
      <c r="ZG241"/>
      <c r="ZH241"/>
      <c r="ZI241"/>
      <c r="ZJ241"/>
      <c r="ZK241"/>
      <c r="ZL241"/>
      <c r="ZM241"/>
      <c r="ZN241"/>
      <c r="ZO241"/>
      <c r="ZP241"/>
      <c r="ZQ241"/>
      <c r="ZR241"/>
      <c r="ZS241"/>
      <c r="ZT241"/>
      <c r="ZU241"/>
      <c r="ZV241"/>
      <c r="ZW241"/>
      <c r="ZX241"/>
      <c r="ZY241"/>
      <c r="ZZ241"/>
      <c r="AAA241"/>
      <c r="AAB241"/>
      <c r="AAC241"/>
      <c r="AAD241"/>
      <c r="AAE241"/>
      <c r="AAF241"/>
      <c r="AAG241"/>
      <c r="AAH241"/>
      <c r="AAI241"/>
      <c r="AAJ241"/>
      <c r="AAK241"/>
      <c r="AAL241"/>
      <c r="AAM241"/>
      <c r="AAN241"/>
      <c r="AAO241"/>
      <c r="AAP241"/>
      <c r="AAQ241"/>
      <c r="AAR241"/>
      <c r="AAS241"/>
      <c r="AAT241"/>
      <c r="AAU241"/>
      <c r="AAV241"/>
      <c r="AAW241"/>
      <c r="AAX241"/>
      <c r="AAY241"/>
      <c r="AAZ241"/>
      <c r="ABA241"/>
      <c r="ABB241"/>
      <c r="ABC241"/>
      <c r="ABD241"/>
      <c r="ABE241"/>
      <c r="ABF241"/>
      <c r="ABG241"/>
      <c r="ABH241"/>
      <c r="ABI241"/>
      <c r="ABJ241"/>
      <c r="ABK241"/>
      <c r="ABL241"/>
      <c r="ABM241"/>
      <c r="ABN241"/>
      <c r="ABO241"/>
      <c r="ABP241"/>
      <c r="ABQ241"/>
      <c r="ABR241"/>
      <c r="ABS241"/>
      <c r="ABT241"/>
      <c r="ABU241"/>
      <c r="ABV241"/>
      <c r="ABW241"/>
      <c r="ABX241"/>
      <c r="ABY241"/>
      <c r="ABZ241"/>
      <c r="ACA241"/>
      <c r="ACB241"/>
      <c r="ACC241"/>
      <c r="ACD241"/>
      <c r="ACE241"/>
      <c r="ACF241"/>
      <c r="ACG241"/>
      <c r="ACH241"/>
      <c r="ACI241"/>
      <c r="ACJ241"/>
      <c r="ACK241"/>
      <c r="ACL241"/>
      <c r="ACM241"/>
      <c r="ACN241"/>
      <c r="ACO241"/>
      <c r="ACP241"/>
      <c r="ACQ241"/>
      <c r="ACR241"/>
      <c r="ACS241"/>
      <c r="ACT241"/>
      <c r="ACU241"/>
      <c r="ACV241"/>
      <c r="ACW241"/>
      <c r="ACX241"/>
      <c r="ACY241"/>
      <c r="ACZ241"/>
      <c r="ADA241"/>
      <c r="ADB241"/>
      <c r="ADC241"/>
      <c r="ADD241"/>
      <c r="ADE241"/>
      <c r="ADF241"/>
      <c r="ADG241"/>
      <c r="ADH241"/>
      <c r="ADI241"/>
      <c r="ADJ241"/>
      <c r="ADK241"/>
      <c r="ADL241"/>
      <c r="ADM241"/>
      <c r="ADN241"/>
      <c r="ADO241"/>
      <c r="ADP241"/>
      <c r="ADQ241"/>
      <c r="ADR241"/>
      <c r="ADS241"/>
      <c r="ADT241"/>
      <c r="ADU241"/>
      <c r="ADV241"/>
      <c r="ADW241"/>
      <c r="ADX241"/>
      <c r="ADY241"/>
      <c r="ADZ241"/>
      <c r="AEA241"/>
      <c r="AEB241"/>
      <c r="AEC241"/>
      <c r="AED241"/>
      <c r="AEE241"/>
      <c r="AEF241"/>
      <c r="AEG241"/>
      <c r="AEH241"/>
      <c r="AEI241"/>
      <c r="AEJ241"/>
      <c r="AEK241"/>
      <c r="AEL241"/>
      <c r="AEM241"/>
      <c r="AEN241"/>
      <c r="AEO241"/>
      <c r="AEP241"/>
      <c r="AEQ241"/>
      <c r="AER241"/>
      <c r="AES241"/>
      <c r="AET241"/>
      <c r="AEU241"/>
      <c r="AEV241"/>
      <c r="AEW241"/>
      <c r="AEX241"/>
      <c r="AEY241"/>
      <c r="AEZ241"/>
      <c r="AFA241"/>
      <c r="AFB241"/>
      <c r="AFC241"/>
      <c r="AFD241"/>
      <c r="AFE241"/>
      <c r="AFF241"/>
      <c r="AFG241"/>
      <c r="AFH241"/>
      <c r="AFI241"/>
      <c r="AFJ241"/>
      <c r="AFK241"/>
      <c r="AFL241"/>
      <c r="AFM241"/>
      <c r="AFN241"/>
      <c r="AFO241"/>
      <c r="AFP241"/>
      <c r="AFQ241"/>
      <c r="AFR241"/>
      <c r="AFS241"/>
      <c r="AFT241"/>
      <c r="AFU241"/>
      <c r="AFV241"/>
      <c r="AFW241"/>
      <c r="AFX241"/>
      <c r="AFY241"/>
      <c r="AFZ241"/>
      <c r="AGA241"/>
      <c r="AGB241"/>
      <c r="AGC241"/>
      <c r="AGD241"/>
      <c r="AGE241"/>
      <c r="AGF241"/>
      <c r="AGG241"/>
      <c r="AGH241"/>
      <c r="AGI241"/>
      <c r="AGJ241"/>
      <c r="AGK241"/>
      <c r="AGL241"/>
      <c r="AGM241"/>
      <c r="AGN241"/>
      <c r="AGO241"/>
      <c r="AGP241"/>
      <c r="AGQ241"/>
      <c r="AGR241"/>
      <c r="AGS241"/>
      <c r="AGT241"/>
      <c r="AGU241"/>
      <c r="AGV241"/>
      <c r="AGW241"/>
      <c r="AGX241"/>
      <c r="AGY241"/>
      <c r="AGZ241"/>
      <c r="AHA241"/>
      <c r="AHB241"/>
      <c r="AHC241"/>
      <c r="AHD241"/>
      <c r="AHE241"/>
      <c r="AHF241"/>
      <c r="AHG241"/>
      <c r="AHH241"/>
      <c r="AHI241"/>
      <c r="AHJ241"/>
      <c r="AHK241"/>
      <c r="AHL241"/>
      <c r="AHM241"/>
      <c r="AHN241"/>
      <c r="AHO241"/>
      <c r="AHP241"/>
      <c r="AHQ241"/>
      <c r="AHR241"/>
      <c r="AHS241"/>
      <c r="AHT241"/>
      <c r="AHU241"/>
      <c r="AHV241"/>
      <c r="AHW241"/>
      <c r="AHX241"/>
      <c r="AHY241"/>
      <c r="AHZ241"/>
      <c r="AIA241"/>
      <c r="AIB241"/>
      <c r="AIC241"/>
      <c r="AID241"/>
      <c r="AIE241"/>
      <c r="AIF241"/>
      <c r="AIG241"/>
      <c r="AIH241"/>
      <c r="AII241"/>
      <c r="AIJ241"/>
      <c r="AIK241"/>
      <c r="AIL241"/>
      <c r="AIM241"/>
      <c r="AIN241"/>
      <c r="AIO241"/>
      <c r="AIP241"/>
      <c r="AIQ241"/>
      <c r="AIR241"/>
      <c r="AIS241"/>
      <c r="AIT241"/>
      <c r="AIU241"/>
      <c r="AIV241"/>
      <c r="AIW241"/>
      <c r="AIX241"/>
      <c r="AIY241"/>
      <c r="AIZ241"/>
      <c r="AJA241"/>
      <c r="AJB241"/>
      <c r="AJC241"/>
      <c r="AJD241"/>
      <c r="AJE241"/>
      <c r="AJF241"/>
      <c r="AJG241"/>
      <c r="AJH241"/>
      <c r="AJI241"/>
      <c r="AJJ241"/>
      <c r="AJK241"/>
      <c r="AJL241"/>
      <c r="AJM241"/>
      <c r="AJN241"/>
      <c r="AJO241"/>
      <c r="AJP241"/>
      <c r="AJQ241"/>
      <c r="AJR241"/>
      <c r="AJS241"/>
      <c r="AJT241"/>
      <c r="AJU241"/>
      <c r="AJV241"/>
      <c r="AJW241"/>
      <c r="AJX241"/>
      <c r="AJY241"/>
      <c r="AJZ241"/>
      <c r="AKA241"/>
      <c r="AKB241"/>
      <c r="AKC241"/>
      <c r="AKD241"/>
      <c r="AKE241"/>
      <c r="AKF241"/>
      <c r="AKG241"/>
      <c r="AKH241"/>
      <c r="AKI241"/>
      <c r="AKJ241"/>
      <c r="AKK241"/>
      <c r="AKL241"/>
      <c r="AKM241"/>
      <c r="AKN241"/>
      <c r="AKO241"/>
      <c r="AKP241"/>
      <c r="AKQ241"/>
      <c r="AKR241"/>
      <c r="AKS241"/>
      <c r="AKT241"/>
      <c r="AKU241"/>
      <c r="AKV241"/>
      <c r="AKW241"/>
      <c r="AKX241"/>
      <c r="AKY241"/>
      <c r="AKZ241"/>
      <c r="ALA241"/>
      <c r="ALB241"/>
      <c r="ALC241"/>
      <c r="ALD241"/>
      <c r="ALE241"/>
      <c r="ALF241"/>
      <c r="ALG241"/>
      <c r="ALH241"/>
      <c r="ALI241"/>
      <c r="ALJ241"/>
      <c r="ALK241"/>
      <c r="ALL241"/>
      <c r="ALM241"/>
      <c r="ALN241"/>
      <c r="ALO241"/>
      <c r="ALP241"/>
      <c r="ALQ241"/>
      <c r="ALR241"/>
      <c r="ALS241"/>
      <c r="ALT241"/>
      <c r="ALU241"/>
      <c r="ALV241"/>
      <c r="ALW241"/>
      <c r="ALX241"/>
      <c r="ALY241"/>
      <c r="ALZ241"/>
      <c r="AMA241"/>
      <c r="AMB241"/>
      <c r="AMC241"/>
      <c r="AMD241"/>
      <c r="AME241"/>
      <c r="AMF241"/>
      <c r="AMG241"/>
      <c r="AMH241"/>
      <c r="AMI241"/>
      <c r="AMJ241"/>
      <c r="AMK241"/>
      <c r="AML241"/>
      <c r="AMM241"/>
      <c r="AMN241"/>
      <c r="AMO241"/>
      <c r="AMP241"/>
      <c r="AMQ241"/>
      <c r="AMR241"/>
      <c r="AMS241"/>
      <c r="AMT241"/>
      <c r="AMU241"/>
      <c r="AMV241"/>
      <c r="AMW241"/>
      <c r="AMX241"/>
      <c r="AMY241"/>
      <c r="AMZ241"/>
      <c r="ANA241"/>
      <c r="ANB241"/>
      <c r="ANC241"/>
      <c r="AND241"/>
      <c r="ANE241"/>
      <c r="ANF241"/>
      <c r="ANG241"/>
      <c r="ANH241"/>
      <c r="ANI241"/>
      <c r="ANJ241"/>
      <c r="ANK241"/>
      <c r="ANL241"/>
      <c r="ANM241"/>
      <c r="ANN241"/>
      <c r="ANO241"/>
      <c r="ANP241"/>
      <c r="ANQ241"/>
      <c r="ANR241"/>
      <c r="ANS241"/>
      <c r="ANT241"/>
      <c r="ANU241"/>
      <c r="ANV241"/>
      <c r="ANW241"/>
      <c r="ANX241"/>
      <c r="ANY241"/>
      <c r="ANZ241"/>
      <c r="AOA241"/>
      <c r="AOB241"/>
      <c r="AOC241"/>
      <c r="AOD241"/>
      <c r="AOE241"/>
      <c r="AOF241"/>
      <c r="AOG241"/>
      <c r="AOH241"/>
      <c r="AOI241"/>
      <c r="AOJ241"/>
      <c r="AOK241"/>
      <c r="AOL241"/>
      <c r="AOM241"/>
      <c r="AON241"/>
      <c r="AOO241"/>
      <c r="AOP241"/>
      <c r="AOQ241"/>
      <c r="AOR241"/>
      <c r="AOS241"/>
      <c r="AOT241"/>
      <c r="AOU241"/>
      <c r="AOV241"/>
      <c r="AOW241"/>
      <c r="AOX241"/>
      <c r="AOY241"/>
      <c r="AOZ241"/>
      <c r="APA241"/>
      <c r="APB241"/>
      <c r="APC241"/>
      <c r="APD241"/>
      <c r="APE241"/>
      <c r="APF241"/>
      <c r="APG241"/>
      <c r="APH241"/>
      <c r="API241"/>
      <c r="APJ241"/>
      <c r="APK241"/>
      <c r="APL241"/>
      <c r="APM241"/>
      <c r="APN241"/>
      <c r="APO241"/>
      <c r="APP241"/>
      <c r="APQ241"/>
      <c r="APR241"/>
      <c r="APS241"/>
      <c r="APT241"/>
      <c r="APU241"/>
      <c r="APV241"/>
      <c r="APW241"/>
      <c r="APX241"/>
      <c r="APY241"/>
      <c r="APZ241"/>
      <c r="AQA241"/>
      <c r="AQB241"/>
      <c r="AQC241"/>
      <c r="AQD241"/>
      <c r="AQE241"/>
      <c r="AQF241"/>
      <c r="AQG241"/>
      <c r="AQH241"/>
      <c r="AQI241"/>
      <c r="AQJ241"/>
      <c r="AQK241"/>
      <c r="AQL241"/>
      <c r="AQM241"/>
      <c r="AQN241"/>
      <c r="AQO241"/>
      <c r="AQP241"/>
      <c r="AQQ241"/>
      <c r="AQR241"/>
      <c r="AQS241"/>
      <c r="AQT241"/>
      <c r="AQU241"/>
      <c r="AQV241"/>
      <c r="AQW241"/>
      <c r="AQX241"/>
      <c r="AQY241"/>
      <c r="AQZ241"/>
      <c r="ARA241"/>
      <c r="ARB241"/>
      <c r="ARC241"/>
      <c r="ARD241"/>
      <c r="ARE241"/>
      <c r="ARF241"/>
      <c r="ARG241"/>
      <c r="ARH241"/>
      <c r="ARI241"/>
      <c r="ARJ241"/>
      <c r="ARK241"/>
      <c r="ARL241"/>
      <c r="ARM241"/>
      <c r="ARN241"/>
      <c r="ARO241"/>
      <c r="ARP241"/>
      <c r="ARQ241"/>
      <c r="ARR241"/>
      <c r="ARS241"/>
      <c r="ART241"/>
      <c r="ARU241"/>
      <c r="ARV241"/>
      <c r="ARW241"/>
      <c r="ARX241"/>
      <c r="ARY241"/>
      <c r="ARZ241"/>
      <c r="ASA241"/>
      <c r="ASB241"/>
      <c r="ASC241"/>
      <c r="ASD241"/>
      <c r="ASE241"/>
      <c r="ASF241"/>
      <c r="ASG241"/>
      <c r="ASH241"/>
      <c r="ASI241"/>
      <c r="ASJ241"/>
      <c r="ASK241"/>
      <c r="ASL241"/>
      <c r="ASM241"/>
      <c r="ASN241"/>
      <c r="ASO241"/>
      <c r="ASP241"/>
      <c r="ASQ241"/>
      <c r="ASR241"/>
      <c r="ASS241"/>
      <c r="AST241"/>
      <c r="ASU241"/>
      <c r="ASV241"/>
      <c r="ASW241"/>
      <c r="ASX241"/>
      <c r="ASY241"/>
      <c r="ASZ241"/>
      <c r="ATA241"/>
      <c r="ATB241"/>
      <c r="ATC241"/>
      <c r="ATD241"/>
      <c r="ATE241"/>
      <c r="ATF241"/>
      <c r="ATG241"/>
      <c r="ATH241"/>
      <c r="ATI241"/>
      <c r="ATJ241"/>
      <c r="ATK241"/>
      <c r="ATL241"/>
      <c r="ATM241"/>
      <c r="ATN241"/>
      <c r="ATO241"/>
      <c r="ATP241"/>
      <c r="ATQ241"/>
      <c r="ATR241"/>
      <c r="ATS241"/>
      <c r="ATT241"/>
      <c r="ATU241"/>
      <c r="ATV241"/>
      <c r="ATW241"/>
      <c r="ATX241"/>
      <c r="ATY241"/>
      <c r="ATZ241"/>
      <c r="AUA241"/>
      <c r="AUB241"/>
      <c r="AUC241"/>
      <c r="AUD241"/>
      <c r="AUE241"/>
      <c r="AUF241"/>
      <c r="AUG241"/>
      <c r="AUH241"/>
      <c r="AUI241"/>
      <c r="AUJ241"/>
      <c r="AUK241"/>
      <c r="AUL241"/>
      <c r="AUM241"/>
      <c r="AUN241"/>
      <c r="AUO241"/>
      <c r="AUP241"/>
      <c r="AUQ241"/>
      <c r="AUR241"/>
      <c r="AUS241"/>
      <c r="AUT241"/>
      <c r="AUU241"/>
      <c r="AUV241"/>
      <c r="AUW241"/>
      <c r="AUX241"/>
      <c r="AUY241"/>
      <c r="AUZ241"/>
      <c r="AVA241"/>
      <c r="AVB241"/>
      <c r="AVC241"/>
      <c r="AVD241"/>
      <c r="AVE241"/>
      <c r="AVF241"/>
      <c r="AVG241"/>
      <c r="AVH241"/>
      <c r="AVI241"/>
      <c r="AVJ241"/>
      <c r="AVK241"/>
      <c r="AVL241"/>
      <c r="AVM241"/>
      <c r="AVN241"/>
      <c r="AVO241"/>
      <c r="AVP241"/>
      <c r="AVQ241"/>
      <c r="AVR241"/>
      <c r="AVS241"/>
      <c r="AVT241"/>
      <c r="AVU241"/>
      <c r="AVV241"/>
      <c r="AVW241"/>
      <c r="AVX241"/>
      <c r="AVY241"/>
      <c r="AVZ241"/>
      <c r="AWA241"/>
      <c r="AWB241"/>
      <c r="AWC241"/>
      <c r="AWD241"/>
      <c r="AWE241"/>
      <c r="AWF241"/>
      <c r="AWG241"/>
      <c r="AWH241"/>
      <c r="AWI241"/>
      <c r="AWJ241"/>
      <c r="AWK241"/>
      <c r="AWL241"/>
      <c r="AWM241"/>
      <c r="AWN241"/>
      <c r="AWO241"/>
      <c r="AWP241"/>
      <c r="AWQ241"/>
      <c r="AWR241"/>
      <c r="AWS241"/>
    </row>
    <row r="242" spans="1:1293" s="61" customFormat="1" x14ac:dyDescent="0.2">
      <c r="A242" s="291"/>
      <c r="B242" s="292">
        <v>42</v>
      </c>
      <c r="C242" s="293"/>
      <c r="D242" s="281" t="s">
        <v>16</v>
      </c>
      <c r="E242" s="283">
        <f>SUM(E243)+E249+E251</f>
        <v>57578.119999999995</v>
      </c>
      <c r="F242" s="283">
        <v>51430</v>
      </c>
      <c r="G242" s="283">
        <f>SUM(G243)+G249+G251</f>
        <v>44372.91</v>
      </c>
      <c r="H242" s="164">
        <f t="shared" si="47"/>
        <v>77.065576298774616</v>
      </c>
      <c r="I242" s="294">
        <f>SUM(G242/F242*100)</f>
        <v>86.278261714952365</v>
      </c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  <c r="FT242"/>
      <c r="FU242"/>
      <c r="FV242"/>
      <c r="FW242"/>
      <c r="FX242"/>
      <c r="FY242"/>
      <c r="FZ242"/>
      <c r="GA242"/>
      <c r="GB242"/>
      <c r="GC242"/>
      <c r="GD242"/>
      <c r="GE242"/>
      <c r="GF242"/>
      <c r="GG242"/>
      <c r="GH242"/>
      <c r="GI242"/>
      <c r="GJ242"/>
      <c r="GK242"/>
      <c r="GL242"/>
      <c r="GM242"/>
      <c r="GN242"/>
      <c r="GO242"/>
      <c r="GP242"/>
      <c r="GQ242"/>
      <c r="GR242"/>
      <c r="GS242"/>
      <c r="GT242"/>
      <c r="GU242"/>
      <c r="GV242"/>
      <c r="GW242"/>
      <c r="GX242"/>
      <c r="GY242"/>
      <c r="GZ242"/>
      <c r="HA242"/>
      <c r="HB242"/>
      <c r="HC242"/>
      <c r="HD242"/>
      <c r="HE242"/>
      <c r="HF242"/>
      <c r="HG242"/>
      <c r="HH242"/>
      <c r="HI242"/>
      <c r="HJ242"/>
      <c r="HK242"/>
      <c r="HL242"/>
      <c r="HM242"/>
      <c r="HN242"/>
      <c r="HO242"/>
      <c r="HP242"/>
      <c r="HQ242"/>
      <c r="HR242"/>
      <c r="HS242"/>
      <c r="HT242"/>
      <c r="HU242"/>
      <c r="HV242"/>
      <c r="HW242"/>
      <c r="HX242"/>
      <c r="HY242"/>
      <c r="HZ242"/>
      <c r="IA242"/>
      <c r="IB242"/>
      <c r="IC242"/>
      <c r="ID242"/>
      <c r="IE242"/>
      <c r="IF242"/>
      <c r="IG242"/>
      <c r="IH242"/>
      <c r="II242"/>
      <c r="IJ242"/>
      <c r="IK242"/>
      <c r="IL242"/>
      <c r="IM242"/>
      <c r="IN242"/>
      <c r="IO242"/>
      <c r="IP242"/>
      <c r="IQ242"/>
      <c r="IR242"/>
      <c r="IS242"/>
      <c r="IT242"/>
      <c r="IU242"/>
      <c r="IV242"/>
      <c r="IW242"/>
      <c r="IX242"/>
      <c r="IY242"/>
      <c r="IZ242"/>
      <c r="JA242"/>
      <c r="JB242"/>
      <c r="JC242"/>
      <c r="JD242"/>
      <c r="JE242"/>
      <c r="JF242"/>
      <c r="JG242"/>
      <c r="JH242"/>
      <c r="JI242"/>
      <c r="JJ242"/>
      <c r="JK242"/>
      <c r="JL242"/>
      <c r="JM242"/>
      <c r="JN242"/>
      <c r="JO242"/>
      <c r="JP242"/>
      <c r="JQ242"/>
      <c r="JR242"/>
      <c r="JS242"/>
      <c r="JT242"/>
      <c r="JU242"/>
      <c r="JV242"/>
      <c r="JW242"/>
      <c r="JX242"/>
      <c r="JY242"/>
      <c r="JZ242"/>
      <c r="KA242"/>
      <c r="KB242"/>
      <c r="KC242"/>
      <c r="KD242"/>
      <c r="KE242"/>
      <c r="KF242"/>
      <c r="KG242"/>
      <c r="KH242"/>
      <c r="KI242"/>
      <c r="KJ242"/>
      <c r="KK242"/>
      <c r="KL242"/>
      <c r="KM242"/>
      <c r="KN242"/>
      <c r="KO242"/>
      <c r="KP242"/>
      <c r="KQ242"/>
      <c r="KR242"/>
      <c r="KS242"/>
      <c r="KT242"/>
      <c r="KU242"/>
      <c r="KV242"/>
      <c r="KW242"/>
      <c r="KX242"/>
      <c r="KY242"/>
      <c r="KZ242"/>
      <c r="LA242"/>
      <c r="LB242"/>
      <c r="LC242"/>
      <c r="LD242"/>
      <c r="LE242"/>
      <c r="LF242"/>
      <c r="LG242"/>
      <c r="LH242"/>
      <c r="LI242"/>
      <c r="LJ242"/>
      <c r="LK242"/>
      <c r="LL242"/>
      <c r="LM242"/>
      <c r="LN242"/>
      <c r="LO242"/>
      <c r="LP242"/>
      <c r="LQ242"/>
      <c r="LR242"/>
      <c r="LS242"/>
      <c r="LT242"/>
      <c r="LU242"/>
      <c r="LV242"/>
      <c r="LW242"/>
      <c r="LX242"/>
      <c r="LY242"/>
      <c r="LZ242"/>
      <c r="MA242"/>
      <c r="MB242"/>
      <c r="MC242"/>
      <c r="MD242"/>
      <c r="ME242"/>
      <c r="MF242"/>
      <c r="MG242"/>
      <c r="MH242"/>
      <c r="MI242"/>
      <c r="MJ242"/>
      <c r="MK242"/>
      <c r="ML242"/>
      <c r="MM242"/>
      <c r="MN242"/>
      <c r="MO242"/>
      <c r="MP242"/>
      <c r="MQ242"/>
      <c r="MR242"/>
      <c r="MS242"/>
      <c r="MT242"/>
      <c r="MU242"/>
      <c r="MV242"/>
      <c r="MW242"/>
      <c r="MX242"/>
      <c r="MY242"/>
      <c r="MZ242"/>
      <c r="NA242"/>
      <c r="NB242"/>
      <c r="NC242"/>
      <c r="ND242"/>
      <c r="NE242"/>
      <c r="NF242"/>
      <c r="NG242"/>
      <c r="NH242"/>
      <c r="NI242"/>
      <c r="NJ242"/>
      <c r="NK242"/>
      <c r="NL242"/>
      <c r="NM242"/>
      <c r="NN242"/>
      <c r="NO242"/>
      <c r="NP242"/>
      <c r="NQ242"/>
      <c r="NR242"/>
      <c r="NS242"/>
      <c r="NT242"/>
      <c r="NU242"/>
      <c r="NV242"/>
      <c r="NW242"/>
      <c r="NX242"/>
      <c r="NY242"/>
      <c r="NZ242"/>
      <c r="OA242"/>
      <c r="OB242"/>
      <c r="OC242"/>
      <c r="OD242"/>
      <c r="OE242"/>
      <c r="OF242"/>
      <c r="OG242"/>
      <c r="OH242"/>
      <c r="OI242"/>
      <c r="OJ242"/>
      <c r="OK242"/>
      <c r="OL242"/>
      <c r="OM242"/>
      <c r="ON242"/>
      <c r="OO242"/>
      <c r="OP242"/>
      <c r="OQ242"/>
      <c r="OR242"/>
      <c r="OS242"/>
      <c r="OT242"/>
      <c r="OU242"/>
      <c r="OV242"/>
      <c r="OW242"/>
      <c r="OX242"/>
      <c r="OY242"/>
      <c r="OZ242"/>
      <c r="PA242"/>
      <c r="PB242"/>
      <c r="PC242"/>
      <c r="PD242"/>
      <c r="PE242"/>
      <c r="PF242"/>
      <c r="PG242"/>
      <c r="PH242"/>
      <c r="PI242"/>
      <c r="PJ242"/>
      <c r="PK242"/>
      <c r="PL242"/>
      <c r="PM242"/>
      <c r="PN242"/>
      <c r="PO242"/>
      <c r="PP242"/>
      <c r="PQ242"/>
      <c r="PR242"/>
      <c r="PS242"/>
      <c r="PT242"/>
      <c r="PU242"/>
      <c r="PV242"/>
      <c r="PW242"/>
      <c r="PX242"/>
      <c r="PY242"/>
      <c r="PZ242"/>
      <c r="QA242"/>
      <c r="QB242"/>
      <c r="QC242"/>
      <c r="QD242"/>
      <c r="QE242"/>
      <c r="QF242"/>
      <c r="QG242"/>
      <c r="QH242"/>
      <c r="QI242"/>
      <c r="QJ242"/>
      <c r="QK242"/>
      <c r="QL242"/>
      <c r="QM242"/>
      <c r="QN242"/>
      <c r="QO242"/>
      <c r="QP242"/>
      <c r="QQ242"/>
      <c r="QR242"/>
      <c r="QS242"/>
      <c r="QT242"/>
      <c r="QU242"/>
      <c r="QV242"/>
      <c r="QW242"/>
      <c r="QX242"/>
      <c r="QY242"/>
      <c r="QZ242"/>
      <c r="RA242"/>
      <c r="RB242"/>
      <c r="RC242"/>
      <c r="RD242"/>
      <c r="RE242"/>
      <c r="RF242"/>
      <c r="RG242"/>
      <c r="RH242"/>
      <c r="RI242"/>
      <c r="RJ242"/>
      <c r="RK242"/>
      <c r="RL242"/>
      <c r="RM242"/>
      <c r="RN242"/>
      <c r="RO242"/>
      <c r="RP242"/>
      <c r="RQ242"/>
      <c r="RR242"/>
      <c r="RS242"/>
      <c r="RT242"/>
      <c r="RU242"/>
      <c r="RV242"/>
      <c r="RW242"/>
      <c r="RX242"/>
      <c r="RY242"/>
      <c r="RZ242"/>
      <c r="SA242"/>
      <c r="SB242"/>
      <c r="SC242"/>
      <c r="SD242"/>
      <c r="SE242"/>
      <c r="SF242"/>
      <c r="SG242"/>
      <c r="SH242"/>
      <c r="SI242"/>
      <c r="SJ242"/>
      <c r="SK242"/>
      <c r="SL242"/>
      <c r="SM242"/>
      <c r="SN242"/>
      <c r="SO242"/>
      <c r="SP242"/>
      <c r="SQ242"/>
      <c r="SR242"/>
      <c r="SS242"/>
      <c r="ST242"/>
      <c r="SU242"/>
      <c r="SV242"/>
      <c r="SW242"/>
      <c r="SX242"/>
      <c r="SY242"/>
      <c r="SZ242"/>
      <c r="TA242"/>
      <c r="TB242"/>
      <c r="TC242"/>
      <c r="TD242"/>
      <c r="TE242"/>
      <c r="TF242"/>
      <c r="TG242"/>
      <c r="TH242"/>
      <c r="TI242"/>
      <c r="TJ242"/>
      <c r="TK242"/>
      <c r="TL242"/>
      <c r="TM242"/>
      <c r="TN242"/>
      <c r="TO242"/>
      <c r="TP242"/>
      <c r="TQ242"/>
      <c r="TR242"/>
      <c r="TS242"/>
      <c r="TT242"/>
      <c r="TU242"/>
      <c r="TV242"/>
      <c r="TW242"/>
      <c r="TX242"/>
      <c r="TY242"/>
      <c r="TZ242"/>
      <c r="UA242"/>
      <c r="UB242"/>
      <c r="UC242"/>
      <c r="UD242"/>
      <c r="UE242"/>
      <c r="UF242"/>
      <c r="UG242"/>
      <c r="UH242"/>
      <c r="UI242"/>
      <c r="UJ242"/>
      <c r="UK242"/>
      <c r="UL242"/>
      <c r="UM242"/>
      <c r="UN242"/>
      <c r="UO242"/>
      <c r="UP242"/>
      <c r="UQ242"/>
      <c r="UR242"/>
      <c r="US242"/>
      <c r="UT242"/>
      <c r="UU242"/>
      <c r="UV242"/>
      <c r="UW242"/>
      <c r="UX242"/>
      <c r="UY242"/>
      <c r="UZ242"/>
      <c r="VA242"/>
      <c r="VB242"/>
      <c r="VC242"/>
      <c r="VD242"/>
      <c r="VE242"/>
      <c r="VF242"/>
      <c r="VG242"/>
      <c r="VH242"/>
      <c r="VI242"/>
      <c r="VJ242"/>
      <c r="VK242"/>
      <c r="VL242"/>
      <c r="VM242"/>
      <c r="VN242"/>
      <c r="VO242"/>
      <c r="VP242"/>
      <c r="VQ242"/>
      <c r="VR242"/>
      <c r="VS242"/>
      <c r="VT242"/>
      <c r="VU242"/>
      <c r="VV242"/>
      <c r="VW242"/>
      <c r="VX242"/>
      <c r="VY242"/>
      <c r="VZ242"/>
      <c r="WA242"/>
      <c r="WB242"/>
      <c r="WC242"/>
      <c r="WD242"/>
      <c r="WE242"/>
      <c r="WF242"/>
      <c r="WG242"/>
      <c r="WH242"/>
      <c r="WI242"/>
      <c r="WJ242"/>
      <c r="WK242"/>
      <c r="WL242"/>
      <c r="WM242"/>
      <c r="WN242"/>
      <c r="WO242"/>
      <c r="WP242"/>
      <c r="WQ242"/>
      <c r="WR242"/>
      <c r="WS242"/>
      <c r="WT242"/>
      <c r="WU242"/>
      <c r="WV242"/>
      <c r="WW242"/>
      <c r="WX242"/>
      <c r="WY242"/>
      <c r="WZ242"/>
      <c r="XA242"/>
      <c r="XB242"/>
      <c r="XC242"/>
      <c r="XD242"/>
      <c r="XE242"/>
      <c r="XF242"/>
      <c r="XG242"/>
      <c r="XH242"/>
      <c r="XI242"/>
      <c r="XJ242"/>
      <c r="XK242"/>
      <c r="XL242"/>
      <c r="XM242"/>
      <c r="XN242"/>
      <c r="XO242"/>
      <c r="XP242"/>
      <c r="XQ242"/>
      <c r="XR242"/>
      <c r="XS242"/>
      <c r="XT242"/>
      <c r="XU242"/>
      <c r="XV242"/>
      <c r="XW242"/>
      <c r="XX242"/>
      <c r="XY242"/>
      <c r="XZ242"/>
      <c r="YA242"/>
      <c r="YB242"/>
      <c r="YC242"/>
      <c r="YD242"/>
      <c r="YE242"/>
      <c r="YF242"/>
      <c r="YG242"/>
      <c r="YH242"/>
      <c r="YI242"/>
      <c r="YJ242"/>
      <c r="YK242"/>
      <c r="YL242"/>
      <c r="YM242"/>
      <c r="YN242"/>
      <c r="YO242"/>
      <c r="YP242"/>
      <c r="YQ242"/>
      <c r="YR242"/>
      <c r="YS242"/>
      <c r="YT242"/>
      <c r="YU242"/>
      <c r="YV242"/>
      <c r="YW242"/>
      <c r="YX242"/>
      <c r="YY242"/>
      <c r="YZ242"/>
      <c r="ZA242"/>
      <c r="ZB242"/>
      <c r="ZC242"/>
      <c r="ZD242"/>
      <c r="ZE242"/>
      <c r="ZF242"/>
      <c r="ZG242"/>
      <c r="ZH242"/>
      <c r="ZI242"/>
      <c r="ZJ242"/>
      <c r="ZK242"/>
      <c r="ZL242"/>
      <c r="ZM242"/>
      <c r="ZN242"/>
      <c r="ZO242"/>
      <c r="ZP242"/>
      <c r="ZQ242"/>
      <c r="ZR242"/>
      <c r="ZS242"/>
      <c r="ZT242"/>
      <c r="ZU242"/>
      <c r="ZV242"/>
      <c r="ZW242"/>
      <c r="ZX242"/>
      <c r="ZY242"/>
      <c r="ZZ242"/>
      <c r="AAA242"/>
      <c r="AAB242"/>
      <c r="AAC242"/>
      <c r="AAD242"/>
      <c r="AAE242"/>
      <c r="AAF242"/>
      <c r="AAG242"/>
      <c r="AAH242"/>
      <c r="AAI242"/>
      <c r="AAJ242"/>
      <c r="AAK242"/>
      <c r="AAL242"/>
      <c r="AAM242"/>
      <c r="AAN242"/>
      <c r="AAO242"/>
      <c r="AAP242"/>
      <c r="AAQ242"/>
      <c r="AAR242"/>
      <c r="AAS242"/>
      <c r="AAT242"/>
      <c r="AAU242"/>
      <c r="AAV242"/>
      <c r="AAW242"/>
      <c r="AAX242"/>
      <c r="AAY242"/>
      <c r="AAZ242"/>
      <c r="ABA242"/>
      <c r="ABB242"/>
      <c r="ABC242"/>
      <c r="ABD242"/>
      <c r="ABE242"/>
      <c r="ABF242"/>
      <c r="ABG242"/>
      <c r="ABH242"/>
      <c r="ABI242"/>
      <c r="ABJ242"/>
      <c r="ABK242"/>
      <c r="ABL242"/>
      <c r="ABM242"/>
      <c r="ABN242"/>
      <c r="ABO242"/>
      <c r="ABP242"/>
      <c r="ABQ242"/>
      <c r="ABR242"/>
      <c r="ABS242"/>
      <c r="ABT242"/>
      <c r="ABU242"/>
      <c r="ABV242"/>
      <c r="ABW242"/>
      <c r="ABX242"/>
      <c r="ABY242"/>
      <c r="ABZ242"/>
      <c r="ACA242"/>
      <c r="ACB242"/>
      <c r="ACC242"/>
      <c r="ACD242"/>
      <c r="ACE242"/>
      <c r="ACF242"/>
      <c r="ACG242"/>
      <c r="ACH242"/>
      <c r="ACI242"/>
      <c r="ACJ242"/>
      <c r="ACK242"/>
      <c r="ACL242"/>
      <c r="ACM242"/>
      <c r="ACN242"/>
      <c r="ACO242"/>
      <c r="ACP242"/>
      <c r="ACQ242"/>
      <c r="ACR242"/>
      <c r="ACS242"/>
      <c r="ACT242"/>
      <c r="ACU242"/>
      <c r="ACV242"/>
      <c r="ACW242"/>
      <c r="ACX242"/>
      <c r="ACY242"/>
      <c r="ACZ242"/>
      <c r="ADA242"/>
      <c r="ADB242"/>
      <c r="ADC242"/>
      <c r="ADD242"/>
      <c r="ADE242"/>
      <c r="ADF242"/>
      <c r="ADG242"/>
      <c r="ADH242"/>
      <c r="ADI242"/>
      <c r="ADJ242"/>
      <c r="ADK242"/>
      <c r="ADL242"/>
      <c r="ADM242"/>
      <c r="ADN242"/>
      <c r="ADO242"/>
      <c r="ADP242"/>
      <c r="ADQ242"/>
      <c r="ADR242"/>
      <c r="ADS242"/>
      <c r="ADT242"/>
      <c r="ADU242"/>
      <c r="ADV242"/>
      <c r="ADW242"/>
      <c r="ADX242"/>
      <c r="ADY242"/>
      <c r="ADZ242"/>
      <c r="AEA242"/>
      <c r="AEB242"/>
      <c r="AEC242"/>
      <c r="AED242"/>
      <c r="AEE242"/>
      <c r="AEF242"/>
      <c r="AEG242"/>
      <c r="AEH242"/>
      <c r="AEI242"/>
      <c r="AEJ242"/>
      <c r="AEK242"/>
      <c r="AEL242"/>
      <c r="AEM242"/>
      <c r="AEN242"/>
      <c r="AEO242"/>
      <c r="AEP242"/>
      <c r="AEQ242"/>
      <c r="AER242"/>
      <c r="AES242"/>
      <c r="AET242"/>
      <c r="AEU242"/>
      <c r="AEV242"/>
      <c r="AEW242"/>
      <c r="AEX242"/>
      <c r="AEY242"/>
      <c r="AEZ242"/>
      <c r="AFA242"/>
      <c r="AFB242"/>
      <c r="AFC242"/>
      <c r="AFD242"/>
      <c r="AFE242"/>
      <c r="AFF242"/>
      <c r="AFG242"/>
      <c r="AFH242"/>
      <c r="AFI242"/>
      <c r="AFJ242"/>
      <c r="AFK242"/>
      <c r="AFL242"/>
      <c r="AFM242"/>
      <c r="AFN242"/>
      <c r="AFO242"/>
      <c r="AFP242"/>
      <c r="AFQ242"/>
      <c r="AFR242"/>
      <c r="AFS242"/>
      <c r="AFT242"/>
      <c r="AFU242"/>
      <c r="AFV242"/>
      <c r="AFW242"/>
      <c r="AFX242"/>
      <c r="AFY242"/>
      <c r="AFZ242"/>
      <c r="AGA242"/>
      <c r="AGB242"/>
      <c r="AGC242"/>
      <c r="AGD242"/>
      <c r="AGE242"/>
      <c r="AGF242"/>
      <c r="AGG242"/>
      <c r="AGH242"/>
      <c r="AGI242"/>
      <c r="AGJ242"/>
      <c r="AGK242"/>
      <c r="AGL242"/>
      <c r="AGM242"/>
      <c r="AGN242"/>
      <c r="AGO242"/>
      <c r="AGP242"/>
      <c r="AGQ242"/>
      <c r="AGR242"/>
      <c r="AGS242"/>
      <c r="AGT242"/>
      <c r="AGU242"/>
      <c r="AGV242"/>
      <c r="AGW242"/>
      <c r="AGX242"/>
      <c r="AGY242"/>
      <c r="AGZ242"/>
      <c r="AHA242"/>
      <c r="AHB242"/>
      <c r="AHC242"/>
      <c r="AHD242"/>
      <c r="AHE242"/>
      <c r="AHF242"/>
      <c r="AHG242"/>
      <c r="AHH242"/>
      <c r="AHI242"/>
      <c r="AHJ242"/>
      <c r="AHK242"/>
      <c r="AHL242"/>
      <c r="AHM242"/>
      <c r="AHN242"/>
      <c r="AHO242"/>
      <c r="AHP242"/>
      <c r="AHQ242"/>
      <c r="AHR242"/>
      <c r="AHS242"/>
      <c r="AHT242"/>
      <c r="AHU242"/>
      <c r="AHV242"/>
      <c r="AHW242"/>
      <c r="AHX242"/>
      <c r="AHY242"/>
      <c r="AHZ242"/>
      <c r="AIA242"/>
      <c r="AIB242"/>
      <c r="AIC242"/>
      <c r="AID242"/>
      <c r="AIE242"/>
      <c r="AIF242"/>
      <c r="AIG242"/>
      <c r="AIH242"/>
      <c r="AII242"/>
      <c r="AIJ242"/>
      <c r="AIK242"/>
      <c r="AIL242"/>
      <c r="AIM242"/>
      <c r="AIN242"/>
      <c r="AIO242"/>
      <c r="AIP242"/>
      <c r="AIQ242"/>
      <c r="AIR242"/>
      <c r="AIS242"/>
      <c r="AIT242"/>
      <c r="AIU242"/>
      <c r="AIV242"/>
      <c r="AIW242"/>
      <c r="AIX242"/>
      <c r="AIY242"/>
      <c r="AIZ242"/>
      <c r="AJA242"/>
      <c r="AJB242"/>
      <c r="AJC242"/>
      <c r="AJD242"/>
      <c r="AJE242"/>
      <c r="AJF242"/>
      <c r="AJG242"/>
      <c r="AJH242"/>
      <c r="AJI242"/>
      <c r="AJJ242"/>
      <c r="AJK242"/>
      <c r="AJL242"/>
      <c r="AJM242"/>
      <c r="AJN242"/>
      <c r="AJO242"/>
      <c r="AJP242"/>
      <c r="AJQ242"/>
      <c r="AJR242"/>
      <c r="AJS242"/>
      <c r="AJT242"/>
      <c r="AJU242"/>
      <c r="AJV242"/>
      <c r="AJW242"/>
      <c r="AJX242"/>
      <c r="AJY242"/>
      <c r="AJZ242"/>
      <c r="AKA242"/>
      <c r="AKB242"/>
      <c r="AKC242"/>
      <c r="AKD242"/>
      <c r="AKE242"/>
      <c r="AKF242"/>
      <c r="AKG242"/>
      <c r="AKH242"/>
      <c r="AKI242"/>
      <c r="AKJ242"/>
      <c r="AKK242"/>
      <c r="AKL242"/>
      <c r="AKM242"/>
      <c r="AKN242"/>
      <c r="AKO242"/>
      <c r="AKP242"/>
      <c r="AKQ242"/>
      <c r="AKR242"/>
      <c r="AKS242"/>
      <c r="AKT242"/>
      <c r="AKU242"/>
      <c r="AKV242"/>
      <c r="AKW242"/>
      <c r="AKX242"/>
      <c r="AKY242"/>
      <c r="AKZ242"/>
      <c r="ALA242"/>
      <c r="ALB242"/>
      <c r="ALC242"/>
      <c r="ALD242"/>
      <c r="ALE242"/>
      <c r="ALF242"/>
      <c r="ALG242"/>
      <c r="ALH242"/>
      <c r="ALI242"/>
      <c r="ALJ242"/>
      <c r="ALK242"/>
      <c r="ALL242"/>
      <c r="ALM242"/>
      <c r="ALN242"/>
      <c r="ALO242"/>
      <c r="ALP242"/>
      <c r="ALQ242"/>
      <c r="ALR242"/>
      <c r="ALS242"/>
      <c r="ALT242"/>
      <c r="ALU242"/>
      <c r="ALV242"/>
      <c r="ALW242"/>
      <c r="ALX242"/>
      <c r="ALY242"/>
      <c r="ALZ242"/>
      <c r="AMA242"/>
      <c r="AMB242"/>
      <c r="AMC242"/>
      <c r="AMD242"/>
      <c r="AME242"/>
      <c r="AMF242"/>
      <c r="AMG242"/>
      <c r="AMH242"/>
      <c r="AMI242"/>
      <c r="AMJ242"/>
      <c r="AMK242"/>
      <c r="AML242"/>
      <c r="AMM242"/>
      <c r="AMN242"/>
      <c r="AMO242"/>
      <c r="AMP242"/>
      <c r="AMQ242"/>
      <c r="AMR242"/>
      <c r="AMS242"/>
      <c r="AMT242"/>
      <c r="AMU242"/>
      <c r="AMV242"/>
      <c r="AMW242"/>
      <c r="AMX242"/>
      <c r="AMY242"/>
      <c r="AMZ242"/>
      <c r="ANA242"/>
      <c r="ANB242"/>
      <c r="ANC242"/>
      <c r="AND242"/>
      <c r="ANE242"/>
      <c r="ANF242"/>
      <c r="ANG242"/>
      <c r="ANH242"/>
      <c r="ANI242"/>
      <c r="ANJ242"/>
      <c r="ANK242"/>
      <c r="ANL242"/>
      <c r="ANM242"/>
      <c r="ANN242"/>
      <c r="ANO242"/>
      <c r="ANP242"/>
      <c r="ANQ242"/>
      <c r="ANR242"/>
      <c r="ANS242"/>
      <c r="ANT242"/>
      <c r="ANU242"/>
      <c r="ANV242"/>
      <c r="ANW242"/>
      <c r="ANX242"/>
      <c r="ANY242"/>
      <c r="ANZ242"/>
      <c r="AOA242"/>
      <c r="AOB242"/>
      <c r="AOC242"/>
      <c r="AOD242"/>
      <c r="AOE242"/>
      <c r="AOF242"/>
      <c r="AOG242"/>
      <c r="AOH242"/>
      <c r="AOI242"/>
      <c r="AOJ242"/>
      <c r="AOK242"/>
      <c r="AOL242"/>
      <c r="AOM242"/>
      <c r="AON242"/>
      <c r="AOO242"/>
      <c r="AOP242"/>
      <c r="AOQ242"/>
      <c r="AOR242"/>
      <c r="AOS242"/>
      <c r="AOT242"/>
      <c r="AOU242"/>
      <c r="AOV242"/>
      <c r="AOW242"/>
      <c r="AOX242"/>
      <c r="AOY242"/>
      <c r="AOZ242"/>
      <c r="APA242"/>
      <c r="APB242"/>
      <c r="APC242"/>
      <c r="APD242"/>
      <c r="APE242"/>
      <c r="APF242"/>
      <c r="APG242"/>
      <c r="APH242"/>
      <c r="API242"/>
      <c r="APJ242"/>
      <c r="APK242"/>
      <c r="APL242"/>
      <c r="APM242"/>
      <c r="APN242"/>
      <c r="APO242"/>
      <c r="APP242"/>
      <c r="APQ242"/>
      <c r="APR242"/>
      <c r="APS242"/>
      <c r="APT242"/>
      <c r="APU242"/>
      <c r="APV242"/>
      <c r="APW242"/>
      <c r="APX242"/>
      <c r="APY242"/>
      <c r="APZ242"/>
      <c r="AQA242"/>
      <c r="AQB242"/>
      <c r="AQC242"/>
      <c r="AQD242"/>
      <c r="AQE242"/>
      <c r="AQF242"/>
      <c r="AQG242"/>
      <c r="AQH242"/>
      <c r="AQI242"/>
      <c r="AQJ242"/>
      <c r="AQK242"/>
      <c r="AQL242"/>
      <c r="AQM242"/>
      <c r="AQN242"/>
      <c r="AQO242"/>
      <c r="AQP242"/>
      <c r="AQQ242"/>
      <c r="AQR242"/>
      <c r="AQS242"/>
      <c r="AQT242"/>
      <c r="AQU242"/>
      <c r="AQV242"/>
      <c r="AQW242"/>
      <c r="AQX242"/>
      <c r="AQY242"/>
      <c r="AQZ242"/>
      <c r="ARA242"/>
      <c r="ARB242"/>
      <c r="ARC242"/>
      <c r="ARD242"/>
      <c r="ARE242"/>
      <c r="ARF242"/>
      <c r="ARG242"/>
      <c r="ARH242"/>
      <c r="ARI242"/>
      <c r="ARJ242"/>
      <c r="ARK242"/>
      <c r="ARL242"/>
      <c r="ARM242"/>
      <c r="ARN242"/>
      <c r="ARO242"/>
      <c r="ARP242"/>
      <c r="ARQ242"/>
      <c r="ARR242"/>
      <c r="ARS242"/>
      <c r="ART242"/>
      <c r="ARU242"/>
      <c r="ARV242"/>
      <c r="ARW242"/>
      <c r="ARX242"/>
      <c r="ARY242"/>
      <c r="ARZ242"/>
      <c r="ASA242"/>
      <c r="ASB242"/>
      <c r="ASC242"/>
      <c r="ASD242"/>
      <c r="ASE242"/>
      <c r="ASF242"/>
      <c r="ASG242"/>
      <c r="ASH242"/>
      <c r="ASI242"/>
      <c r="ASJ242"/>
      <c r="ASK242"/>
      <c r="ASL242"/>
      <c r="ASM242"/>
      <c r="ASN242"/>
      <c r="ASO242"/>
      <c r="ASP242"/>
      <c r="ASQ242"/>
      <c r="ASR242"/>
      <c r="ASS242"/>
      <c r="AST242"/>
      <c r="ASU242"/>
      <c r="ASV242"/>
      <c r="ASW242"/>
      <c r="ASX242"/>
      <c r="ASY242"/>
      <c r="ASZ242"/>
      <c r="ATA242"/>
      <c r="ATB242"/>
      <c r="ATC242"/>
      <c r="ATD242"/>
      <c r="ATE242"/>
      <c r="ATF242"/>
      <c r="ATG242"/>
      <c r="ATH242"/>
      <c r="ATI242"/>
      <c r="ATJ242"/>
      <c r="ATK242"/>
      <c r="ATL242"/>
      <c r="ATM242"/>
      <c r="ATN242"/>
      <c r="ATO242"/>
      <c r="ATP242"/>
      <c r="ATQ242"/>
      <c r="ATR242"/>
      <c r="ATS242"/>
      <c r="ATT242"/>
      <c r="ATU242"/>
      <c r="ATV242"/>
      <c r="ATW242"/>
      <c r="ATX242"/>
      <c r="ATY242"/>
      <c r="ATZ242"/>
      <c r="AUA242"/>
      <c r="AUB242"/>
      <c r="AUC242"/>
      <c r="AUD242"/>
      <c r="AUE242"/>
      <c r="AUF242"/>
      <c r="AUG242"/>
      <c r="AUH242"/>
      <c r="AUI242"/>
      <c r="AUJ242"/>
      <c r="AUK242"/>
      <c r="AUL242"/>
      <c r="AUM242"/>
      <c r="AUN242"/>
      <c r="AUO242"/>
      <c r="AUP242"/>
      <c r="AUQ242"/>
      <c r="AUR242"/>
      <c r="AUS242"/>
      <c r="AUT242"/>
      <c r="AUU242"/>
      <c r="AUV242"/>
      <c r="AUW242"/>
      <c r="AUX242"/>
      <c r="AUY242"/>
      <c r="AUZ242"/>
      <c r="AVA242"/>
      <c r="AVB242"/>
      <c r="AVC242"/>
      <c r="AVD242"/>
      <c r="AVE242"/>
      <c r="AVF242"/>
      <c r="AVG242"/>
      <c r="AVH242"/>
      <c r="AVI242"/>
      <c r="AVJ242"/>
      <c r="AVK242"/>
      <c r="AVL242"/>
      <c r="AVM242"/>
      <c r="AVN242"/>
      <c r="AVO242"/>
      <c r="AVP242"/>
      <c r="AVQ242"/>
      <c r="AVR242"/>
      <c r="AVS242"/>
      <c r="AVT242"/>
      <c r="AVU242"/>
      <c r="AVV242"/>
      <c r="AVW242"/>
      <c r="AVX242"/>
      <c r="AVY242"/>
      <c r="AVZ242"/>
      <c r="AWA242"/>
      <c r="AWB242"/>
      <c r="AWC242"/>
      <c r="AWD242"/>
      <c r="AWE242"/>
      <c r="AWF242"/>
      <c r="AWG242"/>
      <c r="AWH242"/>
      <c r="AWI242"/>
      <c r="AWJ242"/>
      <c r="AWK242"/>
      <c r="AWL242"/>
      <c r="AWM242"/>
      <c r="AWN242"/>
      <c r="AWO242"/>
      <c r="AWP242"/>
      <c r="AWQ242"/>
      <c r="AWR242"/>
      <c r="AWS242"/>
    </row>
    <row r="243" spans="1:1293" s="62" customFormat="1" x14ac:dyDescent="0.2">
      <c r="A243" s="291"/>
      <c r="B243" s="266">
        <v>422</v>
      </c>
      <c r="C243" s="267"/>
      <c r="D243" s="267" t="s">
        <v>66</v>
      </c>
      <c r="E243" s="200">
        <f>SUM(E244)+E246+E247+E245+E248</f>
        <v>53893.81</v>
      </c>
      <c r="F243" s="200">
        <v>0</v>
      </c>
      <c r="G243" s="200">
        <f>SUM(G244)+G245+G246+G247+G248</f>
        <v>32187.440000000002</v>
      </c>
      <c r="H243" s="164">
        <f t="shared" si="47"/>
        <v>59.723816148830458</v>
      </c>
      <c r="I243" s="294">
        <v>0</v>
      </c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  <c r="FT243"/>
      <c r="FU243"/>
      <c r="FV243"/>
      <c r="FW243"/>
      <c r="FX243"/>
      <c r="FY243"/>
      <c r="FZ243"/>
      <c r="GA243"/>
      <c r="GB243"/>
      <c r="GC243"/>
      <c r="GD243"/>
      <c r="GE243"/>
      <c r="GF243"/>
      <c r="GG243"/>
      <c r="GH243"/>
      <c r="GI243"/>
      <c r="GJ243"/>
      <c r="GK243"/>
      <c r="GL243"/>
      <c r="GM243"/>
      <c r="GN243"/>
      <c r="GO243"/>
      <c r="GP243"/>
      <c r="GQ243"/>
      <c r="GR243"/>
      <c r="GS243"/>
      <c r="GT243"/>
      <c r="GU243"/>
      <c r="GV243"/>
      <c r="GW243"/>
      <c r="GX243"/>
      <c r="GY243"/>
      <c r="GZ243"/>
      <c r="HA243"/>
      <c r="HB243"/>
      <c r="HC243"/>
      <c r="HD243"/>
      <c r="HE243"/>
      <c r="HF243"/>
      <c r="HG243"/>
      <c r="HH243"/>
      <c r="HI243"/>
      <c r="HJ243"/>
      <c r="HK243"/>
      <c r="HL243"/>
      <c r="HM243"/>
      <c r="HN243"/>
      <c r="HO243"/>
      <c r="HP243"/>
      <c r="HQ243"/>
      <c r="HR243"/>
      <c r="HS243"/>
      <c r="HT243"/>
      <c r="HU243"/>
      <c r="HV243"/>
      <c r="HW243"/>
      <c r="HX243"/>
      <c r="HY243"/>
      <c r="HZ243"/>
      <c r="IA243"/>
      <c r="IB243"/>
      <c r="IC243"/>
      <c r="ID243"/>
      <c r="IE243"/>
      <c r="IF243"/>
      <c r="IG243"/>
      <c r="IH243"/>
      <c r="II243"/>
      <c r="IJ243"/>
      <c r="IK243"/>
      <c r="IL243"/>
      <c r="IM243"/>
      <c r="IN243"/>
      <c r="IO243"/>
      <c r="IP243"/>
      <c r="IQ243"/>
      <c r="IR243"/>
      <c r="IS243"/>
      <c r="IT243"/>
      <c r="IU243"/>
      <c r="IV243"/>
      <c r="IW243"/>
      <c r="IX243"/>
      <c r="IY243"/>
      <c r="IZ243"/>
      <c r="JA243"/>
      <c r="JB243"/>
      <c r="JC243"/>
      <c r="JD243"/>
      <c r="JE243"/>
      <c r="JF243"/>
      <c r="JG243"/>
      <c r="JH243"/>
      <c r="JI243"/>
      <c r="JJ243"/>
      <c r="JK243"/>
      <c r="JL243"/>
      <c r="JM243"/>
      <c r="JN243"/>
      <c r="JO243"/>
      <c r="JP243"/>
      <c r="JQ243"/>
      <c r="JR243"/>
      <c r="JS243"/>
      <c r="JT243"/>
      <c r="JU243"/>
      <c r="JV243"/>
      <c r="JW243"/>
      <c r="JX243"/>
      <c r="JY243"/>
      <c r="JZ243"/>
      <c r="KA243"/>
      <c r="KB243"/>
      <c r="KC243"/>
      <c r="KD243"/>
      <c r="KE243"/>
      <c r="KF243"/>
      <c r="KG243"/>
      <c r="KH243"/>
      <c r="KI243"/>
      <c r="KJ243"/>
      <c r="KK243"/>
      <c r="KL243"/>
      <c r="KM243"/>
      <c r="KN243"/>
      <c r="KO243"/>
      <c r="KP243"/>
      <c r="KQ243"/>
      <c r="KR243"/>
      <c r="KS243"/>
      <c r="KT243"/>
      <c r="KU243"/>
      <c r="KV243"/>
      <c r="KW243"/>
      <c r="KX243"/>
      <c r="KY243"/>
      <c r="KZ243"/>
      <c r="LA243"/>
      <c r="LB243"/>
      <c r="LC243"/>
      <c r="LD243"/>
      <c r="LE243"/>
      <c r="LF243"/>
      <c r="LG243"/>
      <c r="LH243"/>
      <c r="LI243"/>
      <c r="LJ243"/>
      <c r="LK243"/>
      <c r="LL243"/>
      <c r="LM243"/>
      <c r="LN243"/>
      <c r="LO243"/>
      <c r="LP243"/>
      <c r="LQ243"/>
      <c r="LR243"/>
      <c r="LS243"/>
      <c r="LT243"/>
      <c r="LU243"/>
      <c r="LV243"/>
      <c r="LW243"/>
      <c r="LX243"/>
      <c r="LY243"/>
      <c r="LZ243"/>
      <c r="MA243"/>
      <c r="MB243"/>
      <c r="MC243"/>
      <c r="MD243"/>
      <c r="ME243"/>
      <c r="MF243"/>
      <c r="MG243"/>
      <c r="MH243"/>
      <c r="MI243"/>
      <c r="MJ243"/>
      <c r="MK243"/>
      <c r="ML243"/>
      <c r="MM243"/>
      <c r="MN243"/>
      <c r="MO243"/>
      <c r="MP243"/>
      <c r="MQ243"/>
      <c r="MR243"/>
      <c r="MS243"/>
      <c r="MT243"/>
      <c r="MU243"/>
      <c r="MV243"/>
      <c r="MW243"/>
      <c r="MX243"/>
      <c r="MY243"/>
      <c r="MZ243"/>
      <c r="NA243"/>
      <c r="NB243"/>
      <c r="NC243"/>
      <c r="ND243"/>
      <c r="NE243"/>
      <c r="NF243"/>
      <c r="NG243"/>
      <c r="NH243"/>
      <c r="NI243"/>
      <c r="NJ243"/>
      <c r="NK243"/>
      <c r="NL243"/>
      <c r="NM243"/>
      <c r="NN243"/>
      <c r="NO243"/>
      <c r="NP243"/>
      <c r="NQ243"/>
      <c r="NR243"/>
      <c r="NS243"/>
      <c r="NT243"/>
      <c r="NU243"/>
      <c r="NV243"/>
      <c r="NW243"/>
      <c r="NX243"/>
      <c r="NY243"/>
      <c r="NZ243"/>
      <c r="OA243"/>
      <c r="OB243"/>
      <c r="OC243"/>
      <c r="OD243"/>
      <c r="OE243"/>
      <c r="OF243"/>
      <c r="OG243"/>
      <c r="OH243"/>
      <c r="OI243"/>
      <c r="OJ243"/>
      <c r="OK243"/>
      <c r="OL243"/>
      <c r="OM243"/>
      <c r="ON243"/>
      <c r="OO243"/>
      <c r="OP243"/>
      <c r="OQ243"/>
      <c r="OR243"/>
      <c r="OS243"/>
      <c r="OT243"/>
      <c r="OU243"/>
      <c r="OV243"/>
      <c r="OW243"/>
      <c r="OX243"/>
      <c r="OY243"/>
      <c r="OZ243"/>
      <c r="PA243"/>
      <c r="PB243"/>
      <c r="PC243"/>
      <c r="PD243"/>
      <c r="PE243"/>
      <c r="PF243"/>
      <c r="PG243"/>
      <c r="PH243"/>
      <c r="PI243"/>
      <c r="PJ243"/>
      <c r="PK243"/>
      <c r="PL243"/>
      <c r="PM243"/>
      <c r="PN243"/>
      <c r="PO243"/>
      <c r="PP243"/>
      <c r="PQ243"/>
      <c r="PR243"/>
      <c r="PS243"/>
      <c r="PT243"/>
      <c r="PU243"/>
      <c r="PV243"/>
      <c r="PW243"/>
      <c r="PX243"/>
      <c r="PY243"/>
      <c r="PZ243"/>
      <c r="QA243"/>
      <c r="QB243"/>
      <c r="QC243"/>
      <c r="QD243"/>
      <c r="QE243"/>
      <c r="QF243"/>
      <c r="QG243"/>
      <c r="QH243"/>
      <c r="QI243"/>
      <c r="QJ243"/>
      <c r="QK243"/>
      <c r="QL243"/>
      <c r="QM243"/>
      <c r="QN243"/>
      <c r="QO243"/>
      <c r="QP243"/>
      <c r="QQ243"/>
      <c r="QR243"/>
      <c r="QS243"/>
      <c r="QT243"/>
      <c r="QU243"/>
      <c r="QV243"/>
      <c r="QW243"/>
      <c r="QX243"/>
      <c r="QY243"/>
      <c r="QZ243"/>
      <c r="RA243"/>
      <c r="RB243"/>
      <c r="RC243"/>
      <c r="RD243"/>
      <c r="RE243"/>
      <c r="RF243"/>
      <c r="RG243"/>
      <c r="RH243"/>
      <c r="RI243"/>
      <c r="RJ243"/>
      <c r="RK243"/>
      <c r="RL243"/>
      <c r="RM243"/>
      <c r="RN243"/>
      <c r="RO243"/>
      <c r="RP243"/>
      <c r="RQ243"/>
      <c r="RR243"/>
      <c r="RS243"/>
      <c r="RT243"/>
      <c r="RU243"/>
      <c r="RV243"/>
      <c r="RW243"/>
      <c r="RX243"/>
      <c r="RY243"/>
      <c r="RZ243"/>
      <c r="SA243"/>
      <c r="SB243"/>
      <c r="SC243"/>
      <c r="SD243"/>
      <c r="SE243"/>
      <c r="SF243"/>
      <c r="SG243"/>
      <c r="SH243"/>
      <c r="SI243"/>
      <c r="SJ243"/>
      <c r="SK243"/>
      <c r="SL243"/>
      <c r="SM243"/>
      <c r="SN243"/>
      <c r="SO243"/>
      <c r="SP243"/>
      <c r="SQ243"/>
      <c r="SR243"/>
      <c r="SS243"/>
      <c r="ST243"/>
      <c r="SU243"/>
      <c r="SV243"/>
      <c r="SW243"/>
      <c r="SX243"/>
      <c r="SY243"/>
      <c r="SZ243"/>
      <c r="TA243"/>
      <c r="TB243"/>
      <c r="TC243"/>
      <c r="TD243"/>
      <c r="TE243"/>
      <c r="TF243"/>
      <c r="TG243"/>
      <c r="TH243"/>
      <c r="TI243"/>
      <c r="TJ243"/>
      <c r="TK243"/>
      <c r="TL243"/>
      <c r="TM243"/>
      <c r="TN243"/>
      <c r="TO243"/>
      <c r="TP243"/>
      <c r="TQ243"/>
      <c r="TR243"/>
      <c r="TS243"/>
      <c r="TT243"/>
      <c r="TU243"/>
      <c r="TV243"/>
      <c r="TW243"/>
      <c r="TX243"/>
      <c r="TY243"/>
      <c r="TZ243"/>
      <c r="UA243"/>
      <c r="UB243"/>
      <c r="UC243"/>
      <c r="UD243"/>
      <c r="UE243"/>
      <c r="UF243"/>
      <c r="UG243"/>
      <c r="UH243"/>
      <c r="UI243"/>
      <c r="UJ243"/>
      <c r="UK243"/>
      <c r="UL243"/>
      <c r="UM243"/>
      <c r="UN243"/>
      <c r="UO243"/>
      <c r="UP243"/>
      <c r="UQ243"/>
      <c r="UR243"/>
      <c r="US243"/>
      <c r="UT243"/>
      <c r="UU243"/>
      <c r="UV243"/>
      <c r="UW243"/>
      <c r="UX243"/>
      <c r="UY243"/>
      <c r="UZ243"/>
      <c r="VA243"/>
      <c r="VB243"/>
      <c r="VC243"/>
      <c r="VD243"/>
      <c r="VE243"/>
      <c r="VF243"/>
      <c r="VG243"/>
      <c r="VH243"/>
      <c r="VI243"/>
      <c r="VJ243"/>
      <c r="VK243"/>
      <c r="VL243"/>
      <c r="VM243"/>
      <c r="VN243"/>
      <c r="VO243"/>
      <c r="VP243"/>
      <c r="VQ243"/>
      <c r="VR243"/>
      <c r="VS243"/>
      <c r="VT243"/>
      <c r="VU243"/>
      <c r="VV243"/>
      <c r="VW243"/>
      <c r="VX243"/>
      <c r="VY243"/>
      <c r="VZ243"/>
      <c r="WA243"/>
      <c r="WB243"/>
      <c r="WC243"/>
      <c r="WD243"/>
      <c r="WE243"/>
      <c r="WF243"/>
      <c r="WG243"/>
      <c r="WH243"/>
      <c r="WI243"/>
      <c r="WJ243"/>
      <c r="WK243"/>
      <c r="WL243"/>
      <c r="WM243"/>
      <c r="WN243"/>
      <c r="WO243"/>
      <c r="WP243"/>
      <c r="WQ243"/>
      <c r="WR243"/>
      <c r="WS243"/>
      <c r="WT243"/>
      <c r="WU243"/>
      <c r="WV243"/>
      <c r="WW243"/>
      <c r="WX243"/>
      <c r="WY243"/>
      <c r="WZ243"/>
      <c r="XA243"/>
      <c r="XB243"/>
      <c r="XC243"/>
      <c r="XD243"/>
      <c r="XE243"/>
      <c r="XF243"/>
      <c r="XG243"/>
      <c r="XH243"/>
      <c r="XI243"/>
      <c r="XJ243"/>
      <c r="XK243"/>
      <c r="XL243"/>
      <c r="XM243"/>
      <c r="XN243"/>
      <c r="XO243"/>
      <c r="XP243"/>
      <c r="XQ243"/>
      <c r="XR243"/>
      <c r="XS243"/>
      <c r="XT243"/>
      <c r="XU243"/>
      <c r="XV243"/>
      <c r="XW243"/>
      <c r="XX243"/>
      <c r="XY243"/>
      <c r="XZ243"/>
      <c r="YA243"/>
      <c r="YB243"/>
      <c r="YC243"/>
      <c r="YD243"/>
      <c r="YE243"/>
      <c r="YF243"/>
      <c r="YG243"/>
      <c r="YH243"/>
      <c r="YI243"/>
      <c r="YJ243"/>
      <c r="YK243"/>
      <c r="YL243"/>
      <c r="YM243"/>
      <c r="YN243"/>
      <c r="YO243"/>
      <c r="YP243"/>
      <c r="YQ243"/>
      <c r="YR243"/>
      <c r="YS243"/>
      <c r="YT243"/>
      <c r="YU243"/>
      <c r="YV243"/>
      <c r="YW243"/>
      <c r="YX243"/>
      <c r="YY243"/>
      <c r="YZ243"/>
      <c r="ZA243"/>
      <c r="ZB243"/>
      <c r="ZC243"/>
      <c r="ZD243"/>
      <c r="ZE243"/>
      <c r="ZF243"/>
      <c r="ZG243"/>
      <c r="ZH243"/>
      <c r="ZI243"/>
      <c r="ZJ243"/>
      <c r="ZK243"/>
      <c r="ZL243"/>
      <c r="ZM243"/>
      <c r="ZN243"/>
      <c r="ZO243"/>
      <c r="ZP243"/>
      <c r="ZQ243"/>
      <c r="ZR243"/>
      <c r="ZS243"/>
      <c r="ZT243"/>
      <c r="ZU243"/>
      <c r="ZV243"/>
      <c r="ZW243"/>
      <c r="ZX243"/>
      <c r="ZY243"/>
      <c r="ZZ243"/>
      <c r="AAA243"/>
      <c r="AAB243"/>
      <c r="AAC243"/>
      <c r="AAD243"/>
      <c r="AAE243"/>
      <c r="AAF243"/>
      <c r="AAG243"/>
      <c r="AAH243"/>
      <c r="AAI243"/>
      <c r="AAJ243"/>
      <c r="AAK243"/>
      <c r="AAL243"/>
      <c r="AAM243"/>
      <c r="AAN243"/>
      <c r="AAO243"/>
      <c r="AAP243"/>
      <c r="AAQ243"/>
      <c r="AAR243"/>
      <c r="AAS243"/>
      <c r="AAT243"/>
      <c r="AAU243"/>
      <c r="AAV243"/>
      <c r="AAW243"/>
      <c r="AAX243"/>
      <c r="AAY243"/>
      <c r="AAZ243"/>
      <c r="ABA243"/>
      <c r="ABB243"/>
      <c r="ABC243"/>
      <c r="ABD243"/>
      <c r="ABE243"/>
      <c r="ABF243"/>
      <c r="ABG243"/>
      <c r="ABH243"/>
      <c r="ABI243"/>
      <c r="ABJ243"/>
      <c r="ABK243"/>
      <c r="ABL243"/>
      <c r="ABM243"/>
      <c r="ABN243"/>
      <c r="ABO243"/>
      <c r="ABP243"/>
      <c r="ABQ243"/>
      <c r="ABR243"/>
      <c r="ABS243"/>
      <c r="ABT243"/>
      <c r="ABU243"/>
      <c r="ABV243"/>
      <c r="ABW243"/>
      <c r="ABX243"/>
      <c r="ABY243"/>
      <c r="ABZ243"/>
      <c r="ACA243"/>
      <c r="ACB243"/>
      <c r="ACC243"/>
      <c r="ACD243"/>
      <c r="ACE243"/>
      <c r="ACF243"/>
      <c r="ACG243"/>
      <c r="ACH243"/>
      <c r="ACI243"/>
      <c r="ACJ243"/>
      <c r="ACK243"/>
      <c r="ACL243"/>
      <c r="ACM243"/>
      <c r="ACN243"/>
      <c r="ACO243"/>
      <c r="ACP243"/>
      <c r="ACQ243"/>
      <c r="ACR243"/>
      <c r="ACS243"/>
      <c r="ACT243"/>
      <c r="ACU243"/>
      <c r="ACV243"/>
      <c r="ACW243"/>
      <c r="ACX243"/>
      <c r="ACY243"/>
      <c r="ACZ243"/>
      <c r="ADA243"/>
      <c r="ADB243"/>
      <c r="ADC243"/>
      <c r="ADD243"/>
      <c r="ADE243"/>
      <c r="ADF243"/>
      <c r="ADG243"/>
      <c r="ADH243"/>
      <c r="ADI243"/>
      <c r="ADJ243"/>
      <c r="ADK243"/>
      <c r="ADL243"/>
      <c r="ADM243"/>
      <c r="ADN243"/>
      <c r="ADO243"/>
      <c r="ADP243"/>
      <c r="ADQ243"/>
      <c r="ADR243"/>
      <c r="ADS243"/>
      <c r="ADT243"/>
      <c r="ADU243"/>
      <c r="ADV243"/>
      <c r="ADW243"/>
      <c r="ADX243"/>
      <c r="ADY243"/>
      <c r="ADZ243"/>
      <c r="AEA243"/>
      <c r="AEB243"/>
      <c r="AEC243"/>
      <c r="AED243"/>
      <c r="AEE243"/>
      <c r="AEF243"/>
      <c r="AEG243"/>
      <c r="AEH243"/>
      <c r="AEI243"/>
      <c r="AEJ243"/>
      <c r="AEK243"/>
      <c r="AEL243"/>
      <c r="AEM243"/>
      <c r="AEN243"/>
      <c r="AEO243"/>
      <c r="AEP243"/>
      <c r="AEQ243"/>
      <c r="AER243"/>
      <c r="AES243"/>
      <c r="AET243"/>
      <c r="AEU243"/>
      <c r="AEV243"/>
      <c r="AEW243"/>
      <c r="AEX243"/>
      <c r="AEY243"/>
      <c r="AEZ243"/>
      <c r="AFA243"/>
      <c r="AFB243"/>
      <c r="AFC243"/>
      <c r="AFD243"/>
      <c r="AFE243"/>
      <c r="AFF243"/>
      <c r="AFG243"/>
      <c r="AFH243"/>
      <c r="AFI243"/>
      <c r="AFJ243"/>
      <c r="AFK243"/>
      <c r="AFL243"/>
      <c r="AFM243"/>
      <c r="AFN243"/>
      <c r="AFO243"/>
      <c r="AFP243"/>
      <c r="AFQ243"/>
      <c r="AFR243"/>
      <c r="AFS243"/>
      <c r="AFT243"/>
      <c r="AFU243"/>
      <c r="AFV243"/>
      <c r="AFW243"/>
      <c r="AFX243"/>
      <c r="AFY243"/>
      <c r="AFZ243"/>
      <c r="AGA243"/>
      <c r="AGB243"/>
      <c r="AGC243"/>
      <c r="AGD243"/>
      <c r="AGE243"/>
      <c r="AGF243"/>
      <c r="AGG243"/>
      <c r="AGH243"/>
      <c r="AGI243"/>
      <c r="AGJ243"/>
      <c r="AGK243"/>
      <c r="AGL243"/>
      <c r="AGM243"/>
      <c r="AGN243"/>
      <c r="AGO243"/>
      <c r="AGP243"/>
      <c r="AGQ243"/>
      <c r="AGR243"/>
      <c r="AGS243"/>
      <c r="AGT243"/>
      <c r="AGU243"/>
      <c r="AGV243"/>
      <c r="AGW243"/>
      <c r="AGX243"/>
      <c r="AGY243"/>
      <c r="AGZ243"/>
      <c r="AHA243"/>
      <c r="AHB243"/>
      <c r="AHC243"/>
      <c r="AHD243"/>
      <c r="AHE243"/>
      <c r="AHF243"/>
      <c r="AHG243"/>
      <c r="AHH243"/>
      <c r="AHI243"/>
      <c r="AHJ243"/>
      <c r="AHK243"/>
      <c r="AHL243"/>
      <c r="AHM243"/>
      <c r="AHN243"/>
      <c r="AHO243"/>
      <c r="AHP243"/>
      <c r="AHQ243"/>
      <c r="AHR243"/>
      <c r="AHS243"/>
      <c r="AHT243"/>
      <c r="AHU243"/>
      <c r="AHV243"/>
      <c r="AHW243"/>
      <c r="AHX243"/>
      <c r="AHY243"/>
      <c r="AHZ243"/>
      <c r="AIA243"/>
      <c r="AIB243"/>
      <c r="AIC243"/>
      <c r="AID243"/>
      <c r="AIE243"/>
      <c r="AIF243"/>
      <c r="AIG243"/>
      <c r="AIH243"/>
      <c r="AII243"/>
      <c r="AIJ243"/>
      <c r="AIK243"/>
      <c r="AIL243"/>
      <c r="AIM243"/>
      <c r="AIN243"/>
      <c r="AIO243"/>
      <c r="AIP243"/>
      <c r="AIQ243"/>
      <c r="AIR243"/>
      <c r="AIS243"/>
      <c r="AIT243"/>
      <c r="AIU243"/>
      <c r="AIV243"/>
      <c r="AIW243"/>
      <c r="AIX243"/>
      <c r="AIY243"/>
      <c r="AIZ243"/>
      <c r="AJA243"/>
      <c r="AJB243"/>
      <c r="AJC243"/>
      <c r="AJD243"/>
      <c r="AJE243"/>
      <c r="AJF243"/>
      <c r="AJG243"/>
      <c r="AJH243"/>
      <c r="AJI243"/>
      <c r="AJJ243"/>
      <c r="AJK243"/>
      <c r="AJL243"/>
      <c r="AJM243"/>
      <c r="AJN243"/>
      <c r="AJO243"/>
      <c r="AJP243"/>
      <c r="AJQ243"/>
      <c r="AJR243"/>
      <c r="AJS243"/>
      <c r="AJT243"/>
      <c r="AJU243"/>
      <c r="AJV243"/>
      <c r="AJW243"/>
      <c r="AJX243"/>
      <c r="AJY243"/>
      <c r="AJZ243"/>
      <c r="AKA243"/>
      <c r="AKB243"/>
      <c r="AKC243"/>
      <c r="AKD243"/>
      <c r="AKE243"/>
      <c r="AKF243"/>
      <c r="AKG243"/>
      <c r="AKH243"/>
      <c r="AKI243"/>
      <c r="AKJ243"/>
      <c r="AKK243"/>
      <c r="AKL243"/>
      <c r="AKM243"/>
      <c r="AKN243"/>
      <c r="AKO243"/>
      <c r="AKP243"/>
      <c r="AKQ243"/>
      <c r="AKR243"/>
      <c r="AKS243"/>
      <c r="AKT243"/>
      <c r="AKU243"/>
      <c r="AKV243"/>
      <c r="AKW243"/>
      <c r="AKX243"/>
      <c r="AKY243"/>
      <c r="AKZ243"/>
      <c r="ALA243"/>
      <c r="ALB243"/>
      <c r="ALC243"/>
      <c r="ALD243"/>
      <c r="ALE243"/>
      <c r="ALF243"/>
      <c r="ALG243"/>
      <c r="ALH243"/>
      <c r="ALI243"/>
      <c r="ALJ243"/>
      <c r="ALK243"/>
      <c r="ALL243"/>
      <c r="ALM243"/>
      <c r="ALN243"/>
      <c r="ALO243"/>
      <c r="ALP243"/>
      <c r="ALQ243"/>
      <c r="ALR243"/>
      <c r="ALS243"/>
      <c r="ALT243"/>
      <c r="ALU243"/>
      <c r="ALV243"/>
      <c r="ALW243"/>
      <c r="ALX243"/>
      <c r="ALY243"/>
      <c r="ALZ243"/>
      <c r="AMA243"/>
      <c r="AMB243"/>
      <c r="AMC243"/>
      <c r="AMD243"/>
      <c r="AME243"/>
      <c r="AMF243"/>
      <c r="AMG243"/>
      <c r="AMH243"/>
      <c r="AMI243"/>
      <c r="AMJ243"/>
      <c r="AMK243"/>
      <c r="AML243"/>
      <c r="AMM243"/>
      <c r="AMN243"/>
      <c r="AMO243"/>
      <c r="AMP243"/>
      <c r="AMQ243"/>
      <c r="AMR243"/>
      <c r="AMS243"/>
      <c r="AMT243"/>
      <c r="AMU243"/>
      <c r="AMV243"/>
      <c r="AMW243"/>
      <c r="AMX243"/>
      <c r="AMY243"/>
      <c r="AMZ243"/>
      <c r="ANA243"/>
      <c r="ANB243"/>
      <c r="ANC243"/>
      <c r="AND243"/>
      <c r="ANE243"/>
      <c r="ANF243"/>
      <c r="ANG243"/>
      <c r="ANH243"/>
      <c r="ANI243"/>
      <c r="ANJ243"/>
      <c r="ANK243"/>
      <c r="ANL243"/>
      <c r="ANM243"/>
      <c r="ANN243"/>
      <c r="ANO243"/>
      <c r="ANP243"/>
      <c r="ANQ243"/>
      <c r="ANR243"/>
      <c r="ANS243"/>
      <c r="ANT243"/>
      <c r="ANU243"/>
      <c r="ANV243"/>
      <c r="ANW243"/>
      <c r="ANX243"/>
      <c r="ANY243"/>
      <c r="ANZ243"/>
      <c r="AOA243"/>
      <c r="AOB243"/>
      <c r="AOC243"/>
      <c r="AOD243"/>
      <c r="AOE243"/>
      <c r="AOF243"/>
      <c r="AOG243"/>
      <c r="AOH243"/>
      <c r="AOI243"/>
      <c r="AOJ243"/>
      <c r="AOK243"/>
      <c r="AOL243"/>
      <c r="AOM243"/>
      <c r="AON243"/>
      <c r="AOO243"/>
      <c r="AOP243"/>
      <c r="AOQ243"/>
      <c r="AOR243"/>
      <c r="AOS243"/>
      <c r="AOT243"/>
      <c r="AOU243"/>
      <c r="AOV243"/>
      <c r="AOW243"/>
      <c r="AOX243"/>
      <c r="AOY243"/>
      <c r="AOZ243"/>
      <c r="APA243"/>
      <c r="APB243"/>
      <c r="APC243"/>
      <c r="APD243"/>
      <c r="APE243"/>
      <c r="APF243"/>
      <c r="APG243"/>
      <c r="APH243"/>
      <c r="API243"/>
      <c r="APJ243"/>
      <c r="APK243"/>
      <c r="APL243"/>
      <c r="APM243"/>
      <c r="APN243"/>
      <c r="APO243"/>
      <c r="APP243"/>
      <c r="APQ243"/>
      <c r="APR243"/>
      <c r="APS243"/>
      <c r="APT243"/>
      <c r="APU243"/>
      <c r="APV243"/>
      <c r="APW243"/>
      <c r="APX243"/>
      <c r="APY243"/>
      <c r="APZ243"/>
      <c r="AQA243"/>
      <c r="AQB243"/>
      <c r="AQC243"/>
      <c r="AQD243"/>
      <c r="AQE243"/>
      <c r="AQF243"/>
      <c r="AQG243"/>
      <c r="AQH243"/>
      <c r="AQI243"/>
      <c r="AQJ243"/>
      <c r="AQK243"/>
      <c r="AQL243"/>
      <c r="AQM243"/>
      <c r="AQN243"/>
      <c r="AQO243"/>
      <c r="AQP243"/>
      <c r="AQQ243"/>
      <c r="AQR243"/>
      <c r="AQS243"/>
      <c r="AQT243"/>
      <c r="AQU243"/>
      <c r="AQV243"/>
      <c r="AQW243"/>
      <c r="AQX243"/>
      <c r="AQY243"/>
      <c r="AQZ243"/>
      <c r="ARA243"/>
      <c r="ARB243"/>
      <c r="ARC243"/>
      <c r="ARD243"/>
      <c r="ARE243"/>
      <c r="ARF243"/>
      <c r="ARG243"/>
      <c r="ARH243"/>
      <c r="ARI243"/>
      <c r="ARJ243"/>
      <c r="ARK243"/>
      <c r="ARL243"/>
      <c r="ARM243"/>
      <c r="ARN243"/>
      <c r="ARO243"/>
      <c r="ARP243"/>
      <c r="ARQ243"/>
      <c r="ARR243"/>
      <c r="ARS243"/>
      <c r="ART243"/>
      <c r="ARU243"/>
      <c r="ARV243"/>
      <c r="ARW243"/>
      <c r="ARX243"/>
      <c r="ARY243"/>
      <c r="ARZ243"/>
      <c r="ASA243"/>
      <c r="ASB243"/>
      <c r="ASC243"/>
      <c r="ASD243"/>
      <c r="ASE243"/>
      <c r="ASF243"/>
      <c r="ASG243"/>
      <c r="ASH243"/>
      <c r="ASI243"/>
      <c r="ASJ243"/>
      <c r="ASK243"/>
      <c r="ASL243"/>
      <c r="ASM243"/>
      <c r="ASN243"/>
      <c r="ASO243"/>
      <c r="ASP243"/>
      <c r="ASQ243"/>
      <c r="ASR243"/>
      <c r="ASS243"/>
      <c r="AST243"/>
      <c r="ASU243"/>
      <c r="ASV243"/>
      <c r="ASW243"/>
      <c r="ASX243"/>
      <c r="ASY243"/>
      <c r="ASZ243"/>
      <c r="ATA243"/>
      <c r="ATB243"/>
      <c r="ATC243"/>
      <c r="ATD243"/>
      <c r="ATE243"/>
      <c r="ATF243"/>
      <c r="ATG243"/>
      <c r="ATH243"/>
      <c r="ATI243"/>
      <c r="ATJ243"/>
      <c r="ATK243"/>
      <c r="ATL243"/>
      <c r="ATM243"/>
      <c r="ATN243"/>
      <c r="ATO243"/>
      <c r="ATP243"/>
      <c r="ATQ243"/>
      <c r="ATR243"/>
      <c r="ATS243"/>
      <c r="ATT243"/>
      <c r="ATU243"/>
      <c r="ATV243"/>
      <c r="ATW243"/>
      <c r="ATX243"/>
      <c r="ATY243"/>
      <c r="ATZ243"/>
      <c r="AUA243"/>
      <c r="AUB243"/>
      <c r="AUC243"/>
      <c r="AUD243"/>
      <c r="AUE243"/>
      <c r="AUF243"/>
      <c r="AUG243"/>
      <c r="AUH243"/>
      <c r="AUI243"/>
      <c r="AUJ243"/>
      <c r="AUK243"/>
      <c r="AUL243"/>
      <c r="AUM243"/>
      <c r="AUN243"/>
      <c r="AUO243"/>
      <c r="AUP243"/>
      <c r="AUQ243"/>
      <c r="AUR243"/>
      <c r="AUS243"/>
      <c r="AUT243"/>
      <c r="AUU243"/>
      <c r="AUV243"/>
      <c r="AUW243"/>
      <c r="AUX243"/>
      <c r="AUY243"/>
      <c r="AUZ243"/>
      <c r="AVA243"/>
      <c r="AVB243"/>
      <c r="AVC243"/>
      <c r="AVD243"/>
      <c r="AVE243"/>
      <c r="AVF243"/>
      <c r="AVG243"/>
      <c r="AVH243"/>
      <c r="AVI243"/>
      <c r="AVJ243"/>
      <c r="AVK243"/>
      <c r="AVL243"/>
      <c r="AVM243"/>
      <c r="AVN243"/>
      <c r="AVO243"/>
      <c r="AVP243"/>
      <c r="AVQ243"/>
      <c r="AVR243"/>
      <c r="AVS243"/>
      <c r="AVT243"/>
      <c r="AVU243"/>
      <c r="AVV243"/>
      <c r="AVW243"/>
      <c r="AVX243"/>
      <c r="AVY243"/>
      <c r="AVZ243"/>
      <c r="AWA243"/>
      <c r="AWB243"/>
      <c r="AWC243"/>
      <c r="AWD243"/>
      <c r="AWE243"/>
      <c r="AWF243"/>
      <c r="AWG243"/>
      <c r="AWH243"/>
      <c r="AWI243"/>
      <c r="AWJ243"/>
      <c r="AWK243"/>
      <c r="AWL243"/>
      <c r="AWM243"/>
      <c r="AWN243"/>
      <c r="AWO243"/>
      <c r="AWP243"/>
      <c r="AWQ243"/>
      <c r="AWR243"/>
      <c r="AWS243"/>
    </row>
    <row r="244" spans="1:1293" s="62" customFormat="1" x14ac:dyDescent="0.2">
      <c r="A244" s="326"/>
      <c r="B244" s="178" t="s">
        <v>127</v>
      </c>
      <c r="C244" s="179"/>
      <c r="D244" s="179" t="s">
        <v>128</v>
      </c>
      <c r="E244" s="208">
        <v>42097.89</v>
      </c>
      <c r="F244" s="208">
        <v>0</v>
      </c>
      <c r="G244" s="208">
        <v>24059.68</v>
      </c>
      <c r="H244" s="312">
        <f t="shared" si="47"/>
        <v>57.1517479854691</v>
      </c>
      <c r="I244" s="333">
        <v>0</v>
      </c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  <c r="FT244"/>
      <c r="FU244"/>
      <c r="FV244"/>
      <c r="FW244"/>
      <c r="FX244"/>
      <c r="FY244"/>
      <c r="FZ244"/>
      <c r="GA244"/>
      <c r="GB244"/>
      <c r="GC244"/>
      <c r="GD244"/>
      <c r="GE244"/>
      <c r="GF244"/>
      <c r="GG244"/>
      <c r="GH244"/>
      <c r="GI244"/>
      <c r="GJ244"/>
      <c r="GK244"/>
      <c r="GL244"/>
      <c r="GM244"/>
      <c r="GN244"/>
      <c r="GO244"/>
      <c r="GP244"/>
      <c r="GQ244"/>
      <c r="GR244"/>
      <c r="GS244"/>
      <c r="GT244"/>
      <c r="GU244"/>
      <c r="GV244"/>
      <c r="GW244"/>
      <c r="GX244"/>
      <c r="GY244"/>
      <c r="GZ244"/>
      <c r="HA244"/>
      <c r="HB244"/>
      <c r="HC244"/>
      <c r="HD244"/>
      <c r="HE244"/>
      <c r="HF244"/>
      <c r="HG244"/>
      <c r="HH244"/>
      <c r="HI244"/>
      <c r="HJ244"/>
      <c r="HK244"/>
      <c r="HL244"/>
      <c r="HM244"/>
      <c r="HN244"/>
      <c r="HO244"/>
      <c r="HP244"/>
      <c r="HQ244"/>
      <c r="HR244"/>
      <c r="HS244"/>
      <c r="HT244"/>
      <c r="HU244"/>
      <c r="HV244"/>
      <c r="HW244"/>
      <c r="HX244"/>
      <c r="HY244"/>
      <c r="HZ244"/>
      <c r="IA244"/>
      <c r="IB244"/>
      <c r="IC244"/>
      <c r="ID244"/>
      <c r="IE244"/>
      <c r="IF244"/>
      <c r="IG244"/>
      <c r="IH244"/>
      <c r="II244"/>
      <c r="IJ244"/>
      <c r="IK244"/>
      <c r="IL244"/>
      <c r="IM244"/>
      <c r="IN244"/>
      <c r="IO244"/>
      <c r="IP244"/>
      <c r="IQ244"/>
      <c r="IR244"/>
      <c r="IS244"/>
      <c r="IT244"/>
      <c r="IU244"/>
      <c r="IV244"/>
      <c r="IW244"/>
      <c r="IX244"/>
      <c r="IY244"/>
      <c r="IZ244"/>
      <c r="JA244"/>
      <c r="JB244"/>
      <c r="JC244"/>
      <c r="JD244"/>
      <c r="JE244"/>
      <c r="JF244"/>
      <c r="JG244"/>
      <c r="JH244"/>
      <c r="JI244"/>
      <c r="JJ244"/>
      <c r="JK244"/>
      <c r="JL244"/>
      <c r="JM244"/>
      <c r="JN244"/>
      <c r="JO244"/>
      <c r="JP244"/>
      <c r="JQ244"/>
      <c r="JR244"/>
      <c r="JS244"/>
      <c r="JT244"/>
      <c r="JU244"/>
      <c r="JV244"/>
      <c r="JW244"/>
      <c r="JX244"/>
      <c r="JY244"/>
      <c r="JZ244"/>
      <c r="KA244"/>
      <c r="KB244"/>
      <c r="KC244"/>
      <c r="KD244"/>
      <c r="KE244"/>
      <c r="KF244"/>
      <c r="KG244"/>
      <c r="KH244"/>
      <c r="KI244"/>
      <c r="KJ244"/>
      <c r="KK244"/>
      <c r="KL244"/>
      <c r="KM244"/>
      <c r="KN244"/>
      <c r="KO244"/>
      <c r="KP244"/>
      <c r="KQ244"/>
      <c r="KR244"/>
      <c r="KS244"/>
      <c r="KT244"/>
      <c r="KU244"/>
      <c r="KV244"/>
      <c r="KW244"/>
      <c r="KX244"/>
      <c r="KY244"/>
      <c r="KZ244"/>
      <c r="LA244"/>
      <c r="LB244"/>
      <c r="LC244"/>
      <c r="LD244"/>
      <c r="LE244"/>
      <c r="LF244"/>
      <c r="LG244"/>
      <c r="LH244"/>
      <c r="LI244"/>
      <c r="LJ244"/>
      <c r="LK244"/>
      <c r="LL244"/>
      <c r="LM244"/>
      <c r="LN244"/>
      <c r="LO244"/>
      <c r="LP244"/>
      <c r="LQ244"/>
      <c r="LR244"/>
      <c r="LS244"/>
      <c r="LT244"/>
      <c r="LU244"/>
      <c r="LV244"/>
      <c r="LW244"/>
      <c r="LX244"/>
      <c r="LY244"/>
      <c r="LZ244"/>
      <c r="MA244"/>
      <c r="MB244"/>
      <c r="MC244"/>
      <c r="MD244"/>
      <c r="ME244"/>
      <c r="MF244"/>
      <c r="MG244"/>
      <c r="MH244"/>
      <c r="MI244"/>
      <c r="MJ244"/>
      <c r="MK244"/>
      <c r="ML244"/>
      <c r="MM244"/>
      <c r="MN244"/>
      <c r="MO244"/>
      <c r="MP244"/>
      <c r="MQ244"/>
      <c r="MR244"/>
      <c r="MS244"/>
      <c r="MT244"/>
      <c r="MU244"/>
      <c r="MV244"/>
      <c r="MW244"/>
      <c r="MX244"/>
      <c r="MY244"/>
      <c r="MZ244"/>
      <c r="NA244"/>
      <c r="NB244"/>
      <c r="NC244"/>
      <c r="ND244"/>
      <c r="NE244"/>
      <c r="NF244"/>
      <c r="NG244"/>
      <c r="NH244"/>
      <c r="NI244"/>
      <c r="NJ244"/>
      <c r="NK244"/>
      <c r="NL244"/>
      <c r="NM244"/>
      <c r="NN244"/>
      <c r="NO244"/>
      <c r="NP244"/>
      <c r="NQ244"/>
      <c r="NR244"/>
      <c r="NS244"/>
      <c r="NT244"/>
      <c r="NU244"/>
      <c r="NV244"/>
      <c r="NW244"/>
      <c r="NX244"/>
      <c r="NY244"/>
      <c r="NZ244"/>
      <c r="OA244"/>
      <c r="OB244"/>
      <c r="OC244"/>
      <c r="OD244"/>
      <c r="OE244"/>
      <c r="OF244"/>
      <c r="OG244"/>
      <c r="OH244"/>
      <c r="OI244"/>
      <c r="OJ244"/>
      <c r="OK244"/>
      <c r="OL244"/>
      <c r="OM244"/>
      <c r="ON244"/>
      <c r="OO244"/>
      <c r="OP244"/>
      <c r="OQ244"/>
      <c r="OR244"/>
      <c r="OS244"/>
      <c r="OT244"/>
      <c r="OU244"/>
      <c r="OV244"/>
      <c r="OW244"/>
      <c r="OX244"/>
      <c r="OY244"/>
      <c r="OZ244"/>
      <c r="PA244"/>
      <c r="PB244"/>
      <c r="PC244"/>
      <c r="PD244"/>
      <c r="PE244"/>
      <c r="PF244"/>
      <c r="PG244"/>
      <c r="PH244"/>
      <c r="PI244"/>
      <c r="PJ244"/>
      <c r="PK244"/>
      <c r="PL244"/>
      <c r="PM244"/>
      <c r="PN244"/>
      <c r="PO244"/>
      <c r="PP244"/>
      <c r="PQ244"/>
      <c r="PR244"/>
      <c r="PS244"/>
      <c r="PT244"/>
      <c r="PU244"/>
      <c r="PV244"/>
      <c r="PW244"/>
      <c r="PX244"/>
      <c r="PY244"/>
      <c r="PZ244"/>
      <c r="QA244"/>
      <c r="QB244"/>
      <c r="QC244"/>
      <c r="QD244"/>
      <c r="QE244"/>
      <c r="QF244"/>
      <c r="QG244"/>
      <c r="QH244"/>
      <c r="QI244"/>
      <c r="QJ244"/>
      <c r="QK244"/>
      <c r="QL244"/>
      <c r="QM244"/>
      <c r="QN244"/>
      <c r="QO244"/>
      <c r="QP244"/>
      <c r="QQ244"/>
      <c r="QR244"/>
      <c r="QS244"/>
      <c r="QT244"/>
      <c r="QU244"/>
      <c r="QV244"/>
      <c r="QW244"/>
      <c r="QX244"/>
      <c r="QY244"/>
      <c r="QZ244"/>
      <c r="RA244"/>
      <c r="RB244"/>
      <c r="RC244"/>
      <c r="RD244"/>
      <c r="RE244"/>
      <c r="RF244"/>
      <c r="RG244"/>
      <c r="RH244"/>
      <c r="RI244"/>
      <c r="RJ244"/>
      <c r="RK244"/>
      <c r="RL244"/>
      <c r="RM244"/>
      <c r="RN244"/>
      <c r="RO244"/>
      <c r="RP244"/>
      <c r="RQ244"/>
      <c r="RR244"/>
      <c r="RS244"/>
      <c r="RT244"/>
      <c r="RU244"/>
      <c r="RV244"/>
      <c r="RW244"/>
      <c r="RX244"/>
      <c r="RY244"/>
      <c r="RZ244"/>
      <c r="SA244"/>
      <c r="SB244"/>
      <c r="SC244"/>
      <c r="SD244"/>
      <c r="SE244"/>
      <c r="SF244"/>
      <c r="SG244"/>
      <c r="SH244"/>
      <c r="SI244"/>
      <c r="SJ244"/>
      <c r="SK244"/>
      <c r="SL244"/>
      <c r="SM244"/>
      <c r="SN244"/>
      <c r="SO244"/>
      <c r="SP244"/>
      <c r="SQ244"/>
      <c r="SR244"/>
      <c r="SS244"/>
      <c r="ST244"/>
      <c r="SU244"/>
      <c r="SV244"/>
      <c r="SW244"/>
      <c r="SX244"/>
      <c r="SY244"/>
      <c r="SZ244"/>
      <c r="TA244"/>
      <c r="TB244"/>
      <c r="TC244"/>
      <c r="TD244"/>
      <c r="TE244"/>
      <c r="TF244"/>
      <c r="TG244"/>
      <c r="TH244"/>
      <c r="TI244"/>
      <c r="TJ244"/>
      <c r="TK244"/>
      <c r="TL244"/>
      <c r="TM244"/>
      <c r="TN244"/>
      <c r="TO244"/>
      <c r="TP244"/>
      <c r="TQ244"/>
      <c r="TR244"/>
      <c r="TS244"/>
      <c r="TT244"/>
      <c r="TU244"/>
      <c r="TV244"/>
      <c r="TW244"/>
      <c r="TX244"/>
      <c r="TY244"/>
      <c r="TZ244"/>
      <c r="UA244"/>
      <c r="UB244"/>
      <c r="UC244"/>
      <c r="UD244"/>
      <c r="UE244"/>
      <c r="UF244"/>
      <c r="UG244"/>
      <c r="UH244"/>
      <c r="UI244"/>
      <c r="UJ244"/>
      <c r="UK244"/>
      <c r="UL244"/>
      <c r="UM244"/>
      <c r="UN244"/>
      <c r="UO244"/>
      <c r="UP244"/>
      <c r="UQ244"/>
      <c r="UR244"/>
      <c r="US244"/>
      <c r="UT244"/>
      <c r="UU244"/>
      <c r="UV244"/>
      <c r="UW244"/>
      <c r="UX244"/>
      <c r="UY244"/>
      <c r="UZ244"/>
      <c r="VA244"/>
      <c r="VB244"/>
      <c r="VC244"/>
      <c r="VD244"/>
      <c r="VE244"/>
      <c r="VF244"/>
      <c r="VG244"/>
      <c r="VH244"/>
      <c r="VI244"/>
      <c r="VJ244"/>
      <c r="VK244"/>
      <c r="VL244"/>
      <c r="VM244"/>
      <c r="VN244"/>
      <c r="VO244"/>
      <c r="VP244"/>
      <c r="VQ244"/>
      <c r="VR244"/>
      <c r="VS244"/>
      <c r="VT244"/>
      <c r="VU244"/>
      <c r="VV244"/>
      <c r="VW244"/>
      <c r="VX244"/>
      <c r="VY244"/>
      <c r="VZ244"/>
      <c r="WA244"/>
      <c r="WB244"/>
      <c r="WC244"/>
      <c r="WD244"/>
      <c r="WE244"/>
      <c r="WF244"/>
      <c r="WG244"/>
      <c r="WH244"/>
      <c r="WI244"/>
      <c r="WJ244"/>
      <c r="WK244"/>
      <c r="WL244"/>
      <c r="WM244"/>
      <c r="WN244"/>
      <c r="WO244"/>
      <c r="WP244"/>
      <c r="WQ244"/>
      <c r="WR244"/>
      <c r="WS244"/>
      <c r="WT244"/>
      <c r="WU244"/>
      <c r="WV244"/>
      <c r="WW244"/>
      <c r="WX244"/>
      <c r="WY244"/>
      <c r="WZ244"/>
      <c r="XA244"/>
      <c r="XB244"/>
      <c r="XC244"/>
      <c r="XD244"/>
      <c r="XE244"/>
      <c r="XF244"/>
      <c r="XG244"/>
      <c r="XH244"/>
      <c r="XI244"/>
      <c r="XJ244"/>
      <c r="XK244"/>
      <c r="XL244"/>
      <c r="XM244"/>
      <c r="XN244"/>
      <c r="XO244"/>
      <c r="XP244"/>
      <c r="XQ244"/>
      <c r="XR244"/>
      <c r="XS244"/>
      <c r="XT244"/>
      <c r="XU244"/>
      <c r="XV244"/>
      <c r="XW244"/>
      <c r="XX244"/>
      <c r="XY244"/>
      <c r="XZ244"/>
      <c r="YA244"/>
      <c r="YB244"/>
      <c r="YC244"/>
      <c r="YD244"/>
      <c r="YE244"/>
      <c r="YF244"/>
      <c r="YG244"/>
      <c r="YH244"/>
      <c r="YI244"/>
      <c r="YJ244"/>
      <c r="YK244"/>
      <c r="YL244"/>
      <c r="YM244"/>
      <c r="YN244"/>
      <c r="YO244"/>
      <c r="YP244"/>
      <c r="YQ244"/>
      <c r="YR244"/>
      <c r="YS244"/>
      <c r="YT244"/>
      <c r="YU244"/>
      <c r="YV244"/>
      <c r="YW244"/>
      <c r="YX244"/>
      <c r="YY244"/>
      <c r="YZ244"/>
      <c r="ZA244"/>
      <c r="ZB244"/>
      <c r="ZC244"/>
      <c r="ZD244"/>
      <c r="ZE244"/>
      <c r="ZF244"/>
      <c r="ZG244"/>
      <c r="ZH244"/>
      <c r="ZI244"/>
      <c r="ZJ244"/>
      <c r="ZK244"/>
      <c r="ZL244"/>
      <c r="ZM244"/>
      <c r="ZN244"/>
      <c r="ZO244"/>
      <c r="ZP244"/>
      <c r="ZQ244"/>
      <c r="ZR244"/>
      <c r="ZS244"/>
      <c r="ZT244"/>
      <c r="ZU244"/>
      <c r="ZV244"/>
      <c r="ZW244"/>
      <c r="ZX244"/>
      <c r="ZY244"/>
      <c r="ZZ244"/>
      <c r="AAA244"/>
      <c r="AAB244"/>
      <c r="AAC244"/>
      <c r="AAD244"/>
      <c r="AAE244"/>
      <c r="AAF244"/>
      <c r="AAG244"/>
      <c r="AAH244"/>
      <c r="AAI244"/>
      <c r="AAJ244"/>
      <c r="AAK244"/>
      <c r="AAL244"/>
      <c r="AAM244"/>
      <c r="AAN244"/>
      <c r="AAO244"/>
      <c r="AAP244"/>
      <c r="AAQ244"/>
      <c r="AAR244"/>
      <c r="AAS244"/>
      <c r="AAT244"/>
      <c r="AAU244"/>
      <c r="AAV244"/>
      <c r="AAW244"/>
      <c r="AAX244"/>
      <c r="AAY244"/>
      <c r="AAZ244"/>
      <c r="ABA244"/>
      <c r="ABB244"/>
      <c r="ABC244"/>
      <c r="ABD244"/>
      <c r="ABE244"/>
      <c r="ABF244"/>
      <c r="ABG244"/>
      <c r="ABH244"/>
      <c r="ABI244"/>
      <c r="ABJ244"/>
      <c r="ABK244"/>
      <c r="ABL244"/>
      <c r="ABM244"/>
      <c r="ABN244"/>
      <c r="ABO244"/>
      <c r="ABP244"/>
      <c r="ABQ244"/>
      <c r="ABR244"/>
      <c r="ABS244"/>
      <c r="ABT244"/>
      <c r="ABU244"/>
      <c r="ABV244"/>
      <c r="ABW244"/>
      <c r="ABX244"/>
      <c r="ABY244"/>
      <c r="ABZ244"/>
      <c r="ACA244"/>
      <c r="ACB244"/>
      <c r="ACC244"/>
      <c r="ACD244"/>
      <c r="ACE244"/>
      <c r="ACF244"/>
      <c r="ACG244"/>
      <c r="ACH244"/>
      <c r="ACI244"/>
      <c r="ACJ244"/>
      <c r="ACK244"/>
      <c r="ACL244"/>
      <c r="ACM244"/>
      <c r="ACN244"/>
      <c r="ACO244"/>
      <c r="ACP244"/>
      <c r="ACQ244"/>
      <c r="ACR244"/>
      <c r="ACS244"/>
      <c r="ACT244"/>
      <c r="ACU244"/>
      <c r="ACV244"/>
      <c r="ACW244"/>
      <c r="ACX244"/>
      <c r="ACY244"/>
      <c r="ACZ244"/>
      <c r="ADA244"/>
      <c r="ADB244"/>
      <c r="ADC244"/>
      <c r="ADD244"/>
      <c r="ADE244"/>
      <c r="ADF244"/>
      <c r="ADG244"/>
      <c r="ADH244"/>
      <c r="ADI244"/>
      <c r="ADJ244"/>
      <c r="ADK244"/>
      <c r="ADL244"/>
      <c r="ADM244"/>
      <c r="ADN244"/>
      <c r="ADO244"/>
      <c r="ADP244"/>
      <c r="ADQ244"/>
      <c r="ADR244"/>
      <c r="ADS244"/>
      <c r="ADT244"/>
      <c r="ADU244"/>
      <c r="ADV244"/>
      <c r="ADW244"/>
      <c r="ADX244"/>
      <c r="ADY244"/>
      <c r="ADZ244"/>
      <c r="AEA244"/>
      <c r="AEB244"/>
      <c r="AEC244"/>
      <c r="AED244"/>
      <c r="AEE244"/>
      <c r="AEF244"/>
      <c r="AEG244"/>
      <c r="AEH244"/>
      <c r="AEI244"/>
      <c r="AEJ244"/>
      <c r="AEK244"/>
      <c r="AEL244"/>
      <c r="AEM244"/>
      <c r="AEN244"/>
      <c r="AEO244"/>
      <c r="AEP244"/>
      <c r="AEQ244"/>
      <c r="AER244"/>
      <c r="AES244"/>
      <c r="AET244"/>
      <c r="AEU244"/>
      <c r="AEV244"/>
      <c r="AEW244"/>
      <c r="AEX244"/>
      <c r="AEY244"/>
      <c r="AEZ244"/>
      <c r="AFA244"/>
      <c r="AFB244"/>
      <c r="AFC244"/>
      <c r="AFD244"/>
      <c r="AFE244"/>
      <c r="AFF244"/>
      <c r="AFG244"/>
      <c r="AFH244"/>
      <c r="AFI244"/>
      <c r="AFJ244"/>
      <c r="AFK244"/>
      <c r="AFL244"/>
      <c r="AFM244"/>
      <c r="AFN244"/>
      <c r="AFO244"/>
      <c r="AFP244"/>
      <c r="AFQ244"/>
      <c r="AFR244"/>
      <c r="AFS244"/>
      <c r="AFT244"/>
      <c r="AFU244"/>
      <c r="AFV244"/>
      <c r="AFW244"/>
      <c r="AFX244"/>
      <c r="AFY244"/>
      <c r="AFZ244"/>
      <c r="AGA244"/>
      <c r="AGB244"/>
      <c r="AGC244"/>
      <c r="AGD244"/>
      <c r="AGE244"/>
      <c r="AGF244"/>
      <c r="AGG244"/>
      <c r="AGH244"/>
      <c r="AGI244"/>
      <c r="AGJ244"/>
      <c r="AGK244"/>
      <c r="AGL244"/>
      <c r="AGM244"/>
      <c r="AGN244"/>
      <c r="AGO244"/>
      <c r="AGP244"/>
      <c r="AGQ244"/>
      <c r="AGR244"/>
      <c r="AGS244"/>
      <c r="AGT244"/>
      <c r="AGU244"/>
      <c r="AGV244"/>
      <c r="AGW244"/>
      <c r="AGX244"/>
      <c r="AGY244"/>
      <c r="AGZ244"/>
      <c r="AHA244"/>
      <c r="AHB244"/>
      <c r="AHC244"/>
      <c r="AHD244"/>
      <c r="AHE244"/>
      <c r="AHF244"/>
      <c r="AHG244"/>
      <c r="AHH244"/>
      <c r="AHI244"/>
      <c r="AHJ244"/>
      <c r="AHK244"/>
      <c r="AHL244"/>
      <c r="AHM244"/>
      <c r="AHN244"/>
      <c r="AHO244"/>
      <c r="AHP244"/>
      <c r="AHQ244"/>
      <c r="AHR244"/>
      <c r="AHS244"/>
      <c r="AHT244"/>
      <c r="AHU244"/>
      <c r="AHV244"/>
      <c r="AHW244"/>
      <c r="AHX244"/>
      <c r="AHY244"/>
      <c r="AHZ244"/>
      <c r="AIA244"/>
      <c r="AIB244"/>
      <c r="AIC244"/>
      <c r="AID244"/>
      <c r="AIE244"/>
      <c r="AIF244"/>
      <c r="AIG244"/>
      <c r="AIH244"/>
      <c r="AII244"/>
      <c r="AIJ244"/>
      <c r="AIK244"/>
      <c r="AIL244"/>
      <c r="AIM244"/>
      <c r="AIN244"/>
      <c r="AIO244"/>
      <c r="AIP244"/>
      <c r="AIQ244"/>
      <c r="AIR244"/>
      <c r="AIS244"/>
      <c r="AIT244"/>
      <c r="AIU244"/>
      <c r="AIV244"/>
      <c r="AIW244"/>
      <c r="AIX244"/>
      <c r="AIY244"/>
      <c r="AIZ244"/>
      <c r="AJA244"/>
      <c r="AJB244"/>
      <c r="AJC244"/>
      <c r="AJD244"/>
      <c r="AJE244"/>
      <c r="AJF244"/>
      <c r="AJG244"/>
      <c r="AJH244"/>
      <c r="AJI244"/>
      <c r="AJJ244"/>
      <c r="AJK244"/>
      <c r="AJL244"/>
      <c r="AJM244"/>
      <c r="AJN244"/>
      <c r="AJO244"/>
      <c r="AJP244"/>
      <c r="AJQ244"/>
      <c r="AJR244"/>
      <c r="AJS244"/>
      <c r="AJT244"/>
      <c r="AJU244"/>
      <c r="AJV244"/>
      <c r="AJW244"/>
      <c r="AJX244"/>
      <c r="AJY244"/>
      <c r="AJZ244"/>
      <c r="AKA244"/>
      <c r="AKB244"/>
      <c r="AKC244"/>
      <c r="AKD244"/>
      <c r="AKE244"/>
      <c r="AKF244"/>
      <c r="AKG244"/>
      <c r="AKH244"/>
      <c r="AKI244"/>
      <c r="AKJ244"/>
      <c r="AKK244"/>
      <c r="AKL244"/>
      <c r="AKM244"/>
      <c r="AKN244"/>
      <c r="AKO244"/>
      <c r="AKP244"/>
      <c r="AKQ244"/>
      <c r="AKR244"/>
      <c r="AKS244"/>
      <c r="AKT244"/>
      <c r="AKU244"/>
      <c r="AKV244"/>
      <c r="AKW244"/>
      <c r="AKX244"/>
      <c r="AKY244"/>
      <c r="AKZ244"/>
      <c r="ALA244"/>
      <c r="ALB244"/>
      <c r="ALC244"/>
      <c r="ALD244"/>
      <c r="ALE244"/>
      <c r="ALF244"/>
      <c r="ALG244"/>
      <c r="ALH244"/>
      <c r="ALI244"/>
      <c r="ALJ244"/>
      <c r="ALK244"/>
      <c r="ALL244"/>
      <c r="ALM244"/>
      <c r="ALN244"/>
      <c r="ALO244"/>
      <c r="ALP244"/>
      <c r="ALQ244"/>
      <c r="ALR244"/>
      <c r="ALS244"/>
      <c r="ALT244"/>
      <c r="ALU244"/>
      <c r="ALV244"/>
      <c r="ALW244"/>
      <c r="ALX244"/>
      <c r="ALY244"/>
      <c r="ALZ244"/>
      <c r="AMA244"/>
      <c r="AMB244"/>
      <c r="AMC244"/>
      <c r="AMD244"/>
      <c r="AME244"/>
      <c r="AMF244"/>
      <c r="AMG244"/>
      <c r="AMH244"/>
      <c r="AMI244"/>
      <c r="AMJ244"/>
      <c r="AMK244"/>
      <c r="AML244"/>
      <c r="AMM244"/>
      <c r="AMN244"/>
      <c r="AMO244"/>
      <c r="AMP244"/>
      <c r="AMQ244"/>
      <c r="AMR244"/>
      <c r="AMS244"/>
      <c r="AMT244"/>
      <c r="AMU244"/>
      <c r="AMV244"/>
      <c r="AMW244"/>
      <c r="AMX244"/>
      <c r="AMY244"/>
      <c r="AMZ244"/>
      <c r="ANA244"/>
      <c r="ANB244"/>
      <c r="ANC244"/>
      <c r="AND244"/>
      <c r="ANE244"/>
      <c r="ANF244"/>
      <c r="ANG244"/>
      <c r="ANH244"/>
      <c r="ANI244"/>
      <c r="ANJ244"/>
      <c r="ANK244"/>
      <c r="ANL244"/>
      <c r="ANM244"/>
      <c r="ANN244"/>
      <c r="ANO244"/>
      <c r="ANP244"/>
      <c r="ANQ244"/>
      <c r="ANR244"/>
      <c r="ANS244"/>
      <c r="ANT244"/>
      <c r="ANU244"/>
      <c r="ANV244"/>
      <c r="ANW244"/>
      <c r="ANX244"/>
      <c r="ANY244"/>
      <c r="ANZ244"/>
      <c r="AOA244"/>
      <c r="AOB244"/>
      <c r="AOC244"/>
      <c r="AOD244"/>
      <c r="AOE244"/>
      <c r="AOF244"/>
      <c r="AOG244"/>
      <c r="AOH244"/>
      <c r="AOI244"/>
      <c r="AOJ244"/>
      <c r="AOK244"/>
      <c r="AOL244"/>
      <c r="AOM244"/>
      <c r="AON244"/>
      <c r="AOO244"/>
      <c r="AOP244"/>
      <c r="AOQ244"/>
      <c r="AOR244"/>
      <c r="AOS244"/>
      <c r="AOT244"/>
      <c r="AOU244"/>
      <c r="AOV244"/>
      <c r="AOW244"/>
      <c r="AOX244"/>
      <c r="AOY244"/>
      <c r="AOZ244"/>
      <c r="APA244"/>
      <c r="APB244"/>
      <c r="APC244"/>
      <c r="APD244"/>
      <c r="APE244"/>
      <c r="APF244"/>
      <c r="APG244"/>
      <c r="APH244"/>
      <c r="API244"/>
      <c r="APJ244"/>
      <c r="APK244"/>
      <c r="APL244"/>
      <c r="APM244"/>
      <c r="APN244"/>
      <c r="APO244"/>
      <c r="APP244"/>
      <c r="APQ244"/>
      <c r="APR244"/>
      <c r="APS244"/>
      <c r="APT244"/>
      <c r="APU244"/>
      <c r="APV244"/>
      <c r="APW244"/>
      <c r="APX244"/>
      <c r="APY244"/>
      <c r="APZ244"/>
      <c r="AQA244"/>
      <c r="AQB244"/>
      <c r="AQC244"/>
      <c r="AQD244"/>
      <c r="AQE244"/>
      <c r="AQF244"/>
      <c r="AQG244"/>
      <c r="AQH244"/>
      <c r="AQI244"/>
      <c r="AQJ244"/>
      <c r="AQK244"/>
      <c r="AQL244"/>
      <c r="AQM244"/>
      <c r="AQN244"/>
      <c r="AQO244"/>
      <c r="AQP244"/>
      <c r="AQQ244"/>
      <c r="AQR244"/>
      <c r="AQS244"/>
      <c r="AQT244"/>
      <c r="AQU244"/>
      <c r="AQV244"/>
      <c r="AQW244"/>
      <c r="AQX244"/>
      <c r="AQY244"/>
      <c r="AQZ244"/>
      <c r="ARA244"/>
      <c r="ARB244"/>
      <c r="ARC244"/>
      <c r="ARD244"/>
      <c r="ARE244"/>
      <c r="ARF244"/>
      <c r="ARG244"/>
      <c r="ARH244"/>
      <c r="ARI244"/>
      <c r="ARJ244"/>
      <c r="ARK244"/>
      <c r="ARL244"/>
      <c r="ARM244"/>
      <c r="ARN244"/>
      <c r="ARO244"/>
      <c r="ARP244"/>
      <c r="ARQ244"/>
      <c r="ARR244"/>
      <c r="ARS244"/>
      <c r="ART244"/>
      <c r="ARU244"/>
      <c r="ARV244"/>
      <c r="ARW244"/>
      <c r="ARX244"/>
      <c r="ARY244"/>
      <c r="ARZ244"/>
      <c r="ASA244"/>
      <c r="ASB244"/>
      <c r="ASC244"/>
      <c r="ASD244"/>
      <c r="ASE244"/>
      <c r="ASF244"/>
      <c r="ASG244"/>
      <c r="ASH244"/>
      <c r="ASI244"/>
      <c r="ASJ244"/>
      <c r="ASK244"/>
      <c r="ASL244"/>
      <c r="ASM244"/>
      <c r="ASN244"/>
      <c r="ASO244"/>
      <c r="ASP244"/>
      <c r="ASQ244"/>
      <c r="ASR244"/>
      <c r="ASS244"/>
      <c r="AST244"/>
      <c r="ASU244"/>
      <c r="ASV244"/>
      <c r="ASW244"/>
      <c r="ASX244"/>
      <c r="ASY244"/>
      <c r="ASZ244"/>
      <c r="ATA244"/>
      <c r="ATB244"/>
      <c r="ATC244"/>
      <c r="ATD244"/>
      <c r="ATE244"/>
      <c r="ATF244"/>
      <c r="ATG244"/>
      <c r="ATH244"/>
      <c r="ATI244"/>
      <c r="ATJ244"/>
      <c r="ATK244"/>
      <c r="ATL244"/>
      <c r="ATM244"/>
      <c r="ATN244"/>
      <c r="ATO244"/>
      <c r="ATP244"/>
      <c r="ATQ244"/>
      <c r="ATR244"/>
      <c r="ATS244"/>
      <c r="ATT244"/>
      <c r="ATU244"/>
      <c r="ATV244"/>
      <c r="ATW244"/>
      <c r="ATX244"/>
      <c r="ATY244"/>
      <c r="ATZ244"/>
      <c r="AUA244"/>
      <c r="AUB244"/>
      <c r="AUC244"/>
      <c r="AUD244"/>
      <c r="AUE244"/>
      <c r="AUF244"/>
      <c r="AUG244"/>
      <c r="AUH244"/>
      <c r="AUI244"/>
      <c r="AUJ244"/>
      <c r="AUK244"/>
      <c r="AUL244"/>
      <c r="AUM244"/>
      <c r="AUN244"/>
      <c r="AUO244"/>
      <c r="AUP244"/>
      <c r="AUQ244"/>
      <c r="AUR244"/>
      <c r="AUS244"/>
      <c r="AUT244"/>
      <c r="AUU244"/>
      <c r="AUV244"/>
      <c r="AUW244"/>
      <c r="AUX244"/>
      <c r="AUY244"/>
      <c r="AUZ244"/>
      <c r="AVA244"/>
      <c r="AVB244"/>
      <c r="AVC244"/>
      <c r="AVD244"/>
      <c r="AVE244"/>
      <c r="AVF244"/>
      <c r="AVG244"/>
      <c r="AVH244"/>
      <c r="AVI244"/>
      <c r="AVJ244"/>
      <c r="AVK244"/>
      <c r="AVL244"/>
      <c r="AVM244"/>
      <c r="AVN244"/>
      <c r="AVO244"/>
      <c r="AVP244"/>
      <c r="AVQ244"/>
      <c r="AVR244"/>
      <c r="AVS244"/>
      <c r="AVT244"/>
      <c r="AVU244"/>
      <c r="AVV244"/>
      <c r="AVW244"/>
      <c r="AVX244"/>
      <c r="AVY244"/>
      <c r="AVZ244"/>
      <c r="AWA244"/>
      <c r="AWB244"/>
      <c r="AWC244"/>
      <c r="AWD244"/>
      <c r="AWE244"/>
      <c r="AWF244"/>
      <c r="AWG244"/>
      <c r="AWH244"/>
      <c r="AWI244"/>
      <c r="AWJ244"/>
      <c r="AWK244"/>
      <c r="AWL244"/>
      <c r="AWM244"/>
      <c r="AWN244"/>
      <c r="AWO244"/>
      <c r="AWP244"/>
      <c r="AWQ244"/>
      <c r="AWR244"/>
      <c r="AWS244"/>
    </row>
    <row r="245" spans="1:1293" s="62" customFormat="1" x14ac:dyDescent="0.2">
      <c r="A245" s="326"/>
      <c r="B245" s="178" t="s">
        <v>125</v>
      </c>
      <c r="C245" s="179"/>
      <c r="D245" s="179" t="s">
        <v>126</v>
      </c>
      <c r="E245" s="208">
        <v>1269.2</v>
      </c>
      <c r="F245" s="208">
        <v>0</v>
      </c>
      <c r="G245" s="208">
        <v>3374.2</v>
      </c>
      <c r="H245" s="312">
        <v>0</v>
      </c>
      <c r="I245" s="333">
        <v>0</v>
      </c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  <c r="FT245"/>
      <c r="FU245"/>
      <c r="FV245"/>
      <c r="FW245"/>
      <c r="FX245"/>
      <c r="FY245"/>
      <c r="FZ245"/>
      <c r="GA245"/>
      <c r="GB245"/>
      <c r="GC245"/>
      <c r="GD245"/>
      <c r="GE245"/>
      <c r="GF245"/>
      <c r="GG245"/>
      <c r="GH245"/>
      <c r="GI245"/>
      <c r="GJ245"/>
      <c r="GK245"/>
      <c r="GL245"/>
      <c r="GM245"/>
      <c r="GN245"/>
      <c r="GO245"/>
      <c r="GP245"/>
      <c r="GQ245"/>
      <c r="GR245"/>
      <c r="GS245"/>
      <c r="GT245"/>
      <c r="GU245"/>
      <c r="GV245"/>
      <c r="GW245"/>
      <c r="GX245"/>
      <c r="GY245"/>
      <c r="GZ245"/>
      <c r="HA245"/>
      <c r="HB245"/>
      <c r="HC245"/>
      <c r="HD245"/>
      <c r="HE245"/>
      <c r="HF245"/>
      <c r="HG245"/>
      <c r="HH245"/>
      <c r="HI245"/>
      <c r="HJ245"/>
      <c r="HK245"/>
      <c r="HL245"/>
      <c r="HM245"/>
      <c r="HN245"/>
      <c r="HO245"/>
      <c r="HP245"/>
      <c r="HQ245"/>
      <c r="HR245"/>
      <c r="HS245"/>
      <c r="HT245"/>
      <c r="HU245"/>
      <c r="HV245"/>
      <c r="HW245"/>
      <c r="HX245"/>
      <c r="HY245"/>
      <c r="HZ245"/>
      <c r="IA245"/>
      <c r="IB245"/>
      <c r="IC245"/>
      <c r="ID245"/>
      <c r="IE245"/>
      <c r="IF245"/>
      <c r="IG245"/>
      <c r="IH245"/>
      <c r="II245"/>
      <c r="IJ245"/>
      <c r="IK245"/>
      <c r="IL245"/>
      <c r="IM245"/>
      <c r="IN245"/>
      <c r="IO245"/>
      <c r="IP245"/>
      <c r="IQ245"/>
      <c r="IR245"/>
      <c r="IS245"/>
      <c r="IT245"/>
      <c r="IU245"/>
      <c r="IV245"/>
      <c r="IW245"/>
      <c r="IX245"/>
      <c r="IY245"/>
      <c r="IZ245"/>
      <c r="JA245"/>
      <c r="JB245"/>
      <c r="JC245"/>
      <c r="JD245"/>
      <c r="JE245"/>
      <c r="JF245"/>
      <c r="JG245"/>
      <c r="JH245"/>
      <c r="JI245"/>
      <c r="JJ245"/>
      <c r="JK245"/>
      <c r="JL245"/>
      <c r="JM245"/>
      <c r="JN245"/>
      <c r="JO245"/>
      <c r="JP245"/>
      <c r="JQ245"/>
      <c r="JR245"/>
      <c r="JS245"/>
      <c r="JT245"/>
      <c r="JU245"/>
      <c r="JV245"/>
      <c r="JW245"/>
      <c r="JX245"/>
      <c r="JY245"/>
      <c r="JZ245"/>
      <c r="KA245"/>
      <c r="KB245"/>
      <c r="KC245"/>
      <c r="KD245"/>
      <c r="KE245"/>
      <c r="KF245"/>
      <c r="KG245"/>
      <c r="KH245"/>
      <c r="KI245"/>
      <c r="KJ245"/>
      <c r="KK245"/>
      <c r="KL245"/>
      <c r="KM245"/>
      <c r="KN245"/>
      <c r="KO245"/>
      <c r="KP245"/>
      <c r="KQ245"/>
      <c r="KR245"/>
      <c r="KS245"/>
      <c r="KT245"/>
      <c r="KU245"/>
      <c r="KV245"/>
      <c r="KW245"/>
      <c r="KX245"/>
      <c r="KY245"/>
      <c r="KZ245"/>
      <c r="LA245"/>
      <c r="LB245"/>
      <c r="LC245"/>
      <c r="LD245"/>
      <c r="LE245"/>
      <c r="LF245"/>
      <c r="LG245"/>
      <c r="LH245"/>
      <c r="LI245"/>
      <c r="LJ245"/>
      <c r="LK245"/>
      <c r="LL245"/>
      <c r="LM245"/>
      <c r="LN245"/>
      <c r="LO245"/>
      <c r="LP245"/>
      <c r="LQ245"/>
      <c r="LR245"/>
      <c r="LS245"/>
      <c r="LT245"/>
      <c r="LU245"/>
      <c r="LV245"/>
      <c r="LW245"/>
      <c r="LX245"/>
      <c r="LY245"/>
      <c r="LZ245"/>
      <c r="MA245"/>
      <c r="MB245"/>
      <c r="MC245"/>
      <c r="MD245"/>
      <c r="ME245"/>
      <c r="MF245"/>
      <c r="MG245"/>
      <c r="MH245"/>
      <c r="MI245"/>
      <c r="MJ245"/>
      <c r="MK245"/>
      <c r="ML245"/>
      <c r="MM245"/>
      <c r="MN245"/>
      <c r="MO245"/>
      <c r="MP245"/>
      <c r="MQ245"/>
      <c r="MR245"/>
      <c r="MS245"/>
      <c r="MT245"/>
      <c r="MU245"/>
      <c r="MV245"/>
      <c r="MW245"/>
      <c r="MX245"/>
      <c r="MY245"/>
      <c r="MZ245"/>
      <c r="NA245"/>
      <c r="NB245"/>
      <c r="NC245"/>
      <c r="ND245"/>
      <c r="NE245"/>
      <c r="NF245"/>
      <c r="NG245"/>
      <c r="NH245"/>
      <c r="NI245"/>
      <c r="NJ245"/>
      <c r="NK245"/>
      <c r="NL245"/>
      <c r="NM245"/>
      <c r="NN245"/>
      <c r="NO245"/>
      <c r="NP245"/>
      <c r="NQ245"/>
      <c r="NR245"/>
      <c r="NS245"/>
      <c r="NT245"/>
      <c r="NU245"/>
      <c r="NV245"/>
      <c r="NW245"/>
      <c r="NX245"/>
      <c r="NY245"/>
      <c r="NZ245"/>
      <c r="OA245"/>
      <c r="OB245"/>
      <c r="OC245"/>
      <c r="OD245"/>
      <c r="OE245"/>
      <c r="OF245"/>
      <c r="OG245"/>
      <c r="OH245"/>
      <c r="OI245"/>
      <c r="OJ245"/>
      <c r="OK245"/>
      <c r="OL245"/>
      <c r="OM245"/>
      <c r="ON245"/>
      <c r="OO245"/>
      <c r="OP245"/>
      <c r="OQ245"/>
      <c r="OR245"/>
      <c r="OS245"/>
      <c r="OT245"/>
      <c r="OU245"/>
      <c r="OV245"/>
      <c r="OW245"/>
      <c r="OX245"/>
      <c r="OY245"/>
      <c r="OZ245"/>
      <c r="PA245"/>
      <c r="PB245"/>
      <c r="PC245"/>
      <c r="PD245"/>
      <c r="PE245"/>
      <c r="PF245"/>
      <c r="PG245"/>
      <c r="PH245"/>
      <c r="PI245"/>
      <c r="PJ245"/>
      <c r="PK245"/>
      <c r="PL245"/>
      <c r="PM245"/>
      <c r="PN245"/>
      <c r="PO245"/>
      <c r="PP245"/>
      <c r="PQ245"/>
      <c r="PR245"/>
      <c r="PS245"/>
      <c r="PT245"/>
      <c r="PU245"/>
      <c r="PV245"/>
      <c r="PW245"/>
      <c r="PX245"/>
      <c r="PY245"/>
      <c r="PZ245"/>
      <c r="QA245"/>
      <c r="QB245"/>
      <c r="QC245"/>
      <c r="QD245"/>
      <c r="QE245"/>
      <c r="QF245"/>
      <c r="QG245"/>
      <c r="QH245"/>
      <c r="QI245"/>
      <c r="QJ245"/>
      <c r="QK245"/>
      <c r="QL245"/>
      <c r="QM245"/>
      <c r="QN245"/>
      <c r="QO245"/>
      <c r="QP245"/>
      <c r="QQ245"/>
      <c r="QR245"/>
      <c r="QS245"/>
      <c r="QT245"/>
      <c r="QU245"/>
      <c r="QV245"/>
      <c r="QW245"/>
      <c r="QX245"/>
      <c r="QY245"/>
      <c r="QZ245"/>
      <c r="RA245"/>
      <c r="RB245"/>
      <c r="RC245"/>
      <c r="RD245"/>
      <c r="RE245"/>
      <c r="RF245"/>
      <c r="RG245"/>
      <c r="RH245"/>
      <c r="RI245"/>
      <c r="RJ245"/>
      <c r="RK245"/>
      <c r="RL245"/>
      <c r="RM245"/>
      <c r="RN245"/>
      <c r="RO245"/>
      <c r="RP245"/>
      <c r="RQ245"/>
      <c r="RR245"/>
      <c r="RS245"/>
      <c r="RT245"/>
      <c r="RU245"/>
      <c r="RV245"/>
      <c r="RW245"/>
      <c r="RX245"/>
      <c r="RY245"/>
      <c r="RZ245"/>
      <c r="SA245"/>
      <c r="SB245"/>
      <c r="SC245"/>
      <c r="SD245"/>
      <c r="SE245"/>
      <c r="SF245"/>
      <c r="SG245"/>
      <c r="SH245"/>
      <c r="SI245"/>
      <c r="SJ245"/>
      <c r="SK245"/>
      <c r="SL245"/>
      <c r="SM245"/>
      <c r="SN245"/>
      <c r="SO245"/>
      <c r="SP245"/>
      <c r="SQ245"/>
      <c r="SR245"/>
      <c r="SS245"/>
      <c r="ST245"/>
      <c r="SU245"/>
      <c r="SV245"/>
      <c r="SW245"/>
      <c r="SX245"/>
      <c r="SY245"/>
      <c r="SZ245"/>
      <c r="TA245"/>
      <c r="TB245"/>
      <c r="TC245"/>
      <c r="TD245"/>
      <c r="TE245"/>
      <c r="TF245"/>
      <c r="TG245"/>
      <c r="TH245"/>
      <c r="TI245"/>
      <c r="TJ245"/>
      <c r="TK245"/>
      <c r="TL245"/>
      <c r="TM245"/>
      <c r="TN245"/>
      <c r="TO245"/>
      <c r="TP245"/>
      <c r="TQ245"/>
      <c r="TR245"/>
      <c r="TS245"/>
      <c r="TT245"/>
      <c r="TU245"/>
      <c r="TV245"/>
      <c r="TW245"/>
      <c r="TX245"/>
      <c r="TY245"/>
      <c r="TZ245"/>
      <c r="UA245"/>
      <c r="UB245"/>
      <c r="UC245"/>
      <c r="UD245"/>
      <c r="UE245"/>
      <c r="UF245"/>
      <c r="UG245"/>
      <c r="UH245"/>
      <c r="UI245"/>
      <c r="UJ245"/>
      <c r="UK245"/>
      <c r="UL245"/>
      <c r="UM245"/>
      <c r="UN245"/>
      <c r="UO245"/>
      <c r="UP245"/>
      <c r="UQ245"/>
      <c r="UR245"/>
      <c r="US245"/>
      <c r="UT245"/>
      <c r="UU245"/>
      <c r="UV245"/>
      <c r="UW245"/>
      <c r="UX245"/>
      <c r="UY245"/>
      <c r="UZ245"/>
      <c r="VA245"/>
      <c r="VB245"/>
      <c r="VC245"/>
      <c r="VD245"/>
      <c r="VE245"/>
      <c r="VF245"/>
      <c r="VG245"/>
      <c r="VH245"/>
      <c r="VI245"/>
      <c r="VJ245"/>
      <c r="VK245"/>
      <c r="VL245"/>
      <c r="VM245"/>
      <c r="VN245"/>
      <c r="VO245"/>
      <c r="VP245"/>
      <c r="VQ245"/>
      <c r="VR245"/>
      <c r="VS245"/>
      <c r="VT245"/>
      <c r="VU245"/>
      <c r="VV245"/>
      <c r="VW245"/>
      <c r="VX245"/>
      <c r="VY245"/>
      <c r="VZ245"/>
      <c r="WA245"/>
      <c r="WB245"/>
      <c r="WC245"/>
      <c r="WD245"/>
      <c r="WE245"/>
      <c r="WF245"/>
      <c r="WG245"/>
      <c r="WH245"/>
      <c r="WI245"/>
      <c r="WJ245"/>
      <c r="WK245"/>
      <c r="WL245"/>
      <c r="WM245"/>
      <c r="WN245"/>
      <c r="WO245"/>
      <c r="WP245"/>
      <c r="WQ245"/>
      <c r="WR245"/>
      <c r="WS245"/>
      <c r="WT245"/>
      <c r="WU245"/>
      <c r="WV245"/>
      <c r="WW245"/>
      <c r="WX245"/>
      <c r="WY245"/>
      <c r="WZ245"/>
      <c r="XA245"/>
      <c r="XB245"/>
      <c r="XC245"/>
      <c r="XD245"/>
      <c r="XE245"/>
      <c r="XF245"/>
      <c r="XG245"/>
      <c r="XH245"/>
      <c r="XI245"/>
      <c r="XJ245"/>
      <c r="XK245"/>
      <c r="XL245"/>
      <c r="XM245"/>
      <c r="XN245"/>
      <c r="XO245"/>
      <c r="XP245"/>
      <c r="XQ245"/>
      <c r="XR245"/>
      <c r="XS245"/>
      <c r="XT245"/>
      <c r="XU245"/>
      <c r="XV245"/>
      <c r="XW245"/>
      <c r="XX245"/>
      <c r="XY245"/>
      <c r="XZ245"/>
      <c r="YA245"/>
      <c r="YB245"/>
      <c r="YC245"/>
      <c r="YD245"/>
      <c r="YE245"/>
      <c r="YF245"/>
      <c r="YG245"/>
      <c r="YH245"/>
      <c r="YI245"/>
      <c r="YJ245"/>
      <c r="YK245"/>
      <c r="YL245"/>
      <c r="YM245"/>
      <c r="YN245"/>
      <c r="YO245"/>
      <c r="YP245"/>
      <c r="YQ245"/>
      <c r="YR245"/>
      <c r="YS245"/>
      <c r="YT245"/>
      <c r="YU245"/>
      <c r="YV245"/>
      <c r="YW245"/>
      <c r="YX245"/>
      <c r="YY245"/>
      <c r="YZ245"/>
      <c r="ZA245"/>
      <c r="ZB245"/>
      <c r="ZC245"/>
      <c r="ZD245"/>
      <c r="ZE245"/>
      <c r="ZF245"/>
      <c r="ZG245"/>
      <c r="ZH245"/>
      <c r="ZI245"/>
      <c r="ZJ245"/>
      <c r="ZK245"/>
      <c r="ZL245"/>
      <c r="ZM245"/>
      <c r="ZN245"/>
      <c r="ZO245"/>
      <c r="ZP245"/>
      <c r="ZQ245"/>
      <c r="ZR245"/>
      <c r="ZS245"/>
      <c r="ZT245"/>
      <c r="ZU245"/>
      <c r="ZV245"/>
      <c r="ZW245"/>
      <c r="ZX245"/>
      <c r="ZY245"/>
      <c r="ZZ245"/>
      <c r="AAA245"/>
      <c r="AAB245"/>
      <c r="AAC245"/>
      <c r="AAD245"/>
      <c r="AAE245"/>
      <c r="AAF245"/>
      <c r="AAG245"/>
      <c r="AAH245"/>
      <c r="AAI245"/>
      <c r="AAJ245"/>
      <c r="AAK245"/>
      <c r="AAL245"/>
      <c r="AAM245"/>
      <c r="AAN245"/>
      <c r="AAO245"/>
      <c r="AAP245"/>
      <c r="AAQ245"/>
      <c r="AAR245"/>
      <c r="AAS245"/>
      <c r="AAT245"/>
      <c r="AAU245"/>
      <c r="AAV245"/>
      <c r="AAW245"/>
      <c r="AAX245"/>
      <c r="AAY245"/>
      <c r="AAZ245"/>
      <c r="ABA245"/>
      <c r="ABB245"/>
      <c r="ABC245"/>
      <c r="ABD245"/>
      <c r="ABE245"/>
      <c r="ABF245"/>
      <c r="ABG245"/>
      <c r="ABH245"/>
      <c r="ABI245"/>
      <c r="ABJ245"/>
      <c r="ABK245"/>
      <c r="ABL245"/>
      <c r="ABM245"/>
      <c r="ABN245"/>
      <c r="ABO245"/>
      <c r="ABP245"/>
      <c r="ABQ245"/>
      <c r="ABR245"/>
      <c r="ABS245"/>
      <c r="ABT245"/>
      <c r="ABU245"/>
      <c r="ABV245"/>
      <c r="ABW245"/>
      <c r="ABX245"/>
      <c r="ABY245"/>
      <c r="ABZ245"/>
      <c r="ACA245"/>
      <c r="ACB245"/>
      <c r="ACC245"/>
      <c r="ACD245"/>
      <c r="ACE245"/>
      <c r="ACF245"/>
      <c r="ACG245"/>
      <c r="ACH245"/>
      <c r="ACI245"/>
      <c r="ACJ245"/>
      <c r="ACK245"/>
      <c r="ACL245"/>
      <c r="ACM245"/>
      <c r="ACN245"/>
      <c r="ACO245"/>
      <c r="ACP245"/>
      <c r="ACQ245"/>
      <c r="ACR245"/>
      <c r="ACS245"/>
      <c r="ACT245"/>
      <c r="ACU245"/>
      <c r="ACV245"/>
      <c r="ACW245"/>
      <c r="ACX245"/>
      <c r="ACY245"/>
      <c r="ACZ245"/>
      <c r="ADA245"/>
      <c r="ADB245"/>
      <c r="ADC245"/>
      <c r="ADD245"/>
      <c r="ADE245"/>
      <c r="ADF245"/>
      <c r="ADG245"/>
      <c r="ADH245"/>
      <c r="ADI245"/>
      <c r="ADJ245"/>
      <c r="ADK245"/>
      <c r="ADL245"/>
      <c r="ADM245"/>
      <c r="ADN245"/>
      <c r="ADO245"/>
      <c r="ADP245"/>
      <c r="ADQ245"/>
      <c r="ADR245"/>
      <c r="ADS245"/>
      <c r="ADT245"/>
      <c r="ADU245"/>
      <c r="ADV245"/>
      <c r="ADW245"/>
      <c r="ADX245"/>
      <c r="ADY245"/>
      <c r="ADZ245"/>
      <c r="AEA245"/>
      <c r="AEB245"/>
      <c r="AEC245"/>
      <c r="AED245"/>
      <c r="AEE245"/>
      <c r="AEF245"/>
      <c r="AEG245"/>
      <c r="AEH245"/>
      <c r="AEI245"/>
      <c r="AEJ245"/>
      <c r="AEK245"/>
      <c r="AEL245"/>
      <c r="AEM245"/>
      <c r="AEN245"/>
      <c r="AEO245"/>
      <c r="AEP245"/>
      <c r="AEQ245"/>
      <c r="AER245"/>
      <c r="AES245"/>
      <c r="AET245"/>
      <c r="AEU245"/>
      <c r="AEV245"/>
      <c r="AEW245"/>
      <c r="AEX245"/>
      <c r="AEY245"/>
      <c r="AEZ245"/>
      <c r="AFA245"/>
      <c r="AFB245"/>
      <c r="AFC245"/>
      <c r="AFD245"/>
      <c r="AFE245"/>
      <c r="AFF245"/>
      <c r="AFG245"/>
      <c r="AFH245"/>
      <c r="AFI245"/>
      <c r="AFJ245"/>
      <c r="AFK245"/>
      <c r="AFL245"/>
      <c r="AFM245"/>
      <c r="AFN245"/>
      <c r="AFO245"/>
      <c r="AFP245"/>
      <c r="AFQ245"/>
      <c r="AFR245"/>
      <c r="AFS245"/>
      <c r="AFT245"/>
      <c r="AFU245"/>
      <c r="AFV245"/>
      <c r="AFW245"/>
      <c r="AFX245"/>
      <c r="AFY245"/>
      <c r="AFZ245"/>
      <c r="AGA245"/>
      <c r="AGB245"/>
      <c r="AGC245"/>
      <c r="AGD245"/>
      <c r="AGE245"/>
      <c r="AGF245"/>
      <c r="AGG245"/>
      <c r="AGH245"/>
      <c r="AGI245"/>
      <c r="AGJ245"/>
      <c r="AGK245"/>
      <c r="AGL245"/>
      <c r="AGM245"/>
      <c r="AGN245"/>
      <c r="AGO245"/>
      <c r="AGP245"/>
      <c r="AGQ245"/>
      <c r="AGR245"/>
      <c r="AGS245"/>
      <c r="AGT245"/>
      <c r="AGU245"/>
      <c r="AGV245"/>
      <c r="AGW245"/>
      <c r="AGX245"/>
      <c r="AGY245"/>
      <c r="AGZ245"/>
      <c r="AHA245"/>
      <c r="AHB245"/>
      <c r="AHC245"/>
      <c r="AHD245"/>
      <c r="AHE245"/>
      <c r="AHF245"/>
      <c r="AHG245"/>
      <c r="AHH245"/>
      <c r="AHI245"/>
      <c r="AHJ245"/>
      <c r="AHK245"/>
      <c r="AHL245"/>
      <c r="AHM245"/>
      <c r="AHN245"/>
      <c r="AHO245"/>
      <c r="AHP245"/>
      <c r="AHQ245"/>
      <c r="AHR245"/>
      <c r="AHS245"/>
      <c r="AHT245"/>
      <c r="AHU245"/>
      <c r="AHV245"/>
      <c r="AHW245"/>
      <c r="AHX245"/>
      <c r="AHY245"/>
      <c r="AHZ245"/>
      <c r="AIA245"/>
      <c r="AIB245"/>
      <c r="AIC245"/>
      <c r="AID245"/>
      <c r="AIE245"/>
      <c r="AIF245"/>
      <c r="AIG245"/>
      <c r="AIH245"/>
      <c r="AII245"/>
      <c r="AIJ245"/>
      <c r="AIK245"/>
      <c r="AIL245"/>
      <c r="AIM245"/>
      <c r="AIN245"/>
      <c r="AIO245"/>
      <c r="AIP245"/>
      <c r="AIQ245"/>
      <c r="AIR245"/>
      <c r="AIS245"/>
      <c r="AIT245"/>
      <c r="AIU245"/>
      <c r="AIV245"/>
      <c r="AIW245"/>
      <c r="AIX245"/>
      <c r="AIY245"/>
      <c r="AIZ245"/>
      <c r="AJA245"/>
      <c r="AJB245"/>
      <c r="AJC245"/>
      <c r="AJD245"/>
      <c r="AJE245"/>
      <c r="AJF245"/>
      <c r="AJG245"/>
      <c r="AJH245"/>
      <c r="AJI245"/>
      <c r="AJJ245"/>
      <c r="AJK245"/>
      <c r="AJL245"/>
      <c r="AJM245"/>
      <c r="AJN245"/>
      <c r="AJO245"/>
      <c r="AJP245"/>
      <c r="AJQ245"/>
      <c r="AJR245"/>
      <c r="AJS245"/>
      <c r="AJT245"/>
      <c r="AJU245"/>
      <c r="AJV245"/>
      <c r="AJW245"/>
      <c r="AJX245"/>
      <c r="AJY245"/>
      <c r="AJZ245"/>
      <c r="AKA245"/>
      <c r="AKB245"/>
      <c r="AKC245"/>
      <c r="AKD245"/>
      <c r="AKE245"/>
      <c r="AKF245"/>
      <c r="AKG245"/>
      <c r="AKH245"/>
      <c r="AKI245"/>
      <c r="AKJ245"/>
      <c r="AKK245"/>
      <c r="AKL245"/>
      <c r="AKM245"/>
      <c r="AKN245"/>
      <c r="AKO245"/>
      <c r="AKP245"/>
      <c r="AKQ245"/>
      <c r="AKR245"/>
      <c r="AKS245"/>
      <c r="AKT245"/>
      <c r="AKU245"/>
      <c r="AKV245"/>
      <c r="AKW245"/>
      <c r="AKX245"/>
      <c r="AKY245"/>
      <c r="AKZ245"/>
      <c r="ALA245"/>
      <c r="ALB245"/>
      <c r="ALC245"/>
      <c r="ALD245"/>
      <c r="ALE245"/>
      <c r="ALF245"/>
      <c r="ALG245"/>
      <c r="ALH245"/>
      <c r="ALI245"/>
      <c r="ALJ245"/>
      <c r="ALK245"/>
      <c r="ALL245"/>
      <c r="ALM245"/>
      <c r="ALN245"/>
      <c r="ALO245"/>
      <c r="ALP245"/>
      <c r="ALQ245"/>
      <c r="ALR245"/>
      <c r="ALS245"/>
      <c r="ALT245"/>
      <c r="ALU245"/>
      <c r="ALV245"/>
      <c r="ALW245"/>
      <c r="ALX245"/>
      <c r="ALY245"/>
      <c r="ALZ245"/>
      <c r="AMA245"/>
      <c r="AMB245"/>
      <c r="AMC245"/>
      <c r="AMD245"/>
      <c r="AME245"/>
      <c r="AMF245"/>
      <c r="AMG245"/>
      <c r="AMH245"/>
      <c r="AMI245"/>
      <c r="AMJ245"/>
      <c r="AMK245"/>
      <c r="AML245"/>
      <c r="AMM245"/>
      <c r="AMN245"/>
      <c r="AMO245"/>
      <c r="AMP245"/>
      <c r="AMQ245"/>
      <c r="AMR245"/>
      <c r="AMS245"/>
      <c r="AMT245"/>
      <c r="AMU245"/>
      <c r="AMV245"/>
      <c r="AMW245"/>
      <c r="AMX245"/>
      <c r="AMY245"/>
      <c r="AMZ245"/>
      <c r="ANA245"/>
      <c r="ANB245"/>
      <c r="ANC245"/>
      <c r="AND245"/>
      <c r="ANE245"/>
      <c r="ANF245"/>
      <c r="ANG245"/>
      <c r="ANH245"/>
      <c r="ANI245"/>
      <c r="ANJ245"/>
      <c r="ANK245"/>
      <c r="ANL245"/>
      <c r="ANM245"/>
      <c r="ANN245"/>
      <c r="ANO245"/>
      <c r="ANP245"/>
      <c r="ANQ245"/>
      <c r="ANR245"/>
      <c r="ANS245"/>
      <c r="ANT245"/>
      <c r="ANU245"/>
      <c r="ANV245"/>
      <c r="ANW245"/>
      <c r="ANX245"/>
      <c r="ANY245"/>
      <c r="ANZ245"/>
      <c r="AOA245"/>
      <c r="AOB245"/>
      <c r="AOC245"/>
      <c r="AOD245"/>
      <c r="AOE245"/>
      <c r="AOF245"/>
      <c r="AOG245"/>
      <c r="AOH245"/>
      <c r="AOI245"/>
      <c r="AOJ245"/>
      <c r="AOK245"/>
      <c r="AOL245"/>
      <c r="AOM245"/>
      <c r="AON245"/>
      <c r="AOO245"/>
      <c r="AOP245"/>
      <c r="AOQ245"/>
      <c r="AOR245"/>
      <c r="AOS245"/>
      <c r="AOT245"/>
      <c r="AOU245"/>
      <c r="AOV245"/>
      <c r="AOW245"/>
      <c r="AOX245"/>
      <c r="AOY245"/>
      <c r="AOZ245"/>
      <c r="APA245"/>
      <c r="APB245"/>
      <c r="APC245"/>
      <c r="APD245"/>
      <c r="APE245"/>
      <c r="APF245"/>
      <c r="APG245"/>
      <c r="APH245"/>
      <c r="API245"/>
      <c r="APJ245"/>
      <c r="APK245"/>
      <c r="APL245"/>
      <c r="APM245"/>
      <c r="APN245"/>
      <c r="APO245"/>
      <c r="APP245"/>
      <c r="APQ245"/>
      <c r="APR245"/>
      <c r="APS245"/>
      <c r="APT245"/>
      <c r="APU245"/>
      <c r="APV245"/>
      <c r="APW245"/>
      <c r="APX245"/>
      <c r="APY245"/>
      <c r="APZ245"/>
      <c r="AQA245"/>
      <c r="AQB245"/>
      <c r="AQC245"/>
      <c r="AQD245"/>
      <c r="AQE245"/>
      <c r="AQF245"/>
      <c r="AQG245"/>
      <c r="AQH245"/>
      <c r="AQI245"/>
      <c r="AQJ245"/>
      <c r="AQK245"/>
      <c r="AQL245"/>
      <c r="AQM245"/>
      <c r="AQN245"/>
      <c r="AQO245"/>
      <c r="AQP245"/>
      <c r="AQQ245"/>
      <c r="AQR245"/>
      <c r="AQS245"/>
      <c r="AQT245"/>
      <c r="AQU245"/>
      <c r="AQV245"/>
      <c r="AQW245"/>
      <c r="AQX245"/>
      <c r="AQY245"/>
      <c r="AQZ245"/>
      <c r="ARA245"/>
      <c r="ARB245"/>
      <c r="ARC245"/>
      <c r="ARD245"/>
      <c r="ARE245"/>
      <c r="ARF245"/>
      <c r="ARG245"/>
      <c r="ARH245"/>
      <c r="ARI245"/>
      <c r="ARJ245"/>
      <c r="ARK245"/>
      <c r="ARL245"/>
      <c r="ARM245"/>
      <c r="ARN245"/>
      <c r="ARO245"/>
      <c r="ARP245"/>
      <c r="ARQ245"/>
      <c r="ARR245"/>
      <c r="ARS245"/>
      <c r="ART245"/>
      <c r="ARU245"/>
      <c r="ARV245"/>
      <c r="ARW245"/>
      <c r="ARX245"/>
      <c r="ARY245"/>
      <c r="ARZ245"/>
      <c r="ASA245"/>
      <c r="ASB245"/>
      <c r="ASC245"/>
      <c r="ASD245"/>
      <c r="ASE245"/>
      <c r="ASF245"/>
      <c r="ASG245"/>
      <c r="ASH245"/>
      <c r="ASI245"/>
      <c r="ASJ245"/>
      <c r="ASK245"/>
      <c r="ASL245"/>
      <c r="ASM245"/>
      <c r="ASN245"/>
      <c r="ASO245"/>
      <c r="ASP245"/>
      <c r="ASQ245"/>
      <c r="ASR245"/>
      <c r="ASS245"/>
      <c r="AST245"/>
      <c r="ASU245"/>
      <c r="ASV245"/>
      <c r="ASW245"/>
      <c r="ASX245"/>
      <c r="ASY245"/>
      <c r="ASZ245"/>
      <c r="ATA245"/>
      <c r="ATB245"/>
      <c r="ATC245"/>
      <c r="ATD245"/>
      <c r="ATE245"/>
      <c r="ATF245"/>
      <c r="ATG245"/>
      <c r="ATH245"/>
      <c r="ATI245"/>
      <c r="ATJ245"/>
      <c r="ATK245"/>
      <c r="ATL245"/>
      <c r="ATM245"/>
      <c r="ATN245"/>
      <c r="ATO245"/>
      <c r="ATP245"/>
      <c r="ATQ245"/>
      <c r="ATR245"/>
      <c r="ATS245"/>
      <c r="ATT245"/>
      <c r="ATU245"/>
      <c r="ATV245"/>
      <c r="ATW245"/>
      <c r="ATX245"/>
      <c r="ATY245"/>
      <c r="ATZ245"/>
      <c r="AUA245"/>
      <c r="AUB245"/>
      <c r="AUC245"/>
      <c r="AUD245"/>
      <c r="AUE245"/>
      <c r="AUF245"/>
      <c r="AUG245"/>
      <c r="AUH245"/>
      <c r="AUI245"/>
      <c r="AUJ245"/>
      <c r="AUK245"/>
      <c r="AUL245"/>
      <c r="AUM245"/>
      <c r="AUN245"/>
      <c r="AUO245"/>
      <c r="AUP245"/>
      <c r="AUQ245"/>
      <c r="AUR245"/>
      <c r="AUS245"/>
      <c r="AUT245"/>
      <c r="AUU245"/>
      <c r="AUV245"/>
      <c r="AUW245"/>
      <c r="AUX245"/>
      <c r="AUY245"/>
      <c r="AUZ245"/>
      <c r="AVA245"/>
      <c r="AVB245"/>
      <c r="AVC245"/>
      <c r="AVD245"/>
      <c r="AVE245"/>
      <c r="AVF245"/>
      <c r="AVG245"/>
      <c r="AVH245"/>
      <c r="AVI245"/>
      <c r="AVJ245"/>
      <c r="AVK245"/>
      <c r="AVL245"/>
      <c r="AVM245"/>
      <c r="AVN245"/>
      <c r="AVO245"/>
      <c r="AVP245"/>
      <c r="AVQ245"/>
      <c r="AVR245"/>
      <c r="AVS245"/>
      <c r="AVT245"/>
      <c r="AVU245"/>
      <c r="AVV245"/>
      <c r="AVW245"/>
      <c r="AVX245"/>
      <c r="AVY245"/>
      <c r="AVZ245"/>
      <c r="AWA245"/>
      <c r="AWB245"/>
      <c r="AWC245"/>
      <c r="AWD245"/>
      <c r="AWE245"/>
      <c r="AWF245"/>
      <c r="AWG245"/>
      <c r="AWH245"/>
      <c r="AWI245"/>
      <c r="AWJ245"/>
      <c r="AWK245"/>
      <c r="AWL245"/>
      <c r="AWM245"/>
      <c r="AWN245"/>
      <c r="AWO245"/>
      <c r="AWP245"/>
      <c r="AWQ245"/>
      <c r="AWR245"/>
      <c r="AWS245"/>
    </row>
    <row r="246" spans="1:1293" s="62" customFormat="1" x14ac:dyDescent="0.2">
      <c r="A246" s="326"/>
      <c r="B246" s="178" t="s">
        <v>249</v>
      </c>
      <c r="C246" s="179"/>
      <c r="D246" s="179" t="s">
        <v>250</v>
      </c>
      <c r="E246" s="208">
        <v>1405.4</v>
      </c>
      <c r="F246" s="208">
        <v>0</v>
      </c>
      <c r="G246" s="208">
        <v>4380.0600000000004</v>
      </c>
      <c r="H246" s="312">
        <f t="shared" si="47"/>
        <v>311.65931407428491</v>
      </c>
      <c r="I246" s="333">
        <v>0</v>
      </c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  <c r="FT246"/>
      <c r="FU246"/>
      <c r="FV246"/>
      <c r="FW246"/>
      <c r="FX246"/>
      <c r="FY246"/>
      <c r="FZ246"/>
      <c r="GA246"/>
      <c r="GB246"/>
      <c r="GC246"/>
      <c r="GD246"/>
      <c r="GE246"/>
      <c r="GF246"/>
      <c r="GG246"/>
      <c r="GH246"/>
      <c r="GI246"/>
      <c r="GJ246"/>
      <c r="GK246"/>
      <c r="GL246"/>
      <c r="GM246"/>
      <c r="GN246"/>
      <c r="GO246"/>
      <c r="GP246"/>
      <c r="GQ246"/>
      <c r="GR246"/>
      <c r="GS246"/>
      <c r="GT246"/>
      <c r="GU246"/>
      <c r="GV246"/>
      <c r="GW246"/>
      <c r="GX246"/>
      <c r="GY246"/>
      <c r="GZ246"/>
      <c r="HA246"/>
      <c r="HB246"/>
      <c r="HC246"/>
      <c r="HD246"/>
      <c r="HE246"/>
      <c r="HF246"/>
      <c r="HG246"/>
      <c r="HH246"/>
      <c r="HI246"/>
      <c r="HJ246"/>
      <c r="HK246"/>
      <c r="HL246"/>
      <c r="HM246"/>
      <c r="HN246"/>
      <c r="HO246"/>
      <c r="HP246"/>
      <c r="HQ246"/>
      <c r="HR246"/>
      <c r="HS246"/>
      <c r="HT246"/>
      <c r="HU246"/>
      <c r="HV246"/>
      <c r="HW246"/>
      <c r="HX246"/>
      <c r="HY246"/>
      <c r="HZ246"/>
      <c r="IA246"/>
      <c r="IB246"/>
      <c r="IC246"/>
      <c r="ID246"/>
      <c r="IE246"/>
      <c r="IF246"/>
      <c r="IG246"/>
      <c r="IH246"/>
      <c r="II246"/>
      <c r="IJ246"/>
      <c r="IK246"/>
      <c r="IL246"/>
      <c r="IM246"/>
      <c r="IN246"/>
      <c r="IO246"/>
      <c r="IP246"/>
      <c r="IQ246"/>
      <c r="IR246"/>
      <c r="IS246"/>
      <c r="IT246"/>
      <c r="IU246"/>
      <c r="IV246"/>
      <c r="IW246"/>
      <c r="IX246"/>
      <c r="IY246"/>
      <c r="IZ246"/>
      <c r="JA246"/>
      <c r="JB246"/>
      <c r="JC246"/>
      <c r="JD246"/>
      <c r="JE246"/>
      <c r="JF246"/>
      <c r="JG246"/>
      <c r="JH246"/>
      <c r="JI246"/>
      <c r="JJ246"/>
      <c r="JK246"/>
      <c r="JL246"/>
      <c r="JM246"/>
      <c r="JN246"/>
      <c r="JO246"/>
      <c r="JP246"/>
      <c r="JQ246"/>
      <c r="JR246"/>
      <c r="JS246"/>
      <c r="JT246"/>
      <c r="JU246"/>
      <c r="JV246"/>
      <c r="JW246"/>
      <c r="JX246"/>
      <c r="JY246"/>
      <c r="JZ246"/>
      <c r="KA246"/>
      <c r="KB246"/>
      <c r="KC246"/>
      <c r="KD246"/>
      <c r="KE246"/>
      <c r="KF246"/>
      <c r="KG246"/>
      <c r="KH246"/>
      <c r="KI246"/>
      <c r="KJ246"/>
      <c r="KK246"/>
      <c r="KL246"/>
      <c r="KM246"/>
      <c r="KN246"/>
      <c r="KO246"/>
      <c r="KP246"/>
      <c r="KQ246"/>
      <c r="KR246"/>
      <c r="KS246"/>
      <c r="KT246"/>
      <c r="KU246"/>
      <c r="KV246"/>
      <c r="KW246"/>
      <c r="KX246"/>
      <c r="KY246"/>
      <c r="KZ246"/>
      <c r="LA246"/>
      <c r="LB246"/>
      <c r="LC246"/>
      <c r="LD246"/>
      <c r="LE246"/>
      <c r="LF246"/>
      <c r="LG246"/>
      <c r="LH246"/>
      <c r="LI246"/>
      <c r="LJ246"/>
      <c r="LK246"/>
      <c r="LL246"/>
      <c r="LM246"/>
      <c r="LN246"/>
      <c r="LO246"/>
      <c r="LP246"/>
      <c r="LQ246"/>
      <c r="LR246"/>
      <c r="LS246"/>
      <c r="LT246"/>
      <c r="LU246"/>
      <c r="LV246"/>
      <c r="LW246"/>
      <c r="LX246"/>
      <c r="LY246"/>
      <c r="LZ246"/>
      <c r="MA246"/>
      <c r="MB246"/>
      <c r="MC246"/>
      <c r="MD246"/>
      <c r="ME246"/>
      <c r="MF246"/>
      <c r="MG246"/>
      <c r="MH246"/>
      <c r="MI246"/>
      <c r="MJ246"/>
      <c r="MK246"/>
      <c r="ML246"/>
      <c r="MM246"/>
      <c r="MN246"/>
      <c r="MO246"/>
      <c r="MP246"/>
      <c r="MQ246"/>
      <c r="MR246"/>
      <c r="MS246"/>
      <c r="MT246"/>
      <c r="MU246"/>
      <c r="MV246"/>
      <c r="MW246"/>
      <c r="MX246"/>
      <c r="MY246"/>
      <c r="MZ246"/>
      <c r="NA246"/>
      <c r="NB246"/>
      <c r="NC246"/>
      <c r="ND246"/>
      <c r="NE246"/>
      <c r="NF246"/>
      <c r="NG246"/>
      <c r="NH246"/>
      <c r="NI246"/>
      <c r="NJ246"/>
      <c r="NK246"/>
      <c r="NL246"/>
      <c r="NM246"/>
      <c r="NN246"/>
      <c r="NO246"/>
      <c r="NP246"/>
      <c r="NQ246"/>
      <c r="NR246"/>
      <c r="NS246"/>
      <c r="NT246"/>
      <c r="NU246"/>
      <c r="NV246"/>
      <c r="NW246"/>
      <c r="NX246"/>
      <c r="NY246"/>
      <c r="NZ246"/>
      <c r="OA246"/>
      <c r="OB246"/>
      <c r="OC246"/>
      <c r="OD246"/>
      <c r="OE246"/>
      <c r="OF246"/>
      <c r="OG246"/>
      <c r="OH246"/>
      <c r="OI246"/>
      <c r="OJ246"/>
      <c r="OK246"/>
      <c r="OL246"/>
      <c r="OM246"/>
      <c r="ON246"/>
      <c r="OO246"/>
      <c r="OP246"/>
      <c r="OQ246"/>
      <c r="OR246"/>
      <c r="OS246"/>
      <c r="OT246"/>
      <c r="OU246"/>
      <c r="OV246"/>
      <c r="OW246"/>
      <c r="OX246"/>
      <c r="OY246"/>
      <c r="OZ246"/>
      <c r="PA246"/>
      <c r="PB246"/>
      <c r="PC246"/>
      <c r="PD246"/>
      <c r="PE246"/>
      <c r="PF246"/>
      <c r="PG246"/>
      <c r="PH246"/>
      <c r="PI246"/>
      <c r="PJ246"/>
      <c r="PK246"/>
      <c r="PL246"/>
      <c r="PM246"/>
      <c r="PN246"/>
      <c r="PO246"/>
      <c r="PP246"/>
      <c r="PQ246"/>
      <c r="PR246"/>
      <c r="PS246"/>
      <c r="PT246"/>
      <c r="PU246"/>
      <c r="PV246"/>
      <c r="PW246"/>
      <c r="PX246"/>
      <c r="PY246"/>
      <c r="PZ246"/>
      <c r="QA246"/>
      <c r="QB246"/>
      <c r="QC246"/>
      <c r="QD246"/>
      <c r="QE246"/>
      <c r="QF246"/>
      <c r="QG246"/>
      <c r="QH246"/>
      <c r="QI246"/>
      <c r="QJ246"/>
      <c r="QK246"/>
      <c r="QL246"/>
      <c r="QM246"/>
      <c r="QN246"/>
      <c r="QO246"/>
      <c r="QP246"/>
      <c r="QQ246"/>
      <c r="QR246"/>
      <c r="QS246"/>
      <c r="QT246"/>
      <c r="QU246"/>
      <c r="QV246"/>
      <c r="QW246"/>
      <c r="QX246"/>
      <c r="QY246"/>
      <c r="QZ246"/>
      <c r="RA246"/>
      <c r="RB246"/>
      <c r="RC246"/>
      <c r="RD246"/>
      <c r="RE246"/>
      <c r="RF246"/>
      <c r="RG246"/>
      <c r="RH246"/>
      <c r="RI246"/>
      <c r="RJ246"/>
      <c r="RK246"/>
      <c r="RL246"/>
      <c r="RM246"/>
      <c r="RN246"/>
      <c r="RO246"/>
      <c r="RP246"/>
      <c r="RQ246"/>
      <c r="RR246"/>
      <c r="RS246"/>
      <c r="RT246"/>
      <c r="RU246"/>
      <c r="RV246"/>
      <c r="RW246"/>
      <c r="RX246"/>
      <c r="RY246"/>
      <c r="RZ246"/>
      <c r="SA246"/>
      <c r="SB246"/>
      <c r="SC246"/>
      <c r="SD246"/>
      <c r="SE246"/>
      <c r="SF246"/>
      <c r="SG246"/>
      <c r="SH246"/>
      <c r="SI246"/>
      <c r="SJ246"/>
      <c r="SK246"/>
      <c r="SL246"/>
      <c r="SM246"/>
      <c r="SN246"/>
      <c r="SO246"/>
      <c r="SP246"/>
      <c r="SQ246"/>
      <c r="SR246"/>
      <c r="SS246"/>
      <c r="ST246"/>
      <c r="SU246"/>
      <c r="SV246"/>
      <c r="SW246"/>
      <c r="SX246"/>
      <c r="SY246"/>
      <c r="SZ246"/>
      <c r="TA246"/>
      <c r="TB246"/>
      <c r="TC246"/>
      <c r="TD246"/>
      <c r="TE246"/>
      <c r="TF246"/>
      <c r="TG246"/>
      <c r="TH246"/>
      <c r="TI246"/>
      <c r="TJ246"/>
      <c r="TK246"/>
      <c r="TL246"/>
      <c r="TM246"/>
      <c r="TN246"/>
      <c r="TO246"/>
      <c r="TP246"/>
      <c r="TQ246"/>
      <c r="TR246"/>
      <c r="TS246"/>
      <c r="TT246"/>
      <c r="TU246"/>
      <c r="TV246"/>
      <c r="TW246"/>
      <c r="TX246"/>
      <c r="TY246"/>
      <c r="TZ246"/>
      <c r="UA246"/>
      <c r="UB246"/>
      <c r="UC246"/>
      <c r="UD246"/>
      <c r="UE246"/>
      <c r="UF246"/>
      <c r="UG246"/>
      <c r="UH246"/>
      <c r="UI246"/>
      <c r="UJ246"/>
      <c r="UK246"/>
      <c r="UL246"/>
      <c r="UM246"/>
      <c r="UN246"/>
      <c r="UO246"/>
      <c r="UP246"/>
      <c r="UQ246"/>
      <c r="UR246"/>
      <c r="US246"/>
      <c r="UT246"/>
      <c r="UU246"/>
      <c r="UV246"/>
      <c r="UW246"/>
      <c r="UX246"/>
      <c r="UY246"/>
      <c r="UZ246"/>
      <c r="VA246"/>
      <c r="VB246"/>
      <c r="VC246"/>
      <c r="VD246"/>
      <c r="VE246"/>
      <c r="VF246"/>
      <c r="VG246"/>
      <c r="VH246"/>
      <c r="VI246"/>
      <c r="VJ246"/>
      <c r="VK246"/>
      <c r="VL246"/>
      <c r="VM246"/>
      <c r="VN246"/>
      <c r="VO246"/>
      <c r="VP246"/>
      <c r="VQ246"/>
      <c r="VR246"/>
      <c r="VS246"/>
      <c r="VT246"/>
      <c r="VU246"/>
      <c r="VV246"/>
      <c r="VW246"/>
      <c r="VX246"/>
      <c r="VY246"/>
      <c r="VZ246"/>
      <c r="WA246"/>
      <c r="WB246"/>
      <c r="WC246"/>
      <c r="WD246"/>
      <c r="WE246"/>
      <c r="WF246"/>
      <c r="WG246"/>
      <c r="WH246"/>
      <c r="WI246"/>
      <c r="WJ246"/>
      <c r="WK246"/>
      <c r="WL246"/>
      <c r="WM246"/>
      <c r="WN246"/>
      <c r="WO246"/>
      <c r="WP246"/>
      <c r="WQ246"/>
      <c r="WR246"/>
      <c r="WS246"/>
      <c r="WT246"/>
      <c r="WU246"/>
      <c r="WV246"/>
      <c r="WW246"/>
      <c r="WX246"/>
      <c r="WY246"/>
      <c r="WZ246"/>
      <c r="XA246"/>
      <c r="XB246"/>
      <c r="XC246"/>
      <c r="XD246"/>
      <c r="XE246"/>
      <c r="XF246"/>
      <c r="XG246"/>
      <c r="XH246"/>
      <c r="XI246"/>
      <c r="XJ246"/>
      <c r="XK246"/>
      <c r="XL246"/>
      <c r="XM246"/>
      <c r="XN246"/>
      <c r="XO246"/>
      <c r="XP246"/>
      <c r="XQ246"/>
      <c r="XR246"/>
      <c r="XS246"/>
      <c r="XT246"/>
      <c r="XU246"/>
      <c r="XV246"/>
      <c r="XW246"/>
      <c r="XX246"/>
      <c r="XY246"/>
      <c r="XZ246"/>
      <c r="YA246"/>
      <c r="YB246"/>
      <c r="YC246"/>
      <c r="YD246"/>
      <c r="YE246"/>
      <c r="YF246"/>
      <c r="YG246"/>
      <c r="YH246"/>
      <c r="YI246"/>
      <c r="YJ246"/>
      <c r="YK246"/>
      <c r="YL246"/>
      <c r="YM246"/>
      <c r="YN246"/>
      <c r="YO246"/>
      <c r="YP246"/>
      <c r="YQ246"/>
      <c r="YR246"/>
      <c r="YS246"/>
      <c r="YT246"/>
      <c r="YU246"/>
      <c r="YV246"/>
      <c r="YW246"/>
      <c r="YX246"/>
      <c r="YY246"/>
      <c r="YZ246"/>
      <c r="ZA246"/>
      <c r="ZB246"/>
      <c r="ZC246"/>
      <c r="ZD246"/>
      <c r="ZE246"/>
      <c r="ZF246"/>
      <c r="ZG246"/>
      <c r="ZH246"/>
      <c r="ZI246"/>
      <c r="ZJ246"/>
      <c r="ZK246"/>
      <c r="ZL246"/>
      <c r="ZM246"/>
      <c r="ZN246"/>
      <c r="ZO246"/>
      <c r="ZP246"/>
      <c r="ZQ246"/>
      <c r="ZR246"/>
      <c r="ZS246"/>
      <c r="ZT246"/>
      <c r="ZU246"/>
      <c r="ZV246"/>
      <c r="ZW246"/>
      <c r="ZX246"/>
      <c r="ZY246"/>
      <c r="ZZ246"/>
      <c r="AAA246"/>
      <c r="AAB246"/>
      <c r="AAC246"/>
      <c r="AAD246"/>
      <c r="AAE246"/>
      <c r="AAF246"/>
      <c r="AAG246"/>
      <c r="AAH246"/>
      <c r="AAI246"/>
      <c r="AAJ246"/>
      <c r="AAK246"/>
      <c r="AAL246"/>
      <c r="AAM246"/>
      <c r="AAN246"/>
      <c r="AAO246"/>
      <c r="AAP246"/>
      <c r="AAQ246"/>
      <c r="AAR246"/>
      <c r="AAS246"/>
      <c r="AAT246"/>
      <c r="AAU246"/>
      <c r="AAV246"/>
      <c r="AAW246"/>
      <c r="AAX246"/>
      <c r="AAY246"/>
      <c r="AAZ246"/>
      <c r="ABA246"/>
      <c r="ABB246"/>
      <c r="ABC246"/>
      <c r="ABD246"/>
      <c r="ABE246"/>
      <c r="ABF246"/>
      <c r="ABG246"/>
      <c r="ABH246"/>
      <c r="ABI246"/>
      <c r="ABJ246"/>
      <c r="ABK246"/>
      <c r="ABL246"/>
      <c r="ABM246"/>
      <c r="ABN246"/>
      <c r="ABO246"/>
      <c r="ABP246"/>
      <c r="ABQ246"/>
      <c r="ABR246"/>
      <c r="ABS246"/>
      <c r="ABT246"/>
      <c r="ABU246"/>
      <c r="ABV246"/>
      <c r="ABW246"/>
      <c r="ABX246"/>
      <c r="ABY246"/>
      <c r="ABZ246"/>
      <c r="ACA246"/>
      <c r="ACB246"/>
      <c r="ACC246"/>
      <c r="ACD246"/>
      <c r="ACE246"/>
      <c r="ACF246"/>
      <c r="ACG246"/>
      <c r="ACH246"/>
      <c r="ACI246"/>
      <c r="ACJ246"/>
      <c r="ACK246"/>
      <c r="ACL246"/>
      <c r="ACM246"/>
      <c r="ACN246"/>
      <c r="ACO246"/>
      <c r="ACP246"/>
      <c r="ACQ246"/>
      <c r="ACR246"/>
      <c r="ACS246"/>
      <c r="ACT246"/>
      <c r="ACU246"/>
      <c r="ACV246"/>
      <c r="ACW246"/>
      <c r="ACX246"/>
      <c r="ACY246"/>
      <c r="ACZ246"/>
      <c r="ADA246"/>
      <c r="ADB246"/>
      <c r="ADC246"/>
      <c r="ADD246"/>
      <c r="ADE246"/>
      <c r="ADF246"/>
      <c r="ADG246"/>
      <c r="ADH246"/>
      <c r="ADI246"/>
      <c r="ADJ246"/>
      <c r="ADK246"/>
      <c r="ADL246"/>
      <c r="ADM246"/>
      <c r="ADN246"/>
      <c r="ADO246"/>
      <c r="ADP246"/>
      <c r="ADQ246"/>
      <c r="ADR246"/>
      <c r="ADS246"/>
      <c r="ADT246"/>
      <c r="ADU246"/>
      <c r="ADV246"/>
      <c r="ADW246"/>
      <c r="ADX246"/>
      <c r="ADY246"/>
      <c r="ADZ246"/>
      <c r="AEA246"/>
      <c r="AEB246"/>
      <c r="AEC246"/>
      <c r="AED246"/>
      <c r="AEE246"/>
      <c r="AEF246"/>
      <c r="AEG246"/>
      <c r="AEH246"/>
      <c r="AEI246"/>
      <c r="AEJ246"/>
      <c r="AEK246"/>
      <c r="AEL246"/>
      <c r="AEM246"/>
      <c r="AEN246"/>
      <c r="AEO246"/>
      <c r="AEP246"/>
      <c r="AEQ246"/>
      <c r="AER246"/>
      <c r="AES246"/>
      <c r="AET246"/>
      <c r="AEU246"/>
      <c r="AEV246"/>
      <c r="AEW246"/>
      <c r="AEX246"/>
      <c r="AEY246"/>
      <c r="AEZ246"/>
      <c r="AFA246"/>
      <c r="AFB246"/>
      <c r="AFC246"/>
      <c r="AFD246"/>
      <c r="AFE246"/>
      <c r="AFF246"/>
      <c r="AFG246"/>
      <c r="AFH246"/>
      <c r="AFI246"/>
      <c r="AFJ246"/>
      <c r="AFK246"/>
      <c r="AFL246"/>
      <c r="AFM246"/>
      <c r="AFN246"/>
      <c r="AFO246"/>
      <c r="AFP246"/>
      <c r="AFQ246"/>
      <c r="AFR246"/>
      <c r="AFS246"/>
      <c r="AFT246"/>
      <c r="AFU246"/>
      <c r="AFV246"/>
      <c r="AFW246"/>
      <c r="AFX246"/>
      <c r="AFY246"/>
      <c r="AFZ246"/>
      <c r="AGA246"/>
      <c r="AGB246"/>
      <c r="AGC246"/>
      <c r="AGD246"/>
      <c r="AGE246"/>
      <c r="AGF246"/>
      <c r="AGG246"/>
      <c r="AGH246"/>
      <c r="AGI246"/>
      <c r="AGJ246"/>
      <c r="AGK246"/>
      <c r="AGL246"/>
      <c r="AGM246"/>
      <c r="AGN246"/>
      <c r="AGO246"/>
      <c r="AGP246"/>
      <c r="AGQ246"/>
      <c r="AGR246"/>
      <c r="AGS246"/>
      <c r="AGT246"/>
      <c r="AGU246"/>
      <c r="AGV246"/>
      <c r="AGW246"/>
      <c r="AGX246"/>
      <c r="AGY246"/>
      <c r="AGZ246"/>
      <c r="AHA246"/>
      <c r="AHB246"/>
      <c r="AHC246"/>
      <c r="AHD246"/>
      <c r="AHE246"/>
      <c r="AHF246"/>
      <c r="AHG246"/>
      <c r="AHH246"/>
      <c r="AHI246"/>
      <c r="AHJ246"/>
      <c r="AHK246"/>
      <c r="AHL246"/>
      <c r="AHM246"/>
      <c r="AHN246"/>
      <c r="AHO246"/>
      <c r="AHP246"/>
      <c r="AHQ246"/>
      <c r="AHR246"/>
      <c r="AHS246"/>
      <c r="AHT246"/>
      <c r="AHU246"/>
      <c r="AHV246"/>
      <c r="AHW246"/>
      <c r="AHX246"/>
      <c r="AHY246"/>
      <c r="AHZ246"/>
      <c r="AIA246"/>
      <c r="AIB246"/>
      <c r="AIC246"/>
      <c r="AID246"/>
      <c r="AIE246"/>
      <c r="AIF246"/>
      <c r="AIG246"/>
      <c r="AIH246"/>
      <c r="AII246"/>
      <c r="AIJ246"/>
      <c r="AIK246"/>
      <c r="AIL246"/>
      <c r="AIM246"/>
      <c r="AIN246"/>
      <c r="AIO246"/>
      <c r="AIP246"/>
      <c r="AIQ246"/>
      <c r="AIR246"/>
      <c r="AIS246"/>
      <c r="AIT246"/>
      <c r="AIU246"/>
      <c r="AIV246"/>
      <c r="AIW246"/>
      <c r="AIX246"/>
      <c r="AIY246"/>
      <c r="AIZ246"/>
      <c r="AJA246"/>
      <c r="AJB246"/>
      <c r="AJC246"/>
      <c r="AJD246"/>
      <c r="AJE246"/>
      <c r="AJF246"/>
      <c r="AJG246"/>
      <c r="AJH246"/>
      <c r="AJI246"/>
      <c r="AJJ246"/>
      <c r="AJK246"/>
      <c r="AJL246"/>
      <c r="AJM246"/>
      <c r="AJN246"/>
      <c r="AJO246"/>
      <c r="AJP246"/>
      <c r="AJQ246"/>
      <c r="AJR246"/>
      <c r="AJS246"/>
      <c r="AJT246"/>
      <c r="AJU246"/>
      <c r="AJV246"/>
      <c r="AJW246"/>
      <c r="AJX246"/>
      <c r="AJY246"/>
      <c r="AJZ246"/>
      <c r="AKA246"/>
      <c r="AKB246"/>
      <c r="AKC246"/>
      <c r="AKD246"/>
      <c r="AKE246"/>
      <c r="AKF246"/>
      <c r="AKG246"/>
      <c r="AKH246"/>
      <c r="AKI246"/>
      <c r="AKJ246"/>
      <c r="AKK246"/>
      <c r="AKL246"/>
      <c r="AKM246"/>
      <c r="AKN246"/>
      <c r="AKO246"/>
      <c r="AKP246"/>
      <c r="AKQ246"/>
      <c r="AKR246"/>
      <c r="AKS246"/>
      <c r="AKT246"/>
      <c r="AKU246"/>
      <c r="AKV246"/>
      <c r="AKW246"/>
      <c r="AKX246"/>
      <c r="AKY246"/>
      <c r="AKZ246"/>
      <c r="ALA246"/>
      <c r="ALB246"/>
      <c r="ALC246"/>
      <c r="ALD246"/>
      <c r="ALE246"/>
      <c r="ALF246"/>
      <c r="ALG246"/>
      <c r="ALH246"/>
      <c r="ALI246"/>
      <c r="ALJ246"/>
      <c r="ALK246"/>
      <c r="ALL246"/>
      <c r="ALM246"/>
      <c r="ALN246"/>
      <c r="ALO246"/>
      <c r="ALP246"/>
      <c r="ALQ246"/>
      <c r="ALR246"/>
      <c r="ALS246"/>
      <c r="ALT246"/>
      <c r="ALU246"/>
      <c r="ALV246"/>
      <c r="ALW246"/>
      <c r="ALX246"/>
      <c r="ALY246"/>
      <c r="ALZ246"/>
      <c r="AMA246"/>
      <c r="AMB246"/>
      <c r="AMC246"/>
      <c r="AMD246"/>
      <c r="AME246"/>
      <c r="AMF246"/>
      <c r="AMG246"/>
      <c r="AMH246"/>
      <c r="AMI246"/>
      <c r="AMJ246"/>
      <c r="AMK246"/>
      <c r="AML246"/>
      <c r="AMM246"/>
      <c r="AMN246"/>
      <c r="AMO246"/>
      <c r="AMP246"/>
      <c r="AMQ246"/>
      <c r="AMR246"/>
      <c r="AMS246"/>
      <c r="AMT246"/>
      <c r="AMU246"/>
      <c r="AMV246"/>
      <c r="AMW246"/>
      <c r="AMX246"/>
      <c r="AMY246"/>
      <c r="AMZ246"/>
      <c r="ANA246"/>
      <c r="ANB246"/>
      <c r="ANC246"/>
      <c r="AND246"/>
      <c r="ANE246"/>
      <c r="ANF246"/>
      <c r="ANG246"/>
      <c r="ANH246"/>
      <c r="ANI246"/>
      <c r="ANJ246"/>
      <c r="ANK246"/>
      <c r="ANL246"/>
      <c r="ANM246"/>
      <c r="ANN246"/>
      <c r="ANO246"/>
      <c r="ANP246"/>
      <c r="ANQ246"/>
      <c r="ANR246"/>
      <c r="ANS246"/>
      <c r="ANT246"/>
      <c r="ANU246"/>
      <c r="ANV246"/>
      <c r="ANW246"/>
      <c r="ANX246"/>
      <c r="ANY246"/>
      <c r="ANZ246"/>
      <c r="AOA246"/>
      <c r="AOB246"/>
      <c r="AOC246"/>
      <c r="AOD246"/>
      <c r="AOE246"/>
      <c r="AOF246"/>
      <c r="AOG246"/>
      <c r="AOH246"/>
      <c r="AOI246"/>
      <c r="AOJ246"/>
      <c r="AOK246"/>
      <c r="AOL246"/>
      <c r="AOM246"/>
      <c r="AON246"/>
      <c r="AOO246"/>
      <c r="AOP246"/>
      <c r="AOQ246"/>
      <c r="AOR246"/>
      <c r="AOS246"/>
      <c r="AOT246"/>
      <c r="AOU246"/>
      <c r="AOV246"/>
      <c r="AOW246"/>
      <c r="AOX246"/>
      <c r="AOY246"/>
      <c r="AOZ246"/>
      <c r="APA246"/>
      <c r="APB246"/>
      <c r="APC246"/>
      <c r="APD246"/>
      <c r="APE246"/>
      <c r="APF246"/>
      <c r="APG246"/>
      <c r="APH246"/>
      <c r="API246"/>
      <c r="APJ246"/>
      <c r="APK246"/>
      <c r="APL246"/>
      <c r="APM246"/>
      <c r="APN246"/>
      <c r="APO246"/>
      <c r="APP246"/>
      <c r="APQ246"/>
      <c r="APR246"/>
      <c r="APS246"/>
      <c r="APT246"/>
      <c r="APU246"/>
      <c r="APV246"/>
      <c r="APW246"/>
      <c r="APX246"/>
      <c r="APY246"/>
      <c r="APZ246"/>
      <c r="AQA246"/>
      <c r="AQB246"/>
      <c r="AQC246"/>
      <c r="AQD246"/>
      <c r="AQE246"/>
      <c r="AQF246"/>
      <c r="AQG246"/>
      <c r="AQH246"/>
      <c r="AQI246"/>
      <c r="AQJ246"/>
      <c r="AQK246"/>
      <c r="AQL246"/>
      <c r="AQM246"/>
      <c r="AQN246"/>
      <c r="AQO246"/>
      <c r="AQP246"/>
      <c r="AQQ246"/>
      <c r="AQR246"/>
      <c r="AQS246"/>
      <c r="AQT246"/>
      <c r="AQU246"/>
      <c r="AQV246"/>
      <c r="AQW246"/>
      <c r="AQX246"/>
      <c r="AQY246"/>
      <c r="AQZ246"/>
      <c r="ARA246"/>
      <c r="ARB246"/>
      <c r="ARC246"/>
      <c r="ARD246"/>
      <c r="ARE246"/>
      <c r="ARF246"/>
      <c r="ARG246"/>
      <c r="ARH246"/>
      <c r="ARI246"/>
      <c r="ARJ246"/>
      <c r="ARK246"/>
      <c r="ARL246"/>
      <c r="ARM246"/>
      <c r="ARN246"/>
      <c r="ARO246"/>
      <c r="ARP246"/>
      <c r="ARQ246"/>
      <c r="ARR246"/>
      <c r="ARS246"/>
      <c r="ART246"/>
      <c r="ARU246"/>
      <c r="ARV246"/>
      <c r="ARW246"/>
      <c r="ARX246"/>
      <c r="ARY246"/>
      <c r="ARZ246"/>
      <c r="ASA246"/>
      <c r="ASB246"/>
      <c r="ASC246"/>
      <c r="ASD246"/>
      <c r="ASE246"/>
      <c r="ASF246"/>
      <c r="ASG246"/>
      <c r="ASH246"/>
      <c r="ASI246"/>
      <c r="ASJ246"/>
      <c r="ASK246"/>
      <c r="ASL246"/>
      <c r="ASM246"/>
      <c r="ASN246"/>
      <c r="ASO246"/>
      <c r="ASP246"/>
      <c r="ASQ246"/>
      <c r="ASR246"/>
      <c r="ASS246"/>
      <c r="AST246"/>
      <c r="ASU246"/>
      <c r="ASV246"/>
      <c r="ASW246"/>
      <c r="ASX246"/>
      <c r="ASY246"/>
      <c r="ASZ246"/>
      <c r="ATA246"/>
      <c r="ATB246"/>
      <c r="ATC246"/>
      <c r="ATD246"/>
      <c r="ATE246"/>
      <c r="ATF246"/>
      <c r="ATG246"/>
      <c r="ATH246"/>
      <c r="ATI246"/>
      <c r="ATJ246"/>
      <c r="ATK246"/>
      <c r="ATL246"/>
      <c r="ATM246"/>
      <c r="ATN246"/>
      <c r="ATO246"/>
      <c r="ATP246"/>
      <c r="ATQ246"/>
      <c r="ATR246"/>
      <c r="ATS246"/>
      <c r="ATT246"/>
      <c r="ATU246"/>
      <c r="ATV246"/>
      <c r="ATW246"/>
      <c r="ATX246"/>
      <c r="ATY246"/>
      <c r="ATZ246"/>
      <c r="AUA246"/>
      <c r="AUB246"/>
      <c r="AUC246"/>
      <c r="AUD246"/>
      <c r="AUE246"/>
      <c r="AUF246"/>
      <c r="AUG246"/>
      <c r="AUH246"/>
      <c r="AUI246"/>
      <c r="AUJ246"/>
      <c r="AUK246"/>
      <c r="AUL246"/>
      <c r="AUM246"/>
      <c r="AUN246"/>
      <c r="AUO246"/>
      <c r="AUP246"/>
      <c r="AUQ246"/>
      <c r="AUR246"/>
      <c r="AUS246"/>
      <c r="AUT246"/>
      <c r="AUU246"/>
      <c r="AUV246"/>
      <c r="AUW246"/>
      <c r="AUX246"/>
      <c r="AUY246"/>
      <c r="AUZ246"/>
      <c r="AVA246"/>
      <c r="AVB246"/>
      <c r="AVC246"/>
      <c r="AVD246"/>
      <c r="AVE246"/>
      <c r="AVF246"/>
      <c r="AVG246"/>
      <c r="AVH246"/>
      <c r="AVI246"/>
      <c r="AVJ246"/>
      <c r="AVK246"/>
      <c r="AVL246"/>
      <c r="AVM246"/>
      <c r="AVN246"/>
      <c r="AVO246"/>
      <c r="AVP246"/>
      <c r="AVQ246"/>
      <c r="AVR246"/>
      <c r="AVS246"/>
      <c r="AVT246"/>
      <c r="AVU246"/>
      <c r="AVV246"/>
      <c r="AVW246"/>
      <c r="AVX246"/>
      <c r="AVY246"/>
      <c r="AVZ246"/>
      <c r="AWA246"/>
      <c r="AWB246"/>
      <c r="AWC246"/>
      <c r="AWD246"/>
      <c r="AWE246"/>
      <c r="AWF246"/>
      <c r="AWG246"/>
      <c r="AWH246"/>
      <c r="AWI246"/>
      <c r="AWJ246"/>
      <c r="AWK246"/>
      <c r="AWL246"/>
      <c r="AWM246"/>
      <c r="AWN246"/>
      <c r="AWO246"/>
      <c r="AWP246"/>
      <c r="AWQ246"/>
      <c r="AWR246"/>
      <c r="AWS246"/>
    </row>
    <row r="247" spans="1:1293" s="62" customFormat="1" x14ac:dyDescent="0.2">
      <c r="A247" s="326"/>
      <c r="B247" s="178" t="s">
        <v>251</v>
      </c>
      <c r="C247" s="179"/>
      <c r="D247" s="179" t="s">
        <v>252</v>
      </c>
      <c r="E247" s="208">
        <v>5485.83</v>
      </c>
      <c r="F247" s="208">
        <v>0</v>
      </c>
      <c r="G247" s="208">
        <v>0</v>
      </c>
      <c r="H247" s="312">
        <f t="shared" si="47"/>
        <v>0</v>
      </c>
      <c r="I247" s="333">
        <v>0</v>
      </c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  <c r="FT247"/>
      <c r="FU247"/>
      <c r="FV247"/>
      <c r="FW247"/>
      <c r="FX247"/>
      <c r="FY247"/>
      <c r="FZ247"/>
      <c r="GA247"/>
      <c r="GB247"/>
      <c r="GC247"/>
      <c r="GD247"/>
      <c r="GE247"/>
      <c r="GF247"/>
      <c r="GG247"/>
      <c r="GH247"/>
      <c r="GI247"/>
      <c r="GJ247"/>
      <c r="GK247"/>
      <c r="GL247"/>
      <c r="GM247"/>
      <c r="GN247"/>
      <c r="GO247"/>
      <c r="GP247"/>
      <c r="GQ247"/>
      <c r="GR247"/>
      <c r="GS247"/>
      <c r="GT247"/>
      <c r="GU247"/>
      <c r="GV247"/>
      <c r="GW247"/>
      <c r="GX247"/>
      <c r="GY247"/>
      <c r="GZ247"/>
      <c r="HA247"/>
      <c r="HB247"/>
      <c r="HC247"/>
      <c r="HD247"/>
      <c r="HE247"/>
      <c r="HF247"/>
      <c r="HG247"/>
      <c r="HH247"/>
      <c r="HI247"/>
      <c r="HJ247"/>
      <c r="HK247"/>
      <c r="HL247"/>
      <c r="HM247"/>
      <c r="HN247"/>
      <c r="HO247"/>
      <c r="HP247"/>
      <c r="HQ247"/>
      <c r="HR247"/>
      <c r="HS247"/>
      <c r="HT247"/>
      <c r="HU247"/>
      <c r="HV247"/>
      <c r="HW247"/>
      <c r="HX247"/>
      <c r="HY247"/>
      <c r="HZ247"/>
      <c r="IA247"/>
      <c r="IB247"/>
      <c r="IC247"/>
      <c r="ID247"/>
      <c r="IE247"/>
      <c r="IF247"/>
      <c r="IG247"/>
      <c r="IH247"/>
      <c r="II247"/>
      <c r="IJ247"/>
      <c r="IK247"/>
      <c r="IL247"/>
      <c r="IM247"/>
      <c r="IN247"/>
      <c r="IO247"/>
      <c r="IP247"/>
      <c r="IQ247"/>
      <c r="IR247"/>
      <c r="IS247"/>
      <c r="IT247"/>
      <c r="IU247"/>
      <c r="IV247"/>
      <c r="IW247"/>
      <c r="IX247"/>
      <c r="IY247"/>
      <c r="IZ247"/>
      <c r="JA247"/>
      <c r="JB247"/>
      <c r="JC247"/>
      <c r="JD247"/>
      <c r="JE247"/>
      <c r="JF247"/>
      <c r="JG247"/>
      <c r="JH247"/>
      <c r="JI247"/>
      <c r="JJ247"/>
      <c r="JK247"/>
      <c r="JL247"/>
      <c r="JM247"/>
      <c r="JN247"/>
      <c r="JO247"/>
      <c r="JP247"/>
      <c r="JQ247"/>
      <c r="JR247"/>
      <c r="JS247"/>
      <c r="JT247"/>
      <c r="JU247"/>
      <c r="JV247"/>
      <c r="JW247"/>
      <c r="JX247"/>
      <c r="JY247"/>
      <c r="JZ247"/>
      <c r="KA247"/>
      <c r="KB247"/>
      <c r="KC247"/>
      <c r="KD247"/>
      <c r="KE247"/>
      <c r="KF247"/>
      <c r="KG247"/>
      <c r="KH247"/>
      <c r="KI247"/>
      <c r="KJ247"/>
      <c r="KK247"/>
      <c r="KL247"/>
      <c r="KM247"/>
      <c r="KN247"/>
      <c r="KO247"/>
      <c r="KP247"/>
      <c r="KQ247"/>
      <c r="KR247"/>
      <c r="KS247"/>
      <c r="KT247"/>
      <c r="KU247"/>
      <c r="KV247"/>
      <c r="KW247"/>
      <c r="KX247"/>
      <c r="KY247"/>
      <c r="KZ247"/>
      <c r="LA247"/>
      <c r="LB247"/>
      <c r="LC247"/>
      <c r="LD247"/>
      <c r="LE247"/>
      <c r="LF247"/>
      <c r="LG247"/>
      <c r="LH247"/>
      <c r="LI247"/>
      <c r="LJ247"/>
      <c r="LK247"/>
      <c r="LL247"/>
      <c r="LM247"/>
      <c r="LN247"/>
      <c r="LO247"/>
      <c r="LP247"/>
      <c r="LQ247"/>
      <c r="LR247"/>
      <c r="LS247"/>
      <c r="LT247"/>
      <c r="LU247"/>
      <c r="LV247"/>
      <c r="LW247"/>
      <c r="LX247"/>
      <c r="LY247"/>
      <c r="LZ247"/>
      <c r="MA247"/>
      <c r="MB247"/>
      <c r="MC247"/>
      <c r="MD247"/>
      <c r="ME247"/>
      <c r="MF247"/>
      <c r="MG247"/>
      <c r="MH247"/>
      <c r="MI247"/>
      <c r="MJ247"/>
      <c r="MK247"/>
      <c r="ML247"/>
      <c r="MM247"/>
      <c r="MN247"/>
      <c r="MO247"/>
      <c r="MP247"/>
      <c r="MQ247"/>
      <c r="MR247"/>
      <c r="MS247"/>
      <c r="MT247"/>
      <c r="MU247"/>
      <c r="MV247"/>
      <c r="MW247"/>
      <c r="MX247"/>
      <c r="MY247"/>
      <c r="MZ247"/>
      <c r="NA247"/>
      <c r="NB247"/>
      <c r="NC247"/>
      <c r="ND247"/>
      <c r="NE247"/>
      <c r="NF247"/>
      <c r="NG247"/>
      <c r="NH247"/>
      <c r="NI247"/>
      <c r="NJ247"/>
      <c r="NK247"/>
      <c r="NL247"/>
      <c r="NM247"/>
      <c r="NN247"/>
      <c r="NO247"/>
      <c r="NP247"/>
      <c r="NQ247"/>
      <c r="NR247"/>
      <c r="NS247"/>
      <c r="NT247"/>
      <c r="NU247"/>
      <c r="NV247"/>
      <c r="NW247"/>
      <c r="NX247"/>
      <c r="NY247"/>
      <c r="NZ247"/>
      <c r="OA247"/>
      <c r="OB247"/>
      <c r="OC247"/>
      <c r="OD247"/>
      <c r="OE247"/>
      <c r="OF247"/>
      <c r="OG247"/>
      <c r="OH247"/>
      <c r="OI247"/>
      <c r="OJ247"/>
      <c r="OK247"/>
      <c r="OL247"/>
      <c r="OM247"/>
      <c r="ON247"/>
      <c r="OO247"/>
      <c r="OP247"/>
      <c r="OQ247"/>
      <c r="OR247"/>
      <c r="OS247"/>
      <c r="OT247"/>
      <c r="OU247"/>
      <c r="OV247"/>
      <c r="OW247"/>
      <c r="OX247"/>
      <c r="OY247"/>
      <c r="OZ247"/>
      <c r="PA247"/>
      <c r="PB247"/>
      <c r="PC247"/>
      <c r="PD247"/>
      <c r="PE247"/>
      <c r="PF247"/>
      <c r="PG247"/>
      <c r="PH247"/>
      <c r="PI247"/>
      <c r="PJ247"/>
      <c r="PK247"/>
      <c r="PL247"/>
      <c r="PM247"/>
      <c r="PN247"/>
      <c r="PO247"/>
      <c r="PP247"/>
      <c r="PQ247"/>
      <c r="PR247"/>
      <c r="PS247"/>
      <c r="PT247"/>
      <c r="PU247"/>
      <c r="PV247"/>
      <c r="PW247"/>
      <c r="PX247"/>
      <c r="PY247"/>
      <c r="PZ247"/>
      <c r="QA247"/>
      <c r="QB247"/>
      <c r="QC247"/>
      <c r="QD247"/>
      <c r="QE247"/>
      <c r="QF247"/>
      <c r="QG247"/>
      <c r="QH247"/>
      <c r="QI247"/>
      <c r="QJ247"/>
      <c r="QK247"/>
      <c r="QL247"/>
      <c r="QM247"/>
      <c r="QN247"/>
      <c r="QO247"/>
      <c r="QP247"/>
      <c r="QQ247"/>
      <c r="QR247"/>
      <c r="QS247"/>
      <c r="QT247"/>
      <c r="QU247"/>
      <c r="QV247"/>
      <c r="QW247"/>
      <c r="QX247"/>
      <c r="QY247"/>
      <c r="QZ247"/>
      <c r="RA247"/>
      <c r="RB247"/>
      <c r="RC247"/>
      <c r="RD247"/>
      <c r="RE247"/>
      <c r="RF247"/>
      <c r="RG247"/>
      <c r="RH247"/>
      <c r="RI247"/>
      <c r="RJ247"/>
      <c r="RK247"/>
      <c r="RL247"/>
      <c r="RM247"/>
      <c r="RN247"/>
      <c r="RO247"/>
      <c r="RP247"/>
      <c r="RQ247"/>
      <c r="RR247"/>
      <c r="RS247"/>
      <c r="RT247"/>
      <c r="RU247"/>
      <c r="RV247"/>
      <c r="RW247"/>
      <c r="RX247"/>
      <c r="RY247"/>
      <c r="RZ247"/>
      <c r="SA247"/>
      <c r="SB247"/>
      <c r="SC247"/>
      <c r="SD247"/>
      <c r="SE247"/>
      <c r="SF247"/>
      <c r="SG247"/>
      <c r="SH247"/>
      <c r="SI247"/>
      <c r="SJ247"/>
      <c r="SK247"/>
      <c r="SL247"/>
      <c r="SM247"/>
      <c r="SN247"/>
      <c r="SO247"/>
      <c r="SP247"/>
      <c r="SQ247"/>
      <c r="SR247"/>
      <c r="SS247"/>
      <c r="ST247"/>
      <c r="SU247"/>
      <c r="SV247"/>
      <c r="SW247"/>
      <c r="SX247"/>
      <c r="SY247"/>
      <c r="SZ247"/>
      <c r="TA247"/>
      <c r="TB247"/>
      <c r="TC247"/>
      <c r="TD247"/>
      <c r="TE247"/>
      <c r="TF247"/>
      <c r="TG247"/>
      <c r="TH247"/>
      <c r="TI247"/>
      <c r="TJ247"/>
      <c r="TK247"/>
      <c r="TL247"/>
      <c r="TM247"/>
      <c r="TN247"/>
      <c r="TO247"/>
      <c r="TP247"/>
      <c r="TQ247"/>
      <c r="TR247"/>
      <c r="TS247"/>
      <c r="TT247"/>
      <c r="TU247"/>
      <c r="TV247"/>
      <c r="TW247"/>
      <c r="TX247"/>
      <c r="TY247"/>
      <c r="TZ247"/>
      <c r="UA247"/>
      <c r="UB247"/>
      <c r="UC247"/>
      <c r="UD247"/>
      <c r="UE247"/>
      <c r="UF247"/>
      <c r="UG247"/>
      <c r="UH247"/>
      <c r="UI247"/>
      <c r="UJ247"/>
      <c r="UK247"/>
      <c r="UL247"/>
      <c r="UM247"/>
      <c r="UN247"/>
      <c r="UO247"/>
      <c r="UP247"/>
      <c r="UQ247"/>
      <c r="UR247"/>
      <c r="US247"/>
      <c r="UT247"/>
      <c r="UU247"/>
      <c r="UV247"/>
      <c r="UW247"/>
      <c r="UX247"/>
      <c r="UY247"/>
      <c r="UZ247"/>
      <c r="VA247"/>
      <c r="VB247"/>
      <c r="VC247"/>
      <c r="VD247"/>
      <c r="VE247"/>
      <c r="VF247"/>
      <c r="VG247"/>
      <c r="VH247"/>
      <c r="VI247"/>
      <c r="VJ247"/>
      <c r="VK247"/>
      <c r="VL247"/>
      <c r="VM247"/>
      <c r="VN247"/>
      <c r="VO247"/>
      <c r="VP247"/>
      <c r="VQ247"/>
      <c r="VR247"/>
      <c r="VS247"/>
      <c r="VT247"/>
      <c r="VU247"/>
      <c r="VV247"/>
      <c r="VW247"/>
      <c r="VX247"/>
      <c r="VY247"/>
      <c r="VZ247"/>
      <c r="WA247"/>
      <c r="WB247"/>
      <c r="WC247"/>
      <c r="WD247"/>
      <c r="WE247"/>
      <c r="WF247"/>
      <c r="WG247"/>
      <c r="WH247"/>
      <c r="WI247"/>
      <c r="WJ247"/>
      <c r="WK247"/>
      <c r="WL247"/>
      <c r="WM247"/>
      <c r="WN247"/>
      <c r="WO247"/>
      <c r="WP247"/>
      <c r="WQ247"/>
      <c r="WR247"/>
      <c r="WS247"/>
      <c r="WT247"/>
      <c r="WU247"/>
      <c r="WV247"/>
      <c r="WW247"/>
      <c r="WX247"/>
      <c r="WY247"/>
      <c r="WZ247"/>
      <c r="XA247"/>
      <c r="XB247"/>
      <c r="XC247"/>
      <c r="XD247"/>
      <c r="XE247"/>
      <c r="XF247"/>
      <c r="XG247"/>
      <c r="XH247"/>
      <c r="XI247"/>
      <c r="XJ247"/>
      <c r="XK247"/>
      <c r="XL247"/>
      <c r="XM247"/>
      <c r="XN247"/>
      <c r="XO247"/>
      <c r="XP247"/>
      <c r="XQ247"/>
      <c r="XR247"/>
      <c r="XS247"/>
      <c r="XT247"/>
      <c r="XU247"/>
      <c r="XV247"/>
      <c r="XW247"/>
      <c r="XX247"/>
      <c r="XY247"/>
      <c r="XZ247"/>
      <c r="YA247"/>
      <c r="YB247"/>
      <c r="YC247"/>
      <c r="YD247"/>
      <c r="YE247"/>
      <c r="YF247"/>
      <c r="YG247"/>
      <c r="YH247"/>
      <c r="YI247"/>
      <c r="YJ247"/>
      <c r="YK247"/>
      <c r="YL247"/>
      <c r="YM247"/>
      <c r="YN247"/>
      <c r="YO247"/>
      <c r="YP247"/>
      <c r="YQ247"/>
      <c r="YR247"/>
      <c r="YS247"/>
      <c r="YT247"/>
      <c r="YU247"/>
      <c r="YV247"/>
      <c r="YW247"/>
      <c r="YX247"/>
      <c r="YY247"/>
      <c r="YZ247"/>
      <c r="ZA247"/>
      <c r="ZB247"/>
      <c r="ZC247"/>
      <c r="ZD247"/>
      <c r="ZE247"/>
      <c r="ZF247"/>
      <c r="ZG247"/>
      <c r="ZH247"/>
      <c r="ZI247"/>
      <c r="ZJ247"/>
      <c r="ZK247"/>
      <c r="ZL247"/>
      <c r="ZM247"/>
      <c r="ZN247"/>
      <c r="ZO247"/>
      <c r="ZP247"/>
      <c r="ZQ247"/>
      <c r="ZR247"/>
      <c r="ZS247"/>
      <c r="ZT247"/>
      <c r="ZU247"/>
      <c r="ZV247"/>
      <c r="ZW247"/>
      <c r="ZX247"/>
      <c r="ZY247"/>
      <c r="ZZ247"/>
      <c r="AAA247"/>
      <c r="AAB247"/>
      <c r="AAC247"/>
      <c r="AAD247"/>
      <c r="AAE247"/>
      <c r="AAF247"/>
      <c r="AAG247"/>
      <c r="AAH247"/>
      <c r="AAI247"/>
      <c r="AAJ247"/>
      <c r="AAK247"/>
      <c r="AAL247"/>
      <c r="AAM247"/>
      <c r="AAN247"/>
      <c r="AAO247"/>
      <c r="AAP247"/>
      <c r="AAQ247"/>
      <c r="AAR247"/>
      <c r="AAS247"/>
      <c r="AAT247"/>
      <c r="AAU247"/>
      <c r="AAV247"/>
      <c r="AAW247"/>
      <c r="AAX247"/>
      <c r="AAY247"/>
      <c r="AAZ247"/>
      <c r="ABA247"/>
      <c r="ABB247"/>
      <c r="ABC247"/>
      <c r="ABD247"/>
      <c r="ABE247"/>
      <c r="ABF247"/>
      <c r="ABG247"/>
      <c r="ABH247"/>
      <c r="ABI247"/>
      <c r="ABJ247"/>
      <c r="ABK247"/>
      <c r="ABL247"/>
      <c r="ABM247"/>
      <c r="ABN247"/>
      <c r="ABO247"/>
      <c r="ABP247"/>
      <c r="ABQ247"/>
      <c r="ABR247"/>
      <c r="ABS247"/>
      <c r="ABT247"/>
      <c r="ABU247"/>
      <c r="ABV247"/>
      <c r="ABW247"/>
      <c r="ABX247"/>
      <c r="ABY247"/>
      <c r="ABZ247"/>
      <c r="ACA247"/>
      <c r="ACB247"/>
      <c r="ACC247"/>
      <c r="ACD247"/>
      <c r="ACE247"/>
      <c r="ACF247"/>
      <c r="ACG247"/>
      <c r="ACH247"/>
      <c r="ACI247"/>
      <c r="ACJ247"/>
      <c r="ACK247"/>
      <c r="ACL247"/>
      <c r="ACM247"/>
      <c r="ACN247"/>
      <c r="ACO247"/>
      <c r="ACP247"/>
      <c r="ACQ247"/>
      <c r="ACR247"/>
      <c r="ACS247"/>
      <c r="ACT247"/>
      <c r="ACU247"/>
      <c r="ACV247"/>
      <c r="ACW247"/>
      <c r="ACX247"/>
      <c r="ACY247"/>
      <c r="ACZ247"/>
      <c r="ADA247"/>
      <c r="ADB247"/>
      <c r="ADC247"/>
      <c r="ADD247"/>
      <c r="ADE247"/>
      <c r="ADF247"/>
      <c r="ADG247"/>
      <c r="ADH247"/>
      <c r="ADI247"/>
      <c r="ADJ247"/>
      <c r="ADK247"/>
      <c r="ADL247"/>
      <c r="ADM247"/>
      <c r="ADN247"/>
      <c r="ADO247"/>
      <c r="ADP247"/>
      <c r="ADQ247"/>
      <c r="ADR247"/>
      <c r="ADS247"/>
      <c r="ADT247"/>
      <c r="ADU247"/>
      <c r="ADV247"/>
      <c r="ADW247"/>
      <c r="ADX247"/>
      <c r="ADY247"/>
      <c r="ADZ247"/>
      <c r="AEA247"/>
      <c r="AEB247"/>
      <c r="AEC247"/>
      <c r="AED247"/>
      <c r="AEE247"/>
      <c r="AEF247"/>
      <c r="AEG247"/>
      <c r="AEH247"/>
      <c r="AEI247"/>
      <c r="AEJ247"/>
      <c r="AEK247"/>
      <c r="AEL247"/>
      <c r="AEM247"/>
      <c r="AEN247"/>
      <c r="AEO247"/>
      <c r="AEP247"/>
      <c r="AEQ247"/>
      <c r="AER247"/>
      <c r="AES247"/>
      <c r="AET247"/>
      <c r="AEU247"/>
      <c r="AEV247"/>
      <c r="AEW247"/>
      <c r="AEX247"/>
      <c r="AEY247"/>
      <c r="AEZ247"/>
      <c r="AFA247"/>
      <c r="AFB247"/>
      <c r="AFC247"/>
      <c r="AFD247"/>
      <c r="AFE247"/>
      <c r="AFF247"/>
      <c r="AFG247"/>
      <c r="AFH247"/>
      <c r="AFI247"/>
      <c r="AFJ247"/>
      <c r="AFK247"/>
      <c r="AFL247"/>
      <c r="AFM247"/>
      <c r="AFN247"/>
      <c r="AFO247"/>
      <c r="AFP247"/>
      <c r="AFQ247"/>
      <c r="AFR247"/>
      <c r="AFS247"/>
      <c r="AFT247"/>
      <c r="AFU247"/>
      <c r="AFV247"/>
      <c r="AFW247"/>
      <c r="AFX247"/>
      <c r="AFY247"/>
      <c r="AFZ247"/>
      <c r="AGA247"/>
      <c r="AGB247"/>
      <c r="AGC247"/>
      <c r="AGD247"/>
      <c r="AGE247"/>
      <c r="AGF247"/>
      <c r="AGG247"/>
      <c r="AGH247"/>
      <c r="AGI247"/>
      <c r="AGJ247"/>
      <c r="AGK247"/>
      <c r="AGL247"/>
      <c r="AGM247"/>
      <c r="AGN247"/>
      <c r="AGO247"/>
      <c r="AGP247"/>
      <c r="AGQ247"/>
      <c r="AGR247"/>
      <c r="AGS247"/>
      <c r="AGT247"/>
      <c r="AGU247"/>
      <c r="AGV247"/>
      <c r="AGW247"/>
      <c r="AGX247"/>
      <c r="AGY247"/>
      <c r="AGZ247"/>
      <c r="AHA247"/>
      <c r="AHB247"/>
      <c r="AHC247"/>
      <c r="AHD247"/>
      <c r="AHE247"/>
      <c r="AHF247"/>
      <c r="AHG247"/>
      <c r="AHH247"/>
      <c r="AHI247"/>
      <c r="AHJ247"/>
      <c r="AHK247"/>
      <c r="AHL247"/>
      <c r="AHM247"/>
      <c r="AHN247"/>
      <c r="AHO247"/>
      <c r="AHP247"/>
      <c r="AHQ247"/>
      <c r="AHR247"/>
      <c r="AHS247"/>
      <c r="AHT247"/>
      <c r="AHU247"/>
      <c r="AHV247"/>
      <c r="AHW247"/>
      <c r="AHX247"/>
      <c r="AHY247"/>
      <c r="AHZ247"/>
      <c r="AIA247"/>
      <c r="AIB247"/>
      <c r="AIC247"/>
      <c r="AID247"/>
      <c r="AIE247"/>
      <c r="AIF247"/>
      <c r="AIG247"/>
      <c r="AIH247"/>
      <c r="AII247"/>
      <c r="AIJ247"/>
      <c r="AIK247"/>
      <c r="AIL247"/>
      <c r="AIM247"/>
      <c r="AIN247"/>
      <c r="AIO247"/>
      <c r="AIP247"/>
      <c r="AIQ247"/>
      <c r="AIR247"/>
      <c r="AIS247"/>
      <c r="AIT247"/>
      <c r="AIU247"/>
      <c r="AIV247"/>
      <c r="AIW247"/>
      <c r="AIX247"/>
      <c r="AIY247"/>
      <c r="AIZ247"/>
      <c r="AJA247"/>
      <c r="AJB247"/>
      <c r="AJC247"/>
      <c r="AJD247"/>
      <c r="AJE247"/>
      <c r="AJF247"/>
      <c r="AJG247"/>
      <c r="AJH247"/>
      <c r="AJI247"/>
      <c r="AJJ247"/>
      <c r="AJK247"/>
      <c r="AJL247"/>
      <c r="AJM247"/>
      <c r="AJN247"/>
      <c r="AJO247"/>
      <c r="AJP247"/>
      <c r="AJQ247"/>
      <c r="AJR247"/>
      <c r="AJS247"/>
      <c r="AJT247"/>
      <c r="AJU247"/>
      <c r="AJV247"/>
      <c r="AJW247"/>
      <c r="AJX247"/>
      <c r="AJY247"/>
      <c r="AJZ247"/>
      <c r="AKA247"/>
      <c r="AKB247"/>
      <c r="AKC247"/>
      <c r="AKD247"/>
      <c r="AKE247"/>
      <c r="AKF247"/>
      <c r="AKG247"/>
      <c r="AKH247"/>
      <c r="AKI247"/>
      <c r="AKJ247"/>
      <c r="AKK247"/>
      <c r="AKL247"/>
      <c r="AKM247"/>
      <c r="AKN247"/>
      <c r="AKO247"/>
      <c r="AKP247"/>
      <c r="AKQ247"/>
      <c r="AKR247"/>
      <c r="AKS247"/>
      <c r="AKT247"/>
      <c r="AKU247"/>
      <c r="AKV247"/>
      <c r="AKW247"/>
      <c r="AKX247"/>
      <c r="AKY247"/>
      <c r="AKZ247"/>
      <c r="ALA247"/>
      <c r="ALB247"/>
      <c r="ALC247"/>
      <c r="ALD247"/>
      <c r="ALE247"/>
      <c r="ALF247"/>
      <c r="ALG247"/>
      <c r="ALH247"/>
      <c r="ALI247"/>
      <c r="ALJ247"/>
      <c r="ALK247"/>
      <c r="ALL247"/>
      <c r="ALM247"/>
      <c r="ALN247"/>
      <c r="ALO247"/>
      <c r="ALP247"/>
      <c r="ALQ247"/>
      <c r="ALR247"/>
      <c r="ALS247"/>
      <c r="ALT247"/>
      <c r="ALU247"/>
      <c r="ALV247"/>
      <c r="ALW247"/>
      <c r="ALX247"/>
      <c r="ALY247"/>
      <c r="ALZ247"/>
      <c r="AMA247"/>
      <c r="AMB247"/>
      <c r="AMC247"/>
      <c r="AMD247"/>
      <c r="AME247"/>
      <c r="AMF247"/>
      <c r="AMG247"/>
      <c r="AMH247"/>
      <c r="AMI247"/>
      <c r="AMJ247"/>
      <c r="AMK247"/>
      <c r="AML247"/>
      <c r="AMM247"/>
      <c r="AMN247"/>
      <c r="AMO247"/>
      <c r="AMP247"/>
      <c r="AMQ247"/>
      <c r="AMR247"/>
      <c r="AMS247"/>
      <c r="AMT247"/>
      <c r="AMU247"/>
      <c r="AMV247"/>
      <c r="AMW247"/>
      <c r="AMX247"/>
      <c r="AMY247"/>
      <c r="AMZ247"/>
      <c r="ANA247"/>
      <c r="ANB247"/>
      <c r="ANC247"/>
      <c r="AND247"/>
      <c r="ANE247"/>
      <c r="ANF247"/>
      <c r="ANG247"/>
      <c r="ANH247"/>
      <c r="ANI247"/>
      <c r="ANJ247"/>
      <c r="ANK247"/>
      <c r="ANL247"/>
      <c r="ANM247"/>
      <c r="ANN247"/>
      <c r="ANO247"/>
      <c r="ANP247"/>
      <c r="ANQ247"/>
      <c r="ANR247"/>
      <c r="ANS247"/>
      <c r="ANT247"/>
      <c r="ANU247"/>
      <c r="ANV247"/>
      <c r="ANW247"/>
      <c r="ANX247"/>
      <c r="ANY247"/>
      <c r="ANZ247"/>
      <c r="AOA247"/>
      <c r="AOB247"/>
      <c r="AOC247"/>
      <c r="AOD247"/>
      <c r="AOE247"/>
      <c r="AOF247"/>
      <c r="AOG247"/>
      <c r="AOH247"/>
      <c r="AOI247"/>
      <c r="AOJ247"/>
      <c r="AOK247"/>
      <c r="AOL247"/>
      <c r="AOM247"/>
      <c r="AON247"/>
      <c r="AOO247"/>
      <c r="AOP247"/>
      <c r="AOQ247"/>
      <c r="AOR247"/>
      <c r="AOS247"/>
      <c r="AOT247"/>
      <c r="AOU247"/>
      <c r="AOV247"/>
      <c r="AOW247"/>
      <c r="AOX247"/>
      <c r="AOY247"/>
      <c r="AOZ247"/>
      <c r="APA247"/>
      <c r="APB247"/>
      <c r="APC247"/>
      <c r="APD247"/>
      <c r="APE247"/>
      <c r="APF247"/>
      <c r="APG247"/>
      <c r="APH247"/>
      <c r="API247"/>
      <c r="APJ247"/>
      <c r="APK247"/>
      <c r="APL247"/>
      <c r="APM247"/>
      <c r="APN247"/>
      <c r="APO247"/>
      <c r="APP247"/>
      <c r="APQ247"/>
      <c r="APR247"/>
      <c r="APS247"/>
      <c r="APT247"/>
      <c r="APU247"/>
      <c r="APV247"/>
      <c r="APW247"/>
      <c r="APX247"/>
      <c r="APY247"/>
      <c r="APZ247"/>
      <c r="AQA247"/>
      <c r="AQB247"/>
      <c r="AQC247"/>
      <c r="AQD247"/>
      <c r="AQE247"/>
      <c r="AQF247"/>
      <c r="AQG247"/>
      <c r="AQH247"/>
      <c r="AQI247"/>
      <c r="AQJ247"/>
      <c r="AQK247"/>
      <c r="AQL247"/>
      <c r="AQM247"/>
      <c r="AQN247"/>
      <c r="AQO247"/>
      <c r="AQP247"/>
      <c r="AQQ247"/>
      <c r="AQR247"/>
      <c r="AQS247"/>
      <c r="AQT247"/>
      <c r="AQU247"/>
      <c r="AQV247"/>
      <c r="AQW247"/>
      <c r="AQX247"/>
      <c r="AQY247"/>
      <c r="AQZ247"/>
      <c r="ARA247"/>
      <c r="ARB247"/>
      <c r="ARC247"/>
      <c r="ARD247"/>
      <c r="ARE247"/>
      <c r="ARF247"/>
      <c r="ARG247"/>
      <c r="ARH247"/>
      <c r="ARI247"/>
      <c r="ARJ247"/>
      <c r="ARK247"/>
      <c r="ARL247"/>
      <c r="ARM247"/>
      <c r="ARN247"/>
      <c r="ARO247"/>
      <c r="ARP247"/>
      <c r="ARQ247"/>
      <c r="ARR247"/>
      <c r="ARS247"/>
      <c r="ART247"/>
      <c r="ARU247"/>
      <c r="ARV247"/>
      <c r="ARW247"/>
      <c r="ARX247"/>
      <c r="ARY247"/>
      <c r="ARZ247"/>
      <c r="ASA247"/>
      <c r="ASB247"/>
      <c r="ASC247"/>
      <c r="ASD247"/>
      <c r="ASE247"/>
      <c r="ASF247"/>
      <c r="ASG247"/>
      <c r="ASH247"/>
      <c r="ASI247"/>
      <c r="ASJ247"/>
      <c r="ASK247"/>
      <c r="ASL247"/>
      <c r="ASM247"/>
      <c r="ASN247"/>
      <c r="ASO247"/>
      <c r="ASP247"/>
      <c r="ASQ247"/>
      <c r="ASR247"/>
      <c r="ASS247"/>
      <c r="AST247"/>
      <c r="ASU247"/>
      <c r="ASV247"/>
      <c r="ASW247"/>
      <c r="ASX247"/>
      <c r="ASY247"/>
      <c r="ASZ247"/>
      <c r="ATA247"/>
      <c r="ATB247"/>
      <c r="ATC247"/>
      <c r="ATD247"/>
      <c r="ATE247"/>
      <c r="ATF247"/>
      <c r="ATG247"/>
      <c r="ATH247"/>
      <c r="ATI247"/>
      <c r="ATJ247"/>
      <c r="ATK247"/>
      <c r="ATL247"/>
      <c r="ATM247"/>
      <c r="ATN247"/>
      <c r="ATO247"/>
      <c r="ATP247"/>
      <c r="ATQ247"/>
      <c r="ATR247"/>
      <c r="ATS247"/>
      <c r="ATT247"/>
      <c r="ATU247"/>
      <c r="ATV247"/>
      <c r="ATW247"/>
      <c r="ATX247"/>
      <c r="ATY247"/>
      <c r="ATZ247"/>
      <c r="AUA247"/>
      <c r="AUB247"/>
      <c r="AUC247"/>
      <c r="AUD247"/>
      <c r="AUE247"/>
      <c r="AUF247"/>
      <c r="AUG247"/>
      <c r="AUH247"/>
      <c r="AUI247"/>
      <c r="AUJ247"/>
      <c r="AUK247"/>
      <c r="AUL247"/>
      <c r="AUM247"/>
      <c r="AUN247"/>
      <c r="AUO247"/>
      <c r="AUP247"/>
      <c r="AUQ247"/>
      <c r="AUR247"/>
      <c r="AUS247"/>
      <c r="AUT247"/>
      <c r="AUU247"/>
      <c r="AUV247"/>
      <c r="AUW247"/>
      <c r="AUX247"/>
      <c r="AUY247"/>
      <c r="AUZ247"/>
      <c r="AVA247"/>
      <c r="AVB247"/>
      <c r="AVC247"/>
      <c r="AVD247"/>
      <c r="AVE247"/>
      <c r="AVF247"/>
      <c r="AVG247"/>
      <c r="AVH247"/>
      <c r="AVI247"/>
      <c r="AVJ247"/>
      <c r="AVK247"/>
      <c r="AVL247"/>
      <c r="AVM247"/>
      <c r="AVN247"/>
      <c r="AVO247"/>
      <c r="AVP247"/>
      <c r="AVQ247"/>
      <c r="AVR247"/>
      <c r="AVS247"/>
      <c r="AVT247"/>
      <c r="AVU247"/>
      <c r="AVV247"/>
      <c r="AVW247"/>
      <c r="AVX247"/>
      <c r="AVY247"/>
      <c r="AVZ247"/>
      <c r="AWA247"/>
      <c r="AWB247"/>
      <c r="AWC247"/>
      <c r="AWD247"/>
      <c r="AWE247"/>
      <c r="AWF247"/>
      <c r="AWG247"/>
      <c r="AWH247"/>
      <c r="AWI247"/>
      <c r="AWJ247"/>
      <c r="AWK247"/>
      <c r="AWL247"/>
      <c r="AWM247"/>
      <c r="AWN247"/>
      <c r="AWO247"/>
      <c r="AWP247"/>
      <c r="AWQ247"/>
      <c r="AWR247"/>
      <c r="AWS247"/>
    </row>
    <row r="248" spans="1:1293" s="62" customFormat="1" x14ac:dyDescent="0.2">
      <c r="A248" s="326"/>
      <c r="B248" s="178" t="s">
        <v>269</v>
      </c>
      <c r="C248" s="179"/>
      <c r="D248" s="179" t="s">
        <v>270</v>
      </c>
      <c r="E248" s="208">
        <v>3635.49</v>
      </c>
      <c r="F248" s="208">
        <v>0</v>
      </c>
      <c r="G248" s="208">
        <v>373.5</v>
      </c>
      <c r="H248" s="312">
        <v>0</v>
      </c>
      <c r="I248" s="333">
        <v>0</v>
      </c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  <c r="FT248"/>
      <c r="FU248"/>
      <c r="FV248"/>
      <c r="FW248"/>
      <c r="FX248"/>
      <c r="FY248"/>
      <c r="FZ248"/>
      <c r="GA248"/>
      <c r="GB248"/>
      <c r="GC248"/>
      <c r="GD248"/>
      <c r="GE248"/>
      <c r="GF248"/>
      <c r="GG248"/>
      <c r="GH248"/>
      <c r="GI248"/>
      <c r="GJ248"/>
      <c r="GK248"/>
      <c r="GL248"/>
      <c r="GM248"/>
      <c r="GN248"/>
      <c r="GO248"/>
      <c r="GP248"/>
      <c r="GQ248"/>
      <c r="GR248"/>
      <c r="GS248"/>
      <c r="GT248"/>
      <c r="GU248"/>
      <c r="GV248"/>
      <c r="GW248"/>
      <c r="GX248"/>
      <c r="GY248"/>
      <c r="GZ248"/>
      <c r="HA248"/>
      <c r="HB248"/>
      <c r="HC248"/>
      <c r="HD248"/>
      <c r="HE248"/>
      <c r="HF248"/>
      <c r="HG248"/>
      <c r="HH248"/>
      <c r="HI248"/>
      <c r="HJ248"/>
      <c r="HK248"/>
      <c r="HL248"/>
      <c r="HM248"/>
      <c r="HN248"/>
      <c r="HO248"/>
      <c r="HP248"/>
      <c r="HQ248"/>
      <c r="HR248"/>
      <c r="HS248"/>
      <c r="HT248"/>
      <c r="HU248"/>
      <c r="HV248"/>
      <c r="HW248"/>
      <c r="HX248"/>
      <c r="HY248"/>
      <c r="HZ248"/>
      <c r="IA248"/>
      <c r="IB248"/>
      <c r="IC248"/>
      <c r="ID248"/>
      <c r="IE248"/>
      <c r="IF248"/>
      <c r="IG248"/>
      <c r="IH248"/>
      <c r="II248"/>
      <c r="IJ248"/>
      <c r="IK248"/>
      <c r="IL248"/>
      <c r="IM248"/>
      <c r="IN248"/>
      <c r="IO248"/>
      <c r="IP248"/>
      <c r="IQ248"/>
      <c r="IR248"/>
      <c r="IS248"/>
      <c r="IT248"/>
      <c r="IU248"/>
      <c r="IV248"/>
      <c r="IW248"/>
      <c r="IX248"/>
      <c r="IY248"/>
      <c r="IZ248"/>
      <c r="JA248"/>
      <c r="JB248"/>
      <c r="JC248"/>
      <c r="JD248"/>
      <c r="JE248"/>
      <c r="JF248"/>
      <c r="JG248"/>
      <c r="JH248"/>
      <c r="JI248"/>
      <c r="JJ248"/>
      <c r="JK248"/>
      <c r="JL248"/>
      <c r="JM248"/>
      <c r="JN248"/>
      <c r="JO248"/>
      <c r="JP248"/>
      <c r="JQ248"/>
      <c r="JR248"/>
      <c r="JS248"/>
      <c r="JT248"/>
      <c r="JU248"/>
      <c r="JV248"/>
      <c r="JW248"/>
      <c r="JX248"/>
      <c r="JY248"/>
      <c r="JZ248"/>
      <c r="KA248"/>
      <c r="KB248"/>
      <c r="KC248"/>
      <c r="KD248"/>
      <c r="KE248"/>
      <c r="KF248"/>
      <c r="KG248"/>
      <c r="KH248"/>
      <c r="KI248"/>
      <c r="KJ248"/>
      <c r="KK248"/>
      <c r="KL248"/>
      <c r="KM248"/>
      <c r="KN248"/>
      <c r="KO248"/>
      <c r="KP248"/>
      <c r="KQ248"/>
      <c r="KR248"/>
      <c r="KS248"/>
      <c r="KT248"/>
      <c r="KU248"/>
      <c r="KV248"/>
      <c r="KW248"/>
      <c r="KX248"/>
      <c r="KY248"/>
      <c r="KZ248"/>
      <c r="LA248"/>
      <c r="LB248"/>
      <c r="LC248"/>
      <c r="LD248"/>
      <c r="LE248"/>
      <c r="LF248"/>
      <c r="LG248"/>
      <c r="LH248"/>
      <c r="LI248"/>
      <c r="LJ248"/>
      <c r="LK248"/>
      <c r="LL248"/>
      <c r="LM248"/>
      <c r="LN248"/>
      <c r="LO248"/>
      <c r="LP248"/>
      <c r="LQ248"/>
      <c r="LR248"/>
      <c r="LS248"/>
      <c r="LT248"/>
      <c r="LU248"/>
      <c r="LV248"/>
      <c r="LW248"/>
      <c r="LX248"/>
      <c r="LY248"/>
      <c r="LZ248"/>
      <c r="MA248"/>
      <c r="MB248"/>
      <c r="MC248"/>
      <c r="MD248"/>
      <c r="ME248"/>
      <c r="MF248"/>
      <c r="MG248"/>
      <c r="MH248"/>
      <c r="MI248"/>
      <c r="MJ248"/>
      <c r="MK248"/>
      <c r="ML248"/>
      <c r="MM248"/>
      <c r="MN248"/>
      <c r="MO248"/>
      <c r="MP248"/>
      <c r="MQ248"/>
      <c r="MR248"/>
      <c r="MS248"/>
      <c r="MT248"/>
      <c r="MU248"/>
      <c r="MV248"/>
      <c r="MW248"/>
      <c r="MX248"/>
      <c r="MY248"/>
      <c r="MZ248"/>
      <c r="NA248"/>
      <c r="NB248"/>
      <c r="NC248"/>
      <c r="ND248"/>
      <c r="NE248"/>
      <c r="NF248"/>
      <c r="NG248"/>
      <c r="NH248"/>
      <c r="NI248"/>
      <c r="NJ248"/>
      <c r="NK248"/>
      <c r="NL248"/>
      <c r="NM248"/>
      <c r="NN248"/>
      <c r="NO248"/>
      <c r="NP248"/>
      <c r="NQ248"/>
      <c r="NR248"/>
      <c r="NS248"/>
      <c r="NT248"/>
      <c r="NU248"/>
      <c r="NV248"/>
      <c r="NW248"/>
      <c r="NX248"/>
      <c r="NY248"/>
      <c r="NZ248"/>
      <c r="OA248"/>
      <c r="OB248"/>
      <c r="OC248"/>
      <c r="OD248"/>
      <c r="OE248"/>
      <c r="OF248"/>
      <c r="OG248"/>
      <c r="OH248"/>
      <c r="OI248"/>
      <c r="OJ248"/>
      <c r="OK248"/>
      <c r="OL248"/>
      <c r="OM248"/>
      <c r="ON248"/>
      <c r="OO248"/>
      <c r="OP248"/>
      <c r="OQ248"/>
      <c r="OR248"/>
      <c r="OS248"/>
      <c r="OT248"/>
      <c r="OU248"/>
      <c r="OV248"/>
      <c r="OW248"/>
      <c r="OX248"/>
      <c r="OY248"/>
      <c r="OZ248"/>
      <c r="PA248"/>
      <c r="PB248"/>
      <c r="PC248"/>
      <c r="PD248"/>
      <c r="PE248"/>
      <c r="PF248"/>
      <c r="PG248"/>
      <c r="PH248"/>
      <c r="PI248"/>
      <c r="PJ248"/>
      <c r="PK248"/>
      <c r="PL248"/>
      <c r="PM248"/>
      <c r="PN248"/>
      <c r="PO248"/>
      <c r="PP248"/>
      <c r="PQ248"/>
      <c r="PR248"/>
      <c r="PS248"/>
      <c r="PT248"/>
      <c r="PU248"/>
      <c r="PV248"/>
      <c r="PW248"/>
      <c r="PX248"/>
      <c r="PY248"/>
      <c r="PZ248"/>
      <c r="QA248"/>
      <c r="QB248"/>
      <c r="QC248"/>
      <c r="QD248"/>
      <c r="QE248"/>
      <c r="QF248"/>
      <c r="QG248"/>
      <c r="QH248"/>
      <c r="QI248"/>
      <c r="QJ248"/>
      <c r="QK248"/>
      <c r="QL248"/>
      <c r="QM248"/>
      <c r="QN248"/>
      <c r="QO248"/>
      <c r="QP248"/>
      <c r="QQ248"/>
      <c r="QR248"/>
      <c r="QS248"/>
      <c r="QT248"/>
      <c r="QU248"/>
      <c r="QV248"/>
      <c r="QW248"/>
      <c r="QX248"/>
      <c r="QY248"/>
      <c r="QZ248"/>
      <c r="RA248"/>
      <c r="RB248"/>
      <c r="RC248"/>
      <c r="RD248"/>
      <c r="RE248"/>
      <c r="RF248"/>
      <c r="RG248"/>
      <c r="RH248"/>
      <c r="RI248"/>
      <c r="RJ248"/>
      <c r="RK248"/>
      <c r="RL248"/>
      <c r="RM248"/>
      <c r="RN248"/>
      <c r="RO248"/>
      <c r="RP248"/>
      <c r="RQ248"/>
      <c r="RR248"/>
      <c r="RS248"/>
      <c r="RT248"/>
      <c r="RU248"/>
      <c r="RV248"/>
      <c r="RW248"/>
      <c r="RX248"/>
      <c r="RY248"/>
      <c r="RZ248"/>
      <c r="SA248"/>
      <c r="SB248"/>
      <c r="SC248"/>
      <c r="SD248"/>
      <c r="SE248"/>
      <c r="SF248"/>
      <c r="SG248"/>
      <c r="SH248"/>
      <c r="SI248"/>
      <c r="SJ248"/>
      <c r="SK248"/>
      <c r="SL248"/>
      <c r="SM248"/>
      <c r="SN248"/>
      <c r="SO248"/>
      <c r="SP248"/>
      <c r="SQ248"/>
      <c r="SR248"/>
      <c r="SS248"/>
      <c r="ST248"/>
      <c r="SU248"/>
      <c r="SV248"/>
      <c r="SW248"/>
      <c r="SX248"/>
      <c r="SY248"/>
      <c r="SZ248"/>
      <c r="TA248"/>
      <c r="TB248"/>
      <c r="TC248"/>
      <c r="TD248"/>
      <c r="TE248"/>
      <c r="TF248"/>
      <c r="TG248"/>
      <c r="TH248"/>
      <c r="TI248"/>
      <c r="TJ248"/>
      <c r="TK248"/>
      <c r="TL248"/>
      <c r="TM248"/>
      <c r="TN248"/>
      <c r="TO248"/>
      <c r="TP248"/>
      <c r="TQ248"/>
      <c r="TR248"/>
      <c r="TS248"/>
      <c r="TT248"/>
      <c r="TU248"/>
      <c r="TV248"/>
      <c r="TW248"/>
      <c r="TX248"/>
      <c r="TY248"/>
      <c r="TZ248"/>
      <c r="UA248"/>
      <c r="UB248"/>
      <c r="UC248"/>
      <c r="UD248"/>
      <c r="UE248"/>
      <c r="UF248"/>
      <c r="UG248"/>
      <c r="UH248"/>
      <c r="UI248"/>
      <c r="UJ248"/>
      <c r="UK248"/>
      <c r="UL248"/>
      <c r="UM248"/>
      <c r="UN248"/>
      <c r="UO248"/>
      <c r="UP248"/>
      <c r="UQ248"/>
      <c r="UR248"/>
      <c r="US248"/>
      <c r="UT248"/>
      <c r="UU248"/>
      <c r="UV248"/>
      <c r="UW248"/>
      <c r="UX248"/>
      <c r="UY248"/>
      <c r="UZ248"/>
      <c r="VA248"/>
      <c r="VB248"/>
      <c r="VC248"/>
      <c r="VD248"/>
      <c r="VE248"/>
      <c r="VF248"/>
      <c r="VG248"/>
      <c r="VH248"/>
      <c r="VI248"/>
      <c r="VJ248"/>
      <c r="VK248"/>
      <c r="VL248"/>
      <c r="VM248"/>
      <c r="VN248"/>
      <c r="VO248"/>
      <c r="VP248"/>
      <c r="VQ248"/>
      <c r="VR248"/>
      <c r="VS248"/>
      <c r="VT248"/>
      <c r="VU248"/>
      <c r="VV248"/>
      <c r="VW248"/>
      <c r="VX248"/>
      <c r="VY248"/>
      <c r="VZ248"/>
      <c r="WA248"/>
      <c r="WB248"/>
      <c r="WC248"/>
      <c r="WD248"/>
      <c r="WE248"/>
      <c r="WF248"/>
      <c r="WG248"/>
      <c r="WH248"/>
      <c r="WI248"/>
      <c r="WJ248"/>
      <c r="WK248"/>
      <c r="WL248"/>
      <c r="WM248"/>
      <c r="WN248"/>
      <c r="WO248"/>
      <c r="WP248"/>
      <c r="WQ248"/>
      <c r="WR248"/>
      <c r="WS248"/>
      <c r="WT248"/>
      <c r="WU248"/>
      <c r="WV248"/>
      <c r="WW248"/>
      <c r="WX248"/>
      <c r="WY248"/>
      <c r="WZ248"/>
      <c r="XA248"/>
      <c r="XB248"/>
      <c r="XC248"/>
      <c r="XD248"/>
      <c r="XE248"/>
      <c r="XF248"/>
      <c r="XG248"/>
      <c r="XH248"/>
      <c r="XI248"/>
      <c r="XJ248"/>
      <c r="XK248"/>
      <c r="XL248"/>
      <c r="XM248"/>
      <c r="XN248"/>
      <c r="XO248"/>
      <c r="XP248"/>
      <c r="XQ248"/>
      <c r="XR248"/>
      <c r="XS248"/>
      <c r="XT248"/>
      <c r="XU248"/>
      <c r="XV248"/>
      <c r="XW248"/>
      <c r="XX248"/>
      <c r="XY248"/>
      <c r="XZ248"/>
      <c r="YA248"/>
      <c r="YB248"/>
      <c r="YC248"/>
      <c r="YD248"/>
      <c r="YE248"/>
      <c r="YF248"/>
      <c r="YG248"/>
      <c r="YH248"/>
      <c r="YI248"/>
      <c r="YJ248"/>
      <c r="YK248"/>
      <c r="YL248"/>
      <c r="YM248"/>
      <c r="YN248"/>
      <c r="YO248"/>
      <c r="YP248"/>
      <c r="YQ248"/>
      <c r="YR248"/>
      <c r="YS248"/>
      <c r="YT248"/>
      <c r="YU248"/>
      <c r="YV248"/>
      <c r="YW248"/>
      <c r="YX248"/>
      <c r="YY248"/>
      <c r="YZ248"/>
      <c r="ZA248"/>
      <c r="ZB248"/>
      <c r="ZC248"/>
      <c r="ZD248"/>
      <c r="ZE248"/>
      <c r="ZF248"/>
      <c r="ZG248"/>
      <c r="ZH248"/>
      <c r="ZI248"/>
      <c r="ZJ248"/>
      <c r="ZK248"/>
      <c r="ZL248"/>
      <c r="ZM248"/>
      <c r="ZN248"/>
      <c r="ZO248"/>
      <c r="ZP248"/>
      <c r="ZQ248"/>
      <c r="ZR248"/>
      <c r="ZS248"/>
      <c r="ZT248"/>
      <c r="ZU248"/>
      <c r="ZV248"/>
      <c r="ZW248"/>
      <c r="ZX248"/>
      <c r="ZY248"/>
      <c r="ZZ248"/>
      <c r="AAA248"/>
      <c r="AAB248"/>
      <c r="AAC248"/>
      <c r="AAD248"/>
      <c r="AAE248"/>
      <c r="AAF248"/>
      <c r="AAG248"/>
      <c r="AAH248"/>
      <c r="AAI248"/>
      <c r="AAJ248"/>
      <c r="AAK248"/>
      <c r="AAL248"/>
      <c r="AAM248"/>
      <c r="AAN248"/>
      <c r="AAO248"/>
      <c r="AAP248"/>
      <c r="AAQ248"/>
      <c r="AAR248"/>
      <c r="AAS248"/>
      <c r="AAT248"/>
      <c r="AAU248"/>
      <c r="AAV248"/>
      <c r="AAW248"/>
      <c r="AAX248"/>
      <c r="AAY248"/>
      <c r="AAZ248"/>
      <c r="ABA248"/>
      <c r="ABB248"/>
      <c r="ABC248"/>
      <c r="ABD248"/>
      <c r="ABE248"/>
      <c r="ABF248"/>
      <c r="ABG248"/>
      <c r="ABH248"/>
      <c r="ABI248"/>
      <c r="ABJ248"/>
      <c r="ABK248"/>
      <c r="ABL248"/>
      <c r="ABM248"/>
      <c r="ABN248"/>
      <c r="ABO248"/>
      <c r="ABP248"/>
      <c r="ABQ248"/>
      <c r="ABR248"/>
      <c r="ABS248"/>
      <c r="ABT248"/>
      <c r="ABU248"/>
      <c r="ABV248"/>
      <c r="ABW248"/>
      <c r="ABX248"/>
      <c r="ABY248"/>
      <c r="ABZ248"/>
      <c r="ACA248"/>
      <c r="ACB248"/>
      <c r="ACC248"/>
      <c r="ACD248"/>
      <c r="ACE248"/>
      <c r="ACF248"/>
      <c r="ACG248"/>
      <c r="ACH248"/>
      <c r="ACI248"/>
      <c r="ACJ248"/>
      <c r="ACK248"/>
      <c r="ACL248"/>
      <c r="ACM248"/>
      <c r="ACN248"/>
      <c r="ACO248"/>
      <c r="ACP248"/>
      <c r="ACQ248"/>
      <c r="ACR248"/>
      <c r="ACS248"/>
      <c r="ACT248"/>
      <c r="ACU248"/>
      <c r="ACV248"/>
      <c r="ACW248"/>
      <c r="ACX248"/>
      <c r="ACY248"/>
      <c r="ACZ248"/>
      <c r="ADA248"/>
      <c r="ADB248"/>
      <c r="ADC248"/>
      <c r="ADD248"/>
      <c r="ADE248"/>
      <c r="ADF248"/>
      <c r="ADG248"/>
      <c r="ADH248"/>
      <c r="ADI248"/>
      <c r="ADJ248"/>
      <c r="ADK248"/>
      <c r="ADL248"/>
      <c r="ADM248"/>
      <c r="ADN248"/>
      <c r="ADO248"/>
      <c r="ADP248"/>
      <c r="ADQ248"/>
      <c r="ADR248"/>
      <c r="ADS248"/>
      <c r="ADT248"/>
      <c r="ADU248"/>
      <c r="ADV248"/>
      <c r="ADW248"/>
      <c r="ADX248"/>
      <c r="ADY248"/>
      <c r="ADZ248"/>
      <c r="AEA248"/>
      <c r="AEB248"/>
      <c r="AEC248"/>
      <c r="AED248"/>
      <c r="AEE248"/>
      <c r="AEF248"/>
      <c r="AEG248"/>
      <c r="AEH248"/>
      <c r="AEI248"/>
      <c r="AEJ248"/>
      <c r="AEK248"/>
      <c r="AEL248"/>
      <c r="AEM248"/>
      <c r="AEN248"/>
      <c r="AEO248"/>
      <c r="AEP248"/>
      <c r="AEQ248"/>
      <c r="AER248"/>
      <c r="AES248"/>
      <c r="AET248"/>
      <c r="AEU248"/>
      <c r="AEV248"/>
      <c r="AEW248"/>
      <c r="AEX248"/>
      <c r="AEY248"/>
      <c r="AEZ248"/>
      <c r="AFA248"/>
      <c r="AFB248"/>
      <c r="AFC248"/>
      <c r="AFD248"/>
      <c r="AFE248"/>
      <c r="AFF248"/>
      <c r="AFG248"/>
      <c r="AFH248"/>
      <c r="AFI248"/>
      <c r="AFJ248"/>
      <c r="AFK248"/>
      <c r="AFL248"/>
      <c r="AFM248"/>
      <c r="AFN248"/>
      <c r="AFO248"/>
      <c r="AFP248"/>
      <c r="AFQ248"/>
      <c r="AFR248"/>
      <c r="AFS248"/>
      <c r="AFT248"/>
      <c r="AFU248"/>
      <c r="AFV248"/>
      <c r="AFW248"/>
      <c r="AFX248"/>
      <c r="AFY248"/>
      <c r="AFZ248"/>
      <c r="AGA248"/>
      <c r="AGB248"/>
      <c r="AGC248"/>
      <c r="AGD248"/>
      <c r="AGE248"/>
      <c r="AGF248"/>
      <c r="AGG248"/>
      <c r="AGH248"/>
      <c r="AGI248"/>
      <c r="AGJ248"/>
      <c r="AGK248"/>
      <c r="AGL248"/>
      <c r="AGM248"/>
      <c r="AGN248"/>
      <c r="AGO248"/>
      <c r="AGP248"/>
      <c r="AGQ248"/>
      <c r="AGR248"/>
      <c r="AGS248"/>
      <c r="AGT248"/>
      <c r="AGU248"/>
      <c r="AGV248"/>
      <c r="AGW248"/>
      <c r="AGX248"/>
      <c r="AGY248"/>
      <c r="AGZ248"/>
      <c r="AHA248"/>
      <c r="AHB248"/>
      <c r="AHC248"/>
      <c r="AHD248"/>
      <c r="AHE248"/>
      <c r="AHF248"/>
      <c r="AHG248"/>
      <c r="AHH248"/>
      <c r="AHI248"/>
      <c r="AHJ248"/>
      <c r="AHK248"/>
      <c r="AHL248"/>
      <c r="AHM248"/>
      <c r="AHN248"/>
      <c r="AHO248"/>
      <c r="AHP248"/>
      <c r="AHQ248"/>
      <c r="AHR248"/>
      <c r="AHS248"/>
      <c r="AHT248"/>
      <c r="AHU248"/>
      <c r="AHV248"/>
      <c r="AHW248"/>
      <c r="AHX248"/>
      <c r="AHY248"/>
      <c r="AHZ248"/>
      <c r="AIA248"/>
      <c r="AIB248"/>
      <c r="AIC248"/>
      <c r="AID248"/>
      <c r="AIE248"/>
      <c r="AIF248"/>
      <c r="AIG248"/>
      <c r="AIH248"/>
      <c r="AII248"/>
      <c r="AIJ248"/>
      <c r="AIK248"/>
      <c r="AIL248"/>
      <c r="AIM248"/>
      <c r="AIN248"/>
      <c r="AIO248"/>
      <c r="AIP248"/>
      <c r="AIQ248"/>
      <c r="AIR248"/>
      <c r="AIS248"/>
      <c r="AIT248"/>
      <c r="AIU248"/>
      <c r="AIV248"/>
      <c r="AIW248"/>
      <c r="AIX248"/>
      <c r="AIY248"/>
      <c r="AIZ248"/>
      <c r="AJA248"/>
      <c r="AJB248"/>
      <c r="AJC248"/>
      <c r="AJD248"/>
      <c r="AJE248"/>
      <c r="AJF248"/>
      <c r="AJG248"/>
      <c r="AJH248"/>
      <c r="AJI248"/>
      <c r="AJJ248"/>
      <c r="AJK248"/>
      <c r="AJL248"/>
      <c r="AJM248"/>
      <c r="AJN248"/>
      <c r="AJO248"/>
      <c r="AJP248"/>
      <c r="AJQ248"/>
      <c r="AJR248"/>
      <c r="AJS248"/>
      <c r="AJT248"/>
      <c r="AJU248"/>
      <c r="AJV248"/>
      <c r="AJW248"/>
      <c r="AJX248"/>
      <c r="AJY248"/>
      <c r="AJZ248"/>
      <c r="AKA248"/>
      <c r="AKB248"/>
      <c r="AKC248"/>
      <c r="AKD248"/>
      <c r="AKE248"/>
      <c r="AKF248"/>
      <c r="AKG248"/>
      <c r="AKH248"/>
      <c r="AKI248"/>
      <c r="AKJ248"/>
      <c r="AKK248"/>
      <c r="AKL248"/>
      <c r="AKM248"/>
      <c r="AKN248"/>
      <c r="AKO248"/>
      <c r="AKP248"/>
      <c r="AKQ248"/>
      <c r="AKR248"/>
      <c r="AKS248"/>
      <c r="AKT248"/>
      <c r="AKU248"/>
      <c r="AKV248"/>
      <c r="AKW248"/>
      <c r="AKX248"/>
      <c r="AKY248"/>
      <c r="AKZ248"/>
      <c r="ALA248"/>
      <c r="ALB248"/>
      <c r="ALC248"/>
      <c r="ALD248"/>
      <c r="ALE248"/>
      <c r="ALF248"/>
      <c r="ALG248"/>
      <c r="ALH248"/>
      <c r="ALI248"/>
      <c r="ALJ248"/>
      <c r="ALK248"/>
      <c r="ALL248"/>
      <c r="ALM248"/>
      <c r="ALN248"/>
      <c r="ALO248"/>
      <c r="ALP248"/>
      <c r="ALQ248"/>
      <c r="ALR248"/>
      <c r="ALS248"/>
      <c r="ALT248"/>
      <c r="ALU248"/>
      <c r="ALV248"/>
      <c r="ALW248"/>
      <c r="ALX248"/>
      <c r="ALY248"/>
      <c r="ALZ248"/>
      <c r="AMA248"/>
      <c r="AMB248"/>
      <c r="AMC248"/>
      <c r="AMD248"/>
      <c r="AME248"/>
      <c r="AMF248"/>
      <c r="AMG248"/>
      <c r="AMH248"/>
      <c r="AMI248"/>
      <c r="AMJ248"/>
      <c r="AMK248"/>
      <c r="AML248"/>
      <c r="AMM248"/>
      <c r="AMN248"/>
      <c r="AMO248"/>
      <c r="AMP248"/>
      <c r="AMQ248"/>
      <c r="AMR248"/>
      <c r="AMS248"/>
      <c r="AMT248"/>
      <c r="AMU248"/>
      <c r="AMV248"/>
      <c r="AMW248"/>
      <c r="AMX248"/>
      <c r="AMY248"/>
      <c r="AMZ248"/>
      <c r="ANA248"/>
      <c r="ANB248"/>
      <c r="ANC248"/>
      <c r="AND248"/>
      <c r="ANE248"/>
      <c r="ANF248"/>
      <c r="ANG248"/>
      <c r="ANH248"/>
      <c r="ANI248"/>
      <c r="ANJ248"/>
      <c r="ANK248"/>
      <c r="ANL248"/>
      <c r="ANM248"/>
      <c r="ANN248"/>
      <c r="ANO248"/>
      <c r="ANP248"/>
      <c r="ANQ248"/>
      <c r="ANR248"/>
      <c r="ANS248"/>
      <c r="ANT248"/>
      <c r="ANU248"/>
      <c r="ANV248"/>
      <c r="ANW248"/>
      <c r="ANX248"/>
      <c r="ANY248"/>
      <c r="ANZ248"/>
      <c r="AOA248"/>
      <c r="AOB248"/>
      <c r="AOC248"/>
      <c r="AOD248"/>
      <c r="AOE248"/>
      <c r="AOF248"/>
      <c r="AOG248"/>
      <c r="AOH248"/>
      <c r="AOI248"/>
      <c r="AOJ248"/>
      <c r="AOK248"/>
      <c r="AOL248"/>
      <c r="AOM248"/>
      <c r="AON248"/>
      <c r="AOO248"/>
      <c r="AOP248"/>
      <c r="AOQ248"/>
      <c r="AOR248"/>
      <c r="AOS248"/>
      <c r="AOT248"/>
      <c r="AOU248"/>
      <c r="AOV248"/>
      <c r="AOW248"/>
      <c r="AOX248"/>
      <c r="AOY248"/>
      <c r="AOZ248"/>
      <c r="APA248"/>
      <c r="APB248"/>
      <c r="APC248"/>
      <c r="APD248"/>
      <c r="APE248"/>
      <c r="APF248"/>
      <c r="APG248"/>
      <c r="APH248"/>
      <c r="API248"/>
      <c r="APJ248"/>
      <c r="APK248"/>
      <c r="APL248"/>
      <c r="APM248"/>
      <c r="APN248"/>
      <c r="APO248"/>
      <c r="APP248"/>
      <c r="APQ248"/>
      <c r="APR248"/>
      <c r="APS248"/>
      <c r="APT248"/>
      <c r="APU248"/>
      <c r="APV248"/>
      <c r="APW248"/>
      <c r="APX248"/>
      <c r="APY248"/>
      <c r="APZ248"/>
      <c r="AQA248"/>
      <c r="AQB248"/>
      <c r="AQC248"/>
      <c r="AQD248"/>
      <c r="AQE248"/>
      <c r="AQF248"/>
      <c r="AQG248"/>
      <c r="AQH248"/>
      <c r="AQI248"/>
      <c r="AQJ248"/>
      <c r="AQK248"/>
      <c r="AQL248"/>
      <c r="AQM248"/>
      <c r="AQN248"/>
      <c r="AQO248"/>
      <c r="AQP248"/>
      <c r="AQQ248"/>
      <c r="AQR248"/>
      <c r="AQS248"/>
      <c r="AQT248"/>
      <c r="AQU248"/>
      <c r="AQV248"/>
      <c r="AQW248"/>
      <c r="AQX248"/>
      <c r="AQY248"/>
      <c r="AQZ248"/>
      <c r="ARA248"/>
      <c r="ARB248"/>
      <c r="ARC248"/>
      <c r="ARD248"/>
      <c r="ARE248"/>
      <c r="ARF248"/>
      <c r="ARG248"/>
      <c r="ARH248"/>
      <c r="ARI248"/>
      <c r="ARJ248"/>
      <c r="ARK248"/>
      <c r="ARL248"/>
      <c r="ARM248"/>
      <c r="ARN248"/>
      <c r="ARO248"/>
      <c r="ARP248"/>
      <c r="ARQ248"/>
      <c r="ARR248"/>
      <c r="ARS248"/>
      <c r="ART248"/>
      <c r="ARU248"/>
      <c r="ARV248"/>
      <c r="ARW248"/>
      <c r="ARX248"/>
      <c r="ARY248"/>
      <c r="ARZ248"/>
      <c r="ASA248"/>
      <c r="ASB248"/>
      <c r="ASC248"/>
      <c r="ASD248"/>
      <c r="ASE248"/>
      <c r="ASF248"/>
      <c r="ASG248"/>
      <c r="ASH248"/>
      <c r="ASI248"/>
      <c r="ASJ248"/>
      <c r="ASK248"/>
      <c r="ASL248"/>
      <c r="ASM248"/>
      <c r="ASN248"/>
      <c r="ASO248"/>
      <c r="ASP248"/>
      <c r="ASQ248"/>
      <c r="ASR248"/>
      <c r="ASS248"/>
      <c r="AST248"/>
      <c r="ASU248"/>
      <c r="ASV248"/>
      <c r="ASW248"/>
      <c r="ASX248"/>
      <c r="ASY248"/>
      <c r="ASZ248"/>
      <c r="ATA248"/>
      <c r="ATB248"/>
      <c r="ATC248"/>
      <c r="ATD248"/>
      <c r="ATE248"/>
      <c r="ATF248"/>
      <c r="ATG248"/>
      <c r="ATH248"/>
      <c r="ATI248"/>
      <c r="ATJ248"/>
      <c r="ATK248"/>
      <c r="ATL248"/>
      <c r="ATM248"/>
      <c r="ATN248"/>
      <c r="ATO248"/>
      <c r="ATP248"/>
      <c r="ATQ248"/>
      <c r="ATR248"/>
      <c r="ATS248"/>
      <c r="ATT248"/>
      <c r="ATU248"/>
      <c r="ATV248"/>
      <c r="ATW248"/>
      <c r="ATX248"/>
      <c r="ATY248"/>
      <c r="ATZ248"/>
      <c r="AUA248"/>
      <c r="AUB248"/>
      <c r="AUC248"/>
      <c r="AUD248"/>
      <c r="AUE248"/>
      <c r="AUF248"/>
      <c r="AUG248"/>
      <c r="AUH248"/>
      <c r="AUI248"/>
      <c r="AUJ248"/>
      <c r="AUK248"/>
      <c r="AUL248"/>
      <c r="AUM248"/>
      <c r="AUN248"/>
      <c r="AUO248"/>
      <c r="AUP248"/>
      <c r="AUQ248"/>
      <c r="AUR248"/>
      <c r="AUS248"/>
      <c r="AUT248"/>
      <c r="AUU248"/>
      <c r="AUV248"/>
      <c r="AUW248"/>
      <c r="AUX248"/>
      <c r="AUY248"/>
      <c r="AUZ248"/>
      <c r="AVA248"/>
      <c r="AVB248"/>
      <c r="AVC248"/>
      <c r="AVD248"/>
      <c r="AVE248"/>
      <c r="AVF248"/>
      <c r="AVG248"/>
      <c r="AVH248"/>
      <c r="AVI248"/>
      <c r="AVJ248"/>
      <c r="AVK248"/>
      <c r="AVL248"/>
      <c r="AVM248"/>
      <c r="AVN248"/>
      <c r="AVO248"/>
      <c r="AVP248"/>
      <c r="AVQ248"/>
      <c r="AVR248"/>
      <c r="AVS248"/>
      <c r="AVT248"/>
      <c r="AVU248"/>
      <c r="AVV248"/>
      <c r="AVW248"/>
      <c r="AVX248"/>
      <c r="AVY248"/>
      <c r="AVZ248"/>
      <c r="AWA248"/>
      <c r="AWB248"/>
      <c r="AWC248"/>
      <c r="AWD248"/>
      <c r="AWE248"/>
      <c r="AWF248"/>
      <c r="AWG248"/>
      <c r="AWH248"/>
      <c r="AWI248"/>
      <c r="AWJ248"/>
      <c r="AWK248"/>
      <c r="AWL248"/>
      <c r="AWM248"/>
      <c r="AWN248"/>
      <c r="AWO248"/>
      <c r="AWP248"/>
      <c r="AWQ248"/>
      <c r="AWR248"/>
      <c r="AWS248"/>
    </row>
    <row r="249" spans="1:1293" s="62" customFormat="1" ht="30" x14ac:dyDescent="0.2">
      <c r="A249" s="326"/>
      <c r="B249" s="181" t="s">
        <v>253</v>
      </c>
      <c r="C249" s="182"/>
      <c r="D249" s="272" t="s">
        <v>256</v>
      </c>
      <c r="E249" s="246">
        <f>E250</f>
        <v>3684.31</v>
      </c>
      <c r="F249" s="246">
        <v>0</v>
      </c>
      <c r="G249" s="246">
        <f>G250</f>
        <v>2832.31</v>
      </c>
      <c r="H249" s="164">
        <f t="shared" si="47"/>
        <v>76.874910091713232</v>
      </c>
      <c r="I249" s="294">
        <v>0</v>
      </c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  <c r="FT249"/>
      <c r="FU249"/>
      <c r="FV249"/>
      <c r="FW249"/>
      <c r="FX249"/>
      <c r="FY249"/>
      <c r="FZ249"/>
      <c r="GA249"/>
      <c r="GB249"/>
      <c r="GC249"/>
      <c r="GD249"/>
      <c r="GE249"/>
      <c r="GF249"/>
      <c r="GG249"/>
      <c r="GH249"/>
      <c r="GI249"/>
      <c r="GJ249"/>
      <c r="GK249"/>
      <c r="GL249"/>
      <c r="GM249"/>
      <c r="GN249"/>
      <c r="GO249"/>
      <c r="GP249"/>
      <c r="GQ249"/>
      <c r="GR249"/>
      <c r="GS249"/>
      <c r="GT249"/>
      <c r="GU249"/>
      <c r="GV249"/>
      <c r="GW249"/>
      <c r="GX249"/>
      <c r="GY249"/>
      <c r="GZ249"/>
      <c r="HA249"/>
      <c r="HB249"/>
      <c r="HC249"/>
      <c r="HD249"/>
      <c r="HE249"/>
      <c r="HF249"/>
      <c r="HG249"/>
      <c r="HH249"/>
      <c r="HI249"/>
      <c r="HJ249"/>
      <c r="HK249"/>
      <c r="HL249"/>
      <c r="HM249"/>
      <c r="HN249"/>
      <c r="HO249"/>
      <c r="HP249"/>
      <c r="HQ249"/>
      <c r="HR249"/>
      <c r="HS249"/>
      <c r="HT249"/>
      <c r="HU249"/>
      <c r="HV249"/>
      <c r="HW249"/>
      <c r="HX249"/>
      <c r="HY249"/>
      <c r="HZ249"/>
      <c r="IA249"/>
      <c r="IB249"/>
      <c r="IC249"/>
      <c r="ID249"/>
      <c r="IE249"/>
      <c r="IF249"/>
      <c r="IG249"/>
      <c r="IH249"/>
      <c r="II249"/>
      <c r="IJ249"/>
      <c r="IK249"/>
      <c r="IL249"/>
      <c r="IM249"/>
      <c r="IN249"/>
      <c r="IO249"/>
      <c r="IP249"/>
      <c r="IQ249"/>
      <c r="IR249"/>
      <c r="IS249"/>
      <c r="IT249"/>
      <c r="IU249"/>
      <c r="IV249"/>
      <c r="IW249"/>
      <c r="IX249"/>
      <c r="IY249"/>
      <c r="IZ249"/>
      <c r="JA249"/>
      <c r="JB249"/>
      <c r="JC249"/>
      <c r="JD249"/>
      <c r="JE249"/>
      <c r="JF249"/>
      <c r="JG249"/>
      <c r="JH249"/>
      <c r="JI249"/>
      <c r="JJ249"/>
      <c r="JK249"/>
      <c r="JL249"/>
      <c r="JM249"/>
      <c r="JN249"/>
      <c r="JO249"/>
      <c r="JP249"/>
      <c r="JQ249"/>
      <c r="JR249"/>
      <c r="JS249"/>
      <c r="JT249"/>
      <c r="JU249"/>
      <c r="JV249"/>
      <c r="JW249"/>
      <c r="JX249"/>
      <c r="JY249"/>
      <c r="JZ249"/>
      <c r="KA249"/>
      <c r="KB249"/>
      <c r="KC249"/>
      <c r="KD249"/>
      <c r="KE249"/>
      <c r="KF249"/>
      <c r="KG249"/>
      <c r="KH249"/>
      <c r="KI249"/>
      <c r="KJ249"/>
      <c r="KK249"/>
      <c r="KL249"/>
      <c r="KM249"/>
      <c r="KN249"/>
      <c r="KO249"/>
      <c r="KP249"/>
      <c r="KQ249"/>
      <c r="KR249"/>
      <c r="KS249"/>
      <c r="KT249"/>
      <c r="KU249"/>
      <c r="KV249"/>
      <c r="KW249"/>
      <c r="KX249"/>
      <c r="KY249"/>
      <c r="KZ249"/>
      <c r="LA249"/>
      <c r="LB249"/>
      <c r="LC249"/>
      <c r="LD249"/>
      <c r="LE249"/>
      <c r="LF249"/>
      <c r="LG249"/>
      <c r="LH249"/>
      <c r="LI249"/>
      <c r="LJ249"/>
      <c r="LK249"/>
      <c r="LL249"/>
      <c r="LM249"/>
      <c r="LN249"/>
      <c r="LO249"/>
      <c r="LP249"/>
      <c r="LQ249"/>
      <c r="LR249"/>
      <c r="LS249"/>
      <c r="LT249"/>
      <c r="LU249"/>
      <c r="LV249"/>
      <c r="LW249"/>
      <c r="LX249"/>
      <c r="LY249"/>
      <c r="LZ249"/>
      <c r="MA249"/>
      <c r="MB249"/>
      <c r="MC249"/>
      <c r="MD249"/>
      <c r="ME249"/>
      <c r="MF249"/>
      <c r="MG249"/>
      <c r="MH249"/>
      <c r="MI249"/>
      <c r="MJ249"/>
      <c r="MK249"/>
      <c r="ML249"/>
      <c r="MM249"/>
      <c r="MN249"/>
      <c r="MO249"/>
      <c r="MP249"/>
      <c r="MQ249"/>
      <c r="MR249"/>
      <c r="MS249"/>
      <c r="MT249"/>
      <c r="MU249"/>
      <c r="MV249"/>
      <c r="MW249"/>
      <c r="MX249"/>
      <c r="MY249"/>
      <c r="MZ249"/>
      <c r="NA249"/>
      <c r="NB249"/>
      <c r="NC249"/>
      <c r="ND249"/>
      <c r="NE249"/>
      <c r="NF249"/>
      <c r="NG249"/>
      <c r="NH249"/>
      <c r="NI249"/>
      <c r="NJ249"/>
      <c r="NK249"/>
      <c r="NL249"/>
      <c r="NM249"/>
      <c r="NN249"/>
      <c r="NO249"/>
      <c r="NP249"/>
      <c r="NQ249"/>
      <c r="NR249"/>
      <c r="NS249"/>
      <c r="NT249"/>
      <c r="NU249"/>
      <c r="NV249"/>
      <c r="NW249"/>
      <c r="NX249"/>
      <c r="NY249"/>
      <c r="NZ249"/>
      <c r="OA249"/>
      <c r="OB249"/>
      <c r="OC249"/>
      <c r="OD249"/>
      <c r="OE249"/>
      <c r="OF249"/>
      <c r="OG249"/>
      <c r="OH249"/>
      <c r="OI249"/>
      <c r="OJ249"/>
      <c r="OK249"/>
      <c r="OL249"/>
      <c r="OM249"/>
      <c r="ON249"/>
      <c r="OO249"/>
      <c r="OP249"/>
      <c r="OQ249"/>
      <c r="OR249"/>
      <c r="OS249"/>
      <c r="OT249"/>
      <c r="OU249"/>
      <c r="OV249"/>
      <c r="OW249"/>
      <c r="OX249"/>
      <c r="OY249"/>
      <c r="OZ249"/>
      <c r="PA249"/>
      <c r="PB249"/>
      <c r="PC249"/>
      <c r="PD249"/>
      <c r="PE249"/>
      <c r="PF249"/>
      <c r="PG249"/>
      <c r="PH249"/>
      <c r="PI249"/>
      <c r="PJ249"/>
      <c r="PK249"/>
      <c r="PL249"/>
      <c r="PM249"/>
      <c r="PN249"/>
      <c r="PO249"/>
      <c r="PP249"/>
      <c r="PQ249"/>
      <c r="PR249"/>
      <c r="PS249"/>
      <c r="PT249"/>
      <c r="PU249"/>
      <c r="PV249"/>
      <c r="PW249"/>
      <c r="PX249"/>
      <c r="PY249"/>
      <c r="PZ249"/>
      <c r="QA249"/>
      <c r="QB249"/>
      <c r="QC249"/>
      <c r="QD249"/>
      <c r="QE249"/>
      <c r="QF249"/>
      <c r="QG249"/>
      <c r="QH249"/>
      <c r="QI249"/>
      <c r="QJ249"/>
      <c r="QK249"/>
      <c r="QL249"/>
      <c r="QM249"/>
      <c r="QN249"/>
      <c r="QO249"/>
      <c r="QP249"/>
      <c r="QQ249"/>
      <c r="QR249"/>
      <c r="QS249"/>
      <c r="QT249"/>
      <c r="QU249"/>
      <c r="QV249"/>
      <c r="QW249"/>
      <c r="QX249"/>
      <c r="QY249"/>
      <c r="QZ249"/>
      <c r="RA249"/>
      <c r="RB249"/>
      <c r="RC249"/>
      <c r="RD249"/>
      <c r="RE249"/>
      <c r="RF249"/>
      <c r="RG249"/>
      <c r="RH249"/>
      <c r="RI249"/>
      <c r="RJ249"/>
      <c r="RK249"/>
      <c r="RL249"/>
      <c r="RM249"/>
      <c r="RN249"/>
      <c r="RO249"/>
      <c r="RP249"/>
      <c r="RQ249"/>
      <c r="RR249"/>
      <c r="RS249"/>
      <c r="RT249"/>
      <c r="RU249"/>
      <c r="RV249"/>
      <c r="RW249"/>
      <c r="RX249"/>
      <c r="RY249"/>
      <c r="RZ249"/>
      <c r="SA249"/>
      <c r="SB249"/>
      <c r="SC249"/>
      <c r="SD249"/>
      <c r="SE249"/>
      <c r="SF249"/>
      <c r="SG249"/>
      <c r="SH249"/>
      <c r="SI249"/>
      <c r="SJ249"/>
      <c r="SK249"/>
      <c r="SL249"/>
      <c r="SM249"/>
      <c r="SN249"/>
      <c r="SO249"/>
      <c r="SP249"/>
      <c r="SQ249"/>
      <c r="SR249"/>
      <c r="SS249"/>
      <c r="ST249"/>
      <c r="SU249"/>
      <c r="SV249"/>
      <c r="SW249"/>
      <c r="SX249"/>
      <c r="SY249"/>
      <c r="SZ249"/>
      <c r="TA249"/>
      <c r="TB249"/>
      <c r="TC249"/>
      <c r="TD249"/>
      <c r="TE249"/>
      <c r="TF249"/>
      <c r="TG249"/>
      <c r="TH249"/>
      <c r="TI249"/>
      <c r="TJ249"/>
      <c r="TK249"/>
      <c r="TL249"/>
      <c r="TM249"/>
      <c r="TN249"/>
      <c r="TO249"/>
      <c r="TP249"/>
      <c r="TQ249"/>
      <c r="TR249"/>
      <c r="TS249"/>
      <c r="TT249"/>
      <c r="TU249"/>
      <c r="TV249"/>
      <c r="TW249"/>
      <c r="TX249"/>
      <c r="TY249"/>
      <c r="TZ249"/>
      <c r="UA249"/>
      <c r="UB249"/>
      <c r="UC249"/>
      <c r="UD249"/>
      <c r="UE249"/>
      <c r="UF249"/>
      <c r="UG249"/>
      <c r="UH249"/>
      <c r="UI249"/>
      <c r="UJ249"/>
      <c r="UK249"/>
      <c r="UL249"/>
      <c r="UM249"/>
      <c r="UN249"/>
      <c r="UO249"/>
      <c r="UP249"/>
      <c r="UQ249"/>
      <c r="UR249"/>
      <c r="US249"/>
      <c r="UT249"/>
      <c r="UU249"/>
      <c r="UV249"/>
      <c r="UW249"/>
      <c r="UX249"/>
      <c r="UY249"/>
      <c r="UZ249"/>
      <c r="VA249"/>
      <c r="VB249"/>
      <c r="VC249"/>
      <c r="VD249"/>
      <c r="VE249"/>
      <c r="VF249"/>
      <c r="VG249"/>
      <c r="VH249"/>
      <c r="VI249"/>
      <c r="VJ249"/>
      <c r="VK249"/>
      <c r="VL249"/>
      <c r="VM249"/>
      <c r="VN249"/>
      <c r="VO249"/>
      <c r="VP249"/>
      <c r="VQ249"/>
      <c r="VR249"/>
      <c r="VS249"/>
      <c r="VT249"/>
      <c r="VU249"/>
      <c r="VV249"/>
      <c r="VW249"/>
      <c r="VX249"/>
      <c r="VY249"/>
      <c r="VZ249"/>
      <c r="WA249"/>
      <c r="WB249"/>
      <c r="WC249"/>
      <c r="WD249"/>
      <c r="WE249"/>
      <c r="WF249"/>
      <c r="WG249"/>
      <c r="WH249"/>
      <c r="WI249"/>
      <c r="WJ249"/>
      <c r="WK249"/>
      <c r="WL249"/>
      <c r="WM249"/>
      <c r="WN249"/>
      <c r="WO249"/>
      <c r="WP249"/>
      <c r="WQ249"/>
      <c r="WR249"/>
      <c r="WS249"/>
      <c r="WT249"/>
      <c r="WU249"/>
      <c r="WV249"/>
      <c r="WW249"/>
      <c r="WX249"/>
      <c r="WY249"/>
      <c r="WZ249"/>
      <c r="XA249"/>
      <c r="XB249"/>
      <c r="XC249"/>
      <c r="XD249"/>
      <c r="XE249"/>
      <c r="XF249"/>
      <c r="XG249"/>
      <c r="XH249"/>
      <c r="XI249"/>
      <c r="XJ249"/>
      <c r="XK249"/>
      <c r="XL249"/>
      <c r="XM249"/>
      <c r="XN249"/>
      <c r="XO249"/>
      <c r="XP249"/>
      <c r="XQ249"/>
      <c r="XR249"/>
      <c r="XS249"/>
      <c r="XT249"/>
      <c r="XU249"/>
      <c r="XV249"/>
      <c r="XW249"/>
      <c r="XX249"/>
      <c r="XY249"/>
      <c r="XZ249"/>
      <c r="YA249"/>
      <c r="YB249"/>
      <c r="YC249"/>
      <c r="YD249"/>
      <c r="YE249"/>
      <c r="YF249"/>
      <c r="YG249"/>
      <c r="YH249"/>
      <c r="YI249"/>
      <c r="YJ249"/>
      <c r="YK249"/>
      <c r="YL249"/>
      <c r="YM249"/>
      <c r="YN249"/>
      <c r="YO249"/>
      <c r="YP249"/>
      <c r="YQ249"/>
      <c r="YR249"/>
      <c r="YS249"/>
      <c r="YT249"/>
      <c r="YU249"/>
      <c r="YV249"/>
      <c r="YW249"/>
      <c r="YX249"/>
      <c r="YY249"/>
      <c r="YZ249"/>
      <c r="ZA249"/>
      <c r="ZB249"/>
      <c r="ZC249"/>
      <c r="ZD249"/>
      <c r="ZE249"/>
      <c r="ZF249"/>
      <c r="ZG249"/>
      <c r="ZH249"/>
      <c r="ZI249"/>
      <c r="ZJ249"/>
      <c r="ZK249"/>
      <c r="ZL249"/>
      <c r="ZM249"/>
      <c r="ZN249"/>
      <c r="ZO249"/>
      <c r="ZP249"/>
      <c r="ZQ249"/>
      <c r="ZR249"/>
      <c r="ZS249"/>
      <c r="ZT249"/>
      <c r="ZU249"/>
      <c r="ZV249"/>
      <c r="ZW249"/>
      <c r="ZX249"/>
      <c r="ZY249"/>
      <c r="ZZ249"/>
      <c r="AAA249"/>
      <c r="AAB249"/>
      <c r="AAC249"/>
      <c r="AAD249"/>
      <c r="AAE249"/>
      <c r="AAF249"/>
      <c r="AAG249"/>
      <c r="AAH249"/>
      <c r="AAI249"/>
      <c r="AAJ249"/>
      <c r="AAK249"/>
      <c r="AAL249"/>
      <c r="AAM249"/>
      <c r="AAN249"/>
      <c r="AAO249"/>
      <c r="AAP249"/>
      <c r="AAQ249"/>
      <c r="AAR249"/>
      <c r="AAS249"/>
      <c r="AAT249"/>
      <c r="AAU249"/>
      <c r="AAV249"/>
      <c r="AAW249"/>
      <c r="AAX249"/>
      <c r="AAY249"/>
      <c r="AAZ249"/>
      <c r="ABA249"/>
      <c r="ABB249"/>
      <c r="ABC249"/>
      <c r="ABD249"/>
      <c r="ABE249"/>
      <c r="ABF249"/>
      <c r="ABG249"/>
      <c r="ABH249"/>
      <c r="ABI249"/>
      <c r="ABJ249"/>
      <c r="ABK249"/>
      <c r="ABL249"/>
      <c r="ABM249"/>
      <c r="ABN249"/>
      <c r="ABO249"/>
      <c r="ABP249"/>
      <c r="ABQ249"/>
      <c r="ABR249"/>
      <c r="ABS249"/>
      <c r="ABT249"/>
      <c r="ABU249"/>
      <c r="ABV249"/>
      <c r="ABW249"/>
      <c r="ABX249"/>
      <c r="ABY249"/>
      <c r="ABZ249"/>
      <c r="ACA249"/>
      <c r="ACB249"/>
      <c r="ACC249"/>
      <c r="ACD249"/>
      <c r="ACE249"/>
      <c r="ACF249"/>
      <c r="ACG249"/>
      <c r="ACH249"/>
      <c r="ACI249"/>
      <c r="ACJ249"/>
      <c r="ACK249"/>
      <c r="ACL249"/>
      <c r="ACM249"/>
      <c r="ACN249"/>
      <c r="ACO249"/>
      <c r="ACP249"/>
      <c r="ACQ249"/>
      <c r="ACR249"/>
      <c r="ACS249"/>
      <c r="ACT249"/>
      <c r="ACU249"/>
      <c r="ACV249"/>
      <c r="ACW249"/>
      <c r="ACX249"/>
      <c r="ACY249"/>
      <c r="ACZ249"/>
      <c r="ADA249"/>
      <c r="ADB249"/>
      <c r="ADC249"/>
      <c r="ADD249"/>
      <c r="ADE249"/>
      <c r="ADF249"/>
      <c r="ADG249"/>
      <c r="ADH249"/>
      <c r="ADI249"/>
      <c r="ADJ249"/>
      <c r="ADK249"/>
      <c r="ADL249"/>
      <c r="ADM249"/>
      <c r="ADN249"/>
      <c r="ADO249"/>
      <c r="ADP249"/>
      <c r="ADQ249"/>
      <c r="ADR249"/>
      <c r="ADS249"/>
      <c r="ADT249"/>
      <c r="ADU249"/>
      <c r="ADV249"/>
      <c r="ADW249"/>
      <c r="ADX249"/>
      <c r="ADY249"/>
      <c r="ADZ249"/>
      <c r="AEA249"/>
      <c r="AEB249"/>
      <c r="AEC249"/>
      <c r="AED249"/>
      <c r="AEE249"/>
      <c r="AEF249"/>
      <c r="AEG249"/>
      <c r="AEH249"/>
      <c r="AEI249"/>
      <c r="AEJ249"/>
      <c r="AEK249"/>
      <c r="AEL249"/>
      <c r="AEM249"/>
      <c r="AEN249"/>
      <c r="AEO249"/>
      <c r="AEP249"/>
      <c r="AEQ249"/>
      <c r="AER249"/>
      <c r="AES249"/>
      <c r="AET249"/>
      <c r="AEU249"/>
      <c r="AEV249"/>
      <c r="AEW249"/>
      <c r="AEX249"/>
      <c r="AEY249"/>
      <c r="AEZ249"/>
      <c r="AFA249"/>
      <c r="AFB249"/>
      <c r="AFC249"/>
      <c r="AFD249"/>
      <c r="AFE249"/>
      <c r="AFF249"/>
      <c r="AFG249"/>
      <c r="AFH249"/>
      <c r="AFI249"/>
      <c r="AFJ249"/>
      <c r="AFK249"/>
      <c r="AFL249"/>
      <c r="AFM249"/>
      <c r="AFN249"/>
      <c r="AFO249"/>
      <c r="AFP249"/>
      <c r="AFQ249"/>
      <c r="AFR249"/>
      <c r="AFS249"/>
      <c r="AFT249"/>
      <c r="AFU249"/>
      <c r="AFV249"/>
      <c r="AFW249"/>
      <c r="AFX249"/>
      <c r="AFY249"/>
      <c r="AFZ249"/>
      <c r="AGA249"/>
      <c r="AGB249"/>
      <c r="AGC249"/>
      <c r="AGD249"/>
      <c r="AGE249"/>
      <c r="AGF249"/>
      <c r="AGG249"/>
      <c r="AGH249"/>
      <c r="AGI249"/>
      <c r="AGJ249"/>
      <c r="AGK249"/>
      <c r="AGL249"/>
      <c r="AGM249"/>
      <c r="AGN249"/>
      <c r="AGO249"/>
      <c r="AGP249"/>
      <c r="AGQ249"/>
      <c r="AGR249"/>
      <c r="AGS249"/>
      <c r="AGT249"/>
      <c r="AGU249"/>
      <c r="AGV249"/>
      <c r="AGW249"/>
      <c r="AGX249"/>
      <c r="AGY249"/>
      <c r="AGZ249"/>
      <c r="AHA249"/>
      <c r="AHB249"/>
      <c r="AHC249"/>
      <c r="AHD249"/>
      <c r="AHE249"/>
      <c r="AHF249"/>
      <c r="AHG249"/>
      <c r="AHH249"/>
      <c r="AHI249"/>
      <c r="AHJ249"/>
      <c r="AHK249"/>
      <c r="AHL249"/>
      <c r="AHM249"/>
      <c r="AHN249"/>
      <c r="AHO249"/>
      <c r="AHP249"/>
      <c r="AHQ249"/>
      <c r="AHR249"/>
      <c r="AHS249"/>
      <c r="AHT249"/>
      <c r="AHU249"/>
      <c r="AHV249"/>
      <c r="AHW249"/>
      <c r="AHX249"/>
      <c r="AHY249"/>
      <c r="AHZ249"/>
      <c r="AIA249"/>
      <c r="AIB249"/>
      <c r="AIC249"/>
      <c r="AID249"/>
      <c r="AIE249"/>
      <c r="AIF249"/>
      <c r="AIG249"/>
      <c r="AIH249"/>
      <c r="AII249"/>
      <c r="AIJ249"/>
      <c r="AIK249"/>
      <c r="AIL249"/>
      <c r="AIM249"/>
      <c r="AIN249"/>
      <c r="AIO249"/>
      <c r="AIP249"/>
      <c r="AIQ249"/>
      <c r="AIR249"/>
      <c r="AIS249"/>
      <c r="AIT249"/>
      <c r="AIU249"/>
      <c r="AIV249"/>
      <c r="AIW249"/>
      <c r="AIX249"/>
      <c r="AIY249"/>
      <c r="AIZ249"/>
      <c r="AJA249"/>
      <c r="AJB249"/>
      <c r="AJC249"/>
      <c r="AJD249"/>
      <c r="AJE249"/>
      <c r="AJF249"/>
      <c r="AJG249"/>
      <c r="AJH249"/>
      <c r="AJI249"/>
      <c r="AJJ249"/>
      <c r="AJK249"/>
      <c r="AJL249"/>
      <c r="AJM249"/>
      <c r="AJN249"/>
      <c r="AJO249"/>
      <c r="AJP249"/>
      <c r="AJQ249"/>
      <c r="AJR249"/>
      <c r="AJS249"/>
      <c r="AJT249"/>
      <c r="AJU249"/>
      <c r="AJV249"/>
      <c r="AJW249"/>
      <c r="AJX249"/>
      <c r="AJY249"/>
      <c r="AJZ249"/>
      <c r="AKA249"/>
      <c r="AKB249"/>
      <c r="AKC249"/>
      <c r="AKD249"/>
      <c r="AKE249"/>
      <c r="AKF249"/>
      <c r="AKG249"/>
      <c r="AKH249"/>
      <c r="AKI249"/>
      <c r="AKJ249"/>
      <c r="AKK249"/>
      <c r="AKL249"/>
      <c r="AKM249"/>
      <c r="AKN249"/>
      <c r="AKO249"/>
      <c r="AKP249"/>
      <c r="AKQ249"/>
      <c r="AKR249"/>
      <c r="AKS249"/>
      <c r="AKT249"/>
      <c r="AKU249"/>
      <c r="AKV249"/>
      <c r="AKW249"/>
      <c r="AKX249"/>
      <c r="AKY249"/>
      <c r="AKZ249"/>
      <c r="ALA249"/>
      <c r="ALB249"/>
      <c r="ALC249"/>
      <c r="ALD249"/>
      <c r="ALE249"/>
      <c r="ALF249"/>
      <c r="ALG249"/>
      <c r="ALH249"/>
      <c r="ALI249"/>
      <c r="ALJ249"/>
      <c r="ALK249"/>
      <c r="ALL249"/>
      <c r="ALM249"/>
      <c r="ALN249"/>
      <c r="ALO249"/>
      <c r="ALP249"/>
      <c r="ALQ249"/>
      <c r="ALR249"/>
      <c r="ALS249"/>
      <c r="ALT249"/>
      <c r="ALU249"/>
      <c r="ALV249"/>
      <c r="ALW249"/>
      <c r="ALX249"/>
      <c r="ALY249"/>
      <c r="ALZ249"/>
      <c r="AMA249"/>
      <c r="AMB249"/>
      <c r="AMC249"/>
      <c r="AMD249"/>
      <c r="AME249"/>
      <c r="AMF249"/>
      <c r="AMG249"/>
      <c r="AMH249"/>
      <c r="AMI249"/>
      <c r="AMJ249"/>
      <c r="AMK249"/>
      <c r="AML249"/>
      <c r="AMM249"/>
      <c r="AMN249"/>
      <c r="AMO249"/>
      <c r="AMP249"/>
      <c r="AMQ249"/>
      <c r="AMR249"/>
      <c r="AMS249"/>
      <c r="AMT249"/>
      <c r="AMU249"/>
      <c r="AMV249"/>
      <c r="AMW249"/>
      <c r="AMX249"/>
      <c r="AMY249"/>
      <c r="AMZ249"/>
      <c r="ANA249"/>
      <c r="ANB249"/>
      <c r="ANC249"/>
      <c r="AND249"/>
      <c r="ANE249"/>
      <c r="ANF249"/>
      <c r="ANG249"/>
      <c r="ANH249"/>
      <c r="ANI249"/>
      <c r="ANJ249"/>
      <c r="ANK249"/>
      <c r="ANL249"/>
      <c r="ANM249"/>
      <c r="ANN249"/>
      <c r="ANO249"/>
      <c r="ANP249"/>
      <c r="ANQ249"/>
      <c r="ANR249"/>
      <c r="ANS249"/>
      <c r="ANT249"/>
      <c r="ANU249"/>
      <c r="ANV249"/>
      <c r="ANW249"/>
      <c r="ANX249"/>
      <c r="ANY249"/>
      <c r="ANZ249"/>
      <c r="AOA249"/>
      <c r="AOB249"/>
      <c r="AOC249"/>
      <c r="AOD249"/>
      <c r="AOE249"/>
      <c r="AOF249"/>
      <c r="AOG249"/>
      <c r="AOH249"/>
      <c r="AOI249"/>
      <c r="AOJ249"/>
      <c r="AOK249"/>
      <c r="AOL249"/>
      <c r="AOM249"/>
      <c r="AON249"/>
      <c r="AOO249"/>
      <c r="AOP249"/>
      <c r="AOQ249"/>
      <c r="AOR249"/>
      <c r="AOS249"/>
      <c r="AOT249"/>
      <c r="AOU249"/>
      <c r="AOV249"/>
      <c r="AOW249"/>
      <c r="AOX249"/>
      <c r="AOY249"/>
      <c r="AOZ249"/>
      <c r="APA249"/>
      <c r="APB249"/>
      <c r="APC249"/>
      <c r="APD249"/>
      <c r="APE249"/>
      <c r="APF249"/>
      <c r="APG249"/>
      <c r="APH249"/>
      <c r="API249"/>
      <c r="APJ249"/>
      <c r="APK249"/>
      <c r="APL249"/>
      <c r="APM249"/>
      <c r="APN249"/>
      <c r="APO249"/>
      <c r="APP249"/>
      <c r="APQ249"/>
      <c r="APR249"/>
      <c r="APS249"/>
      <c r="APT249"/>
      <c r="APU249"/>
      <c r="APV249"/>
      <c r="APW249"/>
      <c r="APX249"/>
      <c r="APY249"/>
      <c r="APZ249"/>
      <c r="AQA249"/>
      <c r="AQB249"/>
      <c r="AQC249"/>
      <c r="AQD249"/>
      <c r="AQE249"/>
      <c r="AQF249"/>
      <c r="AQG249"/>
      <c r="AQH249"/>
      <c r="AQI249"/>
      <c r="AQJ249"/>
      <c r="AQK249"/>
      <c r="AQL249"/>
      <c r="AQM249"/>
      <c r="AQN249"/>
      <c r="AQO249"/>
      <c r="AQP249"/>
      <c r="AQQ249"/>
      <c r="AQR249"/>
      <c r="AQS249"/>
      <c r="AQT249"/>
      <c r="AQU249"/>
      <c r="AQV249"/>
      <c r="AQW249"/>
      <c r="AQX249"/>
      <c r="AQY249"/>
      <c r="AQZ249"/>
      <c r="ARA249"/>
      <c r="ARB249"/>
      <c r="ARC249"/>
      <c r="ARD249"/>
      <c r="ARE249"/>
      <c r="ARF249"/>
      <c r="ARG249"/>
      <c r="ARH249"/>
      <c r="ARI249"/>
      <c r="ARJ249"/>
      <c r="ARK249"/>
      <c r="ARL249"/>
      <c r="ARM249"/>
      <c r="ARN249"/>
      <c r="ARO249"/>
      <c r="ARP249"/>
      <c r="ARQ249"/>
      <c r="ARR249"/>
      <c r="ARS249"/>
      <c r="ART249"/>
      <c r="ARU249"/>
      <c r="ARV249"/>
      <c r="ARW249"/>
      <c r="ARX249"/>
      <c r="ARY249"/>
      <c r="ARZ249"/>
      <c r="ASA249"/>
      <c r="ASB249"/>
      <c r="ASC249"/>
      <c r="ASD249"/>
      <c r="ASE249"/>
      <c r="ASF249"/>
      <c r="ASG249"/>
      <c r="ASH249"/>
      <c r="ASI249"/>
      <c r="ASJ249"/>
      <c r="ASK249"/>
      <c r="ASL249"/>
      <c r="ASM249"/>
      <c r="ASN249"/>
      <c r="ASO249"/>
      <c r="ASP249"/>
      <c r="ASQ249"/>
      <c r="ASR249"/>
      <c r="ASS249"/>
      <c r="AST249"/>
      <c r="ASU249"/>
      <c r="ASV249"/>
      <c r="ASW249"/>
      <c r="ASX249"/>
      <c r="ASY249"/>
      <c r="ASZ249"/>
      <c r="ATA249"/>
      <c r="ATB249"/>
      <c r="ATC249"/>
      <c r="ATD249"/>
      <c r="ATE249"/>
      <c r="ATF249"/>
      <c r="ATG249"/>
      <c r="ATH249"/>
      <c r="ATI249"/>
      <c r="ATJ249"/>
      <c r="ATK249"/>
      <c r="ATL249"/>
      <c r="ATM249"/>
      <c r="ATN249"/>
      <c r="ATO249"/>
      <c r="ATP249"/>
      <c r="ATQ249"/>
      <c r="ATR249"/>
      <c r="ATS249"/>
      <c r="ATT249"/>
      <c r="ATU249"/>
      <c r="ATV249"/>
      <c r="ATW249"/>
      <c r="ATX249"/>
      <c r="ATY249"/>
      <c r="ATZ249"/>
      <c r="AUA249"/>
      <c r="AUB249"/>
      <c r="AUC249"/>
      <c r="AUD249"/>
      <c r="AUE249"/>
      <c r="AUF249"/>
      <c r="AUG249"/>
      <c r="AUH249"/>
      <c r="AUI249"/>
      <c r="AUJ249"/>
      <c r="AUK249"/>
      <c r="AUL249"/>
      <c r="AUM249"/>
      <c r="AUN249"/>
      <c r="AUO249"/>
      <c r="AUP249"/>
      <c r="AUQ249"/>
      <c r="AUR249"/>
      <c r="AUS249"/>
      <c r="AUT249"/>
      <c r="AUU249"/>
      <c r="AUV249"/>
      <c r="AUW249"/>
      <c r="AUX249"/>
      <c r="AUY249"/>
      <c r="AUZ249"/>
      <c r="AVA249"/>
      <c r="AVB249"/>
      <c r="AVC249"/>
      <c r="AVD249"/>
      <c r="AVE249"/>
      <c r="AVF249"/>
      <c r="AVG249"/>
      <c r="AVH249"/>
      <c r="AVI249"/>
      <c r="AVJ249"/>
      <c r="AVK249"/>
      <c r="AVL249"/>
      <c r="AVM249"/>
      <c r="AVN249"/>
      <c r="AVO249"/>
      <c r="AVP249"/>
      <c r="AVQ249"/>
      <c r="AVR249"/>
      <c r="AVS249"/>
      <c r="AVT249"/>
      <c r="AVU249"/>
      <c r="AVV249"/>
      <c r="AVW249"/>
      <c r="AVX249"/>
      <c r="AVY249"/>
      <c r="AVZ249"/>
      <c r="AWA249"/>
      <c r="AWB249"/>
      <c r="AWC249"/>
      <c r="AWD249"/>
      <c r="AWE249"/>
      <c r="AWF249"/>
      <c r="AWG249"/>
      <c r="AWH249"/>
      <c r="AWI249"/>
      <c r="AWJ249"/>
      <c r="AWK249"/>
      <c r="AWL249"/>
      <c r="AWM249"/>
      <c r="AWN249"/>
      <c r="AWO249"/>
      <c r="AWP249"/>
      <c r="AWQ249"/>
      <c r="AWR249"/>
      <c r="AWS249"/>
    </row>
    <row r="250" spans="1:1293" s="62" customFormat="1" x14ac:dyDescent="0.2">
      <c r="A250" s="326"/>
      <c r="B250" s="178" t="s">
        <v>254</v>
      </c>
      <c r="C250" s="179"/>
      <c r="D250" s="179" t="s">
        <v>255</v>
      </c>
      <c r="E250" s="208">
        <v>3684.31</v>
      </c>
      <c r="F250" s="208">
        <v>0</v>
      </c>
      <c r="G250" s="208">
        <v>2832.31</v>
      </c>
      <c r="H250" s="312">
        <f t="shared" si="47"/>
        <v>76.874910091713232</v>
      </c>
      <c r="I250" s="333">
        <v>0</v>
      </c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  <c r="FT250"/>
      <c r="FU250"/>
      <c r="FV250"/>
      <c r="FW250"/>
      <c r="FX250"/>
      <c r="FY250"/>
      <c r="FZ250"/>
      <c r="GA250"/>
      <c r="GB250"/>
      <c r="GC250"/>
      <c r="GD250"/>
      <c r="GE250"/>
      <c r="GF250"/>
      <c r="GG250"/>
      <c r="GH250"/>
      <c r="GI250"/>
      <c r="GJ250"/>
      <c r="GK250"/>
      <c r="GL250"/>
      <c r="GM250"/>
      <c r="GN250"/>
      <c r="GO250"/>
      <c r="GP250"/>
      <c r="GQ250"/>
      <c r="GR250"/>
      <c r="GS250"/>
      <c r="GT250"/>
      <c r="GU250"/>
      <c r="GV250"/>
      <c r="GW250"/>
      <c r="GX250"/>
      <c r="GY250"/>
      <c r="GZ250"/>
      <c r="HA250"/>
      <c r="HB250"/>
      <c r="HC250"/>
      <c r="HD250"/>
      <c r="HE250"/>
      <c r="HF250"/>
      <c r="HG250"/>
      <c r="HH250"/>
      <c r="HI250"/>
      <c r="HJ250"/>
      <c r="HK250"/>
      <c r="HL250"/>
      <c r="HM250"/>
      <c r="HN250"/>
      <c r="HO250"/>
      <c r="HP250"/>
      <c r="HQ250"/>
      <c r="HR250"/>
      <c r="HS250"/>
      <c r="HT250"/>
      <c r="HU250"/>
      <c r="HV250"/>
      <c r="HW250"/>
      <c r="HX250"/>
      <c r="HY250"/>
      <c r="HZ250"/>
      <c r="IA250"/>
      <c r="IB250"/>
      <c r="IC250"/>
      <c r="ID250"/>
      <c r="IE250"/>
      <c r="IF250"/>
      <c r="IG250"/>
      <c r="IH250"/>
      <c r="II250"/>
      <c r="IJ250"/>
      <c r="IK250"/>
      <c r="IL250"/>
      <c r="IM250"/>
      <c r="IN250"/>
      <c r="IO250"/>
      <c r="IP250"/>
      <c r="IQ250"/>
      <c r="IR250"/>
      <c r="IS250"/>
      <c r="IT250"/>
      <c r="IU250"/>
      <c r="IV250"/>
      <c r="IW250"/>
      <c r="IX250"/>
      <c r="IY250"/>
      <c r="IZ250"/>
      <c r="JA250"/>
      <c r="JB250"/>
      <c r="JC250"/>
      <c r="JD250"/>
      <c r="JE250"/>
      <c r="JF250"/>
      <c r="JG250"/>
      <c r="JH250"/>
      <c r="JI250"/>
      <c r="JJ250"/>
      <c r="JK250"/>
      <c r="JL250"/>
      <c r="JM250"/>
      <c r="JN250"/>
      <c r="JO250"/>
      <c r="JP250"/>
      <c r="JQ250"/>
      <c r="JR250"/>
      <c r="JS250"/>
      <c r="JT250"/>
      <c r="JU250"/>
      <c r="JV250"/>
      <c r="JW250"/>
      <c r="JX250"/>
      <c r="JY250"/>
      <c r="JZ250"/>
      <c r="KA250"/>
      <c r="KB250"/>
      <c r="KC250"/>
      <c r="KD250"/>
      <c r="KE250"/>
      <c r="KF250"/>
      <c r="KG250"/>
      <c r="KH250"/>
      <c r="KI250"/>
      <c r="KJ250"/>
      <c r="KK250"/>
      <c r="KL250"/>
      <c r="KM250"/>
      <c r="KN250"/>
      <c r="KO250"/>
      <c r="KP250"/>
      <c r="KQ250"/>
      <c r="KR250"/>
      <c r="KS250"/>
      <c r="KT250"/>
      <c r="KU250"/>
      <c r="KV250"/>
      <c r="KW250"/>
      <c r="KX250"/>
      <c r="KY250"/>
      <c r="KZ250"/>
      <c r="LA250"/>
      <c r="LB250"/>
      <c r="LC250"/>
      <c r="LD250"/>
      <c r="LE250"/>
      <c r="LF250"/>
      <c r="LG250"/>
      <c r="LH250"/>
      <c r="LI250"/>
      <c r="LJ250"/>
      <c r="LK250"/>
      <c r="LL250"/>
      <c r="LM250"/>
      <c r="LN250"/>
      <c r="LO250"/>
      <c r="LP250"/>
      <c r="LQ250"/>
      <c r="LR250"/>
      <c r="LS250"/>
      <c r="LT250"/>
      <c r="LU250"/>
      <c r="LV250"/>
      <c r="LW250"/>
      <c r="LX250"/>
      <c r="LY250"/>
      <c r="LZ250"/>
      <c r="MA250"/>
      <c r="MB250"/>
      <c r="MC250"/>
      <c r="MD250"/>
      <c r="ME250"/>
      <c r="MF250"/>
      <c r="MG250"/>
      <c r="MH250"/>
      <c r="MI250"/>
      <c r="MJ250"/>
      <c r="MK250"/>
      <c r="ML250"/>
      <c r="MM250"/>
      <c r="MN250"/>
      <c r="MO250"/>
      <c r="MP250"/>
      <c r="MQ250"/>
      <c r="MR250"/>
      <c r="MS250"/>
      <c r="MT250"/>
      <c r="MU250"/>
      <c r="MV250"/>
      <c r="MW250"/>
      <c r="MX250"/>
      <c r="MY250"/>
      <c r="MZ250"/>
      <c r="NA250"/>
      <c r="NB250"/>
      <c r="NC250"/>
      <c r="ND250"/>
      <c r="NE250"/>
      <c r="NF250"/>
      <c r="NG250"/>
      <c r="NH250"/>
      <c r="NI250"/>
      <c r="NJ250"/>
      <c r="NK250"/>
      <c r="NL250"/>
      <c r="NM250"/>
      <c r="NN250"/>
      <c r="NO250"/>
      <c r="NP250"/>
      <c r="NQ250"/>
      <c r="NR250"/>
      <c r="NS250"/>
      <c r="NT250"/>
      <c r="NU250"/>
      <c r="NV250"/>
      <c r="NW250"/>
      <c r="NX250"/>
      <c r="NY250"/>
      <c r="NZ250"/>
      <c r="OA250"/>
      <c r="OB250"/>
      <c r="OC250"/>
      <c r="OD250"/>
      <c r="OE250"/>
      <c r="OF250"/>
      <c r="OG250"/>
      <c r="OH250"/>
      <c r="OI250"/>
      <c r="OJ250"/>
      <c r="OK250"/>
      <c r="OL250"/>
      <c r="OM250"/>
      <c r="ON250"/>
      <c r="OO250"/>
      <c r="OP250"/>
      <c r="OQ250"/>
      <c r="OR250"/>
      <c r="OS250"/>
      <c r="OT250"/>
      <c r="OU250"/>
      <c r="OV250"/>
      <c r="OW250"/>
      <c r="OX250"/>
      <c r="OY250"/>
      <c r="OZ250"/>
      <c r="PA250"/>
      <c r="PB250"/>
      <c r="PC250"/>
      <c r="PD250"/>
      <c r="PE250"/>
      <c r="PF250"/>
      <c r="PG250"/>
      <c r="PH250"/>
      <c r="PI250"/>
      <c r="PJ250"/>
      <c r="PK250"/>
      <c r="PL250"/>
      <c r="PM250"/>
      <c r="PN250"/>
      <c r="PO250"/>
      <c r="PP250"/>
      <c r="PQ250"/>
      <c r="PR250"/>
      <c r="PS250"/>
      <c r="PT250"/>
      <c r="PU250"/>
      <c r="PV250"/>
      <c r="PW250"/>
      <c r="PX250"/>
      <c r="PY250"/>
      <c r="PZ250"/>
      <c r="QA250"/>
      <c r="QB250"/>
      <c r="QC250"/>
      <c r="QD250"/>
      <c r="QE250"/>
      <c r="QF250"/>
      <c r="QG250"/>
      <c r="QH250"/>
      <c r="QI250"/>
      <c r="QJ250"/>
      <c r="QK250"/>
      <c r="QL250"/>
      <c r="QM250"/>
      <c r="QN250"/>
      <c r="QO250"/>
      <c r="QP250"/>
      <c r="QQ250"/>
      <c r="QR250"/>
      <c r="QS250"/>
      <c r="QT250"/>
      <c r="QU250"/>
      <c r="QV250"/>
      <c r="QW250"/>
      <c r="QX250"/>
      <c r="QY250"/>
      <c r="QZ250"/>
      <c r="RA250"/>
      <c r="RB250"/>
      <c r="RC250"/>
      <c r="RD250"/>
      <c r="RE250"/>
      <c r="RF250"/>
      <c r="RG250"/>
      <c r="RH250"/>
      <c r="RI250"/>
      <c r="RJ250"/>
      <c r="RK250"/>
      <c r="RL250"/>
      <c r="RM250"/>
      <c r="RN250"/>
      <c r="RO250"/>
      <c r="RP250"/>
      <c r="RQ250"/>
      <c r="RR250"/>
      <c r="RS250"/>
      <c r="RT250"/>
      <c r="RU250"/>
      <c r="RV250"/>
      <c r="RW250"/>
      <c r="RX250"/>
      <c r="RY250"/>
      <c r="RZ250"/>
      <c r="SA250"/>
      <c r="SB250"/>
      <c r="SC250"/>
      <c r="SD250"/>
      <c r="SE250"/>
      <c r="SF250"/>
      <c r="SG250"/>
      <c r="SH250"/>
      <c r="SI250"/>
      <c r="SJ250"/>
      <c r="SK250"/>
      <c r="SL250"/>
      <c r="SM250"/>
      <c r="SN250"/>
      <c r="SO250"/>
      <c r="SP250"/>
      <c r="SQ250"/>
      <c r="SR250"/>
      <c r="SS250"/>
      <c r="ST250"/>
      <c r="SU250"/>
      <c r="SV250"/>
      <c r="SW250"/>
      <c r="SX250"/>
      <c r="SY250"/>
      <c r="SZ250"/>
      <c r="TA250"/>
      <c r="TB250"/>
      <c r="TC250"/>
      <c r="TD250"/>
      <c r="TE250"/>
      <c r="TF250"/>
      <c r="TG250"/>
      <c r="TH250"/>
      <c r="TI250"/>
      <c r="TJ250"/>
      <c r="TK250"/>
      <c r="TL250"/>
      <c r="TM250"/>
      <c r="TN250"/>
      <c r="TO250"/>
      <c r="TP250"/>
      <c r="TQ250"/>
      <c r="TR250"/>
      <c r="TS250"/>
      <c r="TT250"/>
      <c r="TU250"/>
      <c r="TV250"/>
      <c r="TW250"/>
      <c r="TX250"/>
      <c r="TY250"/>
      <c r="TZ250"/>
      <c r="UA250"/>
      <c r="UB250"/>
      <c r="UC250"/>
      <c r="UD250"/>
      <c r="UE250"/>
      <c r="UF250"/>
      <c r="UG250"/>
      <c r="UH250"/>
      <c r="UI250"/>
      <c r="UJ250"/>
      <c r="UK250"/>
      <c r="UL250"/>
      <c r="UM250"/>
      <c r="UN250"/>
      <c r="UO250"/>
      <c r="UP250"/>
      <c r="UQ250"/>
      <c r="UR250"/>
      <c r="US250"/>
      <c r="UT250"/>
      <c r="UU250"/>
      <c r="UV250"/>
      <c r="UW250"/>
      <c r="UX250"/>
      <c r="UY250"/>
      <c r="UZ250"/>
      <c r="VA250"/>
      <c r="VB250"/>
      <c r="VC250"/>
      <c r="VD250"/>
      <c r="VE250"/>
      <c r="VF250"/>
      <c r="VG250"/>
      <c r="VH250"/>
      <c r="VI250"/>
      <c r="VJ250"/>
      <c r="VK250"/>
      <c r="VL250"/>
      <c r="VM250"/>
      <c r="VN250"/>
      <c r="VO250"/>
      <c r="VP250"/>
      <c r="VQ250"/>
      <c r="VR250"/>
      <c r="VS250"/>
      <c r="VT250"/>
      <c r="VU250"/>
      <c r="VV250"/>
      <c r="VW250"/>
      <c r="VX250"/>
      <c r="VY250"/>
      <c r="VZ250"/>
      <c r="WA250"/>
      <c r="WB250"/>
      <c r="WC250"/>
      <c r="WD250"/>
      <c r="WE250"/>
      <c r="WF250"/>
      <c r="WG250"/>
      <c r="WH250"/>
      <c r="WI250"/>
      <c r="WJ250"/>
      <c r="WK250"/>
      <c r="WL250"/>
      <c r="WM250"/>
      <c r="WN250"/>
      <c r="WO250"/>
      <c r="WP250"/>
      <c r="WQ250"/>
      <c r="WR250"/>
      <c r="WS250"/>
      <c r="WT250"/>
      <c r="WU250"/>
      <c r="WV250"/>
      <c r="WW250"/>
      <c r="WX250"/>
      <c r="WY250"/>
      <c r="WZ250"/>
      <c r="XA250"/>
      <c r="XB250"/>
      <c r="XC250"/>
      <c r="XD250"/>
      <c r="XE250"/>
      <c r="XF250"/>
      <c r="XG250"/>
      <c r="XH250"/>
      <c r="XI250"/>
      <c r="XJ250"/>
      <c r="XK250"/>
      <c r="XL250"/>
      <c r="XM250"/>
      <c r="XN250"/>
      <c r="XO250"/>
      <c r="XP250"/>
      <c r="XQ250"/>
      <c r="XR250"/>
      <c r="XS250"/>
      <c r="XT250"/>
      <c r="XU250"/>
      <c r="XV250"/>
      <c r="XW250"/>
      <c r="XX250"/>
      <c r="XY250"/>
      <c r="XZ250"/>
      <c r="YA250"/>
      <c r="YB250"/>
      <c r="YC250"/>
      <c r="YD250"/>
      <c r="YE250"/>
      <c r="YF250"/>
      <c r="YG250"/>
      <c r="YH250"/>
      <c r="YI250"/>
      <c r="YJ250"/>
      <c r="YK250"/>
      <c r="YL250"/>
      <c r="YM250"/>
      <c r="YN250"/>
      <c r="YO250"/>
      <c r="YP250"/>
      <c r="YQ250"/>
      <c r="YR250"/>
      <c r="YS250"/>
      <c r="YT250"/>
      <c r="YU250"/>
      <c r="YV250"/>
      <c r="YW250"/>
      <c r="YX250"/>
      <c r="YY250"/>
      <c r="YZ250"/>
      <c r="ZA250"/>
      <c r="ZB250"/>
      <c r="ZC250"/>
      <c r="ZD250"/>
      <c r="ZE250"/>
      <c r="ZF250"/>
      <c r="ZG250"/>
      <c r="ZH250"/>
      <c r="ZI250"/>
      <c r="ZJ250"/>
      <c r="ZK250"/>
      <c r="ZL250"/>
      <c r="ZM250"/>
      <c r="ZN250"/>
      <c r="ZO250"/>
      <c r="ZP250"/>
      <c r="ZQ250"/>
      <c r="ZR250"/>
      <c r="ZS250"/>
      <c r="ZT250"/>
      <c r="ZU250"/>
      <c r="ZV250"/>
      <c r="ZW250"/>
      <c r="ZX250"/>
      <c r="ZY250"/>
      <c r="ZZ250"/>
      <c r="AAA250"/>
      <c r="AAB250"/>
      <c r="AAC250"/>
      <c r="AAD250"/>
      <c r="AAE250"/>
      <c r="AAF250"/>
      <c r="AAG250"/>
      <c r="AAH250"/>
      <c r="AAI250"/>
      <c r="AAJ250"/>
      <c r="AAK250"/>
      <c r="AAL250"/>
      <c r="AAM250"/>
      <c r="AAN250"/>
      <c r="AAO250"/>
      <c r="AAP250"/>
      <c r="AAQ250"/>
      <c r="AAR250"/>
      <c r="AAS250"/>
      <c r="AAT250"/>
      <c r="AAU250"/>
      <c r="AAV250"/>
      <c r="AAW250"/>
      <c r="AAX250"/>
      <c r="AAY250"/>
      <c r="AAZ250"/>
      <c r="ABA250"/>
      <c r="ABB250"/>
      <c r="ABC250"/>
      <c r="ABD250"/>
      <c r="ABE250"/>
      <c r="ABF250"/>
      <c r="ABG250"/>
      <c r="ABH250"/>
      <c r="ABI250"/>
      <c r="ABJ250"/>
      <c r="ABK250"/>
      <c r="ABL250"/>
      <c r="ABM250"/>
      <c r="ABN250"/>
      <c r="ABO250"/>
      <c r="ABP250"/>
      <c r="ABQ250"/>
      <c r="ABR250"/>
      <c r="ABS250"/>
      <c r="ABT250"/>
      <c r="ABU250"/>
      <c r="ABV250"/>
      <c r="ABW250"/>
      <c r="ABX250"/>
      <c r="ABY250"/>
      <c r="ABZ250"/>
      <c r="ACA250"/>
      <c r="ACB250"/>
      <c r="ACC250"/>
      <c r="ACD250"/>
      <c r="ACE250"/>
      <c r="ACF250"/>
      <c r="ACG250"/>
      <c r="ACH250"/>
      <c r="ACI250"/>
      <c r="ACJ250"/>
      <c r="ACK250"/>
      <c r="ACL250"/>
      <c r="ACM250"/>
      <c r="ACN250"/>
      <c r="ACO250"/>
      <c r="ACP250"/>
      <c r="ACQ250"/>
      <c r="ACR250"/>
      <c r="ACS250"/>
      <c r="ACT250"/>
      <c r="ACU250"/>
      <c r="ACV250"/>
      <c r="ACW250"/>
      <c r="ACX250"/>
      <c r="ACY250"/>
      <c r="ACZ250"/>
      <c r="ADA250"/>
      <c r="ADB250"/>
      <c r="ADC250"/>
      <c r="ADD250"/>
      <c r="ADE250"/>
      <c r="ADF250"/>
      <c r="ADG250"/>
      <c r="ADH250"/>
      <c r="ADI250"/>
      <c r="ADJ250"/>
      <c r="ADK250"/>
      <c r="ADL250"/>
      <c r="ADM250"/>
      <c r="ADN250"/>
      <c r="ADO250"/>
      <c r="ADP250"/>
      <c r="ADQ250"/>
      <c r="ADR250"/>
      <c r="ADS250"/>
      <c r="ADT250"/>
      <c r="ADU250"/>
      <c r="ADV250"/>
      <c r="ADW250"/>
      <c r="ADX250"/>
      <c r="ADY250"/>
      <c r="ADZ250"/>
      <c r="AEA250"/>
      <c r="AEB250"/>
      <c r="AEC250"/>
      <c r="AED250"/>
      <c r="AEE250"/>
      <c r="AEF250"/>
      <c r="AEG250"/>
      <c r="AEH250"/>
      <c r="AEI250"/>
      <c r="AEJ250"/>
      <c r="AEK250"/>
      <c r="AEL250"/>
      <c r="AEM250"/>
      <c r="AEN250"/>
      <c r="AEO250"/>
      <c r="AEP250"/>
      <c r="AEQ250"/>
      <c r="AER250"/>
      <c r="AES250"/>
      <c r="AET250"/>
      <c r="AEU250"/>
      <c r="AEV250"/>
      <c r="AEW250"/>
      <c r="AEX250"/>
      <c r="AEY250"/>
      <c r="AEZ250"/>
      <c r="AFA250"/>
      <c r="AFB250"/>
      <c r="AFC250"/>
      <c r="AFD250"/>
      <c r="AFE250"/>
      <c r="AFF250"/>
      <c r="AFG250"/>
      <c r="AFH250"/>
      <c r="AFI250"/>
      <c r="AFJ250"/>
      <c r="AFK250"/>
      <c r="AFL250"/>
      <c r="AFM250"/>
      <c r="AFN250"/>
      <c r="AFO250"/>
      <c r="AFP250"/>
      <c r="AFQ250"/>
      <c r="AFR250"/>
      <c r="AFS250"/>
      <c r="AFT250"/>
      <c r="AFU250"/>
      <c r="AFV250"/>
      <c r="AFW250"/>
      <c r="AFX250"/>
      <c r="AFY250"/>
      <c r="AFZ250"/>
      <c r="AGA250"/>
      <c r="AGB250"/>
      <c r="AGC250"/>
      <c r="AGD250"/>
      <c r="AGE250"/>
      <c r="AGF250"/>
      <c r="AGG250"/>
      <c r="AGH250"/>
      <c r="AGI250"/>
      <c r="AGJ250"/>
      <c r="AGK250"/>
      <c r="AGL250"/>
      <c r="AGM250"/>
      <c r="AGN250"/>
      <c r="AGO250"/>
      <c r="AGP250"/>
      <c r="AGQ250"/>
      <c r="AGR250"/>
      <c r="AGS250"/>
      <c r="AGT250"/>
      <c r="AGU250"/>
      <c r="AGV250"/>
      <c r="AGW250"/>
      <c r="AGX250"/>
      <c r="AGY250"/>
      <c r="AGZ250"/>
      <c r="AHA250"/>
      <c r="AHB250"/>
      <c r="AHC250"/>
      <c r="AHD250"/>
      <c r="AHE250"/>
      <c r="AHF250"/>
      <c r="AHG250"/>
      <c r="AHH250"/>
      <c r="AHI250"/>
      <c r="AHJ250"/>
      <c r="AHK250"/>
      <c r="AHL250"/>
      <c r="AHM250"/>
      <c r="AHN250"/>
      <c r="AHO250"/>
      <c r="AHP250"/>
      <c r="AHQ250"/>
      <c r="AHR250"/>
      <c r="AHS250"/>
      <c r="AHT250"/>
      <c r="AHU250"/>
      <c r="AHV250"/>
      <c r="AHW250"/>
      <c r="AHX250"/>
      <c r="AHY250"/>
      <c r="AHZ250"/>
      <c r="AIA250"/>
      <c r="AIB250"/>
      <c r="AIC250"/>
      <c r="AID250"/>
      <c r="AIE250"/>
      <c r="AIF250"/>
      <c r="AIG250"/>
      <c r="AIH250"/>
      <c r="AII250"/>
      <c r="AIJ250"/>
      <c r="AIK250"/>
      <c r="AIL250"/>
      <c r="AIM250"/>
      <c r="AIN250"/>
      <c r="AIO250"/>
      <c r="AIP250"/>
      <c r="AIQ250"/>
      <c r="AIR250"/>
      <c r="AIS250"/>
      <c r="AIT250"/>
      <c r="AIU250"/>
      <c r="AIV250"/>
      <c r="AIW250"/>
      <c r="AIX250"/>
      <c r="AIY250"/>
      <c r="AIZ250"/>
      <c r="AJA250"/>
      <c r="AJB250"/>
      <c r="AJC250"/>
      <c r="AJD250"/>
      <c r="AJE250"/>
      <c r="AJF250"/>
      <c r="AJG250"/>
      <c r="AJH250"/>
      <c r="AJI250"/>
      <c r="AJJ250"/>
      <c r="AJK250"/>
      <c r="AJL250"/>
      <c r="AJM250"/>
      <c r="AJN250"/>
      <c r="AJO250"/>
      <c r="AJP250"/>
      <c r="AJQ250"/>
      <c r="AJR250"/>
      <c r="AJS250"/>
      <c r="AJT250"/>
      <c r="AJU250"/>
      <c r="AJV250"/>
      <c r="AJW250"/>
      <c r="AJX250"/>
      <c r="AJY250"/>
      <c r="AJZ250"/>
      <c r="AKA250"/>
      <c r="AKB250"/>
      <c r="AKC250"/>
      <c r="AKD250"/>
      <c r="AKE250"/>
      <c r="AKF250"/>
      <c r="AKG250"/>
      <c r="AKH250"/>
      <c r="AKI250"/>
      <c r="AKJ250"/>
      <c r="AKK250"/>
      <c r="AKL250"/>
      <c r="AKM250"/>
      <c r="AKN250"/>
      <c r="AKO250"/>
      <c r="AKP250"/>
      <c r="AKQ250"/>
      <c r="AKR250"/>
      <c r="AKS250"/>
      <c r="AKT250"/>
      <c r="AKU250"/>
      <c r="AKV250"/>
      <c r="AKW250"/>
      <c r="AKX250"/>
      <c r="AKY250"/>
      <c r="AKZ250"/>
      <c r="ALA250"/>
      <c r="ALB250"/>
      <c r="ALC250"/>
      <c r="ALD250"/>
      <c r="ALE250"/>
      <c r="ALF250"/>
      <c r="ALG250"/>
      <c r="ALH250"/>
      <c r="ALI250"/>
      <c r="ALJ250"/>
      <c r="ALK250"/>
      <c r="ALL250"/>
      <c r="ALM250"/>
      <c r="ALN250"/>
      <c r="ALO250"/>
      <c r="ALP250"/>
      <c r="ALQ250"/>
      <c r="ALR250"/>
      <c r="ALS250"/>
      <c r="ALT250"/>
      <c r="ALU250"/>
      <c r="ALV250"/>
      <c r="ALW250"/>
      <c r="ALX250"/>
      <c r="ALY250"/>
      <c r="ALZ250"/>
      <c r="AMA250"/>
      <c r="AMB250"/>
      <c r="AMC250"/>
      <c r="AMD250"/>
      <c r="AME250"/>
      <c r="AMF250"/>
      <c r="AMG250"/>
      <c r="AMH250"/>
      <c r="AMI250"/>
      <c r="AMJ250"/>
      <c r="AMK250"/>
      <c r="AML250"/>
      <c r="AMM250"/>
      <c r="AMN250"/>
      <c r="AMO250"/>
      <c r="AMP250"/>
      <c r="AMQ250"/>
      <c r="AMR250"/>
      <c r="AMS250"/>
      <c r="AMT250"/>
      <c r="AMU250"/>
      <c r="AMV250"/>
      <c r="AMW250"/>
      <c r="AMX250"/>
      <c r="AMY250"/>
      <c r="AMZ250"/>
      <c r="ANA250"/>
      <c r="ANB250"/>
      <c r="ANC250"/>
      <c r="AND250"/>
      <c r="ANE250"/>
      <c r="ANF250"/>
      <c r="ANG250"/>
      <c r="ANH250"/>
      <c r="ANI250"/>
      <c r="ANJ250"/>
      <c r="ANK250"/>
      <c r="ANL250"/>
      <c r="ANM250"/>
      <c r="ANN250"/>
      <c r="ANO250"/>
      <c r="ANP250"/>
      <c r="ANQ250"/>
      <c r="ANR250"/>
      <c r="ANS250"/>
      <c r="ANT250"/>
      <c r="ANU250"/>
      <c r="ANV250"/>
      <c r="ANW250"/>
      <c r="ANX250"/>
      <c r="ANY250"/>
      <c r="ANZ250"/>
      <c r="AOA250"/>
      <c r="AOB250"/>
      <c r="AOC250"/>
      <c r="AOD250"/>
      <c r="AOE250"/>
      <c r="AOF250"/>
      <c r="AOG250"/>
      <c r="AOH250"/>
      <c r="AOI250"/>
      <c r="AOJ250"/>
      <c r="AOK250"/>
      <c r="AOL250"/>
      <c r="AOM250"/>
      <c r="AON250"/>
      <c r="AOO250"/>
      <c r="AOP250"/>
      <c r="AOQ250"/>
      <c r="AOR250"/>
      <c r="AOS250"/>
      <c r="AOT250"/>
      <c r="AOU250"/>
      <c r="AOV250"/>
      <c r="AOW250"/>
      <c r="AOX250"/>
      <c r="AOY250"/>
      <c r="AOZ250"/>
      <c r="APA250"/>
      <c r="APB250"/>
      <c r="APC250"/>
      <c r="APD250"/>
      <c r="APE250"/>
      <c r="APF250"/>
      <c r="APG250"/>
      <c r="APH250"/>
      <c r="API250"/>
      <c r="APJ250"/>
      <c r="APK250"/>
      <c r="APL250"/>
      <c r="APM250"/>
      <c r="APN250"/>
      <c r="APO250"/>
      <c r="APP250"/>
      <c r="APQ250"/>
      <c r="APR250"/>
      <c r="APS250"/>
      <c r="APT250"/>
      <c r="APU250"/>
      <c r="APV250"/>
      <c r="APW250"/>
      <c r="APX250"/>
      <c r="APY250"/>
      <c r="APZ250"/>
      <c r="AQA250"/>
      <c r="AQB250"/>
      <c r="AQC250"/>
      <c r="AQD250"/>
      <c r="AQE250"/>
      <c r="AQF250"/>
      <c r="AQG250"/>
      <c r="AQH250"/>
      <c r="AQI250"/>
      <c r="AQJ250"/>
      <c r="AQK250"/>
      <c r="AQL250"/>
      <c r="AQM250"/>
      <c r="AQN250"/>
      <c r="AQO250"/>
      <c r="AQP250"/>
      <c r="AQQ250"/>
      <c r="AQR250"/>
      <c r="AQS250"/>
      <c r="AQT250"/>
      <c r="AQU250"/>
      <c r="AQV250"/>
      <c r="AQW250"/>
      <c r="AQX250"/>
      <c r="AQY250"/>
      <c r="AQZ250"/>
      <c r="ARA250"/>
      <c r="ARB250"/>
      <c r="ARC250"/>
      <c r="ARD250"/>
      <c r="ARE250"/>
      <c r="ARF250"/>
      <c r="ARG250"/>
      <c r="ARH250"/>
      <c r="ARI250"/>
      <c r="ARJ250"/>
      <c r="ARK250"/>
      <c r="ARL250"/>
      <c r="ARM250"/>
      <c r="ARN250"/>
      <c r="ARO250"/>
      <c r="ARP250"/>
      <c r="ARQ250"/>
      <c r="ARR250"/>
      <c r="ARS250"/>
      <c r="ART250"/>
      <c r="ARU250"/>
      <c r="ARV250"/>
      <c r="ARW250"/>
      <c r="ARX250"/>
      <c r="ARY250"/>
      <c r="ARZ250"/>
      <c r="ASA250"/>
      <c r="ASB250"/>
      <c r="ASC250"/>
      <c r="ASD250"/>
      <c r="ASE250"/>
      <c r="ASF250"/>
      <c r="ASG250"/>
      <c r="ASH250"/>
      <c r="ASI250"/>
      <c r="ASJ250"/>
      <c r="ASK250"/>
      <c r="ASL250"/>
      <c r="ASM250"/>
      <c r="ASN250"/>
      <c r="ASO250"/>
      <c r="ASP250"/>
      <c r="ASQ250"/>
      <c r="ASR250"/>
      <c r="ASS250"/>
      <c r="AST250"/>
      <c r="ASU250"/>
      <c r="ASV250"/>
      <c r="ASW250"/>
      <c r="ASX250"/>
      <c r="ASY250"/>
      <c r="ASZ250"/>
      <c r="ATA250"/>
      <c r="ATB250"/>
      <c r="ATC250"/>
      <c r="ATD250"/>
      <c r="ATE250"/>
      <c r="ATF250"/>
      <c r="ATG250"/>
      <c r="ATH250"/>
      <c r="ATI250"/>
      <c r="ATJ250"/>
      <c r="ATK250"/>
      <c r="ATL250"/>
      <c r="ATM250"/>
      <c r="ATN250"/>
      <c r="ATO250"/>
      <c r="ATP250"/>
      <c r="ATQ250"/>
      <c r="ATR250"/>
      <c r="ATS250"/>
      <c r="ATT250"/>
      <c r="ATU250"/>
      <c r="ATV250"/>
      <c r="ATW250"/>
      <c r="ATX250"/>
      <c r="ATY250"/>
      <c r="ATZ250"/>
      <c r="AUA250"/>
      <c r="AUB250"/>
      <c r="AUC250"/>
      <c r="AUD250"/>
      <c r="AUE250"/>
      <c r="AUF250"/>
      <c r="AUG250"/>
      <c r="AUH250"/>
      <c r="AUI250"/>
      <c r="AUJ250"/>
      <c r="AUK250"/>
      <c r="AUL250"/>
      <c r="AUM250"/>
      <c r="AUN250"/>
      <c r="AUO250"/>
      <c r="AUP250"/>
      <c r="AUQ250"/>
      <c r="AUR250"/>
      <c r="AUS250"/>
      <c r="AUT250"/>
      <c r="AUU250"/>
      <c r="AUV250"/>
      <c r="AUW250"/>
      <c r="AUX250"/>
      <c r="AUY250"/>
      <c r="AUZ250"/>
      <c r="AVA250"/>
      <c r="AVB250"/>
      <c r="AVC250"/>
      <c r="AVD250"/>
      <c r="AVE250"/>
      <c r="AVF250"/>
      <c r="AVG250"/>
      <c r="AVH250"/>
      <c r="AVI250"/>
      <c r="AVJ250"/>
      <c r="AVK250"/>
      <c r="AVL250"/>
      <c r="AVM250"/>
      <c r="AVN250"/>
      <c r="AVO250"/>
      <c r="AVP250"/>
      <c r="AVQ250"/>
      <c r="AVR250"/>
      <c r="AVS250"/>
      <c r="AVT250"/>
      <c r="AVU250"/>
      <c r="AVV250"/>
      <c r="AVW250"/>
      <c r="AVX250"/>
      <c r="AVY250"/>
      <c r="AVZ250"/>
      <c r="AWA250"/>
      <c r="AWB250"/>
      <c r="AWC250"/>
      <c r="AWD250"/>
      <c r="AWE250"/>
      <c r="AWF250"/>
      <c r="AWG250"/>
      <c r="AWH250"/>
      <c r="AWI250"/>
      <c r="AWJ250"/>
      <c r="AWK250"/>
      <c r="AWL250"/>
      <c r="AWM250"/>
      <c r="AWN250"/>
      <c r="AWO250"/>
      <c r="AWP250"/>
      <c r="AWQ250"/>
      <c r="AWR250"/>
      <c r="AWS250"/>
    </row>
    <row r="251" spans="1:1293" s="62" customFormat="1" x14ac:dyDescent="0.2">
      <c r="A251" s="326"/>
      <c r="B251" s="181" t="s">
        <v>271</v>
      </c>
      <c r="C251" s="182"/>
      <c r="D251" s="182" t="s">
        <v>70</v>
      </c>
      <c r="E251" s="246">
        <f>E252</f>
        <v>0</v>
      </c>
      <c r="F251" s="246">
        <v>0</v>
      </c>
      <c r="G251" s="246">
        <f>G252</f>
        <v>9353.16</v>
      </c>
      <c r="H251" s="164">
        <v>0</v>
      </c>
      <c r="I251" s="294">
        <v>0</v>
      </c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  <c r="FT251"/>
      <c r="FU251"/>
      <c r="FV251"/>
      <c r="FW251"/>
      <c r="FX251"/>
      <c r="FY251"/>
      <c r="FZ251"/>
      <c r="GA251"/>
      <c r="GB251"/>
      <c r="GC251"/>
      <c r="GD251"/>
      <c r="GE251"/>
      <c r="GF251"/>
      <c r="GG251"/>
      <c r="GH251"/>
      <c r="GI251"/>
      <c r="GJ251"/>
      <c r="GK251"/>
      <c r="GL251"/>
      <c r="GM251"/>
      <c r="GN251"/>
      <c r="GO251"/>
      <c r="GP251"/>
      <c r="GQ251"/>
      <c r="GR251"/>
      <c r="GS251"/>
      <c r="GT251"/>
      <c r="GU251"/>
      <c r="GV251"/>
      <c r="GW251"/>
      <c r="GX251"/>
      <c r="GY251"/>
      <c r="GZ251"/>
      <c r="HA251"/>
      <c r="HB251"/>
      <c r="HC251"/>
      <c r="HD251"/>
      <c r="HE251"/>
      <c r="HF251"/>
      <c r="HG251"/>
      <c r="HH251"/>
      <c r="HI251"/>
      <c r="HJ251"/>
      <c r="HK251"/>
      <c r="HL251"/>
      <c r="HM251"/>
      <c r="HN251"/>
      <c r="HO251"/>
      <c r="HP251"/>
      <c r="HQ251"/>
      <c r="HR251"/>
      <c r="HS251"/>
      <c r="HT251"/>
      <c r="HU251"/>
      <c r="HV251"/>
      <c r="HW251"/>
      <c r="HX251"/>
      <c r="HY251"/>
      <c r="HZ251"/>
      <c r="IA251"/>
      <c r="IB251"/>
      <c r="IC251"/>
      <c r="ID251"/>
      <c r="IE251"/>
      <c r="IF251"/>
      <c r="IG251"/>
      <c r="IH251"/>
      <c r="II251"/>
      <c r="IJ251"/>
      <c r="IK251"/>
      <c r="IL251"/>
      <c r="IM251"/>
      <c r="IN251"/>
      <c r="IO251"/>
      <c r="IP251"/>
      <c r="IQ251"/>
      <c r="IR251"/>
      <c r="IS251"/>
      <c r="IT251"/>
      <c r="IU251"/>
      <c r="IV251"/>
      <c r="IW251"/>
      <c r="IX251"/>
      <c r="IY251"/>
      <c r="IZ251"/>
      <c r="JA251"/>
      <c r="JB251"/>
      <c r="JC251"/>
      <c r="JD251"/>
      <c r="JE251"/>
      <c r="JF251"/>
      <c r="JG251"/>
      <c r="JH251"/>
      <c r="JI251"/>
      <c r="JJ251"/>
      <c r="JK251"/>
      <c r="JL251"/>
      <c r="JM251"/>
      <c r="JN251"/>
      <c r="JO251"/>
      <c r="JP251"/>
      <c r="JQ251"/>
      <c r="JR251"/>
      <c r="JS251"/>
      <c r="JT251"/>
      <c r="JU251"/>
      <c r="JV251"/>
      <c r="JW251"/>
      <c r="JX251"/>
      <c r="JY251"/>
      <c r="JZ251"/>
      <c r="KA251"/>
      <c r="KB251"/>
      <c r="KC251"/>
      <c r="KD251"/>
      <c r="KE251"/>
      <c r="KF251"/>
      <c r="KG251"/>
      <c r="KH251"/>
      <c r="KI251"/>
      <c r="KJ251"/>
      <c r="KK251"/>
      <c r="KL251"/>
      <c r="KM251"/>
      <c r="KN251"/>
      <c r="KO251"/>
      <c r="KP251"/>
      <c r="KQ251"/>
      <c r="KR251"/>
      <c r="KS251"/>
      <c r="KT251"/>
      <c r="KU251"/>
      <c r="KV251"/>
      <c r="KW251"/>
      <c r="KX251"/>
      <c r="KY251"/>
      <c r="KZ251"/>
      <c r="LA251"/>
      <c r="LB251"/>
      <c r="LC251"/>
      <c r="LD251"/>
      <c r="LE251"/>
      <c r="LF251"/>
      <c r="LG251"/>
      <c r="LH251"/>
      <c r="LI251"/>
      <c r="LJ251"/>
      <c r="LK251"/>
      <c r="LL251"/>
      <c r="LM251"/>
      <c r="LN251"/>
      <c r="LO251"/>
      <c r="LP251"/>
      <c r="LQ251"/>
      <c r="LR251"/>
      <c r="LS251"/>
      <c r="LT251"/>
      <c r="LU251"/>
      <c r="LV251"/>
      <c r="LW251"/>
      <c r="LX251"/>
      <c r="LY251"/>
      <c r="LZ251"/>
      <c r="MA251"/>
      <c r="MB251"/>
      <c r="MC251"/>
      <c r="MD251"/>
      <c r="ME251"/>
      <c r="MF251"/>
      <c r="MG251"/>
      <c r="MH251"/>
      <c r="MI251"/>
      <c r="MJ251"/>
      <c r="MK251"/>
      <c r="ML251"/>
      <c r="MM251"/>
      <c r="MN251"/>
      <c r="MO251"/>
      <c r="MP251"/>
      <c r="MQ251"/>
      <c r="MR251"/>
      <c r="MS251"/>
      <c r="MT251"/>
      <c r="MU251"/>
      <c r="MV251"/>
      <c r="MW251"/>
      <c r="MX251"/>
      <c r="MY251"/>
      <c r="MZ251"/>
      <c r="NA251"/>
      <c r="NB251"/>
      <c r="NC251"/>
      <c r="ND251"/>
      <c r="NE251"/>
      <c r="NF251"/>
      <c r="NG251"/>
      <c r="NH251"/>
      <c r="NI251"/>
      <c r="NJ251"/>
      <c r="NK251"/>
      <c r="NL251"/>
      <c r="NM251"/>
      <c r="NN251"/>
      <c r="NO251"/>
      <c r="NP251"/>
      <c r="NQ251"/>
      <c r="NR251"/>
      <c r="NS251"/>
      <c r="NT251"/>
      <c r="NU251"/>
      <c r="NV251"/>
      <c r="NW251"/>
      <c r="NX251"/>
      <c r="NY251"/>
      <c r="NZ251"/>
      <c r="OA251"/>
      <c r="OB251"/>
      <c r="OC251"/>
      <c r="OD251"/>
      <c r="OE251"/>
      <c r="OF251"/>
      <c r="OG251"/>
      <c r="OH251"/>
      <c r="OI251"/>
      <c r="OJ251"/>
      <c r="OK251"/>
      <c r="OL251"/>
      <c r="OM251"/>
      <c r="ON251"/>
      <c r="OO251"/>
      <c r="OP251"/>
      <c r="OQ251"/>
      <c r="OR251"/>
      <c r="OS251"/>
      <c r="OT251"/>
      <c r="OU251"/>
      <c r="OV251"/>
      <c r="OW251"/>
      <c r="OX251"/>
      <c r="OY251"/>
      <c r="OZ251"/>
      <c r="PA251"/>
      <c r="PB251"/>
      <c r="PC251"/>
      <c r="PD251"/>
      <c r="PE251"/>
      <c r="PF251"/>
      <c r="PG251"/>
      <c r="PH251"/>
      <c r="PI251"/>
      <c r="PJ251"/>
      <c r="PK251"/>
      <c r="PL251"/>
      <c r="PM251"/>
      <c r="PN251"/>
      <c r="PO251"/>
      <c r="PP251"/>
      <c r="PQ251"/>
      <c r="PR251"/>
      <c r="PS251"/>
      <c r="PT251"/>
      <c r="PU251"/>
      <c r="PV251"/>
      <c r="PW251"/>
      <c r="PX251"/>
      <c r="PY251"/>
      <c r="PZ251"/>
      <c r="QA251"/>
      <c r="QB251"/>
      <c r="QC251"/>
      <c r="QD251"/>
      <c r="QE251"/>
      <c r="QF251"/>
      <c r="QG251"/>
      <c r="QH251"/>
      <c r="QI251"/>
      <c r="QJ251"/>
      <c r="QK251"/>
      <c r="QL251"/>
      <c r="QM251"/>
      <c r="QN251"/>
      <c r="QO251"/>
      <c r="QP251"/>
      <c r="QQ251"/>
      <c r="QR251"/>
      <c r="QS251"/>
      <c r="QT251"/>
      <c r="QU251"/>
      <c r="QV251"/>
      <c r="QW251"/>
      <c r="QX251"/>
      <c r="QY251"/>
      <c r="QZ251"/>
      <c r="RA251"/>
      <c r="RB251"/>
      <c r="RC251"/>
      <c r="RD251"/>
      <c r="RE251"/>
      <c r="RF251"/>
      <c r="RG251"/>
      <c r="RH251"/>
      <c r="RI251"/>
      <c r="RJ251"/>
      <c r="RK251"/>
      <c r="RL251"/>
      <c r="RM251"/>
      <c r="RN251"/>
      <c r="RO251"/>
      <c r="RP251"/>
      <c r="RQ251"/>
      <c r="RR251"/>
      <c r="RS251"/>
      <c r="RT251"/>
      <c r="RU251"/>
      <c r="RV251"/>
      <c r="RW251"/>
      <c r="RX251"/>
      <c r="RY251"/>
      <c r="RZ251"/>
      <c r="SA251"/>
      <c r="SB251"/>
      <c r="SC251"/>
      <c r="SD251"/>
      <c r="SE251"/>
      <c r="SF251"/>
      <c r="SG251"/>
      <c r="SH251"/>
      <c r="SI251"/>
      <c r="SJ251"/>
      <c r="SK251"/>
      <c r="SL251"/>
      <c r="SM251"/>
      <c r="SN251"/>
      <c r="SO251"/>
      <c r="SP251"/>
      <c r="SQ251"/>
      <c r="SR251"/>
      <c r="SS251"/>
      <c r="ST251"/>
      <c r="SU251"/>
      <c r="SV251"/>
      <c r="SW251"/>
      <c r="SX251"/>
      <c r="SY251"/>
      <c r="SZ251"/>
      <c r="TA251"/>
      <c r="TB251"/>
      <c r="TC251"/>
      <c r="TD251"/>
      <c r="TE251"/>
      <c r="TF251"/>
      <c r="TG251"/>
      <c r="TH251"/>
      <c r="TI251"/>
      <c r="TJ251"/>
      <c r="TK251"/>
      <c r="TL251"/>
      <c r="TM251"/>
      <c r="TN251"/>
      <c r="TO251"/>
      <c r="TP251"/>
      <c r="TQ251"/>
      <c r="TR251"/>
      <c r="TS251"/>
      <c r="TT251"/>
      <c r="TU251"/>
      <c r="TV251"/>
      <c r="TW251"/>
      <c r="TX251"/>
      <c r="TY251"/>
      <c r="TZ251"/>
      <c r="UA251"/>
      <c r="UB251"/>
      <c r="UC251"/>
      <c r="UD251"/>
      <c r="UE251"/>
      <c r="UF251"/>
      <c r="UG251"/>
      <c r="UH251"/>
      <c r="UI251"/>
      <c r="UJ251"/>
      <c r="UK251"/>
      <c r="UL251"/>
      <c r="UM251"/>
      <c r="UN251"/>
      <c r="UO251"/>
      <c r="UP251"/>
      <c r="UQ251"/>
      <c r="UR251"/>
      <c r="US251"/>
      <c r="UT251"/>
      <c r="UU251"/>
      <c r="UV251"/>
      <c r="UW251"/>
      <c r="UX251"/>
      <c r="UY251"/>
      <c r="UZ251"/>
      <c r="VA251"/>
      <c r="VB251"/>
      <c r="VC251"/>
      <c r="VD251"/>
      <c r="VE251"/>
      <c r="VF251"/>
      <c r="VG251"/>
      <c r="VH251"/>
      <c r="VI251"/>
      <c r="VJ251"/>
      <c r="VK251"/>
      <c r="VL251"/>
      <c r="VM251"/>
      <c r="VN251"/>
      <c r="VO251"/>
      <c r="VP251"/>
      <c r="VQ251"/>
      <c r="VR251"/>
      <c r="VS251"/>
      <c r="VT251"/>
      <c r="VU251"/>
      <c r="VV251"/>
      <c r="VW251"/>
      <c r="VX251"/>
      <c r="VY251"/>
      <c r="VZ251"/>
      <c r="WA251"/>
      <c r="WB251"/>
      <c r="WC251"/>
      <c r="WD251"/>
      <c r="WE251"/>
      <c r="WF251"/>
      <c r="WG251"/>
      <c r="WH251"/>
      <c r="WI251"/>
      <c r="WJ251"/>
      <c r="WK251"/>
      <c r="WL251"/>
      <c r="WM251"/>
      <c r="WN251"/>
      <c r="WO251"/>
      <c r="WP251"/>
      <c r="WQ251"/>
      <c r="WR251"/>
      <c r="WS251"/>
      <c r="WT251"/>
      <c r="WU251"/>
      <c r="WV251"/>
      <c r="WW251"/>
      <c r="WX251"/>
      <c r="WY251"/>
      <c r="WZ251"/>
      <c r="XA251"/>
      <c r="XB251"/>
      <c r="XC251"/>
      <c r="XD251"/>
      <c r="XE251"/>
      <c r="XF251"/>
      <c r="XG251"/>
      <c r="XH251"/>
      <c r="XI251"/>
      <c r="XJ251"/>
      <c r="XK251"/>
      <c r="XL251"/>
      <c r="XM251"/>
      <c r="XN251"/>
      <c r="XO251"/>
      <c r="XP251"/>
      <c r="XQ251"/>
      <c r="XR251"/>
      <c r="XS251"/>
      <c r="XT251"/>
      <c r="XU251"/>
      <c r="XV251"/>
      <c r="XW251"/>
      <c r="XX251"/>
      <c r="XY251"/>
      <c r="XZ251"/>
      <c r="YA251"/>
      <c r="YB251"/>
      <c r="YC251"/>
      <c r="YD251"/>
      <c r="YE251"/>
      <c r="YF251"/>
      <c r="YG251"/>
      <c r="YH251"/>
      <c r="YI251"/>
      <c r="YJ251"/>
      <c r="YK251"/>
      <c r="YL251"/>
      <c r="YM251"/>
      <c r="YN251"/>
      <c r="YO251"/>
      <c r="YP251"/>
      <c r="YQ251"/>
      <c r="YR251"/>
      <c r="YS251"/>
      <c r="YT251"/>
      <c r="YU251"/>
      <c r="YV251"/>
      <c r="YW251"/>
      <c r="YX251"/>
      <c r="YY251"/>
      <c r="YZ251"/>
      <c r="ZA251"/>
      <c r="ZB251"/>
      <c r="ZC251"/>
      <c r="ZD251"/>
      <c r="ZE251"/>
      <c r="ZF251"/>
      <c r="ZG251"/>
      <c r="ZH251"/>
      <c r="ZI251"/>
      <c r="ZJ251"/>
      <c r="ZK251"/>
      <c r="ZL251"/>
      <c r="ZM251"/>
      <c r="ZN251"/>
      <c r="ZO251"/>
      <c r="ZP251"/>
      <c r="ZQ251"/>
      <c r="ZR251"/>
      <c r="ZS251"/>
      <c r="ZT251"/>
      <c r="ZU251"/>
      <c r="ZV251"/>
      <c r="ZW251"/>
      <c r="ZX251"/>
      <c r="ZY251"/>
      <c r="ZZ251"/>
      <c r="AAA251"/>
      <c r="AAB251"/>
      <c r="AAC251"/>
      <c r="AAD251"/>
      <c r="AAE251"/>
      <c r="AAF251"/>
      <c r="AAG251"/>
      <c r="AAH251"/>
      <c r="AAI251"/>
      <c r="AAJ251"/>
      <c r="AAK251"/>
      <c r="AAL251"/>
      <c r="AAM251"/>
      <c r="AAN251"/>
      <c r="AAO251"/>
      <c r="AAP251"/>
      <c r="AAQ251"/>
      <c r="AAR251"/>
      <c r="AAS251"/>
      <c r="AAT251"/>
      <c r="AAU251"/>
      <c r="AAV251"/>
      <c r="AAW251"/>
      <c r="AAX251"/>
      <c r="AAY251"/>
      <c r="AAZ251"/>
      <c r="ABA251"/>
      <c r="ABB251"/>
      <c r="ABC251"/>
      <c r="ABD251"/>
      <c r="ABE251"/>
      <c r="ABF251"/>
      <c r="ABG251"/>
      <c r="ABH251"/>
      <c r="ABI251"/>
      <c r="ABJ251"/>
      <c r="ABK251"/>
      <c r="ABL251"/>
      <c r="ABM251"/>
      <c r="ABN251"/>
      <c r="ABO251"/>
      <c r="ABP251"/>
      <c r="ABQ251"/>
      <c r="ABR251"/>
      <c r="ABS251"/>
      <c r="ABT251"/>
      <c r="ABU251"/>
      <c r="ABV251"/>
      <c r="ABW251"/>
      <c r="ABX251"/>
      <c r="ABY251"/>
      <c r="ABZ251"/>
      <c r="ACA251"/>
      <c r="ACB251"/>
      <c r="ACC251"/>
      <c r="ACD251"/>
      <c r="ACE251"/>
      <c r="ACF251"/>
      <c r="ACG251"/>
      <c r="ACH251"/>
      <c r="ACI251"/>
      <c r="ACJ251"/>
      <c r="ACK251"/>
      <c r="ACL251"/>
      <c r="ACM251"/>
      <c r="ACN251"/>
      <c r="ACO251"/>
      <c r="ACP251"/>
      <c r="ACQ251"/>
      <c r="ACR251"/>
      <c r="ACS251"/>
      <c r="ACT251"/>
      <c r="ACU251"/>
      <c r="ACV251"/>
      <c r="ACW251"/>
      <c r="ACX251"/>
      <c r="ACY251"/>
      <c r="ACZ251"/>
      <c r="ADA251"/>
      <c r="ADB251"/>
      <c r="ADC251"/>
      <c r="ADD251"/>
      <c r="ADE251"/>
      <c r="ADF251"/>
      <c r="ADG251"/>
      <c r="ADH251"/>
      <c r="ADI251"/>
      <c r="ADJ251"/>
      <c r="ADK251"/>
      <c r="ADL251"/>
      <c r="ADM251"/>
      <c r="ADN251"/>
      <c r="ADO251"/>
      <c r="ADP251"/>
      <c r="ADQ251"/>
      <c r="ADR251"/>
      <c r="ADS251"/>
      <c r="ADT251"/>
      <c r="ADU251"/>
      <c r="ADV251"/>
      <c r="ADW251"/>
      <c r="ADX251"/>
      <c r="ADY251"/>
      <c r="ADZ251"/>
      <c r="AEA251"/>
      <c r="AEB251"/>
      <c r="AEC251"/>
      <c r="AED251"/>
      <c r="AEE251"/>
      <c r="AEF251"/>
      <c r="AEG251"/>
      <c r="AEH251"/>
      <c r="AEI251"/>
      <c r="AEJ251"/>
      <c r="AEK251"/>
      <c r="AEL251"/>
      <c r="AEM251"/>
      <c r="AEN251"/>
      <c r="AEO251"/>
      <c r="AEP251"/>
      <c r="AEQ251"/>
      <c r="AER251"/>
      <c r="AES251"/>
      <c r="AET251"/>
      <c r="AEU251"/>
      <c r="AEV251"/>
      <c r="AEW251"/>
      <c r="AEX251"/>
      <c r="AEY251"/>
      <c r="AEZ251"/>
      <c r="AFA251"/>
      <c r="AFB251"/>
      <c r="AFC251"/>
      <c r="AFD251"/>
      <c r="AFE251"/>
      <c r="AFF251"/>
      <c r="AFG251"/>
      <c r="AFH251"/>
      <c r="AFI251"/>
      <c r="AFJ251"/>
      <c r="AFK251"/>
      <c r="AFL251"/>
      <c r="AFM251"/>
      <c r="AFN251"/>
      <c r="AFO251"/>
      <c r="AFP251"/>
      <c r="AFQ251"/>
      <c r="AFR251"/>
      <c r="AFS251"/>
      <c r="AFT251"/>
      <c r="AFU251"/>
      <c r="AFV251"/>
      <c r="AFW251"/>
      <c r="AFX251"/>
      <c r="AFY251"/>
      <c r="AFZ251"/>
      <c r="AGA251"/>
      <c r="AGB251"/>
      <c r="AGC251"/>
      <c r="AGD251"/>
      <c r="AGE251"/>
      <c r="AGF251"/>
      <c r="AGG251"/>
      <c r="AGH251"/>
      <c r="AGI251"/>
      <c r="AGJ251"/>
      <c r="AGK251"/>
      <c r="AGL251"/>
      <c r="AGM251"/>
      <c r="AGN251"/>
      <c r="AGO251"/>
      <c r="AGP251"/>
      <c r="AGQ251"/>
      <c r="AGR251"/>
      <c r="AGS251"/>
      <c r="AGT251"/>
      <c r="AGU251"/>
      <c r="AGV251"/>
      <c r="AGW251"/>
      <c r="AGX251"/>
      <c r="AGY251"/>
      <c r="AGZ251"/>
      <c r="AHA251"/>
      <c r="AHB251"/>
      <c r="AHC251"/>
      <c r="AHD251"/>
      <c r="AHE251"/>
      <c r="AHF251"/>
      <c r="AHG251"/>
      <c r="AHH251"/>
      <c r="AHI251"/>
      <c r="AHJ251"/>
      <c r="AHK251"/>
      <c r="AHL251"/>
      <c r="AHM251"/>
      <c r="AHN251"/>
      <c r="AHO251"/>
      <c r="AHP251"/>
      <c r="AHQ251"/>
      <c r="AHR251"/>
      <c r="AHS251"/>
      <c r="AHT251"/>
      <c r="AHU251"/>
      <c r="AHV251"/>
      <c r="AHW251"/>
      <c r="AHX251"/>
      <c r="AHY251"/>
      <c r="AHZ251"/>
      <c r="AIA251"/>
      <c r="AIB251"/>
      <c r="AIC251"/>
      <c r="AID251"/>
      <c r="AIE251"/>
      <c r="AIF251"/>
      <c r="AIG251"/>
      <c r="AIH251"/>
      <c r="AII251"/>
      <c r="AIJ251"/>
      <c r="AIK251"/>
      <c r="AIL251"/>
      <c r="AIM251"/>
      <c r="AIN251"/>
      <c r="AIO251"/>
      <c r="AIP251"/>
      <c r="AIQ251"/>
      <c r="AIR251"/>
      <c r="AIS251"/>
      <c r="AIT251"/>
      <c r="AIU251"/>
      <c r="AIV251"/>
      <c r="AIW251"/>
      <c r="AIX251"/>
      <c r="AIY251"/>
      <c r="AIZ251"/>
      <c r="AJA251"/>
      <c r="AJB251"/>
      <c r="AJC251"/>
      <c r="AJD251"/>
      <c r="AJE251"/>
      <c r="AJF251"/>
      <c r="AJG251"/>
      <c r="AJH251"/>
      <c r="AJI251"/>
      <c r="AJJ251"/>
      <c r="AJK251"/>
      <c r="AJL251"/>
      <c r="AJM251"/>
      <c r="AJN251"/>
      <c r="AJO251"/>
      <c r="AJP251"/>
      <c r="AJQ251"/>
      <c r="AJR251"/>
      <c r="AJS251"/>
      <c r="AJT251"/>
      <c r="AJU251"/>
      <c r="AJV251"/>
      <c r="AJW251"/>
      <c r="AJX251"/>
      <c r="AJY251"/>
      <c r="AJZ251"/>
      <c r="AKA251"/>
      <c r="AKB251"/>
      <c r="AKC251"/>
      <c r="AKD251"/>
      <c r="AKE251"/>
      <c r="AKF251"/>
      <c r="AKG251"/>
      <c r="AKH251"/>
      <c r="AKI251"/>
      <c r="AKJ251"/>
      <c r="AKK251"/>
      <c r="AKL251"/>
      <c r="AKM251"/>
      <c r="AKN251"/>
      <c r="AKO251"/>
      <c r="AKP251"/>
      <c r="AKQ251"/>
      <c r="AKR251"/>
      <c r="AKS251"/>
      <c r="AKT251"/>
      <c r="AKU251"/>
      <c r="AKV251"/>
      <c r="AKW251"/>
      <c r="AKX251"/>
      <c r="AKY251"/>
      <c r="AKZ251"/>
      <c r="ALA251"/>
      <c r="ALB251"/>
      <c r="ALC251"/>
      <c r="ALD251"/>
      <c r="ALE251"/>
      <c r="ALF251"/>
      <c r="ALG251"/>
      <c r="ALH251"/>
      <c r="ALI251"/>
      <c r="ALJ251"/>
      <c r="ALK251"/>
      <c r="ALL251"/>
      <c r="ALM251"/>
      <c r="ALN251"/>
      <c r="ALO251"/>
      <c r="ALP251"/>
      <c r="ALQ251"/>
      <c r="ALR251"/>
      <c r="ALS251"/>
      <c r="ALT251"/>
      <c r="ALU251"/>
      <c r="ALV251"/>
      <c r="ALW251"/>
      <c r="ALX251"/>
      <c r="ALY251"/>
      <c r="ALZ251"/>
      <c r="AMA251"/>
      <c r="AMB251"/>
      <c r="AMC251"/>
      <c r="AMD251"/>
      <c r="AME251"/>
      <c r="AMF251"/>
      <c r="AMG251"/>
      <c r="AMH251"/>
      <c r="AMI251"/>
      <c r="AMJ251"/>
      <c r="AMK251"/>
      <c r="AML251"/>
      <c r="AMM251"/>
      <c r="AMN251"/>
      <c r="AMO251"/>
      <c r="AMP251"/>
      <c r="AMQ251"/>
      <c r="AMR251"/>
      <c r="AMS251"/>
      <c r="AMT251"/>
      <c r="AMU251"/>
      <c r="AMV251"/>
      <c r="AMW251"/>
      <c r="AMX251"/>
      <c r="AMY251"/>
      <c r="AMZ251"/>
      <c r="ANA251"/>
      <c r="ANB251"/>
      <c r="ANC251"/>
      <c r="AND251"/>
      <c r="ANE251"/>
      <c r="ANF251"/>
      <c r="ANG251"/>
      <c r="ANH251"/>
      <c r="ANI251"/>
      <c r="ANJ251"/>
      <c r="ANK251"/>
      <c r="ANL251"/>
      <c r="ANM251"/>
      <c r="ANN251"/>
      <c r="ANO251"/>
      <c r="ANP251"/>
      <c r="ANQ251"/>
      <c r="ANR251"/>
      <c r="ANS251"/>
      <c r="ANT251"/>
      <c r="ANU251"/>
      <c r="ANV251"/>
      <c r="ANW251"/>
      <c r="ANX251"/>
      <c r="ANY251"/>
      <c r="ANZ251"/>
      <c r="AOA251"/>
      <c r="AOB251"/>
      <c r="AOC251"/>
      <c r="AOD251"/>
      <c r="AOE251"/>
      <c r="AOF251"/>
      <c r="AOG251"/>
      <c r="AOH251"/>
      <c r="AOI251"/>
      <c r="AOJ251"/>
      <c r="AOK251"/>
      <c r="AOL251"/>
      <c r="AOM251"/>
      <c r="AON251"/>
      <c r="AOO251"/>
      <c r="AOP251"/>
      <c r="AOQ251"/>
      <c r="AOR251"/>
      <c r="AOS251"/>
      <c r="AOT251"/>
      <c r="AOU251"/>
      <c r="AOV251"/>
      <c r="AOW251"/>
      <c r="AOX251"/>
      <c r="AOY251"/>
      <c r="AOZ251"/>
      <c r="APA251"/>
      <c r="APB251"/>
      <c r="APC251"/>
      <c r="APD251"/>
      <c r="APE251"/>
      <c r="APF251"/>
      <c r="APG251"/>
      <c r="APH251"/>
      <c r="API251"/>
      <c r="APJ251"/>
      <c r="APK251"/>
      <c r="APL251"/>
      <c r="APM251"/>
      <c r="APN251"/>
      <c r="APO251"/>
      <c r="APP251"/>
      <c r="APQ251"/>
      <c r="APR251"/>
      <c r="APS251"/>
      <c r="APT251"/>
      <c r="APU251"/>
      <c r="APV251"/>
      <c r="APW251"/>
      <c r="APX251"/>
      <c r="APY251"/>
      <c r="APZ251"/>
      <c r="AQA251"/>
      <c r="AQB251"/>
      <c r="AQC251"/>
      <c r="AQD251"/>
      <c r="AQE251"/>
      <c r="AQF251"/>
      <c r="AQG251"/>
      <c r="AQH251"/>
      <c r="AQI251"/>
      <c r="AQJ251"/>
      <c r="AQK251"/>
      <c r="AQL251"/>
      <c r="AQM251"/>
      <c r="AQN251"/>
      <c r="AQO251"/>
      <c r="AQP251"/>
      <c r="AQQ251"/>
      <c r="AQR251"/>
      <c r="AQS251"/>
      <c r="AQT251"/>
      <c r="AQU251"/>
      <c r="AQV251"/>
      <c r="AQW251"/>
      <c r="AQX251"/>
      <c r="AQY251"/>
      <c r="AQZ251"/>
      <c r="ARA251"/>
      <c r="ARB251"/>
      <c r="ARC251"/>
      <c r="ARD251"/>
      <c r="ARE251"/>
      <c r="ARF251"/>
      <c r="ARG251"/>
      <c r="ARH251"/>
      <c r="ARI251"/>
      <c r="ARJ251"/>
      <c r="ARK251"/>
      <c r="ARL251"/>
      <c r="ARM251"/>
      <c r="ARN251"/>
      <c r="ARO251"/>
      <c r="ARP251"/>
      <c r="ARQ251"/>
      <c r="ARR251"/>
      <c r="ARS251"/>
      <c r="ART251"/>
      <c r="ARU251"/>
      <c r="ARV251"/>
      <c r="ARW251"/>
      <c r="ARX251"/>
      <c r="ARY251"/>
      <c r="ARZ251"/>
      <c r="ASA251"/>
      <c r="ASB251"/>
      <c r="ASC251"/>
      <c r="ASD251"/>
      <c r="ASE251"/>
      <c r="ASF251"/>
      <c r="ASG251"/>
      <c r="ASH251"/>
      <c r="ASI251"/>
      <c r="ASJ251"/>
      <c r="ASK251"/>
      <c r="ASL251"/>
      <c r="ASM251"/>
      <c r="ASN251"/>
      <c r="ASO251"/>
      <c r="ASP251"/>
      <c r="ASQ251"/>
      <c r="ASR251"/>
      <c r="ASS251"/>
      <c r="AST251"/>
      <c r="ASU251"/>
      <c r="ASV251"/>
      <c r="ASW251"/>
      <c r="ASX251"/>
      <c r="ASY251"/>
      <c r="ASZ251"/>
      <c r="ATA251"/>
      <c r="ATB251"/>
      <c r="ATC251"/>
      <c r="ATD251"/>
      <c r="ATE251"/>
      <c r="ATF251"/>
      <c r="ATG251"/>
      <c r="ATH251"/>
      <c r="ATI251"/>
      <c r="ATJ251"/>
      <c r="ATK251"/>
      <c r="ATL251"/>
      <c r="ATM251"/>
      <c r="ATN251"/>
      <c r="ATO251"/>
      <c r="ATP251"/>
      <c r="ATQ251"/>
      <c r="ATR251"/>
      <c r="ATS251"/>
      <c r="ATT251"/>
      <c r="ATU251"/>
      <c r="ATV251"/>
      <c r="ATW251"/>
      <c r="ATX251"/>
      <c r="ATY251"/>
      <c r="ATZ251"/>
      <c r="AUA251"/>
      <c r="AUB251"/>
      <c r="AUC251"/>
      <c r="AUD251"/>
      <c r="AUE251"/>
      <c r="AUF251"/>
      <c r="AUG251"/>
      <c r="AUH251"/>
      <c r="AUI251"/>
      <c r="AUJ251"/>
      <c r="AUK251"/>
      <c r="AUL251"/>
      <c r="AUM251"/>
      <c r="AUN251"/>
      <c r="AUO251"/>
      <c r="AUP251"/>
      <c r="AUQ251"/>
      <c r="AUR251"/>
      <c r="AUS251"/>
      <c r="AUT251"/>
      <c r="AUU251"/>
      <c r="AUV251"/>
      <c r="AUW251"/>
      <c r="AUX251"/>
      <c r="AUY251"/>
      <c r="AUZ251"/>
      <c r="AVA251"/>
      <c r="AVB251"/>
      <c r="AVC251"/>
      <c r="AVD251"/>
      <c r="AVE251"/>
      <c r="AVF251"/>
      <c r="AVG251"/>
      <c r="AVH251"/>
      <c r="AVI251"/>
      <c r="AVJ251"/>
      <c r="AVK251"/>
      <c r="AVL251"/>
      <c r="AVM251"/>
      <c r="AVN251"/>
      <c r="AVO251"/>
      <c r="AVP251"/>
      <c r="AVQ251"/>
      <c r="AVR251"/>
      <c r="AVS251"/>
      <c r="AVT251"/>
      <c r="AVU251"/>
      <c r="AVV251"/>
      <c r="AVW251"/>
      <c r="AVX251"/>
      <c r="AVY251"/>
      <c r="AVZ251"/>
      <c r="AWA251"/>
      <c r="AWB251"/>
      <c r="AWC251"/>
      <c r="AWD251"/>
      <c r="AWE251"/>
      <c r="AWF251"/>
      <c r="AWG251"/>
      <c r="AWH251"/>
      <c r="AWI251"/>
      <c r="AWJ251"/>
      <c r="AWK251"/>
      <c r="AWL251"/>
      <c r="AWM251"/>
      <c r="AWN251"/>
      <c r="AWO251"/>
      <c r="AWP251"/>
      <c r="AWQ251"/>
      <c r="AWR251"/>
      <c r="AWS251"/>
    </row>
    <row r="252" spans="1:1293" s="62" customFormat="1" x14ac:dyDescent="0.2">
      <c r="A252" s="326"/>
      <c r="B252" s="178" t="s">
        <v>272</v>
      </c>
      <c r="C252" s="179"/>
      <c r="D252" s="179" t="s">
        <v>273</v>
      </c>
      <c r="E252" s="208">
        <v>0</v>
      </c>
      <c r="F252" s="208">
        <v>0</v>
      </c>
      <c r="G252" s="208">
        <v>9353.16</v>
      </c>
      <c r="H252" s="312">
        <v>0</v>
      </c>
      <c r="I252" s="333">
        <v>0</v>
      </c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  <c r="FT252"/>
      <c r="FU252"/>
      <c r="FV252"/>
      <c r="FW252"/>
      <c r="FX252"/>
      <c r="FY252"/>
      <c r="FZ252"/>
      <c r="GA252"/>
      <c r="GB252"/>
      <c r="GC252"/>
      <c r="GD252"/>
      <c r="GE252"/>
      <c r="GF252"/>
      <c r="GG252"/>
      <c r="GH252"/>
      <c r="GI252"/>
      <c r="GJ252"/>
      <c r="GK252"/>
      <c r="GL252"/>
      <c r="GM252"/>
      <c r="GN252"/>
      <c r="GO252"/>
      <c r="GP252"/>
      <c r="GQ252"/>
      <c r="GR252"/>
      <c r="GS252"/>
      <c r="GT252"/>
      <c r="GU252"/>
      <c r="GV252"/>
      <c r="GW252"/>
      <c r="GX252"/>
      <c r="GY252"/>
      <c r="GZ252"/>
      <c r="HA252"/>
      <c r="HB252"/>
      <c r="HC252"/>
      <c r="HD252"/>
      <c r="HE252"/>
      <c r="HF252"/>
      <c r="HG252"/>
      <c r="HH252"/>
      <c r="HI252"/>
      <c r="HJ252"/>
      <c r="HK252"/>
      <c r="HL252"/>
      <c r="HM252"/>
      <c r="HN252"/>
      <c r="HO252"/>
      <c r="HP252"/>
      <c r="HQ252"/>
      <c r="HR252"/>
      <c r="HS252"/>
      <c r="HT252"/>
      <c r="HU252"/>
      <c r="HV252"/>
      <c r="HW252"/>
      <c r="HX252"/>
      <c r="HY252"/>
      <c r="HZ252"/>
      <c r="IA252"/>
      <c r="IB252"/>
      <c r="IC252"/>
      <c r="ID252"/>
      <c r="IE252"/>
      <c r="IF252"/>
      <c r="IG252"/>
      <c r="IH252"/>
      <c r="II252"/>
      <c r="IJ252"/>
      <c r="IK252"/>
      <c r="IL252"/>
      <c r="IM252"/>
      <c r="IN252"/>
      <c r="IO252"/>
      <c r="IP252"/>
      <c r="IQ252"/>
      <c r="IR252"/>
      <c r="IS252"/>
      <c r="IT252"/>
      <c r="IU252"/>
      <c r="IV252"/>
      <c r="IW252"/>
      <c r="IX252"/>
      <c r="IY252"/>
      <c r="IZ252"/>
      <c r="JA252"/>
      <c r="JB252"/>
      <c r="JC252"/>
      <c r="JD252"/>
      <c r="JE252"/>
      <c r="JF252"/>
      <c r="JG252"/>
      <c r="JH252"/>
      <c r="JI252"/>
      <c r="JJ252"/>
      <c r="JK252"/>
      <c r="JL252"/>
      <c r="JM252"/>
      <c r="JN252"/>
      <c r="JO252"/>
      <c r="JP252"/>
      <c r="JQ252"/>
      <c r="JR252"/>
      <c r="JS252"/>
      <c r="JT252"/>
      <c r="JU252"/>
      <c r="JV252"/>
      <c r="JW252"/>
      <c r="JX252"/>
      <c r="JY252"/>
      <c r="JZ252"/>
      <c r="KA252"/>
      <c r="KB252"/>
      <c r="KC252"/>
      <c r="KD252"/>
      <c r="KE252"/>
      <c r="KF252"/>
      <c r="KG252"/>
      <c r="KH252"/>
      <c r="KI252"/>
      <c r="KJ252"/>
      <c r="KK252"/>
      <c r="KL252"/>
      <c r="KM252"/>
      <c r="KN252"/>
      <c r="KO252"/>
      <c r="KP252"/>
      <c r="KQ252"/>
      <c r="KR252"/>
      <c r="KS252"/>
      <c r="KT252"/>
      <c r="KU252"/>
      <c r="KV252"/>
      <c r="KW252"/>
      <c r="KX252"/>
      <c r="KY252"/>
      <c r="KZ252"/>
      <c r="LA252"/>
      <c r="LB252"/>
      <c r="LC252"/>
      <c r="LD252"/>
      <c r="LE252"/>
      <c r="LF252"/>
      <c r="LG252"/>
      <c r="LH252"/>
      <c r="LI252"/>
      <c r="LJ252"/>
      <c r="LK252"/>
      <c r="LL252"/>
      <c r="LM252"/>
      <c r="LN252"/>
      <c r="LO252"/>
      <c r="LP252"/>
      <c r="LQ252"/>
      <c r="LR252"/>
      <c r="LS252"/>
      <c r="LT252"/>
      <c r="LU252"/>
      <c r="LV252"/>
      <c r="LW252"/>
      <c r="LX252"/>
      <c r="LY252"/>
      <c r="LZ252"/>
      <c r="MA252"/>
      <c r="MB252"/>
      <c r="MC252"/>
      <c r="MD252"/>
      <c r="ME252"/>
      <c r="MF252"/>
      <c r="MG252"/>
      <c r="MH252"/>
      <c r="MI252"/>
      <c r="MJ252"/>
      <c r="MK252"/>
      <c r="ML252"/>
      <c r="MM252"/>
      <c r="MN252"/>
      <c r="MO252"/>
      <c r="MP252"/>
      <c r="MQ252"/>
      <c r="MR252"/>
      <c r="MS252"/>
      <c r="MT252"/>
      <c r="MU252"/>
      <c r="MV252"/>
      <c r="MW252"/>
      <c r="MX252"/>
      <c r="MY252"/>
      <c r="MZ252"/>
      <c r="NA252"/>
      <c r="NB252"/>
      <c r="NC252"/>
      <c r="ND252"/>
      <c r="NE252"/>
      <c r="NF252"/>
      <c r="NG252"/>
      <c r="NH252"/>
      <c r="NI252"/>
      <c r="NJ252"/>
      <c r="NK252"/>
      <c r="NL252"/>
      <c r="NM252"/>
      <c r="NN252"/>
      <c r="NO252"/>
      <c r="NP252"/>
      <c r="NQ252"/>
      <c r="NR252"/>
      <c r="NS252"/>
      <c r="NT252"/>
      <c r="NU252"/>
      <c r="NV252"/>
      <c r="NW252"/>
      <c r="NX252"/>
      <c r="NY252"/>
      <c r="NZ252"/>
      <c r="OA252"/>
      <c r="OB252"/>
      <c r="OC252"/>
      <c r="OD252"/>
      <c r="OE252"/>
      <c r="OF252"/>
      <c r="OG252"/>
      <c r="OH252"/>
      <c r="OI252"/>
      <c r="OJ252"/>
      <c r="OK252"/>
      <c r="OL252"/>
      <c r="OM252"/>
      <c r="ON252"/>
      <c r="OO252"/>
      <c r="OP252"/>
      <c r="OQ252"/>
      <c r="OR252"/>
      <c r="OS252"/>
      <c r="OT252"/>
      <c r="OU252"/>
      <c r="OV252"/>
      <c r="OW252"/>
      <c r="OX252"/>
      <c r="OY252"/>
      <c r="OZ252"/>
      <c r="PA252"/>
      <c r="PB252"/>
      <c r="PC252"/>
      <c r="PD252"/>
      <c r="PE252"/>
      <c r="PF252"/>
      <c r="PG252"/>
      <c r="PH252"/>
      <c r="PI252"/>
      <c r="PJ252"/>
      <c r="PK252"/>
      <c r="PL252"/>
      <c r="PM252"/>
      <c r="PN252"/>
      <c r="PO252"/>
      <c r="PP252"/>
      <c r="PQ252"/>
      <c r="PR252"/>
      <c r="PS252"/>
      <c r="PT252"/>
      <c r="PU252"/>
      <c r="PV252"/>
      <c r="PW252"/>
      <c r="PX252"/>
      <c r="PY252"/>
      <c r="PZ252"/>
      <c r="QA252"/>
      <c r="QB252"/>
      <c r="QC252"/>
      <c r="QD252"/>
      <c r="QE252"/>
      <c r="QF252"/>
      <c r="QG252"/>
      <c r="QH252"/>
      <c r="QI252"/>
      <c r="QJ252"/>
      <c r="QK252"/>
      <c r="QL252"/>
      <c r="QM252"/>
      <c r="QN252"/>
      <c r="QO252"/>
      <c r="QP252"/>
      <c r="QQ252"/>
      <c r="QR252"/>
      <c r="QS252"/>
      <c r="QT252"/>
      <c r="QU252"/>
      <c r="QV252"/>
      <c r="QW252"/>
      <c r="QX252"/>
      <c r="QY252"/>
      <c r="QZ252"/>
      <c r="RA252"/>
      <c r="RB252"/>
      <c r="RC252"/>
      <c r="RD252"/>
      <c r="RE252"/>
      <c r="RF252"/>
      <c r="RG252"/>
      <c r="RH252"/>
      <c r="RI252"/>
      <c r="RJ252"/>
      <c r="RK252"/>
      <c r="RL252"/>
      <c r="RM252"/>
      <c r="RN252"/>
      <c r="RO252"/>
      <c r="RP252"/>
      <c r="RQ252"/>
      <c r="RR252"/>
      <c r="RS252"/>
      <c r="RT252"/>
      <c r="RU252"/>
      <c r="RV252"/>
      <c r="RW252"/>
      <c r="RX252"/>
      <c r="RY252"/>
      <c r="RZ252"/>
      <c r="SA252"/>
      <c r="SB252"/>
      <c r="SC252"/>
      <c r="SD252"/>
      <c r="SE252"/>
      <c r="SF252"/>
      <c r="SG252"/>
      <c r="SH252"/>
      <c r="SI252"/>
      <c r="SJ252"/>
      <c r="SK252"/>
      <c r="SL252"/>
      <c r="SM252"/>
      <c r="SN252"/>
      <c r="SO252"/>
      <c r="SP252"/>
      <c r="SQ252"/>
      <c r="SR252"/>
      <c r="SS252"/>
      <c r="ST252"/>
      <c r="SU252"/>
      <c r="SV252"/>
      <c r="SW252"/>
      <c r="SX252"/>
      <c r="SY252"/>
      <c r="SZ252"/>
      <c r="TA252"/>
      <c r="TB252"/>
      <c r="TC252"/>
      <c r="TD252"/>
      <c r="TE252"/>
      <c r="TF252"/>
      <c r="TG252"/>
      <c r="TH252"/>
      <c r="TI252"/>
      <c r="TJ252"/>
      <c r="TK252"/>
      <c r="TL252"/>
      <c r="TM252"/>
      <c r="TN252"/>
      <c r="TO252"/>
      <c r="TP252"/>
      <c r="TQ252"/>
      <c r="TR252"/>
      <c r="TS252"/>
      <c r="TT252"/>
      <c r="TU252"/>
      <c r="TV252"/>
      <c r="TW252"/>
      <c r="TX252"/>
      <c r="TY252"/>
      <c r="TZ252"/>
      <c r="UA252"/>
      <c r="UB252"/>
      <c r="UC252"/>
      <c r="UD252"/>
      <c r="UE252"/>
      <c r="UF252"/>
      <c r="UG252"/>
      <c r="UH252"/>
      <c r="UI252"/>
      <c r="UJ252"/>
      <c r="UK252"/>
      <c r="UL252"/>
      <c r="UM252"/>
      <c r="UN252"/>
      <c r="UO252"/>
      <c r="UP252"/>
      <c r="UQ252"/>
      <c r="UR252"/>
      <c r="US252"/>
      <c r="UT252"/>
      <c r="UU252"/>
      <c r="UV252"/>
      <c r="UW252"/>
      <c r="UX252"/>
      <c r="UY252"/>
      <c r="UZ252"/>
      <c r="VA252"/>
      <c r="VB252"/>
      <c r="VC252"/>
      <c r="VD252"/>
      <c r="VE252"/>
      <c r="VF252"/>
      <c r="VG252"/>
      <c r="VH252"/>
      <c r="VI252"/>
      <c r="VJ252"/>
      <c r="VK252"/>
      <c r="VL252"/>
      <c r="VM252"/>
      <c r="VN252"/>
      <c r="VO252"/>
      <c r="VP252"/>
      <c r="VQ252"/>
      <c r="VR252"/>
      <c r="VS252"/>
      <c r="VT252"/>
      <c r="VU252"/>
      <c r="VV252"/>
      <c r="VW252"/>
      <c r="VX252"/>
      <c r="VY252"/>
      <c r="VZ252"/>
      <c r="WA252"/>
      <c r="WB252"/>
      <c r="WC252"/>
      <c r="WD252"/>
      <c r="WE252"/>
      <c r="WF252"/>
      <c r="WG252"/>
      <c r="WH252"/>
      <c r="WI252"/>
      <c r="WJ252"/>
      <c r="WK252"/>
      <c r="WL252"/>
      <c r="WM252"/>
      <c r="WN252"/>
      <c r="WO252"/>
      <c r="WP252"/>
      <c r="WQ252"/>
      <c r="WR252"/>
      <c r="WS252"/>
      <c r="WT252"/>
      <c r="WU252"/>
      <c r="WV252"/>
      <c r="WW252"/>
      <c r="WX252"/>
      <c r="WY252"/>
      <c r="WZ252"/>
      <c r="XA252"/>
      <c r="XB252"/>
      <c r="XC252"/>
      <c r="XD252"/>
      <c r="XE252"/>
      <c r="XF252"/>
      <c r="XG252"/>
      <c r="XH252"/>
      <c r="XI252"/>
      <c r="XJ252"/>
      <c r="XK252"/>
      <c r="XL252"/>
      <c r="XM252"/>
      <c r="XN252"/>
      <c r="XO252"/>
      <c r="XP252"/>
      <c r="XQ252"/>
      <c r="XR252"/>
      <c r="XS252"/>
      <c r="XT252"/>
      <c r="XU252"/>
      <c r="XV252"/>
      <c r="XW252"/>
      <c r="XX252"/>
      <c r="XY252"/>
      <c r="XZ252"/>
      <c r="YA252"/>
      <c r="YB252"/>
      <c r="YC252"/>
      <c r="YD252"/>
      <c r="YE252"/>
      <c r="YF252"/>
      <c r="YG252"/>
      <c r="YH252"/>
      <c r="YI252"/>
      <c r="YJ252"/>
      <c r="YK252"/>
      <c r="YL252"/>
      <c r="YM252"/>
      <c r="YN252"/>
      <c r="YO252"/>
      <c r="YP252"/>
      <c r="YQ252"/>
      <c r="YR252"/>
      <c r="YS252"/>
      <c r="YT252"/>
      <c r="YU252"/>
      <c r="YV252"/>
      <c r="YW252"/>
      <c r="YX252"/>
      <c r="YY252"/>
      <c r="YZ252"/>
      <c r="ZA252"/>
      <c r="ZB252"/>
      <c r="ZC252"/>
      <c r="ZD252"/>
      <c r="ZE252"/>
      <c r="ZF252"/>
      <c r="ZG252"/>
      <c r="ZH252"/>
      <c r="ZI252"/>
      <c r="ZJ252"/>
      <c r="ZK252"/>
      <c r="ZL252"/>
      <c r="ZM252"/>
      <c r="ZN252"/>
      <c r="ZO252"/>
      <c r="ZP252"/>
      <c r="ZQ252"/>
      <c r="ZR252"/>
      <c r="ZS252"/>
      <c r="ZT252"/>
      <c r="ZU252"/>
      <c r="ZV252"/>
      <c r="ZW252"/>
      <c r="ZX252"/>
      <c r="ZY252"/>
      <c r="ZZ252"/>
      <c r="AAA252"/>
      <c r="AAB252"/>
      <c r="AAC252"/>
      <c r="AAD252"/>
      <c r="AAE252"/>
      <c r="AAF252"/>
      <c r="AAG252"/>
      <c r="AAH252"/>
      <c r="AAI252"/>
      <c r="AAJ252"/>
      <c r="AAK252"/>
      <c r="AAL252"/>
      <c r="AAM252"/>
      <c r="AAN252"/>
      <c r="AAO252"/>
      <c r="AAP252"/>
      <c r="AAQ252"/>
      <c r="AAR252"/>
      <c r="AAS252"/>
      <c r="AAT252"/>
      <c r="AAU252"/>
      <c r="AAV252"/>
      <c r="AAW252"/>
      <c r="AAX252"/>
      <c r="AAY252"/>
      <c r="AAZ252"/>
      <c r="ABA252"/>
      <c r="ABB252"/>
      <c r="ABC252"/>
      <c r="ABD252"/>
      <c r="ABE252"/>
      <c r="ABF252"/>
      <c r="ABG252"/>
      <c r="ABH252"/>
      <c r="ABI252"/>
      <c r="ABJ252"/>
      <c r="ABK252"/>
      <c r="ABL252"/>
      <c r="ABM252"/>
      <c r="ABN252"/>
      <c r="ABO252"/>
      <c r="ABP252"/>
      <c r="ABQ252"/>
      <c r="ABR252"/>
      <c r="ABS252"/>
      <c r="ABT252"/>
      <c r="ABU252"/>
      <c r="ABV252"/>
      <c r="ABW252"/>
      <c r="ABX252"/>
      <c r="ABY252"/>
      <c r="ABZ252"/>
      <c r="ACA252"/>
      <c r="ACB252"/>
      <c r="ACC252"/>
      <c r="ACD252"/>
      <c r="ACE252"/>
      <c r="ACF252"/>
      <c r="ACG252"/>
      <c r="ACH252"/>
      <c r="ACI252"/>
      <c r="ACJ252"/>
      <c r="ACK252"/>
      <c r="ACL252"/>
      <c r="ACM252"/>
      <c r="ACN252"/>
      <c r="ACO252"/>
      <c r="ACP252"/>
      <c r="ACQ252"/>
      <c r="ACR252"/>
      <c r="ACS252"/>
      <c r="ACT252"/>
      <c r="ACU252"/>
      <c r="ACV252"/>
      <c r="ACW252"/>
      <c r="ACX252"/>
      <c r="ACY252"/>
      <c r="ACZ252"/>
      <c r="ADA252"/>
      <c r="ADB252"/>
      <c r="ADC252"/>
      <c r="ADD252"/>
      <c r="ADE252"/>
      <c r="ADF252"/>
      <c r="ADG252"/>
      <c r="ADH252"/>
      <c r="ADI252"/>
      <c r="ADJ252"/>
      <c r="ADK252"/>
      <c r="ADL252"/>
      <c r="ADM252"/>
      <c r="ADN252"/>
      <c r="ADO252"/>
      <c r="ADP252"/>
      <c r="ADQ252"/>
      <c r="ADR252"/>
      <c r="ADS252"/>
      <c r="ADT252"/>
      <c r="ADU252"/>
      <c r="ADV252"/>
      <c r="ADW252"/>
      <c r="ADX252"/>
      <c r="ADY252"/>
      <c r="ADZ252"/>
      <c r="AEA252"/>
      <c r="AEB252"/>
      <c r="AEC252"/>
      <c r="AED252"/>
      <c r="AEE252"/>
      <c r="AEF252"/>
      <c r="AEG252"/>
      <c r="AEH252"/>
      <c r="AEI252"/>
      <c r="AEJ252"/>
      <c r="AEK252"/>
      <c r="AEL252"/>
      <c r="AEM252"/>
      <c r="AEN252"/>
      <c r="AEO252"/>
      <c r="AEP252"/>
      <c r="AEQ252"/>
      <c r="AER252"/>
      <c r="AES252"/>
      <c r="AET252"/>
      <c r="AEU252"/>
      <c r="AEV252"/>
      <c r="AEW252"/>
      <c r="AEX252"/>
      <c r="AEY252"/>
      <c r="AEZ252"/>
      <c r="AFA252"/>
      <c r="AFB252"/>
      <c r="AFC252"/>
      <c r="AFD252"/>
      <c r="AFE252"/>
      <c r="AFF252"/>
      <c r="AFG252"/>
      <c r="AFH252"/>
      <c r="AFI252"/>
      <c r="AFJ252"/>
      <c r="AFK252"/>
      <c r="AFL252"/>
      <c r="AFM252"/>
      <c r="AFN252"/>
      <c r="AFO252"/>
      <c r="AFP252"/>
      <c r="AFQ252"/>
      <c r="AFR252"/>
      <c r="AFS252"/>
      <c r="AFT252"/>
      <c r="AFU252"/>
      <c r="AFV252"/>
      <c r="AFW252"/>
      <c r="AFX252"/>
      <c r="AFY252"/>
      <c r="AFZ252"/>
      <c r="AGA252"/>
      <c r="AGB252"/>
      <c r="AGC252"/>
      <c r="AGD252"/>
      <c r="AGE252"/>
      <c r="AGF252"/>
      <c r="AGG252"/>
      <c r="AGH252"/>
      <c r="AGI252"/>
      <c r="AGJ252"/>
      <c r="AGK252"/>
      <c r="AGL252"/>
      <c r="AGM252"/>
      <c r="AGN252"/>
      <c r="AGO252"/>
      <c r="AGP252"/>
      <c r="AGQ252"/>
      <c r="AGR252"/>
      <c r="AGS252"/>
      <c r="AGT252"/>
      <c r="AGU252"/>
      <c r="AGV252"/>
      <c r="AGW252"/>
      <c r="AGX252"/>
      <c r="AGY252"/>
      <c r="AGZ252"/>
      <c r="AHA252"/>
      <c r="AHB252"/>
      <c r="AHC252"/>
      <c r="AHD252"/>
      <c r="AHE252"/>
      <c r="AHF252"/>
      <c r="AHG252"/>
      <c r="AHH252"/>
      <c r="AHI252"/>
      <c r="AHJ252"/>
      <c r="AHK252"/>
      <c r="AHL252"/>
      <c r="AHM252"/>
      <c r="AHN252"/>
      <c r="AHO252"/>
      <c r="AHP252"/>
      <c r="AHQ252"/>
      <c r="AHR252"/>
      <c r="AHS252"/>
      <c r="AHT252"/>
      <c r="AHU252"/>
      <c r="AHV252"/>
      <c r="AHW252"/>
      <c r="AHX252"/>
      <c r="AHY252"/>
      <c r="AHZ252"/>
      <c r="AIA252"/>
      <c r="AIB252"/>
      <c r="AIC252"/>
      <c r="AID252"/>
      <c r="AIE252"/>
      <c r="AIF252"/>
      <c r="AIG252"/>
      <c r="AIH252"/>
      <c r="AII252"/>
      <c r="AIJ252"/>
      <c r="AIK252"/>
      <c r="AIL252"/>
      <c r="AIM252"/>
      <c r="AIN252"/>
      <c r="AIO252"/>
      <c r="AIP252"/>
      <c r="AIQ252"/>
      <c r="AIR252"/>
      <c r="AIS252"/>
      <c r="AIT252"/>
      <c r="AIU252"/>
      <c r="AIV252"/>
      <c r="AIW252"/>
      <c r="AIX252"/>
      <c r="AIY252"/>
      <c r="AIZ252"/>
      <c r="AJA252"/>
      <c r="AJB252"/>
      <c r="AJC252"/>
      <c r="AJD252"/>
      <c r="AJE252"/>
      <c r="AJF252"/>
      <c r="AJG252"/>
      <c r="AJH252"/>
      <c r="AJI252"/>
      <c r="AJJ252"/>
      <c r="AJK252"/>
      <c r="AJL252"/>
      <c r="AJM252"/>
      <c r="AJN252"/>
      <c r="AJO252"/>
      <c r="AJP252"/>
      <c r="AJQ252"/>
      <c r="AJR252"/>
      <c r="AJS252"/>
      <c r="AJT252"/>
      <c r="AJU252"/>
      <c r="AJV252"/>
      <c r="AJW252"/>
      <c r="AJX252"/>
      <c r="AJY252"/>
      <c r="AJZ252"/>
      <c r="AKA252"/>
      <c r="AKB252"/>
      <c r="AKC252"/>
      <c r="AKD252"/>
      <c r="AKE252"/>
      <c r="AKF252"/>
      <c r="AKG252"/>
      <c r="AKH252"/>
      <c r="AKI252"/>
      <c r="AKJ252"/>
      <c r="AKK252"/>
      <c r="AKL252"/>
      <c r="AKM252"/>
      <c r="AKN252"/>
      <c r="AKO252"/>
      <c r="AKP252"/>
      <c r="AKQ252"/>
      <c r="AKR252"/>
      <c r="AKS252"/>
      <c r="AKT252"/>
      <c r="AKU252"/>
      <c r="AKV252"/>
      <c r="AKW252"/>
      <c r="AKX252"/>
      <c r="AKY252"/>
      <c r="AKZ252"/>
      <c r="ALA252"/>
      <c r="ALB252"/>
      <c r="ALC252"/>
      <c r="ALD252"/>
      <c r="ALE252"/>
      <c r="ALF252"/>
      <c r="ALG252"/>
      <c r="ALH252"/>
      <c r="ALI252"/>
      <c r="ALJ252"/>
      <c r="ALK252"/>
      <c r="ALL252"/>
      <c r="ALM252"/>
      <c r="ALN252"/>
      <c r="ALO252"/>
      <c r="ALP252"/>
      <c r="ALQ252"/>
      <c r="ALR252"/>
      <c r="ALS252"/>
      <c r="ALT252"/>
      <c r="ALU252"/>
      <c r="ALV252"/>
      <c r="ALW252"/>
      <c r="ALX252"/>
      <c r="ALY252"/>
      <c r="ALZ252"/>
      <c r="AMA252"/>
      <c r="AMB252"/>
      <c r="AMC252"/>
      <c r="AMD252"/>
      <c r="AME252"/>
      <c r="AMF252"/>
      <c r="AMG252"/>
      <c r="AMH252"/>
      <c r="AMI252"/>
      <c r="AMJ252"/>
      <c r="AMK252"/>
      <c r="AML252"/>
      <c r="AMM252"/>
      <c r="AMN252"/>
      <c r="AMO252"/>
      <c r="AMP252"/>
      <c r="AMQ252"/>
      <c r="AMR252"/>
      <c r="AMS252"/>
      <c r="AMT252"/>
      <c r="AMU252"/>
      <c r="AMV252"/>
      <c r="AMW252"/>
      <c r="AMX252"/>
      <c r="AMY252"/>
      <c r="AMZ252"/>
      <c r="ANA252"/>
      <c r="ANB252"/>
      <c r="ANC252"/>
      <c r="AND252"/>
      <c r="ANE252"/>
      <c r="ANF252"/>
      <c r="ANG252"/>
      <c r="ANH252"/>
      <c r="ANI252"/>
      <c r="ANJ252"/>
      <c r="ANK252"/>
      <c r="ANL252"/>
      <c r="ANM252"/>
      <c r="ANN252"/>
      <c r="ANO252"/>
      <c r="ANP252"/>
      <c r="ANQ252"/>
      <c r="ANR252"/>
      <c r="ANS252"/>
      <c r="ANT252"/>
      <c r="ANU252"/>
      <c r="ANV252"/>
      <c r="ANW252"/>
      <c r="ANX252"/>
      <c r="ANY252"/>
      <c r="ANZ252"/>
      <c r="AOA252"/>
      <c r="AOB252"/>
      <c r="AOC252"/>
      <c r="AOD252"/>
      <c r="AOE252"/>
      <c r="AOF252"/>
      <c r="AOG252"/>
      <c r="AOH252"/>
      <c r="AOI252"/>
      <c r="AOJ252"/>
      <c r="AOK252"/>
      <c r="AOL252"/>
      <c r="AOM252"/>
      <c r="AON252"/>
      <c r="AOO252"/>
      <c r="AOP252"/>
      <c r="AOQ252"/>
      <c r="AOR252"/>
      <c r="AOS252"/>
      <c r="AOT252"/>
      <c r="AOU252"/>
      <c r="AOV252"/>
      <c r="AOW252"/>
      <c r="AOX252"/>
      <c r="AOY252"/>
      <c r="AOZ252"/>
      <c r="APA252"/>
      <c r="APB252"/>
      <c r="APC252"/>
      <c r="APD252"/>
      <c r="APE252"/>
      <c r="APF252"/>
      <c r="APG252"/>
      <c r="APH252"/>
      <c r="API252"/>
      <c r="APJ252"/>
      <c r="APK252"/>
      <c r="APL252"/>
      <c r="APM252"/>
      <c r="APN252"/>
      <c r="APO252"/>
      <c r="APP252"/>
      <c r="APQ252"/>
      <c r="APR252"/>
      <c r="APS252"/>
      <c r="APT252"/>
      <c r="APU252"/>
      <c r="APV252"/>
      <c r="APW252"/>
      <c r="APX252"/>
      <c r="APY252"/>
      <c r="APZ252"/>
      <c r="AQA252"/>
      <c r="AQB252"/>
      <c r="AQC252"/>
      <c r="AQD252"/>
      <c r="AQE252"/>
      <c r="AQF252"/>
      <c r="AQG252"/>
      <c r="AQH252"/>
      <c r="AQI252"/>
      <c r="AQJ252"/>
      <c r="AQK252"/>
      <c r="AQL252"/>
      <c r="AQM252"/>
      <c r="AQN252"/>
      <c r="AQO252"/>
      <c r="AQP252"/>
      <c r="AQQ252"/>
      <c r="AQR252"/>
      <c r="AQS252"/>
      <c r="AQT252"/>
      <c r="AQU252"/>
      <c r="AQV252"/>
      <c r="AQW252"/>
      <c r="AQX252"/>
      <c r="AQY252"/>
      <c r="AQZ252"/>
      <c r="ARA252"/>
      <c r="ARB252"/>
      <c r="ARC252"/>
      <c r="ARD252"/>
      <c r="ARE252"/>
      <c r="ARF252"/>
      <c r="ARG252"/>
      <c r="ARH252"/>
      <c r="ARI252"/>
      <c r="ARJ252"/>
      <c r="ARK252"/>
      <c r="ARL252"/>
      <c r="ARM252"/>
      <c r="ARN252"/>
      <c r="ARO252"/>
      <c r="ARP252"/>
      <c r="ARQ252"/>
      <c r="ARR252"/>
      <c r="ARS252"/>
      <c r="ART252"/>
      <c r="ARU252"/>
      <c r="ARV252"/>
      <c r="ARW252"/>
      <c r="ARX252"/>
      <c r="ARY252"/>
      <c r="ARZ252"/>
      <c r="ASA252"/>
      <c r="ASB252"/>
      <c r="ASC252"/>
      <c r="ASD252"/>
      <c r="ASE252"/>
      <c r="ASF252"/>
      <c r="ASG252"/>
      <c r="ASH252"/>
      <c r="ASI252"/>
      <c r="ASJ252"/>
      <c r="ASK252"/>
      <c r="ASL252"/>
      <c r="ASM252"/>
      <c r="ASN252"/>
      <c r="ASO252"/>
      <c r="ASP252"/>
      <c r="ASQ252"/>
      <c r="ASR252"/>
      <c r="ASS252"/>
      <c r="AST252"/>
      <c r="ASU252"/>
      <c r="ASV252"/>
      <c r="ASW252"/>
      <c r="ASX252"/>
      <c r="ASY252"/>
      <c r="ASZ252"/>
      <c r="ATA252"/>
      <c r="ATB252"/>
      <c r="ATC252"/>
      <c r="ATD252"/>
      <c r="ATE252"/>
      <c r="ATF252"/>
      <c r="ATG252"/>
      <c r="ATH252"/>
      <c r="ATI252"/>
      <c r="ATJ252"/>
      <c r="ATK252"/>
      <c r="ATL252"/>
      <c r="ATM252"/>
      <c r="ATN252"/>
      <c r="ATO252"/>
      <c r="ATP252"/>
      <c r="ATQ252"/>
      <c r="ATR252"/>
      <c r="ATS252"/>
      <c r="ATT252"/>
      <c r="ATU252"/>
      <c r="ATV252"/>
      <c r="ATW252"/>
      <c r="ATX252"/>
      <c r="ATY252"/>
      <c r="ATZ252"/>
      <c r="AUA252"/>
      <c r="AUB252"/>
      <c r="AUC252"/>
      <c r="AUD252"/>
      <c r="AUE252"/>
      <c r="AUF252"/>
      <c r="AUG252"/>
      <c r="AUH252"/>
      <c r="AUI252"/>
      <c r="AUJ252"/>
      <c r="AUK252"/>
      <c r="AUL252"/>
      <c r="AUM252"/>
      <c r="AUN252"/>
      <c r="AUO252"/>
      <c r="AUP252"/>
      <c r="AUQ252"/>
      <c r="AUR252"/>
      <c r="AUS252"/>
      <c r="AUT252"/>
      <c r="AUU252"/>
      <c r="AUV252"/>
      <c r="AUW252"/>
      <c r="AUX252"/>
      <c r="AUY252"/>
      <c r="AUZ252"/>
      <c r="AVA252"/>
      <c r="AVB252"/>
      <c r="AVC252"/>
      <c r="AVD252"/>
      <c r="AVE252"/>
      <c r="AVF252"/>
      <c r="AVG252"/>
      <c r="AVH252"/>
      <c r="AVI252"/>
      <c r="AVJ252"/>
      <c r="AVK252"/>
      <c r="AVL252"/>
      <c r="AVM252"/>
      <c r="AVN252"/>
      <c r="AVO252"/>
      <c r="AVP252"/>
      <c r="AVQ252"/>
      <c r="AVR252"/>
      <c r="AVS252"/>
      <c r="AVT252"/>
      <c r="AVU252"/>
      <c r="AVV252"/>
      <c r="AVW252"/>
      <c r="AVX252"/>
      <c r="AVY252"/>
      <c r="AVZ252"/>
      <c r="AWA252"/>
      <c r="AWB252"/>
      <c r="AWC252"/>
      <c r="AWD252"/>
      <c r="AWE252"/>
      <c r="AWF252"/>
      <c r="AWG252"/>
      <c r="AWH252"/>
      <c r="AWI252"/>
      <c r="AWJ252"/>
      <c r="AWK252"/>
      <c r="AWL252"/>
      <c r="AWM252"/>
      <c r="AWN252"/>
      <c r="AWO252"/>
      <c r="AWP252"/>
      <c r="AWQ252"/>
      <c r="AWR252"/>
      <c r="AWS252"/>
    </row>
    <row r="253" spans="1:1293" s="62" customFormat="1" ht="30" customHeight="1" x14ac:dyDescent="0.2">
      <c r="A253" s="326"/>
      <c r="B253" s="181" t="s">
        <v>274</v>
      </c>
      <c r="C253" s="182"/>
      <c r="D253" s="272" t="s">
        <v>275</v>
      </c>
      <c r="E253" s="246">
        <f>E254</f>
        <v>141.02000000000001</v>
      </c>
      <c r="F253" s="246">
        <v>1777</v>
      </c>
      <c r="G253" s="246">
        <v>0</v>
      </c>
      <c r="H253" s="164">
        <v>0</v>
      </c>
      <c r="I253" s="294">
        <f t="shared" ref="I253" si="49">SUM(G253/F253*100)</f>
        <v>0</v>
      </c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  <c r="FT253"/>
      <c r="FU253"/>
      <c r="FV253"/>
      <c r="FW253"/>
      <c r="FX253"/>
      <c r="FY253"/>
      <c r="FZ253"/>
      <c r="GA253"/>
      <c r="GB253"/>
      <c r="GC253"/>
      <c r="GD253"/>
      <c r="GE253"/>
      <c r="GF253"/>
      <c r="GG253"/>
      <c r="GH253"/>
      <c r="GI253"/>
      <c r="GJ253"/>
      <c r="GK253"/>
      <c r="GL253"/>
      <c r="GM253"/>
      <c r="GN253"/>
      <c r="GO253"/>
      <c r="GP253"/>
      <c r="GQ253"/>
      <c r="GR253"/>
      <c r="GS253"/>
      <c r="GT253"/>
      <c r="GU253"/>
      <c r="GV253"/>
      <c r="GW253"/>
      <c r="GX253"/>
      <c r="GY253"/>
      <c r="GZ253"/>
      <c r="HA253"/>
      <c r="HB253"/>
      <c r="HC253"/>
      <c r="HD253"/>
      <c r="HE253"/>
      <c r="HF253"/>
      <c r="HG253"/>
      <c r="HH253"/>
      <c r="HI253"/>
      <c r="HJ253"/>
      <c r="HK253"/>
      <c r="HL253"/>
      <c r="HM253"/>
      <c r="HN253"/>
      <c r="HO253"/>
      <c r="HP253"/>
      <c r="HQ253"/>
      <c r="HR253"/>
      <c r="HS253"/>
      <c r="HT253"/>
      <c r="HU253"/>
      <c r="HV253"/>
      <c r="HW253"/>
      <c r="HX253"/>
      <c r="HY253"/>
      <c r="HZ253"/>
      <c r="IA253"/>
      <c r="IB253"/>
      <c r="IC253"/>
      <c r="ID253"/>
      <c r="IE253"/>
      <c r="IF253"/>
      <c r="IG253"/>
      <c r="IH253"/>
      <c r="II253"/>
      <c r="IJ253"/>
      <c r="IK253"/>
      <c r="IL253"/>
      <c r="IM253"/>
      <c r="IN253"/>
      <c r="IO253"/>
      <c r="IP253"/>
      <c r="IQ253"/>
      <c r="IR253"/>
      <c r="IS253"/>
      <c r="IT253"/>
      <c r="IU253"/>
      <c r="IV253"/>
      <c r="IW253"/>
      <c r="IX253"/>
      <c r="IY253"/>
      <c r="IZ253"/>
      <c r="JA253"/>
      <c r="JB253"/>
      <c r="JC253"/>
      <c r="JD253"/>
      <c r="JE253"/>
      <c r="JF253"/>
      <c r="JG253"/>
      <c r="JH253"/>
      <c r="JI253"/>
      <c r="JJ253"/>
      <c r="JK253"/>
      <c r="JL253"/>
      <c r="JM253"/>
      <c r="JN253"/>
      <c r="JO253"/>
      <c r="JP253"/>
      <c r="JQ253"/>
      <c r="JR253"/>
      <c r="JS253"/>
      <c r="JT253"/>
      <c r="JU253"/>
      <c r="JV253"/>
      <c r="JW253"/>
      <c r="JX253"/>
      <c r="JY253"/>
      <c r="JZ253"/>
      <c r="KA253"/>
      <c r="KB253"/>
      <c r="KC253"/>
      <c r="KD253"/>
      <c r="KE253"/>
      <c r="KF253"/>
      <c r="KG253"/>
      <c r="KH253"/>
      <c r="KI253"/>
      <c r="KJ253"/>
      <c r="KK253"/>
      <c r="KL253"/>
      <c r="KM253"/>
      <c r="KN253"/>
      <c r="KO253"/>
      <c r="KP253"/>
      <c r="KQ253"/>
      <c r="KR253"/>
      <c r="KS253"/>
      <c r="KT253"/>
      <c r="KU253"/>
      <c r="KV253"/>
      <c r="KW253"/>
      <c r="KX253"/>
      <c r="KY253"/>
      <c r="KZ253"/>
      <c r="LA253"/>
      <c r="LB253"/>
      <c r="LC253"/>
      <c r="LD253"/>
      <c r="LE253"/>
      <c r="LF253"/>
      <c r="LG253"/>
      <c r="LH253"/>
      <c r="LI253"/>
      <c r="LJ253"/>
      <c r="LK253"/>
      <c r="LL253"/>
      <c r="LM253"/>
      <c r="LN253"/>
      <c r="LO253"/>
      <c r="LP253"/>
      <c r="LQ253"/>
      <c r="LR253"/>
      <c r="LS253"/>
      <c r="LT253"/>
      <c r="LU253"/>
      <c r="LV253"/>
      <c r="LW253"/>
      <c r="LX253"/>
      <c r="LY253"/>
      <c r="LZ253"/>
      <c r="MA253"/>
      <c r="MB253"/>
      <c r="MC253"/>
      <c r="MD253"/>
      <c r="ME253"/>
      <c r="MF253"/>
      <c r="MG253"/>
      <c r="MH253"/>
      <c r="MI253"/>
      <c r="MJ253"/>
      <c r="MK253"/>
      <c r="ML253"/>
      <c r="MM253"/>
      <c r="MN253"/>
      <c r="MO253"/>
      <c r="MP253"/>
      <c r="MQ253"/>
      <c r="MR253"/>
      <c r="MS253"/>
      <c r="MT253"/>
      <c r="MU253"/>
      <c r="MV253"/>
      <c r="MW253"/>
      <c r="MX253"/>
      <c r="MY253"/>
      <c r="MZ253"/>
      <c r="NA253"/>
      <c r="NB253"/>
      <c r="NC253"/>
      <c r="ND253"/>
      <c r="NE253"/>
      <c r="NF253"/>
      <c r="NG253"/>
      <c r="NH253"/>
      <c r="NI253"/>
      <c r="NJ253"/>
      <c r="NK253"/>
      <c r="NL253"/>
      <c r="NM253"/>
      <c r="NN253"/>
      <c r="NO253"/>
      <c r="NP253"/>
      <c r="NQ253"/>
      <c r="NR253"/>
      <c r="NS253"/>
      <c r="NT253"/>
      <c r="NU253"/>
      <c r="NV253"/>
      <c r="NW253"/>
      <c r="NX253"/>
      <c r="NY253"/>
      <c r="NZ253"/>
      <c r="OA253"/>
      <c r="OB253"/>
      <c r="OC253"/>
      <c r="OD253"/>
      <c r="OE253"/>
      <c r="OF253"/>
      <c r="OG253"/>
      <c r="OH253"/>
      <c r="OI253"/>
      <c r="OJ253"/>
      <c r="OK253"/>
      <c r="OL253"/>
      <c r="OM253"/>
      <c r="ON253"/>
      <c r="OO253"/>
      <c r="OP253"/>
      <c r="OQ253"/>
      <c r="OR253"/>
      <c r="OS253"/>
      <c r="OT253"/>
      <c r="OU253"/>
      <c r="OV253"/>
      <c r="OW253"/>
      <c r="OX253"/>
      <c r="OY253"/>
      <c r="OZ253"/>
      <c r="PA253"/>
      <c r="PB253"/>
      <c r="PC253"/>
      <c r="PD253"/>
      <c r="PE253"/>
      <c r="PF253"/>
      <c r="PG253"/>
      <c r="PH253"/>
      <c r="PI253"/>
      <c r="PJ253"/>
      <c r="PK253"/>
      <c r="PL253"/>
      <c r="PM253"/>
      <c r="PN253"/>
      <c r="PO253"/>
      <c r="PP253"/>
      <c r="PQ253"/>
      <c r="PR253"/>
      <c r="PS253"/>
      <c r="PT253"/>
      <c r="PU253"/>
      <c r="PV253"/>
      <c r="PW253"/>
      <c r="PX253"/>
      <c r="PY253"/>
      <c r="PZ253"/>
      <c r="QA253"/>
      <c r="QB253"/>
      <c r="QC253"/>
      <c r="QD253"/>
      <c r="QE253"/>
      <c r="QF253"/>
      <c r="QG253"/>
      <c r="QH253"/>
      <c r="QI253"/>
      <c r="QJ253"/>
      <c r="QK253"/>
      <c r="QL253"/>
      <c r="QM253"/>
      <c r="QN253"/>
      <c r="QO253"/>
      <c r="QP253"/>
      <c r="QQ253"/>
      <c r="QR253"/>
      <c r="QS253"/>
      <c r="QT253"/>
      <c r="QU253"/>
      <c r="QV253"/>
      <c r="QW253"/>
      <c r="QX253"/>
      <c r="QY253"/>
      <c r="QZ253"/>
      <c r="RA253"/>
      <c r="RB253"/>
      <c r="RC253"/>
      <c r="RD253"/>
      <c r="RE253"/>
      <c r="RF253"/>
      <c r="RG253"/>
      <c r="RH253"/>
      <c r="RI253"/>
      <c r="RJ253"/>
      <c r="RK253"/>
      <c r="RL253"/>
      <c r="RM253"/>
      <c r="RN253"/>
      <c r="RO253"/>
      <c r="RP253"/>
      <c r="RQ253"/>
      <c r="RR253"/>
      <c r="RS253"/>
      <c r="RT253"/>
      <c r="RU253"/>
      <c r="RV253"/>
      <c r="RW253"/>
      <c r="RX253"/>
      <c r="RY253"/>
      <c r="RZ253"/>
      <c r="SA253"/>
      <c r="SB253"/>
      <c r="SC253"/>
      <c r="SD253"/>
      <c r="SE253"/>
      <c r="SF253"/>
      <c r="SG253"/>
      <c r="SH253"/>
      <c r="SI253"/>
      <c r="SJ253"/>
      <c r="SK253"/>
      <c r="SL253"/>
      <c r="SM253"/>
      <c r="SN253"/>
      <c r="SO253"/>
      <c r="SP253"/>
      <c r="SQ253"/>
      <c r="SR253"/>
      <c r="SS253"/>
      <c r="ST253"/>
      <c r="SU253"/>
      <c r="SV253"/>
      <c r="SW253"/>
      <c r="SX253"/>
      <c r="SY253"/>
      <c r="SZ253"/>
      <c r="TA253"/>
      <c r="TB253"/>
      <c r="TC253"/>
      <c r="TD253"/>
      <c r="TE253"/>
      <c r="TF253"/>
      <c r="TG253"/>
      <c r="TH253"/>
      <c r="TI253"/>
      <c r="TJ253"/>
      <c r="TK253"/>
      <c r="TL253"/>
      <c r="TM253"/>
      <c r="TN253"/>
      <c r="TO253"/>
      <c r="TP253"/>
      <c r="TQ253"/>
      <c r="TR253"/>
      <c r="TS253"/>
      <c r="TT253"/>
      <c r="TU253"/>
      <c r="TV253"/>
      <c r="TW253"/>
      <c r="TX253"/>
      <c r="TY253"/>
      <c r="TZ253"/>
      <c r="UA253"/>
      <c r="UB253"/>
      <c r="UC253"/>
      <c r="UD253"/>
      <c r="UE253"/>
      <c r="UF253"/>
      <c r="UG253"/>
      <c r="UH253"/>
      <c r="UI253"/>
      <c r="UJ253"/>
      <c r="UK253"/>
      <c r="UL253"/>
      <c r="UM253"/>
      <c r="UN253"/>
      <c r="UO253"/>
      <c r="UP253"/>
      <c r="UQ253"/>
      <c r="UR253"/>
      <c r="US253"/>
      <c r="UT253"/>
      <c r="UU253"/>
      <c r="UV253"/>
      <c r="UW253"/>
      <c r="UX253"/>
      <c r="UY253"/>
      <c r="UZ253"/>
      <c r="VA253"/>
      <c r="VB253"/>
      <c r="VC253"/>
      <c r="VD253"/>
      <c r="VE253"/>
      <c r="VF253"/>
      <c r="VG253"/>
      <c r="VH253"/>
      <c r="VI253"/>
      <c r="VJ253"/>
      <c r="VK253"/>
      <c r="VL253"/>
      <c r="VM253"/>
      <c r="VN253"/>
      <c r="VO253"/>
      <c r="VP253"/>
      <c r="VQ253"/>
      <c r="VR253"/>
      <c r="VS253"/>
      <c r="VT253"/>
      <c r="VU253"/>
      <c r="VV253"/>
      <c r="VW253"/>
      <c r="VX253"/>
      <c r="VY253"/>
      <c r="VZ253"/>
      <c r="WA253"/>
      <c r="WB253"/>
      <c r="WC253"/>
      <c r="WD253"/>
      <c r="WE253"/>
      <c r="WF253"/>
      <c r="WG253"/>
      <c r="WH253"/>
      <c r="WI253"/>
      <c r="WJ253"/>
      <c r="WK253"/>
      <c r="WL253"/>
      <c r="WM253"/>
      <c r="WN253"/>
      <c r="WO253"/>
      <c r="WP253"/>
      <c r="WQ253"/>
      <c r="WR253"/>
      <c r="WS253"/>
      <c r="WT253"/>
      <c r="WU253"/>
      <c r="WV253"/>
      <c r="WW253"/>
      <c r="WX253"/>
      <c r="WY253"/>
      <c r="WZ253"/>
      <c r="XA253"/>
      <c r="XB253"/>
      <c r="XC253"/>
      <c r="XD253"/>
      <c r="XE253"/>
      <c r="XF253"/>
      <c r="XG253"/>
      <c r="XH253"/>
      <c r="XI253"/>
      <c r="XJ253"/>
      <c r="XK253"/>
      <c r="XL253"/>
      <c r="XM253"/>
      <c r="XN253"/>
      <c r="XO253"/>
      <c r="XP253"/>
      <c r="XQ253"/>
      <c r="XR253"/>
      <c r="XS253"/>
      <c r="XT253"/>
      <c r="XU253"/>
      <c r="XV253"/>
      <c r="XW253"/>
      <c r="XX253"/>
      <c r="XY253"/>
      <c r="XZ253"/>
      <c r="YA253"/>
      <c r="YB253"/>
      <c r="YC253"/>
      <c r="YD253"/>
      <c r="YE253"/>
      <c r="YF253"/>
      <c r="YG253"/>
      <c r="YH253"/>
      <c r="YI253"/>
      <c r="YJ253"/>
      <c r="YK253"/>
      <c r="YL253"/>
      <c r="YM253"/>
      <c r="YN253"/>
      <c r="YO253"/>
      <c r="YP253"/>
      <c r="YQ253"/>
      <c r="YR253"/>
      <c r="YS253"/>
      <c r="YT253"/>
      <c r="YU253"/>
      <c r="YV253"/>
      <c r="YW253"/>
      <c r="YX253"/>
      <c r="YY253"/>
      <c r="YZ253"/>
      <c r="ZA253"/>
      <c r="ZB253"/>
      <c r="ZC253"/>
      <c r="ZD253"/>
      <c r="ZE253"/>
      <c r="ZF253"/>
      <c r="ZG253"/>
      <c r="ZH253"/>
      <c r="ZI253"/>
      <c r="ZJ253"/>
      <c r="ZK253"/>
      <c r="ZL253"/>
      <c r="ZM253"/>
      <c r="ZN253"/>
      <c r="ZO253"/>
      <c r="ZP253"/>
      <c r="ZQ253"/>
      <c r="ZR253"/>
      <c r="ZS253"/>
      <c r="ZT253"/>
      <c r="ZU253"/>
      <c r="ZV253"/>
      <c r="ZW253"/>
      <c r="ZX253"/>
      <c r="ZY253"/>
      <c r="ZZ253"/>
      <c r="AAA253"/>
      <c r="AAB253"/>
      <c r="AAC253"/>
      <c r="AAD253"/>
      <c r="AAE253"/>
      <c r="AAF253"/>
      <c r="AAG253"/>
      <c r="AAH253"/>
      <c r="AAI253"/>
      <c r="AAJ253"/>
      <c r="AAK253"/>
      <c r="AAL253"/>
      <c r="AAM253"/>
      <c r="AAN253"/>
      <c r="AAO253"/>
      <c r="AAP253"/>
      <c r="AAQ253"/>
      <c r="AAR253"/>
      <c r="AAS253"/>
      <c r="AAT253"/>
      <c r="AAU253"/>
      <c r="AAV253"/>
      <c r="AAW253"/>
      <c r="AAX253"/>
      <c r="AAY253"/>
      <c r="AAZ253"/>
      <c r="ABA253"/>
      <c r="ABB253"/>
      <c r="ABC253"/>
      <c r="ABD253"/>
      <c r="ABE253"/>
      <c r="ABF253"/>
      <c r="ABG253"/>
      <c r="ABH253"/>
      <c r="ABI253"/>
      <c r="ABJ253"/>
      <c r="ABK253"/>
      <c r="ABL253"/>
      <c r="ABM253"/>
      <c r="ABN253"/>
      <c r="ABO253"/>
      <c r="ABP253"/>
      <c r="ABQ253"/>
      <c r="ABR253"/>
      <c r="ABS253"/>
      <c r="ABT253"/>
      <c r="ABU253"/>
      <c r="ABV253"/>
      <c r="ABW253"/>
      <c r="ABX253"/>
      <c r="ABY253"/>
      <c r="ABZ253"/>
      <c r="ACA253"/>
      <c r="ACB253"/>
      <c r="ACC253"/>
      <c r="ACD253"/>
      <c r="ACE253"/>
      <c r="ACF253"/>
      <c r="ACG253"/>
      <c r="ACH253"/>
      <c r="ACI253"/>
      <c r="ACJ253"/>
      <c r="ACK253"/>
      <c r="ACL253"/>
      <c r="ACM253"/>
      <c r="ACN253"/>
      <c r="ACO253"/>
      <c r="ACP253"/>
      <c r="ACQ253"/>
      <c r="ACR253"/>
      <c r="ACS253"/>
      <c r="ACT253"/>
      <c r="ACU253"/>
      <c r="ACV253"/>
      <c r="ACW253"/>
      <c r="ACX253"/>
      <c r="ACY253"/>
      <c r="ACZ253"/>
      <c r="ADA253"/>
      <c r="ADB253"/>
      <c r="ADC253"/>
      <c r="ADD253"/>
      <c r="ADE253"/>
      <c r="ADF253"/>
      <c r="ADG253"/>
      <c r="ADH253"/>
      <c r="ADI253"/>
      <c r="ADJ253"/>
      <c r="ADK253"/>
      <c r="ADL253"/>
      <c r="ADM253"/>
      <c r="ADN253"/>
      <c r="ADO253"/>
      <c r="ADP253"/>
      <c r="ADQ253"/>
      <c r="ADR253"/>
      <c r="ADS253"/>
      <c r="ADT253"/>
      <c r="ADU253"/>
      <c r="ADV253"/>
      <c r="ADW253"/>
      <c r="ADX253"/>
      <c r="ADY253"/>
      <c r="ADZ253"/>
      <c r="AEA253"/>
      <c r="AEB253"/>
      <c r="AEC253"/>
      <c r="AED253"/>
      <c r="AEE253"/>
      <c r="AEF253"/>
      <c r="AEG253"/>
      <c r="AEH253"/>
      <c r="AEI253"/>
      <c r="AEJ253"/>
      <c r="AEK253"/>
      <c r="AEL253"/>
      <c r="AEM253"/>
      <c r="AEN253"/>
      <c r="AEO253"/>
      <c r="AEP253"/>
      <c r="AEQ253"/>
      <c r="AER253"/>
      <c r="AES253"/>
      <c r="AET253"/>
      <c r="AEU253"/>
      <c r="AEV253"/>
      <c r="AEW253"/>
      <c r="AEX253"/>
      <c r="AEY253"/>
      <c r="AEZ253"/>
      <c r="AFA253"/>
      <c r="AFB253"/>
      <c r="AFC253"/>
      <c r="AFD253"/>
      <c r="AFE253"/>
      <c r="AFF253"/>
      <c r="AFG253"/>
      <c r="AFH253"/>
      <c r="AFI253"/>
      <c r="AFJ253"/>
      <c r="AFK253"/>
      <c r="AFL253"/>
      <c r="AFM253"/>
      <c r="AFN253"/>
      <c r="AFO253"/>
      <c r="AFP253"/>
      <c r="AFQ253"/>
      <c r="AFR253"/>
      <c r="AFS253"/>
      <c r="AFT253"/>
      <c r="AFU253"/>
      <c r="AFV253"/>
      <c r="AFW253"/>
      <c r="AFX253"/>
      <c r="AFY253"/>
      <c r="AFZ253"/>
      <c r="AGA253"/>
      <c r="AGB253"/>
      <c r="AGC253"/>
      <c r="AGD253"/>
      <c r="AGE253"/>
      <c r="AGF253"/>
      <c r="AGG253"/>
      <c r="AGH253"/>
      <c r="AGI253"/>
      <c r="AGJ253"/>
      <c r="AGK253"/>
      <c r="AGL253"/>
      <c r="AGM253"/>
      <c r="AGN253"/>
      <c r="AGO253"/>
      <c r="AGP253"/>
      <c r="AGQ253"/>
      <c r="AGR253"/>
      <c r="AGS253"/>
      <c r="AGT253"/>
      <c r="AGU253"/>
      <c r="AGV253"/>
      <c r="AGW253"/>
      <c r="AGX253"/>
      <c r="AGY253"/>
      <c r="AGZ253"/>
      <c r="AHA253"/>
      <c r="AHB253"/>
      <c r="AHC253"/>
      <c r="AHD253"/>
      <c r="AHE253"/>
      <c r="AHF253"/>
      <c r="AHG253"/>
      <c r="AHH253"/>
      <c r="AHI253"/>
      <c r="AHJ253"/>
      <c r="AHK253"/>
      <c r="AHL253"/>
      <c r="AHM253"/>
      <c r="AHN253"/>
      <c r="AHO253"/>
      <c r="AHP253"/>
      <c r="AHQ253"/>
      <c r="AHR253"/>
      <c r="AHS253"/>
      <c r="AHT253"/>
      <c r="AHU253"/>
      <c r="AHV253"/>
      <c r="AHW253"/>
      <c r="AHX253"/>
      <c r="AHY253"/>
      <c r="AHZ253"/>
      <c r="AIA253"/>
      <c r="AIB253"/>
      <c r="AIC253"/>
      <c r="AID253"/>
      <c r="AIE253"/>
      <c r="AIF253"/>
      <c r="AIG253"/>
      <c r="AIH253"/>
      <c r="AII253"/>
      <c r="AIJ253"/>
      <c r="AIK253"/>
      <c r="AIL253"/>
      <c r="AIM253"/>
      <c r="AIN253"/>
      <c r="AIO253"/>
      <c r="AIP253"/>
      <c r="AIQ253"/>
      <c r="AIR253"/>
      <c r="AIS253"/>
      <c r="AIT253"/>
      <c r="AIU253"/>
      <c r="AIV253"/>
      <c r="AIW253"/>
      <c r="AIX253"/>
      <c r="AIY253"/>
      <c r="AIZ253"/>
      <c r="AJA253"/>
      <c r="AJB253"/>
      <c r="AJC253"/>
      <c r="AJD253"/>
      <c r="AJE253"/>
      <c r="AJF253"/>
      <c r="AJG253"/>
      <c r="AJH253"/>
      <c r="AJI253"/>
      <c r="AJJ253"/>
      <c r="AJK253"/>
      <c r="AJL253"/>
      <c r="AJM253"/>
      <c r="AJN253"/>
      <c r="AJO253"/>
      <c r="AJP253"/>
      <c r="AJQ253"/>
      <c r="AJR253"/>
      <c r="AJS253"/>
      <c r="AJT253"/>
      <c r="AJU253"/>
      <c r="AJV253"/>
      <c r="AJW253"/>
      <c r="AJX253"/>
      <c r="AJY253"/>
      <c r="AJZ253"/>
      <c r="AKA253"/>
      <c r="AKB253"/>
      <c r="AKC253"/>
      <c r="AKD253"/>
      <c r="AKE253"/>
      <c r="AKF253"/>
      <c r="AKG253"/>
      <c r="AKH253"/>
      <c r="AKI253"/>
      <c r="AKJ253"/>
      <c r="AKK253"/>
      <c r="AKL253"/>
      <c r="AKM253"/>
      <c r="AKN253"/>
      <c r="AKO253"/>
      <c r="AKP253"/>
      <c r="AKQ253"/>
      <c r="AKR253"/>
      <c r="AKS253"/>
      <c r="AKT253"/>
      <c r="AKU253"/>
      <c r="AKV253"/>
      <c r="AKW253"/>
      <c r="AKX253"/>
      <c r="AKY253"/>
      <c r="AKZ253"/>
      <c r="ALA253"/>
      <c r="ALB253"/>
      <c r="ALC253"/>
      <c r="ALD253"/>
      <c r="ALE253"/>
      <c r="ALF253"/>
      <c r="ALG253"/>
      <c r="ALH253"/>
      <c r="ALI253"/>
      <c r="ALJ253"/>
      <c r="ALK253"/>
      <c r="ALL253"/>
      <c r="ALM253"/>
      <c r="ALN253"/>
      <c r="ALO253"/>
      <c r="ALP253"/>
      <c r="ALQ253"/>
      <c r="ALR253"/>
      <c r="ALS253"/>
      <c r="ALT253"/>
      <c r="ALU253"/>
      <c r="ALV253"/>
      <c r="ALW253"/>
      <c r="ALX253"/>
      <c r="ALY253"/>
      <c r="ALZ253"/>
      <c r="AMA253"/>
      <c r="AMB253"/>
      <c r="AMC253"/>
      <c r="AMD253"/>
      <c r="AME253"/>
      <c r="AMF253"/>
      <c r="AMG253"/>
      <c r="AMH253"/>
      <c r="AMI253"/>
      <c r="AMJ253"/>
      <c r="AMK253"/>
      <c r="AML253"/>
      <c r="AMM253"/>
      <c r="AMN253"/>
      <c r="AMO253"/>
      <c r="AMP253"/>
      <c r="AMQ253"/>
      <c r="AMR253"/>
      <c r="AMS253"/>
      <c r="AMT253"/>
      <c r="AMU253"/>
      <c r="AMV253"/>
      <c r="AMW253"/>
      <c r="AMX253"/>
      <c r="AMY253"/>
      <c r="AMZ253"/>
      <c r="ANA253"/>
      <c r="ANB253"/>
      <c r="ANC253"/>
      <c r="AND253"/>
      <c r="ANE253"/>
      <c r="ANF253"/>
      <c r="ANG253"/>
      <c r="ANH253"/>
      <c r="ANI253"/>
      <c r="ANJ253"/>
      <c r="ANK253"/>
      <c r="ANL253"/>
      <c r="ANM253"/>
      <c r="ANN253"/>
      <c r="ANO253"/>
      <c r="ANP253"/>
      <c r="ANQ253"/>
      <c r="ANR253"/>
      <c r="ANS253"/>
      <c r="ANT253"/>
      <c r="ANU253"/>
      <c r="ANV253"/>
      <c r="ANW253"/>
      <c r="ANX253"/>
      <c r="ANY253"/>
      <c r="ANZ253"/>
      <c r="AOA253"/>
      <c r="AOB253"/>
      <c r="AOC253"/>
      <c r="AOD253"/>
      <c r="AOE253"/>
      <c r="AOF253"/>
      <c r="AOG253"/>
      <c r="AOH253"/>
      <c r="AOI253"/>
      <c r="AOJ253"/>
      <c r="AOK253"/>
      <c r="AOL253"/>
      <c r="AOM253"/>
      <c r="AON253"/>
      <c r="AOO253"/>
      <c r="AOP253"/>
      <c r="AOQ253"/>
      <c r="AOR253"/>
      <c r="AOS253"/>
      <c r="AOT253"/>
      <c r="AOU253"/>
      <c r="AOV253"/>
      <c r="AOW253"/>
      <c r="AOX253"/>
      <c r="AOY253"/>
      <c r="AOZ253"/>
      <c r="APA253"/>
      <c r="APB253"/>
      <c r="APC253"/>
      <c r="APD253"/>
      <c r="APE253"/>
      <c r="APF253"/>
      <c r="APG253"/>
      <c r="APH253"/>
      <c r="API253"/>
      <c r="APJ253"/>
      <c r="APK253"/>
      <c r="APL253"/>
      <c r="APM253"/>
      <c r="APN253"/>
      <c r="APO253"/>
      <c r="APP253"/>
      <c r="APQ253"/>
      <c r="APR253"/>
      <c r="APS253"/>
      <c r="APT253"/>
      <c r="APU253"/>
      <c r="APV253"/>
      <c r="APW253"/>
      <c r="APX253"/>
      <c r="APY253"/>
      <c r="APZ253"/>
      <c r="AQA253"/>
      <c r="AQB253"/>
      <c r="AQC253"/>
      <c r="AQD253"/>
      <c r="AQE253"/>
      <c r="AQF253"/>
      <c r="AQG253"/>
      <c r="AQH253"/>
      <c r="AQI253"/>
      <c r="AQJ253"/>
      <c r="AQK253"/>
      <c r="AQL253"/>
      <c r="AQM253"/>
      <c r="AQN253"/>
      <c r="AQO253"/>
      <c r="AQP253"/>
      <c r="AQQ253"/>
      <c r="AQR253"/>
      <c r="AQS253"/>
      <c r="AQT253"/>
      <c r="AQU253"/>
      <c r="AQV253"/>
      <c r="AQW253"/>
      <c r="AQX253"/>
      <c r="AQY253"/>
      <c r="AQZ253"/>
      <c r="ARA253"/>
      <c r="ARB253"/>
      <c r="ARC253"/>
      <c r="ARD253"/>
      <c r="ARE253"/>
      <c r="ARF253"/>
      <c r="ARG253"/>
      <c r="ARH253"/>
      <c r="ARI253"/>
      <c r="ARJ253"/>
      <c r="ARK253"/>
      <c r="ARL253"/>
      <c r="ARM253"/>
      <c r="ARN253"/>
      <c r="ARO253"/>
      <c r="ARP253"/>
      <c r="ARQ253"/>
      <c r="ARR253"/>
      <c r="ARS253"/>
      <c r="ART253"/>
      <c r="ARU253"/>
      <c r="ARV253"/>
      <c r="ARW253"/>
      <c r="ARX253"/>
      <c r="ARY253"/>
      <c r="ARZ253"/>
      <c r="ASA253"/>
      <c r="ASB253"/>
      <c r="ASC253"/>
      <c r="ASD253"/>
      <c r="ASE253"/>
      <c r="ASF253"/>
      <c r="ASG253"/>
      <c r="ASH253"/>
      <c r="ASI253"/>
      <c r="ASJ253"/>
      <c r="ASK253"/>
      <c r="ASL253"/>
      <c r="ASM253"/>
      <c r="ASN253"/>
      <c r="ASO253"/>
      <c r="ASP253"/>
      <c r="ASQ253"/>
      <c r="ASR253"/>
      <c r="ASS253"/>
      <c r="AST253"/>
      <c r="ASU253"/>
      <c r="ASV253"/>
      <c r="ASW253"/>
      <c r="ASX253"/>
      <c r="ASY253"/>
      <c r="ASZ253"/>
      <c r="ATA253"/>
      <c r="ATB253"/>
      <c r="ATC253"/>
      <c r="ATD253"/>
      <c r="ATE253"/>
      <c r="ATF253"/>
      <c r="ATG253"/>
      <c r="ATH253"/>
      <c r="ATI253"/>
      <c r="ATJ253"/>
      <c r="ATK253"/>
      <c r="ATL253"/>
      <c r="ATM253"/>
      <c r="ATN253"/>
      <c r="ATO253"/>
      <c r="ATP253"/>
      <c r="ATQ253"/>
      <c r="ATR253"/>
      <c r="ATS253"/>
      <c r="ATT253"/>
      <c r="ATU253"/>
      <c r="ATV253"/>
      <c r="ATW253"/>
      <c r="ATX253"/>
      <c r="ATY253"/>
      <c r="ATZ253"/>
      <c r="AUA253"/>
      <c r="AUB253"/>
      <c r="AUC253"/>
      <c r="AUD253"/>
      <c r="AUE253"/>
      <c r="AUF253"/>
      <c r="AUG253"/>
      <c r="AUH253"/>
      <c r="AUI253"/>
      <c r="AUJ253"/>
      <c r="AUK253"/>
      <c r="AUL253"/>
      <c r="AUM253"/>
      <c r="AUN253"/>
      <c r="AUO253"/>
      <c r="AUP253"/>
      <c r="AUQ253"/>
      <c r="AUR253"/>
      <c r="AUS253"/>
      <c r="AUT253"/>
      <c r="AUU253"/>
      <c r="AUV253"/>
      <c r="AUW253"/>
      <c r="AUX253"/>
      <c r="AUY253"/>
      <c r="AUZ253"/>
      <c r="AVA253"/>
      <c r="AVB253"/>
      <c r="AVC253"/>
      <c r="AVD253"/>
      <c r="AVE253"/>
      <c r="AVF253"/>
      <c r="AVG253"/>
      <c r="AVH253"/>
      <c r="AVI253"/>
      <c r="AVJ253"/>
      <c r="AVK253"/>
      <c r="AVL253"/>
      <c r="AVM253"/>
      <c r="AVN253"/>
      <c r="AVO253"/>
      <c r="AVP253"/>
      <c r="AVQ253"/>
      <c r="AVR253"/>
      <c r="AVS253"/>
      <c r="AVT253"/>
      <c r="AVU253"/>
      <c r="AVV253"/>
      <c r="AVW253"/>
      <c r="AVX253"/>
      <c r="AVY253"/>
      <c r="AVZ253"/>
      <c r="AWA253"/>
      <c r="AWB253"/>
      <c r="AWC253"/>
      <c r="AWD253"/>
      <c r="AWE253"/>
      <c r="AWF253"/>
      <c r="AWG253"/>
      <c r="AWH253"/>
      <c r="AWI253"/>
      <c r="AWJ253"/>
      <c r="AWK253"/>
      <c r="AWL253"/>
      <c r="AWM253"/>
      <c r="AWN253"/>
      <c r="AWO253"/>
      <c r="AWP253"/>
      <c r="AWQ253"/>
      <c r="AWR253"/>
      <c r="AWS253"/>
    </row>
    <row r="254" spans="1:1293" s="62" customFormat="1" ht="15" customHeight="1" x14ac:dyDescent="0.2">
      <c r="A254" s="326"/>
      <c r="B254" s="181" t="s">
        <v>298</v>
      </c>
      <c r="C254" s="182"/>
      <c r="D254" s="272" t="s">
        <v>291</v>
      </c>
      <c r="E254" s="246">
        <f>E255</f>
        <v>141.02000000000001</v>
      </c>
      <c r="F254" s="246">
        <v>1777</v>
      </c>
      <c r="G254" s="246">
        <v>0</v>
      </c>
      <c r="H254" s="164">
        <v>0</v>
      </c>
      <c r="I254" s="294">
        <f t="shared" ref="I254:I255" si="50">SUM(G254/F254*100)</f>
        <v>0</v>
      </c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  <c r="FT254"/>
      <c r="FU254"/>
      <c r="FV254"/>
      <c r="FW254"/>
      <c r="FX254"/>
      <c r="FY254"/>
      <c r="FZ254"/>
      <c r="GA254"/>
      <c r="GB254"/>
      <c r="GC254"/>
      <c r="GD254"/>
      <c r="GE254"/>
      <c r="GF254"/>
      <c r="GG254"/>
      <c r="GH254"/>
      <c r="GI254"/>
      <c r="GJ254"/>
      <c r="GK254"/>
      <c r="GL254"/>
      <c r="GM254"/>
      <c r="GN254"/>
      <c r="GO254"/>
      <c r="GP254"/>
      <c r="GQ254"/>
      <c r="GR254"/>
      <c r="GS254"/>
      <c r="GT254"/>
      <c r="GU254"/>
      <c r="GV254"/>
      <c r="GW254"/>
      <c r="GX254"/>
      <c r="GY254"/>
      <c r="GZ254"/>
      <c r="HA254"/>
      <c r="HB254"/>
      <c r="HC254"/>
      <c r="HD254"/>
      <c r="HE254"/>
      <c r="HF254"/>
      <c r="HG254"/>
      <c r="HH254"/>
      <c r="HI254"/>
      <c r="HJ254"/>
      <c r="HK254"/>
      <c r="HL254"/>
      <c r="HM254"/>
      <c r="HN254"/>
      <c r="HO254"/>
      <c r="HP254"/>
      <c r="HQ254"/>
      <c r="HR254"/>
      <c r="HS254"/>
      <c r="HT254"/>
      <c r="HU254"/>
      <c r="HV254"/>
      <c r="HW254"/>
      <c r="HX254"/>
      <c r="HY254"/>
      <c r="HZ254"/>
      <c r="IA254"/>
      <c r="IB254"/>
      <c r="IC254"/>
      <c r="ID254"/>
      <c r="IE254"/>
      <c r="IF254"/>
      <c r="IG254"/>
      <c r="IH254"/>
      <c r="II254"/>
      <c r="IJ254"/>
      <c r="IK254"/>
      <c r="IL254"/>
      <c r="IM254"/>
      <c r="IN254"/>
      <c r="IO254"/>
      <c r="IP254"/>
      <c r="IQ254"/>
      <c r="IR254"/>
      <c r="IS254"/>
      <c r="IT254"/>
      <c r="IU254"/>
      <c r="IV254"/>
      <c r="IW254"/>
      <c r="IX254"/>
      <c r="IY254"/>
      <c r="IZ254"/>
      <c r="JA254"/>
      <c r="JB254"/>
      <c r="JC254"/>
      <c r="JD254"/>
      <c r="JE254"/>
      <c r="JF254"/>
      <c r="JG254"/>
      <c r="JH254"/>
      <c r="JI254"/>
      <c r="JJ254"/>
      <c r="JK254"/>
      <c r="JL254"/>
      <c r="JM254"/>
      <c r="JN254"/>
      <c r="JO254"/>
      <c r="JP254"/>
      <c r="JQ254"/>
      <c r="JR254"/>
      <c r="JS254"/>
      <c r="JT254"/>
      <c r="JU254"/>
      <c r="JV254"/>
      <c r="JW254"/>
      <c r="JX254"/>
      <c r="JY254"/>
      <c r="JZ254"/>
      <c r="KA254"/>
      <c r="KB254"/>
      <c r="KC254"/>
      <c r="KD254"/>
      <c r="KE254"/>
      <c r="KF254"/>
      <c r="KG254"/>
      <c r="KH254"/>
      <c r="KI254"/>
      <c r="KJ254"/>
      <c r="KK254"/>
      <c r="KL254"/>
      <c r="KM254"/>
      <c r="KN254"/>
      <c r="KO254"/>
      <c r="KP254"/>
      <c r="KQ254"/>
      <c r="KR254"/>
      <c r="KS254"/>
      <c r="KT254"/>
      <c r="KU254"/>
      <c r="KV254"/>
      <c r="KW254"/>
      <c r="KX254"/>
      <c r="KY254"/>
      <c r="KZ254"/>
      <c r="LA254"/>
      <c r="LB254"/>
      <c r="LC254"/>
      <c r="LD254"/>
      <c r="LE254"/>
      <c r="LF254"/>
      <c r="LG254"/>
      <c r="LH254"/>
      <c r="LI254"/>
      <c r="LJ254"/>
      <c r="LK254"/>
      <c r="LL254"/>
      <c r="LM254"/>
      <c r="LN254"/>
      <c r="LO254"/>
      <c r="LP254"/>
      <c r="LQ254"/>
      <c r="LR254"/>
      <c r="LS254"/>
      <c r="LT254"/>
      <c r="LU254"/>
      <c r="LV254"/>
      <c r="LW254"/>
      <c r="LX254"/>
      <c r="LY254"/>
      <c r="LZ254"/>
      <c r="MA254"/>
      <c r="MB254"/>
      <c r="MC254"/>
      <c r="MD254"/>
      <c r="ME254"/>
      <c r="MF254"/>
      <c r="MG254"/>
      <c r="MH254"/>
      <c r="MI254"/>
      <c r="MJ254"/>
      <c r="MK254"/>
      <c r="ML254"/>
      <c r="MM254"/>
      <c r="MN254"/>
      <c r="MO254"/>
      <c r="MP254"/>
      <c r="MQ254"/>
      <c r="MR254"/>
      <c r="MS254"/>
      <c r="MT254"/>
      <c r="MU254"/>
      <c r="MV254"/>
      <c r="MW254"/>
      <c r="MX254"/>
      <c r="MY254"/>
      <c r="MZ254"/>
      <c r="NA254"/>
      <c r="NB254"/>
      <c r="NC254"/>
      <c r="ND254"/>
      <c r="NE254"/>
      <c r="NF254"/>
      <c r="NG254"/>
      <c r="NH254"/>
      <c r="NI254"/>
      <c r="NJ254"/>
      <c r="NK254"/>
      <c r="NL254"/>
      <c r="NM254"/>
      <c r="NN254"/>
      <c r="NO254"/>
      <c r="NP254"/>
      <c r="NQ254"/>
      <c r="NR254"/>
      <c r="NS254"/>
      <c r="NT254"/>
      <c r="NU254"/>
      <c r="NV254"/>
      <c r="NW254"/>
      <c r="NX254"/>
      <c r="NY254"/>
      <c r="NZ254"/>
      <c r="OA254"/>
      <c r="OB254"/>
      <c r="OC254"/>
      <c r="OD254"/>
      <c r="OE254"/>
      <c r="OF254"/>
      <c r="OG254"/>
      <c r="OH254"/>
      <c r="OI254"/>
      <c r="OJ254"/>
      <c r="OK254"/>
      <c r="OL254"/>
      <c r="OM254"/>
      <c r="ON254"/>
      <c r="OO254"/>
      <c r="OP254"/>
      <c r="OQ254"/>
      <c r="OR254"/>
      <c r="OS254"/>
      <c r="OT254"/>
      <c r="OU254"/>
      <c r="OV254"/>
      <c r="OW254"/>
      <c r="OX254"/>
      <c r="OY254"/>
      <c r="OZ254"/>
      <c r="PA254"/>
      <c r="PB254"/>
      <c r="PC254"/>
      <c r="PD254"/>
      <c r="PE254"/>
      <c r="PF254"/>
      <c r="PG254"/>
      <c r="PH254"/>
      <c r="PI254"/>
      <c r="PJ254"/>
      <c r="PK254"/>
      <c r="PL254"/>
      <c r="PM254"/>
      <c r="PN254"/>
      <c r="PO254"/>
      <c r="PP254"/>
      <c r="PQ254"/>
      <c r="PR254"/>
      <c r="PS254"/>
      <c r="PT254"/>
      <c r="PU254"/>
      <c r="PV254"/>
      <c r="PW254"/>
      <c r="PX254"/>
      <c r="PY254"/>
      <c r="PZ254"/>
      <c r="QA254"/>
      <c r="QB254"/>
      <c r="QC254"/>
      <c r="QD254"/>
      <c r="QE254"/>
      <c r="QF254"/>
      <c r="QG254"/>
      <c r="QH254"/>
      <c r="QI254"/>
      <c r="QJ254"/>
      <c r="QK254"/>
      <c r="QL254"/>
      <c r="QM254"/>
      <c r="QN254"/>
      <c r="QO254"/>
      <c r="QP254"/>
      <c r="QQ254"/>
      <c r="QR254"/>
      <c r="QS254"/>
      <c r="QT254"/>
      <c r="QU254"/>
      <c r="QV254"/>
      <c r="QW254"/>
      <c r="QX254"/>
      <c r="QY254"/>
      <c r="QZ254"/>
      <c r="RA254"/>
      <c r="RB254"/>
      <c r="RC254"/>
      <c r="RD254"/>
      <c r="RE254"/>
      <c r="RF254"/>
      <c r="RG254"/>
      <c r="RH254"/>
      <c r="RI254"/>
      <c r="RJ254"/>
      <c r="RK254"/>
      <c r="RL254"/>
      <c r="RM254"/>
      <c r="RN254"/>
      <c r="RO254"/>
      <c r="RP254"/>
      <c r="RQ254"/>
      <c r="RR254"/>
      <c r="RS254"/>
      <c r="RT254"/>
      <c r="RU254"/>
      <c r="RV254"/>
      <c r="RW254"/>
      <c r="RX254"/>
      <c r="RY254"/>
      <c r="RZ254"/>
      <c r="SA254"/>
      <c r="SB254"/>
      <c r="SC254"/>
      <c r="SD254"/>
      <c r="SE254"/>
      <c r="SF254"/>
      <c r="SG254"/>
      <c r="SH254"/>
      <c r="SI254"/>
      <c r="SJ254"/>
      <c r="SK254"/>
      <c r="SL254"/>
      <c r="SM254"/>
      <c r="SN254"/>
      <c r="SO254"/>
      <c r="SP254"/>
      <c r="SQ254"/>
      <c r="SR254"/>
      <c r="SS254"/>
      <c r="ST254"/>
      <c r="SU254"/>
      <c r="SV254"/>
      <c r="SW254"/>
      <c r="SX254"/>
      <c r="SY254"/>
      <c r="SZ254"/>
      <c r="TA254"/>
      <c r="TB254"/>
      <c r="TC254"/>
      <c r="TD254"/>
      <c r="TE254"/>
      <c r="TF254"/>
      <c r="TG254"/>
      <c r="TH254"/>
      <c r="TI254"/>
      <c r="TJ254"/>
      <c r="TK254"/>
      <c r="TL254"/>
      <c r="TM254"/>
      <c r="TN254"/>
      <c r="TO254"/>
      <c r="TP254"/>
      <c r="TQ254"/>
      <c r="TR254"/>
      <c r="TS254"/>
      <c r="TT254"/>
      <c r="TU254"/>
      <c r="TV254"/>
      <c r="TW254"/>
      <c r="TX254"/>
      <c r="TY254"/>
      <c r="TZ254"/>
      <c r="UA254"/>
      <c r="UB254"/>
      <c r="UC254"/>
      <c r="UD254"/>
      <c r="UE254"/>
      <c r="UF254"/>
      <c r="UG254"/>
      <c r="UH254"/>
      <c r="UI254"/>
      <c r="UJ254"/>
      <c r="UK254"/>
      <c r="UL254"/>
      <c r="UM254"/>
      <c r="UN254"/>
      <c r="UO254"/>
      <c r="UP254"/>
      <c r="UQ254"/>
      <c r="UR254"/>
      <c r="US254"/>
      <c r="UT254"/>
      <c r="UU254"/>
      <c r="UV254"/>
      <c r="UW254"/>
      <c r="UX254"/>
      <c r="UY254"/>
      <c r="UZ254"/>
      <c r="VA254"/>
      <c r="VB254"/>
      <c r="VC254"/>
      <c r="VD254"/>
      <c r="VE254"/>
      <c r="VF254"/>
      <c r="VG254"/>
      <c r="VH254"/>
      <c r="VI254"/>
      <c r="VJ254"/>
      <c r="VK254"/>
      <c r="VL254"/>
      <c r="VM254"/>
      <c r="VN254"/>
      <c r="VO254"/>
      <c r="VP254"/>
      <c r="VQ254"/>
      <c r="VR254"/>
      <c r="VS254"/>
      <c r="VT254"/>
      <c r="VU254"/>
      <c r="VV254"/>
      <c r="VW254"/>
      <c r="VX254"/>
      <c r="VY254"/>
      <c r="VZ254"/>
      <c r="WA254"/>
      <c r="WB254"/>
      <c r="WC254"/>
      <c r="WD254"/>
      <c r="WE254"/>
      <c r="WF254"/>
      <c r="WG254"/>
      <c r="WH254"/>
      <c r="WI254"/>
      <c r="WJ254"/>
      <c r="WK254"/>
      <c r="WL254"/>
      <c r="WM254"/>
      <c r="WN254"/>
      <c r="WO254"/>
      <c r="WP254"/>
      <c r="WQ254"/>
      <c r="WR254"/>
      <c r="WS254"/>
      <c r="WT254"/>
      <c r="WU254"/>
      <c r="WV254"/>
      <c r="WW254"/>
      <c r="WX254"/>
      <c r="WY254"/>
      <c r="WZ254"/>
      <c r="XA254"/>
      <c r="XB254"/>
      <c r="XC254"/>
      <c r="XD254"/>
      <c r="XE254"/>
      <c r="XF254"/>
      <c r="XG254"/>
      <c r="XH254"/>
      <c r="XI254"/>
      <c r="XJ254"/>
      <c r="XK254"/>
      <c r="XL254"/>
      <c r="XM254"/>
      <c r="XN254"/>
      <c r="XO254"/>
      <c r="XP254"/>
      <c r="XQ254"/>
      <c r="XR254"/>
      <c r="XS254"/>
      <c r="XT254"/>
      <c r="XU254"/>
      <c r="XV254"/>
      <c r="XW254"/>
      <c r="XX254"/>
      <c r="XY254"/>
      <c r="XZ254"/>
      <c r="YA254"/>
      <c r="YB254"/>
      <c r="YC254"/>
      <c r="YD254"/>
      <c r="YE254"/>
      <c r="YF254"/>
      <c r="YG254"/>
      <c r="YH254"/>
      <c r="YI254"/>
      <c r="YJ254"/>
      <c r="YK254"/>
      <c r="YL254"/>
      <c r="YM254"/>
      <c r="YN254"/>
      <c r="YO254"/>
      <c r="YP254"/>
      <c r="YQ254"/>
      <c r="YR254"/>
      <c r="YS254"/>
      <c r="YT254"/>
      <c r="YU254"/>
      <c r="YV254"/>
      <c r="YW254"/>
      <c r="YX254"/>
      <c r="YY254"/>
      <c r="YZ254"/>
      <c r="ZA254"/>
      <c r="ZB254"/>
      <c r="ZC254"/>
      <c r="ZD254"/>
      <c r="ZE254"/>
      <c r="ZF254"/>
      <c r="ZG254"/>
      <c r="ZH254"/>
      <c r="ZI254"/>
      <c r="ZJ254"/>
      <c r="ZK254"/>
      <c r="ZL254"/>
      <c r="ZM254"/>
      <c r="ZN254"/>
      <c r="ZO254"/>
      <c r="ZP254"/>
      <c r="ZQ254"/>
      <c r="ZR254"/>
      <c r="ZS254"/>
      <c r="ZT254"/>
      <c r="ZU254"/>
      <c r="ZV254"/>
      <c r="ZW254"/>
      <c r="ZX254"/>
      <c r="ZY254"/>
      <c r="ZZ254"/>
      <c r="AAA254"/>
      <c r="AAB254"/>
      <c r="AAC254"/>
      <c r="AAD254"/>
      <c r="AAE254"/>
      <c r="AAF254"/>
      <c r="AAG254"/>
      <c r="AAH254"/>
      <c r="AAI254"/>
      <c r="AAJ254"/>
      <c r="AAK254"/>
      <c r="AAL254"/>
      <c r="AAM254"/>
      <c r="AAN254"/>
      <c r="AAO254"/>
      <c r="AAP254"/>
      <c r="AAQ254"/>
      <c r="AAR254"/>
      <c r="AAS254"/>
      <c r="AAT254"/>
      <c r="AAU254"/>
      <c r="AAV254"/>
      <c r="AAW254"/>
      <c r="AAX254"/>
      <c r="AAY254"/>
      <c r="AAZ254"/>
      <c r="ABA254"/>
      <c r="ABB254"/>
      <c r="ABC254"/>
      <c r="ABD254"/>
      <c r="ABE254"/>
      <c r="ABF254"/>
      <c r="ABG254"/>
      <c r="ABH254"/>
      <c r="ABI254"/>
      <c r="ABJ254"/>
      <c r="ABK254"/>
      <c r="ABL254"/>
      <c r="ABM254"/>
      <c r="ABN254"/>
      <c r="ABO254"/>
      <c r="ABP254"/>
      <c r="ABQ254"/>
      <c r="ABR254"/>
      <c r="ABS254"/>
      <c r="ABT254"/>
      <c r="ABU254"/>
      <c r="ABV254"/>
      <c r="ABW254"/>
      <c r="ABX254"/>
      <c r="ABY254"/>
      <c r="ABZ254"/>
      <c r="ACA254"/>
      <c r="ACB254"/>
      <c r="ACC254"/>
      <c r="ACD254"/>
      <c r="ACE254"/>
      <c r="ACF254"/>
      <c r="ACG254"/>
      <c r="ACH254"/>
      <c r="ACI254"/>
      <c r="ACJ254"/>
      <c r="ACK254"/>
      <c r="ACL254"/>
      <c r="ACM254"/>
      <c r="ACN254"/>
      <c r="ACO254"/>
      <c r="ACP254"/>
      <c r="ACQ254"/>
      <c r="ACR254"/>
      <c r="ACS254"/>
      <c r="ACT254"/>
      <c r="ACU254"/>
      <c r="ACV254"/>
      <c r="ACW254"/>
      <c r="ACX254"/>
      <c r="ACY254"/>
      <c r="ACZ254"/>
      <c r="ADA254"/>
      <c r="ADB254"/>
      <c r="ADC254"/>
      <c r="ADD254"/>
      <c r="ADE254"/>
      <c r="ADF254"/>
      <c r="ADG254"/>
      <c r="ADH254"/>
      <c r="ADI254"/>
      <c r="ADJ254"/>
      <c r="ADK254"/>
      <c r="ADL254"/>
      <c r="ADM254"/>
      <c r="ADN254"/>
      <c r="ADO254"/>
      <c r="ADP254"/>
      <c r="ADQ254"/>
      <c r="ADR254"/>
      <c r="ADS254"/>
      <c r="ADT254"/>
      <c r="ADU254"/>
      <c r="ADV254"/>
      <c r="ADW254"/>
      <c r="ADX254"/>
      <c r="ADY254"/>
      <c r="ADZ254"/>
      <c r="AEA254"/>
      <c r="AEB254"/>
      <c r="AEC254"/>
      <c r="AED254"/>
      <c r="AEE254"/>
      <c r="AEF254"/>
      <c r="AEG254"/>
      <c r="AEH254"/>
      <c r="AEI254"/>
      <c r="AEJ254"/>
      <c r="AEK254"/>
      <c r="AEL254"/>
      <c r="AEM254"/>
      <c r="AEN254"/>
      <c r="AEO254"/>
      <c r="AEP254"/>
      <c r="AEQ254"/>
      <c r="AER254"/>
      <c r="AES254"/>
      <c r="AET254"/>
      <c r="AEU254"/>
      <c r="AEV254"/>
      <c r="AEW254"/>
      <c r="AEX254"/>
      <c r="AEY254"/>
      <c r="AEZ254"/>
      <c r="AFA254"/>
      <c r="AFB254"/>
      <c r="AFC254"/>
      <c r="AFD254"/>
      <c r="AFE254"/>
      <c r="AFF254"/>
      <c r="AFG254"/>
      <c r="AFH254"/>
      <c r="AFI254"/>
      <c r="AFJ254"/>
      <c r="AFK254"/>
      <c r="AFL254"/>
      <c r="AFM254"/>
      <c r="AFN254"/>
      <c r="AFO254"/>
      <c r="AFP254"/>
      <c r="AFQ254"/>
      <c r="AFR254"/>
      <c r="AFS254"/>
      <c r="AFT254"/>
      <c r="AFU254"/>
      <c r="AFV254"/>
      <c r="AFW254"/>
      <c r="AFX254"/>
      <c r="AFY254"/>
      <c r="AFZ254"/>
      <c r="AGA254"/>
      <c r="AGB254"/>
      <c r="AGC254"/>
      <c r="AGD254"/>
      <c r="AGE254"/>
      <c r="AGF254"/>
      <c r="AGG254"/>
      <c r="AGH254"/>
      <c r="AGI254"/>
      <c r="AGJ254"/>
      <c r="AGK254"/>
      <c r="AGL254"/>
      <c r="AGM254"/>
      <c r="AGN254"/>
      <c r="AGO254"/>
      <c r="AGP254"/>
      <c r="AGQ254"/>
      <c r="AGR254"/>
      <c r="AGS254"/>
      <c r="AGT254"/>
      <c r="AGU254"/>
      <c r="AGV254"/>
      <c r="AGW254"/>
      <c r="AGX254"/>
      <c r="AGY254"/>
      <c r="AGZ254"/>
      <c r="AHA254"/>
      <c r="AHB254"/>
      <c r="AHC254"/>
      <c r="AHD254"/>
      <c r="AHE254"/>
      <c r="AHF254"/>
      <c r="AHG254"/>
      <c r="AHH254"/>
      <c r="AHI254"/>
      <c r="AHJ254"/>
      <c r="AHK254"/>
      <c r="AHL254"/>
      <c r="AHM254"/>
      <c r="AHN254"/>
      <c r="AHO254"/>
      <c r="AHP254"/>
      <c r="AHQ254"/>
      <c r="AHR254"/>
      <c r="AHS254"/>
      <c r="AHT254"/>
      <c r="AHU254"/>
      <c r="AHV254"/>
      <c r="AHW254"/>
      <c r="AHX254"/>
      <c r="AHY254"/>
      <c r="AHZ254"/>
      <c r="AIA254"/>
      <c r="AIB254"/>
      <c r="AIC254"/>
      <c r="AID254"/>
      <c r="AIE254"/>
      <c r="AIF254"/>
      <c r="AIG254"/>
      <c r="AIH254"/>
      <c r="AII254"/>
      <c r="AIJ254"/>
      <c r="AIK254"/>
      <c r="AIL254"/>
      <c r="AIM254"/>
      <c r="AIN254"/>
      <c r="AIO254"/>
      <c r="AIP254"/>
      <c r="AIQ254"/>
      <c r="AIR254"/>
      <c r="AIS254"/>
      <c r="AIT254"/>
      <c r="AIU254"/>
      <c r="AIV254"/>
      <c r="AIW254"/>
      <c r="AIX254"/>
      <c r="AIY254"/>
      <c r="AIZ254"/>
      <c r="AJA254"/>
      <c r="AJB254"/>
      <c r="AJC254"/>
      <c r="AJD254"/>
      <c r="AJE254"/>
      <c r="AJF254"/>
      <c r="AJG254"/>
      <c r="AJH254"/>
      <c r="AJI254"/>
      <c r="AJJ254"/>
      <c r="AJK254"/>
      <c r="AJL254"/>
      <c r="AJM254"/>
      <c r="AJN254"/>
      <c r="AJO254"/>
      <c r="AJP254"/>
      <c r="AJQ254"/>
      <c r="AJR254"/>
      <c r="AJS254"/>
      <c r="AJT254"/>
      <c r="AJU254"/>
      <c r="AJV254"/>
      <c r="AJW254"/>
      <c r="AJX254"/>
      <c r="AJY254"/>
      <c r="AJZ254"/>
      <c r="AKA254"/>
      <c r="AKB254"/>
      <c r="AKC254"/>
      <c r="AKD254"/>
      <c r="AKE254"/>
      <c r="AKF254"/>
      <c r="AKG254"/>
      <c r="AKH254"/>
      <c r="AKI254"/>
      <c r="AKJ254"/>
      <c r="AKK254"/>
      <c r="AKL254"/>
      <c r="AKM254"/>
      <c r="AKN254"/>
      <c r="AKO254"/>
      <c r="AKP254"/>
      <c r="AKQ254"/>
      <c r="AKR254"/>
      <c r="AKS254"/>
      <c r="AKT254"/>
      <c r="AKU254"/>
      <c r="AKV254"/>
      <c r="AKW254"/>
      <c r="AKX254"/>
      <c r="AKY254"/>
      <c r="AKZ254"/>
      <c r="ALA254"/>
      <c r="ALB254"/>
      <c r="ALC254"/>
      <c r="ALD254"/>
      <c r="ALE254"/>
      <c r="ALF254"/>
      <c r="ALG254"/>
      <c r="ALH254"/>
      <c r="ALI254"/>
      <c r="ALJ254"/>
      <c r="ALK254"/>
      <c r="ALL254"/>
      <c r="ALM254"/>
      <c r="ALN254"/>
      <c r="ALO254"/>
      <c r="ALP254"/>
      <c r="ALQ254"/>
      <c r="ALR254"/>
      <c r="ALS254"/>
      <c r="ALT254"/>
      <c r="ALU254"/>
      <c r="ALV254"/>
      <c r="ALW254"/>
      <c r="ALX254"/>
      <c r="ALY254"/>
      <c r="ALZ254"/>
      <c r="AMA254"/>
      <c r="AMB254"/>
      <c r="AMC254"/>
      <c r="AMD254"/>
      <c r="AME254"/>
      <c r="AMF254"/>
      <c r="AMG254"/>
      <c r="AMH254"/>
      <c r="AMI254"/>
      <c r="AMJ254"/>
      <c r="AMK254"/>
      <c r="AML254"/>
      <c r="AMM254"/>
      <c r="AMN254"/>
      <c r="AMO254"/>
      <c r="AMP254"/>
      <c r="AMQ254"/>
      <c r="AMR254"/>
      <c r="AMS254"/>
      <c r="AMT254"/>
      <c r="AMU254"/>
      <c r="AMV254"/>
      <c r="AMW254"/>
      <c r="AMX254"/>
      <c r="AMY254"/>
      <c r="AMZ254"/>
      <c r="ANA254"/>
      <c r="ANB254"/>
      <c r="ANC254"/>
      <c r="AND254"/>
      <c r="ANE254"/>
      <c r="ANF254"/>
      <c r="ANG254"/>
      <c r="ANH254"/>
      <c r="ANI254"/>
      <c r="ANJ254"/>
      <c r="ANK254"/>
      <c r="ANL254"/>
      <c r="ANM254"/>
      <c r="ANN254"/>
      <c r="ANO254"/>
      <c r="ANP254"/>
      <c r="ANQ254"/>
      <c r="ANR254"/>
      <c r="ANS254"/>
      <c r="ANT254"/>
      <c r="ANU254"/>
      <c r="ANV254"/>
      <c r="ANW254"/>
      <c r="ANX254"/>
      <c r="ANY254"/>
      <c r="ANZ254"/>
      <c r="AOA254"/>
      <c r="AOB254"/>
      <c r="AOC254"/>
      <c r="AOD254"/>
      <c r="AOE254"/>
      <c r="AOF254"/>
      <c r="AOG254"/>
      <c r="AOH254"/>
      <c r="AOI254"/>
      <c r="AOJ254"/>
      <c r="AOK254"/>
      <c r="AOL254"/>
      <c r="AOM254"/>
      <c r="AON254"/>
      <c r="AOO254"/>
      <c r="AOP254"/>
      <c r="AOQ254"/>
      <c r="AOR254"/>
      <c r="AOS254"/>
      <c r="AOT254"/>
      <c r="AOU254"/>
      <c r="AOV254"/>
      <c r="AOW254"/>
      <c r="AOX254"/>
      <c r="AOY254"/>
      <c r="AOZ254"/>
      <c r="APA254"/>
      <c r="APB254"/>
      <c r="APC254"/>
      <c r="APD254"/>
      <c r="APE254"/>
      <c r="APF254"/>
      <c r="APG254"/>
      <c r="APH254"/>
      <c r="API254"/>
      <c r="APJ254"/>
      <c r="APK254"/>
      <c r="APL254"/>
      <c r="APM254"/>
      <c r="APN254"/>
      <c r="APO254"/>
      <c r="APP254"/>
      <c r="APQ254"/>
      <c r="APR254"/>
      <c r="APS254"/>
      <c r="APT254"/>
      <c r="APU254"/>
      <c r="APV254"/>
      <c r="APW254"/>
      <c r="APX254"/>
      <c r="APY254"/>
      <c r="APZ254"/>
      <c r="AQA254"/>
      <c r="AQB254"/>
      <c r="AQC254"/>
      <c r="AQD254"/>
      <c r="AQE254"/>
      <c r="AQF254"/>
      <c r="AQG254"/>
      <c r="AQH254"/>
      <c r="AQI254"/>
      <c r="AQJ254"/>
      <c r="AQK254"/>
      <c r="AQL254"/>
      <c r="AQM254"/>
      <c r="AQN254"/>
      <c r="AQO254"/>
      <c r="AQP254"/>
      <c r="AQQ254"/>
      <c r="AQR254"/>
      <c r="AQS254"/>
      <c r="AQT254"/>
      <c r="AQU254"/>
      <c r="AQV254"/>
      <c r="AQW254"/>
      <c r="AQX254"/>
      <c r="AQY254"/>
      <c r="AQZ254"/>
      <c r="ARA254"/>
      <c r="ARB254"/>
      <c r="ARC254"/>
      <c r="ARD254"/>
      <c r="ARE254"/>
      <c r="ARF254"/>
      <c r="ARG254"/>
      <c r="ARH254"/>
      <c r="ARI254"/>
      <c r="ARJ254"/>
      <c r="ARK254"/>
      <c r="ARL254"/>
      <c r="ARM254"/>
      <c r="ARN254"/>
      <c r="ARO254"/>
      <c r="ARP254"/>
      <c r="ARQ254"/>
      <c r="ARR254"/>
      <c r="ARS254"/>
      <c r="ART254"/>
      <c r="ARU254"/>
      <c r="ARV254"/>
      <c r="ARW254"/>
      <c r="ARX254"/>
      <c r="ARY254"/>
      <c r="ARZ254"/>
      <c r="ASA254"/>
      <c r="ASB254"/>
      <c r="ASC254"/>
      <c r="ASD254"/>
      <c r="ASE254"/>
      <c r="ASF254"/>
      <c r="ASG254"/>
      <c r="ASH254"/>
      <c r="ASI254"/>
      <c r="ASJ254"/>
      <c r="ASK254"/>
      <c r="ASL254"/>
      <c r="ASM254"/>
      <c r="ASN254"/>
      <c r="ASO254"/>
      <c r="ASP254"/>
      <c r="ASQ254"/>
      <c r="ASR254"/>
      <c r="ASS254"/>
      <c r="AST254"/>
      <c r="ASU254"/>
      <c r="ASV254"/>
      <c r="ASW254"/>
      <c r="ASX254"/>
      <c r="ASY254"/>
      <c r="ASZ254"/>
      <c r="ATA254"/>
      <c r="ATB254"/>
      <c r="ATC254"/>
      <c r="ATD254"/>
      <c r="ATE254"/>
      <c r="ATF254"/>
      <c r="ATG254"/>
      <c r="ATH254"/>
      <c r="ATI254"/>
      <c r="ATJ254"/>
      <c r="ATK254"/>
      <c r="ATL254"/>
      <c r="ATM254"/>
      <c r="ATN254"/>
      <c r="ATO254"/>
      <c r="ATP254"/>
      <c r="ATQ254"/>
      <c r="ATR254"/>
      <c r="ATS254"/>
      <c r="ATT254"/>
      <c r="ATU254"/>
      <c r="ATV254"/>
      <c r="ATW254"/>
      <c r="ATX254"/>
      <c r="ATY254"/>
      <c r="ATZ254"/>
      <c r="AUA254"/>
      <c r="AUB254"/>
      <c r="AUC254"/>
      <c r="AUD254"/>
      <c r="AUE254"/>
      <c r="AUF254"/>
      <c r="AUG254"/>
      <c r="AUH254"/>
      <c r="AUI254"/>
      <c r="AUJ254"/>
      <c r="AUK254"/>
      <c r="AUL254"/>
      <c r="AUM254"/>
      <c r="AUN254"/>
      <c r="AUO254"/>
      <c r="AUP254"/>
      <c r="AUQ254"/>
      <c r="AUR254"/>
      <c r="AUS254"/>
      <c r="AUT254"/>
      <c r="AUU254"/>
      <c r="AUV254"/>
      <c r="AUW254"/>
      <c r="AUX254"/>
      <c r="AUY254"/>
      <c r="AUZ254"/>
      <c r="AVA254"/>
      <c r="AVB254"/>
      <c r="AVC254"/>
      <c r="AVD254"/>
      <c r="AVE254"/>
      <c r="AVF254"/>
      <c r="AVG254"/>
      <c r="AVH254"/>
      <c r="AVI254"/>
      <c r="AVJ254"/>
      <c r="AVK254"/>
      <c r="AVL254"/>
      <c r="AVM254"/>
      <c r="AVN254"/>
      <c r="AVO254"/>
      <c r="AVP254"/>
      <c r="AVQ254"/>
      <c r="AVR254"/>
      <c r="AVS254"/>
      <c r="AVT254"/>
      <c r="AVU254"/>
      <c r="AVV254"/>
      <c r="AVW254"/>
      <c r="AVX254"/>
      <c r="AVY254"/>
      <c r="AVZ254"/>
      <c r="AWA254"/>
      <c r="AWB254"/>
      <c r="AWC254"/>
      <c r="AWD254"/>
      <c r="AWE254"/>
      <c r="AWF254"/>
      <c r="AWG254"/>
      <c r="AWH254"/>
      <c r="AWI254"/>
      <c r="AWJ254"/>
      <c r="AWK254"/>
      <c r="AWL254"/>
      <c r="AWM254"/>
      <c r="AWN254"/>
      <c r="AWO254"/>
      <c r="AWP254"/>
      <c r="AWQ254"/>
      <c r="AWR254"/>
      <c r="AWS254"/>
    </row>
    <row r="255" spans="1:1293" s="62" customFormat="1" ht="15" customHeight="1" x14ac:dyDescent="0.2">
      <c r="A255" s="327"/>
      <c r="B255" s="277" t="s">
        <v>299</v>
      </c>
      <c r="C255" s="337"/>
      <c r="D255" s="391" t="s">
        <v>291</v>
      </c>
      <c r="E255" s="338">
        <v>141.02000000000001</v>
      </c>
      <c r="F255" s="338">
        <v>1777</v>
      </c>
      <c r="G255" s="338">
        <v>0</v>
      </c>
      <c r="H255" s="315">
        <v>0</v>
      </c>
      <c r="I255" s="339">
        <f t="shared" si="50"/>
        <v>0</v>
      </c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  <c r="FT255"/>
      <c r="FU255"/>
      <c r="FV255"/>
      <c r="FW255"/>
      <c r="FX255"/>
      <c r="FY255"/>
      <c r="FZ255"/>
      <c r="GA255"/>
      <c r="GB255"/>
      <c r="GC255"/>
      <c r="GD255"/>
      <c r="GE255"/>
      <c r="GF255"/>
      <c r="GG255"/>
      <c r="GH255"/>
      <c r="GI255"/>
      <c r="GJ255"/>
      <c r="GK255"/>
      <c r="GL255"/>
      <c r="GM255"/>
      <c r="GN255"/>
      <c r="GO255"/>
      <c r="GP255"/>
      <c r="GQ255"/>
      <c r="GR255"/>
      <c r="GS255"/>
      <c r="GT255"/>
      <c r="GU255"/>
      <c r="GV255"/>
      <c r="GW255"/>
      <c r="GX255"/>
      <c r="GY255"/>
      <c r="GZ255"/>
      <c r="HA255"/>
      <c r="HB255"/>
      <c r="HC255"/>
      <c r="HD255"/>
      <c r="HE255"/>
      <c r="HF255"/>
      <c r="HG255"/>
      <c r="HH255"/>
      <c r="HI255"/>
      <c r="HJ255"/>
      <c r="HK255"/>
      <c r="HL255"/>
      <c r="HM255"/>
      <c r="HN255"/>
      <c r="HO255"/>
      <c r="HP255"/>
      <c r="HQ255"/>
      <c r="HR255"/>
      <c r="HS255"/>
      <c r="HT255"/>
      <c r="HU255"/>
      <c r="HV255"/>
      <c r="HW255"/>
      <c r="HX255"/>
      <c r="HY255"/>
      <c r="HZ255"/>
      <c r="IA255"/>
      <c r="IB255"/>
      <c r="IC255"/>
      <c r="ID255"/>
      <c r="IE255"/>
      <c r="IF255"/>
      <c r="IG255"/>
      <c r="IH255"/>
      <c r="II255"/>
      <c r="IJ255"/>
      <c r="IK255"/>
      <c r="IL255"/>
      <c r="IM255"/>
      <c r="IN255"/>
      <c r="IO255"/>
      <c r="IP255"/>
      <c r="IQ255"/>
      <c r="IR255"/>
      <c r="IS255"/>
      <c r="IT255"/>
      <c r="IU255"/>
      <c r="IV255"/>
      <c r="IW255"/>
      <c r="IX255"/>
      <c r="IY255"/>
      <c r="IZ255"/>
      <c r="JA255"/>
      <c r="JB255"/>
      <c r="JC255"/>
      <c r="JD255"/>
      <c r="JE255"/>
      <c r="JF255"/>
      <c r="JG255"/>
      <c r="JH255"/>
      <c r="JI255"/>
      <c r="JJ255"/>
      <c r="JK255"/>
      <c r="JL255"/>
      <c r="JM255"/>
      <c r="JN255"/>
      <c r="JO255"/>
      <c r="JP255"/>
      <c r="JQ255"/>
      <c r="JR255"/>
      <c r="JS255"/>
      <c r="JT255"/>
      <c r="JU255"/>
      <c r="JV255"/>
      <c r="JW255"/>
      <c r="JX255"/>
      <c r="JY255"/>
      <c r="JZ255"/>
      <c r="KA255"/>
      <c r="KB255"/>
      <c r="KC255"/>
      <c r="KD255"/>
      <c r="KE255"/>
      <c r="KF255"/>
      <c r="KG255"/>
      <c r="KH255"/>
      <c r="KI255"/>
      <c r="KJ255"/>
      <c r="KK255"/>
      <c r="KL255"/>
      <c r="KM255"/>
      <c r="KN255"/>
      <c r="KO255"/>
      <c r="KP255"/>
      <c r="KQ255"/>
      <c r="KR255"/>
      <c r="KS255"/>
      <c r="KT255"/>
      <c r="KU255"/>
      <c r="KV255"/>
      <c r="KW255"/>
      <c r="KX255"/>
      <c r="KY255"/>
      <c r="KZ255"/>
      <c r="LA255"/>
      <c r="LB255"/>
      <c r="LC255"/>
      <c r="LD255"/>
      <c r="LE255"/>
      <c r="LF255"/>
      <c r="LG255"/>
      <c r="LH255"/>
      <c r="LI255"/>
      <c r="LJ255"/>
      <c r="LK255"/>
      <c r="LL255"/>
      <c r="LM255"/>
      <c r="LN255"/>
      <c r="LO255"/>
      <c r="LP255"/>
      <c r="LQ255"/>
      <c r="LR255"/>
      <c r="LS255"/>
      <c r="LT255"/>
      <c r="LU255"/>
      <c r="LV255"/>
      <c r="LW255"/>
      <c r="LX255"/>
      <c r="LY255"/>
      <c r="LZ255"/>
      <c r="MA255"/>
      <c r="MB255"/>
      <c r="MC255"/>
      <c r="MD255"/>
      <c r="ME255"/>
      <c r="MF255"/>
      <c r="MG255"/>
      <c r="MH255"/>
      <c r="MI255"/>
      <c r="MJ255"/>
      <c r="MK255"/>
      <c r="ML255"/>
      <c r="MM255"/>
      <c r="MN255"/>
      <c r="MO255"/>
      <c r="MP255"/>
      <c r="MQ255"/>
      <c r="MR255"/>
      <c r="MS255"/>
      <c r="MT255"/>
      <c r="MU255"/>
      <c r="MV255"/>
      <c r="MW255"/>
      <c r="MX255"/>
      <c r="MY255"/>
      <c r="MZ255"/>
      <c r="NA255"/>
      <c r="NB255"/>
      <c r="NC255"/>
      <c r="ND255"/>
      <c r="NE255"/>
      <c r="NF255"/>
      <c r="NG255"/>
      <c r="NH255"/>
      <c r="NI255"/>
      <c r="NJ255"/>
      <c r="NK255"/>
      <c r="NL255"/>
      <c r="NM255"/>
      <c r="NN255"/>
      <c r="NO255"/>
      <c r="NP255"/>
      <c r="NQ255"/>
      <c r="NR255"/>
      <c r="NS255"/>
      <c r="NT255"/>
      <c r="NU255"/>
      <c r="NV255"/>
      <c r="NW255"/>
      <c r="NX255"/>
      <c r="NY255"/>
      <c r="NZ255"/>
      <c r="OA255"/>
      <c r="OB255"/>
      <c r="OC255"/>
      <c r="OD255"/>
      <c r="OE255"/>
      <c r="OF255"/>
      <c r="OG255"/>
      <c r="OH255"/>
      <c r="OI255"/>
      <c r="OJ255"/>
      <c r="OK255"/>
      <c r="OL255"/>
      <c r="OM255"/>
      <c r="ON255"/>
      <c r="OO255"/>
      <c r="OP255"/>
      <c r="OQ255"/>
      <c r="OR255"/>
      <c r="OS255"/>
      <c r="OT255"/>
      <c r="OU255"/>
      <c r="OV255"/>
      <c r="OW255"/>
      <c r="OX255"/>
      <c r="OY255"/>
      <c r="OZ255"/>
      <c r="PA255"/>
      <c r="PB255"/>
      <c r="PC255"/>
      <c r="PD255"/>
      <c r="PE255"/>
      <c r="PF255"/>
      <c r="PG255"/>
      <c r="PH255"/>
      <c r="PI255"/>
      <c r="PJ255"/>
      <c r="PK255"/>
      <c r="PL255"/>
      <c r="PM255"/>
      <c r="PN255"/>
      <c r="PO255"/>
      <c r="PP255"/>
      <c r="PQ255"/>
      <c r="PR255"/>
      <c r="PS255"/>
      <c r="PT255"/>
      <c r="PU255"/>
      <c r="PV255"/>
      <c r="PW255"/>
      <c r="PX255"/>
      <c r="PY255"/>
      <c r="PZ255"/>
      <c r="QA255"/>
      <c r="QB255"/>
      <c r="QC255"/>
      <c r="QD255"/>
      <c r="QE255"/>
      <c r="QF255"/>
      <c r="QG255"/>
      <c r="QH255"/>
      <c r="QI255"/>
      <c r="QJ255"/>
      <c r="QK255"/>
      <c r="QL255"/>
      <c r="QM255"/>
      <c r="QN255"/>
      <c r="QO255"/>
      <c r="QP255"/>
      <c r="QQ255"/>
      <c r="QR255"/>
      <c r="QS255"/>
      <c r="QT255"/>
      <c r="QU255"/>
      <c r="QV255"/>
      <c r="QW255"/>
      <c r="QX255"/>
      <c r="QY255"/>
      <c r="QZ255"/>
      <c r="RA255"/>
      <c r="RB255"/>
      <c r="RC255"/>
      <c r="RD255"/>
      <c r="RE255"/>
      <c r="RF255"/>
      <c r="RG255"/>
      <c r="RH255"/>
      <c r="RI255"/>
      <c r="RJ255"/>
      <c r="RK255"/>
      <c r="RL255"/>
      <c r="RM255"/>
      <c r="RN255"/>
      <c r="RO255"/>
      <c r="RP255"/>
      <c r="RQ255"/>
      <c r="RR255"/>
      <c r="RS255"/>
      <c r="RT255"/>
      <c r="RU255"/>
      <c r="RV255"/>
      <c r="RW255"/>
      <c r="RX255"/>
      <c r="RY255"/>
      <c r="RZ255"/>
      <c r="SA255"/>
      <c r="SB255"/>
      <c r="SC255"/>
      <c r="SD255"/>
      <c r="SE255"/>
      <c r="SF255"/>
      <c r="SG255"/>
      <c r="SH255"/>
      <c r="SI255"/>
      <c r="SJ255"/>
      <c r="SK255"/>
      <c r="SL255"/>
      <c r="SM255"/>
      <c r="SN255"/>
      <c r="SO255"/>
      <c r="SP255"/>
      <c r="SQ255"/>
      <c r="SR255"/>
      <c r="SS255"/>
      <c r="ST255"/>
      <c r="SU255"/>
      <c r="SV255"/>
      <c r="SW255"/>
      <c r="SX255"/>
      <c r="SY255"/>
      <c r="SZ255"/>
      <c r="TA255"/>
      <c r="TB255"/>
      <c r="TC255"/>
      <c r="TD255"/>
      <c r="TE255"/>
      <c r="TF255"/>
      <c r="TG255"/>
      <c r="TH255"/>
      <c r="TI255"/>
      <c r="TJ255"/>
      <c r="TK255"/>
      <c r="TL255"/>
      <c r="TM255"/>
      <c r="TN255"/>
      <c r="TO255"/>
      <c r="TP255"/>
      <c r="TQ255"/>
      <c r="TR255"/>
      <c r="TS255"/>
      <c r="TT255"/>
      <c r="TU255"/>
      <c r="TV255"/>
      <c r="TW255"/>
      <c r="TX255"/>
      <c r="TY255"/>
      <c r="TZ255"/>
      <c r="UA255"/>
      <c r="UB255"/>
      <c r="UC255"/>
      <c r="UD255"/>
      <c r="UE255"/>
      <c r="UF255"/>
      <c r="UG255"/>
      <c r="UH255"/>
      <c r="UI255"/>
      <c r="UJ255"/>
      <c r="UK255"/>
      <c r="UL255"/>
      <c r="UM255"/>
      <c r="UN255"/>
      <c r="UO255"/>
      <c r="UP255"/>
      <c r="UQ255"/>
      <c r="UR255"/>
      <c r="US255"/>
      <c r="UT255"/>
      <c r="UU255"/>
      <c r="UV255"/>
      <c r="UW255"/>
      <c r="UX255"/>
      <c r="UY255"/>
      <c r="UZ255"/>
      <c r="VA255"/>
      <c r="VB255"/>
      <c r="VC255"/>
      <c r="VD255"/>
      <c r="VE255"/>
      <c r="VF255"/>
      <c r="VG255"/>
      <c r="VH255"/>
      <c r="VI255"/>
      <c r="VJ255"/>
      <c r="VK255"/>
      <c r="VL255"/>
      <c r="VM255"/>
      <c r="VN255"/>
      <c r="VO255"/>
      <c r="VP255"/>
      <c r="VQ255"/>
      <c r="VR255"/>
      <c r="VS255"/>
      <c r="VT255"/>
      <c r="VU255"/>
      <c r="VV255"/>
      <c r="VW255"/>
      <c r="VX255"/>
      <c r="VY255"/>
      <c r="VZ255"/>
      <c r="WA255"/>
      <c r="WB255"/>
      <c r="WC255"/>
      <c r="WD255"/>
      <c r="WE255"/>
      <c r="WF255"/>
      <c r="WG255"/>
      <c r="WH255"/>
      <c r="WI255"/>
      <c r="WJ255"/>
      <c r="WK255"/>
      <c r="WL255"/>
      <c r="WM255"/>
      <c r="WN255"/>
      <c r="WO255"/>
      <c r="WP255"/>
      <c r="WQ255"/>
      <c r="WR255"/>
      <c r="WS255"/>
      <c r="WT255"/>
      <c r="WU255"/>
      <c r="WV255"/>
      <c r="WW255"/>
      <c r="WX255"/>
      <c r="WY255"/>
      <c r="WZ255"/>
      <c r="XA255"/>
      <c r="XB255"/>
      <c r="XC255"/>
      <c r="XD255"/>
      <c r="XE255"/>
      <c r="XF255"/>
      <c r="XG255"/>
      <c r="XH255"/>
      <c r="XI255"/>
      <c r="XJ255"/>
      <c r="XK255"/>
      <c r="XL255"/>
      <c r="XM255"/>
      <c r="XN255"/>
      <c r="XO255"/>
      <c r="XP255"/>
      <c r="XQ255"/>
      <c r="XR255"/>
      <c r="XS255"/>
      <c r="XT255"/>
      <c r="XU255"/>
      <c r="XV255"/>
      <c r="XW255"/>
      <c r="XX255"/>
      <c r="XY255"/>
      <c r="XZ255"/>
      <c r="YA255"/>
      <c r="YB255"/>
      <c r="YC255"/>
      <c r="YD255"/>
      <c r="YE255"/>
      <c r="YF255"/>
      <c r="YG255"/>
      <c r="YH255"/>
      <c r="YI255"/>
      <c r="YJ255"/>
      <c r="YK255"/>
      <c r="YL255"/>
      <c r="YM255"/>
      <c r="YN255"/>
      <c r="YO255"/>
      <c r="YP255"/>
      <c r="YQ255"/>
      <c r="YR255"/>
      <c r="YS255"/>
      <c r="YT255"/>
      <c r="YU255"/>
      <c r="YV255"/>
      <c r="YW255"/>
      <c r="YX255"/>
      <c r="YY255"/>
      <c r="YZ255"/>
      <c r="ZA255"/>
      <c r="ZB255"/>
      <c r="ZC255"/>
      <c r="ZD255"/>
      <c r="ZE255"/>
      <c r="ZF255"/>
      <c r="ZG255"/>
      <c r="ZH255"/>
      <c r="ZI255"/>
      <c r="ZJ255"/>
      <c r="ZK255"/>
      <c r="ZL255"/>
      <c r="ZM255"/>
      <c r="ZN255"/>
      <c r="ZO255"/>
      <c r="ZP255"/>
      <c r="ZQ255"/>
      <c r="ZR255"/>
      <c r="ZS255"/>
      <c r="ZT255"/>
      <c r="ZU255"/>
      <c r="ZV255"/>
      <c r="ZW255"/>
      <c r="ZX255"/>
      <c r="ZY255"/>
      <c r="ZZ255"/>
      <c r="AAA255"/>
      <c r="AAB255"/>
      <c r="AAC255"/>
      <c r="AAD255"/>
      <c r="AAE255"/>
      <c r="AAF255"/>
      <c r="AAG255"/>
      <c r="AAH255"/>
      <c r="AAI255"/>
      <c r="AAJ255"/>
      <c r="AAK255"/>
      <c r="AAL255"/>
      <c r="AAM255"/>
      <c r="AAN255"/>
      <c r="AAO255"/>
      <c r="AAP255"/>
      <c r="AAQ255"/>
      <c r="AAR255"/>
      <c r="AAS255"/>
      <c r="AAT255"/>
      <c r="AAU255"/>
      <c r="AAV255"/>
      <c r="AAW255"/>
      <c r="AAX255"/>
      <c r="AAY255"/>
      <c r="AAZ255"/>
      <c r="ABA255"/>
      <c r="ABB255"/>
      <c r="ABC255"/>
      <c r="ABD255"/>
      <c r="ABE255"/>
      <c r="ABF255"/>
      <c r="ABG255"/>
      <c r="ABH255"/>
      <c r="ABI255"/>
      <c r="ABJ255"/>
      <c r="ABK255"/>
      <c r="ABL255"/>
      <c r="ABM255"/>
      <c r="ABN255"/>
      <c r="ABO255"/>
      <c r="ABP255"/>
      <c r="ABQ255"/>
      <c r="ABR255"/>
      <c r="ABS255"/>
      <c r="ABT255"/>
      <c r="ABU255"/>
      <c r="ABV255"/>
      <c r="ABW255"/>
      <c r="ABX255"/>
      <c r="ABY255"/>
      <c r="ABZ255"/>
      <c r="ACA255"/>
      <c r="ACB255"/>
      <c r="ACC255"/>
      <c r="ACD255"/>
      <c r="ACE255"/>
      <c r="ACF255"/>
      <c r="ACG255"/>
      <c r="ACH255"/>
      <c r="ACI255"/>
      <c r="ACJ255"/>
      <c r="ACK255"/>
      <c r="ACL255"/>
      <c r="ACM255"/>
      <c r="ACN255"/>
      <c r="ACO255"/>
      <c r="ACP255"/>
      <c r="ACQ255"/>
      <c r="ACR255"/>
      <c r="ACS255"/>
      <c r="ACT255"/>
      <c r="ACU255"/>
      <c r="ACV255"/>
      <c r="ACW255"/>
      <c r="ACX255"/>
      <c r="ACY255"/>
      <c r="ACZ255"/>
      <c r="ADA255"/>
      <c r="ADB255"/>
      <c r="ADC255"/>
      <c r="ADD255"/>
      <c r="ADE255"/>
      <c r="ADF255"/>
      <c r="ADG255"/>
      <c r="ADH255"/>
      <c r="ADI255"/>
      <c r="ADJ255"/>
      <c r="ADK255"/>
      <c r="ADL255"/>
      <c r="ADM255"/>
      <c r="ADN255"/>
      <c r="ADO255"/>
      <c r="ADP255"/>
      <c r="ADQ255"/>
      <c r="ADR255"/>
      <c r="ADS255"/>
      <c r="ADT255"/>
      <c r="ADU255"/>
      <c r="ADV255"/>
      <c r="ADW255"/>
      <c r="ADX255"/>
      <c r="ADY255"/>
      <c r="ADZ255"/>
      <c r="AEA255"/>
      <c r="AEB255"/>
      <c r="AEC255"/>
      <c r="AED255"/>
      <c r="AEE255"/>
      <c r="AEF255"/>
      <c r="AEG255"/>
      <c r="AEH255"/>
      <c r="AEI255"/>
      <c r="AEJ255"/>
      <c r="AEK255"/>
      <c r="AEL255"/>
      <c r="AEM255"/>
      <c r="AEN255"/>
      <c r="AEO255"/>
      <c r="AEP255"/>
      <c r="AEQ255"/>
      <c r="AER255"/>
      <c r="AES255"/>
      <c r="AET255"/>
      <c r="AEU255"/>
      <c r="AEV255"/>
      <c r="AEW255"/>
      <c r="AEX255"/>
      <c r="AEY255"/>
      <c r="AEZ255"/>
      <c r="AFA255"/>
      <c r="AFB255"/>
      <c r="AFC255"/>
      <c r="AFD255"/>
      <c r="AFE255"/>
      <c r="AFF255"/>
      <c r="AFG255"/>
      <c r="AFH255"/>
      <c r="AFI255"/>
      <c r="AFJ255"/>
      <c r="AFK255"/>
      <c r="AFL255"/>
      <c r="AFM255"/>
      <c r="AFN255"/>
      <c r="AFO255"/>
      <c r="AFP255"/>
      <c r="AFQ255"/>
      <c r="AFR255"/>
      <c r="AFS255"/>
      <c r="AFT255"/>
      <c r="AFU255"/>
      <c r="AFV255"/>
      <c r="AFW255"/>
      <c r="AFX255"/>
      <c r="AFY255"/>
      <c r="AFZ255"/>
      <c r="AGA255"/>
      <c r="AGB255"/>
      <c r="AGC255"/>
      <c r="AGD255"/>
      <c r="AGE255"/>
      <c r="AGF255"/>
      <c r="AGG255"/>
      <c r="AGH255"/>
      <c r="AGI255"/>
      <c r="AGJ255"/>
      <c r="AGK255"/>
      <c r="AGL255"/>
      <c r="AGM255"/>
      <c r="AGN255"/>
      <c r="AGO255"/>
      <c r="AGP255"/>
      <c r="AGQ255"/>
      <c r="AGR255"/>
      <c r="AGS255"/>
      <c r="AGT255"/>
      <c r="AGU255"/>
      <c r="AGV255"/>
      <c r="AGW255"/>
      <c r="AGX255"/>
      <c r="AGY255"/>
      <c r="AGZ255"/>
      <c r="AHA255"/>
      <c r="AHB255"/>
      <c r="AHC255"/>
      <c r="AHD255"/>
      <c r="AHE255"/>
      <c r="AHF255"/>
      <c r="AHG255"/>
      <c r="AHH255"/>
      <c r="AHI255"/>
      <c r="AHJ255"/>
      <c r="AHK255"/>
      <c r="AHL255"/>
      <c r="AHM255"/>
      <c r="AHN255"/>
      <c r="AHO255"/>
      <c r="AHP255"/>
      <c r="AHQ255"/>
      <c r="AHR255"/>
      <c r="AHS255"/>
      <c r="AHT255"/>
      <c r="AHU255"/>
      <c r="AHV255"/>
      <c r="AHW255"/>
      <c r="AHX255"/>
      <c r="AHY255"/>
      <c r="AHZ255"/>
      <c r="AIA255"/>
      <c r="AIB255"/>
      <c r="AIC255"/>
      <c r="AID255"/>
      <c r="AIE255"/>
      <c r="AIF255"/>
      <c r="AIG255"/>
      <c r="AIH255"/>
      <c r="AII255"/>
      <c r="AIJ255"/>
      <c r="AIK255"/>
      <c r="AIL255"/>
      <c r="AIM255"/>
      <c r="AIN255"/>
      <c r="AIO255"/>
      <c r="AIP255"/>
      <c r="AIQ255"/>
      <c r="AIR255"/>
      <c r="AIS255"/>
      <c r="AIT255"/>
      <c r="AIU255"/>
      <c r="AIV255"/>
      <c r="AIW255"/>
      <c r="AIX255"/>
      <c r="AIY255"/>
      <c r="AIZ255"/>
      <c r="AJA255"/>
      <c r="AJB255"/>
      <c r="AJC255"/>
      <c r="AJD255"/>
      <c r="AJE255"/>
      <c r="AJF255"/>
      <c r="AJG255"/>
      <c r="AJH255"/>
      <c r="AJI255"/>
      <c r="AJJ255"/>
      <c r="AJK255"/>
      <c r="AJL255"/>
      <c r="AJM255"/>
      <c r="AJN255"/>
      <c r="AJO255"/>
      <c r="AJP255"/>
      <c r="AJQ255"/>
      <c r="AJR255"/>
      <c r="AJS255"/>
      <c r="AJT255"/>
      <c r="AJU255"/>
      <c r="AJV255"/>
      <c r="AJW255"/>
      <c r="AJX255"/>
      <c r="AJY255"/>
      <c r="AJZ255"/>
      <c r="AKA255"/>
      <c r="AKB255"/>
      <c r="AKC255"/>
      <c r="AKD255"/>
      <c r="AKE255"/>
      <c r="AKF255"/>
      <c r="AKG255"/>
      <c r="AKH255"/>
      <c r="AKI255"/>
      <c r="AKJ255"/>
      <c r="AKK255"/>
      <c r="AKL255"/>
      <c r="AKM255"/>
      <c r="AKN255"/>
      <c r="AKO255"/>
      <c r="AKP255"/>
      <c r="AKQ255"/>
      <c r="AKR255"/>
      <c r="AKS255"/>
      <c r="AKT255"/>
      <c r="AKU255"/>
      <c r="AKV255"/>
      <c r="AKW255"/>
      <c r="AKX255"/>
      <c r="AKY255"/>
      <c r="AKZ255"/>
      <c r="ALA255"/>
      <c r="ALB255"/>
      <c r="ALC255"/>
      <c r="ALD255"/>
      <c r="ALE255"/>
      <c r="ALF255"/>
      <c r="ALG255"/>
      <c r="ALH255"/>
      <c r="ALI255"/>
      <c r="ALJ255"/>
      <c r="ALK255"/>
      <c r="ALL255"/>
      <c r="ALM255"/>
      <c r="ALN255"/>
      <c r="ALO255"/>
      <c r="ALP255"/>
      <c r="ALQ255"/>
      <c r="ALR255"/>
      <c r="ALS255"/>
      <c r="ALT255"/>
      <c r="ALU255"/>
      <c r="ALV255"/>
      <c r="ALW255"/>
      <c r="ALX255"/>
      <c r="ALY255"/>
      <c r="ALZ255"/>
      <c r="AMA255"/>
      <c r="AMB255"/>
      <c r="AMC255"/>
      <c r="AMD255"/>
      <c r="AME255"/>
      <c r="AMF255"/>
      <c r="AMG255"/>
      <c r="AMH255"/>
      <c r="AMI255"/>
      <c r="AMJ255"/>
      <c r="AMK255"/>
      <c r="AML255"/>
      <c r="AMM255"/>
      <c r="AMN255"/>
      <c r="AMO255"/>
      <c r="AMP255"/>
      <c r="AMQ255"/>
      <c r="AMR255"/>
      <c r="AMS255"/>
      <c r="AMT255"/>
      <c r="AMU255"/>
      <c r="AMV255"/>
      <c r="AMW255"/>
      <c r="AMX255"/>
      <c r="AMY255"/>
      <c r="AMZ255"/>
      <c r="ANA255"/>
      <c r="ANB255"/>
      <c r="ANC255"/>
      <c r="AND255"/>
      <c r="ANE255"/>
      <c r="ANF255"/>
      <c r="ANG255"/>
      <c r="ANH255"/>
      <c r="ANI255"/>
      <c r="ANJ255"/>
      <c r="ANK255"/>
      <c r="ANL255"/>
      <c r="ANM255"/>
      <c r="ANN255"/>
      <c r="ANO255"/>
      <c r="ANP255"/>
      <c r="ANQ255"/>
      <c r="ANR255"/>
      <c r="ANS255"/>
      <c r="ANT255"/>
      <c r="ANU255"/>
      <c r="ANV255"/>
      <c r="ANW255"/>
      <c r="ANX255"/>
      <c r="ANY255"/>
      <c r="ANZ255"/>
      <c r="AOA255"/>
      <c r="AOB255"/>
      <c r="AOC255"/>
      <c r="AOD255"/>
      <c r="AOE255"/>
      <c r="AOF255"/>
      <c r="AOG255"/>
      <c r="AOH255"/>
      <c r="AOI255"/>
      <c r="AOJ255"/>
      <c r="AOK255"/>
      <c r="AOL255"/>
      <c r="AOM255"/>
      <c r="AON255"/>
      <c r="AOO255"/>
      <c r="AOP255"/>
      <c r="AOQ255"/>
      <c r="AOR255"/>
      <c r="AOS255"/>
      <c r="AOT255"/>
      <c r="AOU255"/>
      <c r="AOV255"/>
      <c r="AOW255"/>
      <c r="AOX255"/>
      <c r="AOY255"/>
      <c r="AOZ255"/>
      <c r="APA255"/>
      <c r="APB255"/>
      <c r="APC255"/>
      <c r="APD255"/>
      <c r="APE255"/>
      <c r="APF255"/>
      <c r="APG255"/>
      <c r="APH255"/>
      <c r="API255"/>
      <c r="APJ255"/>
      <c r="APK255"/>
      <c r="APL255"/>
      <c r="APM255"/>
      <c r="APN255"/>
      <c r="APO255"/>
      <c r="APP255"/>
      <c r="APQ255"/>
      <c r="APR255"/>
      <c r="APS255"/>
      <c r="APT255"/>
      <c r="APU255"/>
      <c r="APV255"/>
      <c r="APW255"/>
      <c r="APX255"/>
      <c r="APY255"/>
      <c r="APZ255"/>
      <c r="AQA255"/>
      <c r="AQB255"/>
      <c r="AQC255"/>
      <c r="AQD255"/>
      <c r="AQE255"/>
      <c r="AQF255"/>
      <c r="AQG255"/>
      <c r="AQH255"/>
      <c r="AQI255"/>
      <c r="AQJ255"/>
      <c r="AQK255"/>
      <c r="AQL255"/>
      <c r="AQM255"/>
      <c r="AQN255"/>
      <c r="AQO255"/>
      <c r="AQP255"/>
      <c r="AQQ255"/>
      <c r="AQR255"/>
      <c r="AQS255"/>
      <c r="AQT255"/>
      <c r="AQU255"/>
      <c r="AQV255"/>
      <c r="AQW255"/>
      <c r="AQX255"/>
      <c r="AQY255"/>
      <c r="AQZ255"/>
      <c r="ARA255"/>
      <c r="ARB255"/>
      <c r="ARC255"/>
      <c r="ARD255"/>
      <c r="ARE255"/>
      <c r="ARF255"/>
      <c r="ARG255"/>
      <c r="ARH255"/>
      <c r="ARI255"/>
      <c r="ARJ255"/>
      <c r="ARK255"/>
      <c r="ARL255"/>
      <c r="ARM255"/>
      <c r="ARN255"/>
      <c r="ARO255"/>
      <c r="ARP255"/>
      <c r="ARQ255"/>
      <c r="ARR255"/>
      <c r="ARS255"/>
      <c r="ART255"/>
      <c r="ARU255"/>
      <c r="ARV255"/>
      <c r="ARW255"/>
      <c r="ARX255"/>
      <c r="ARY255"/>
      <c r="ARZ255"/>
      <c r="ASA255"/>
      <c r="ASB255"/>
      <c r="ASC255"/>
      <c r="ASD255"/>
      <c r="ASE255"/>
      <c r="ASF255"/>
      <c r="ASG255"/>
      <c r="ASH255"/>
      <c r="ASI255"/>
      <c r="ASJ255"/>
      <c r="ASK255"/>
      <c r="ASL255"/>
      <c r="ASM255"/>
      <c r="ASN255"/>
      <c r="ASO255"/>
      <c r="ASP255"/>
      <c r="ASQ255"/>
      <c r="ASR255"/>
      <c r="ASS255"/>
      <c r="AST255"/>
      <c r="ASU255"/>
      <c r="ASV255"/>
      <c r="ASW255"/>
      <c r="ASX255"/>
      <c r="ASY255"/>
      <c r="ASZ255"/>
      <c r="ATA255"/>
      <c r="ATB255"/>
      <c r="ATC255"/>
      <c r="ATD255"/>
      <c r="ATE255"/>
      <c r="ATF255"/>
      <c r="ATG255"/>
      <c r="ATH255"/>
      <c r="ATI255"/>
      <c r="ATJ255"/>
      <c r="ATK255"/>
      <c r="ATL255"/>
      <c r="ATM255"/>
      <c r="ATN255"/>
      <c r="ATO255"/>
      <c r="ATP255"/>
      <c r="ATQ255"/>
      <c r="ATR255"/>
      <c r="ATS255"/>
      <c r="ATT255"/>
      <c r="ATU255"/>
      <c r="ATV255"/>
      <c r="ATW255"/>
      <c r="ATX255"/>
      <c r="ATY255"/>
      <c r="ATZ255"/>
      <c r="AUA255"/>
      <c r="AUB255"/>
      <c r="AUC255"/>
      <c r="AUD255"/>
      <c r="AUE255"/>
      <c r="AUF255"/>
      <c r="AUG255"/>
      <c r="AUH255"/>
      <c r="AUI255"/>
      <c r="AUJ255"/>
      <c r="AUK255"/>
      <c r="AUL255"/>
      <c r="AUM255"/>
      <c r="AUN255"/>
      <c r="AUO255"/>
      <c r="AUP255"/>
      <c r="AUQ255"/>
      <c r="AUR255"/>
      <c r="AUS255"/>
      <c r="AUT255"/>
      <c r="AUU255"/>
      <c r="AUV255"/>
      <c r="AUW255"/>
      <c r="AUX255"/>
      <c r="AUY255"/>
      <c r="AUZ255"/>
      <c r="AVA255"/>
      <c r="AVB255"/>
      <c r="AVC255"/>
      <c r="AVD255"/>
      <c r="AVE255"/>
      <c r="AVF255"/>
      <c r="AVG255"/>
      <c r="AVH255"/>
      <c r="AVI255"/>
      <c r="AVJ255"/>
      <c r="AVK255"/>
      <c r="AVL255"/>
      <c r="AVM255"/>
      <c r="AVN255"/>
      <c r="AVO255"/>
      <c r="AVP255"/>
      <c r="AVQ255"/>
      <c r="AVR255"/>
      <c r="AVS255"/>
      <c r="AVT255"/>
      <c r="AVU255"/>
      <c r="AVV255"/>
      <c r="AVW255"/>
      <c r="AVX255"/>
      <c r="AVY255"/>
      <c r="AVZ255"/>
      <c r="AWA255"/>
      <c r="AWB255"/>
      <c r="AWC255"/>
      <c r="AWD255"/>
      <c r="AWE255"/>
      <c r="AWF255"/>
      <c r="AWG255"/>
      <c r="AWH255"/>
      <c r="AWI255"/>
      <c r="AWJ255"/>
      <c r="AWK255"/>
      <c r="AWL255"/>
      <c r="AWM255"/>
      <c r="AWN255"/>
      <c r="AWO255"/>
      <c r="AWP255"/>
      <c r="AWQ255"/>
      <c r="AWR255"/>
      <c r="AWS255"/>
    </row>
    <row r="256" spans="1:1293" s="58" customFormat="1" x14ac:dyDescent="0.2">
      <c r="A256" s="533" t="s">
        <v>182</v>
      </c>
      <c r="B256" s="531"/>
      <c r="C256" s="532"/>
      <c r="D256" s="299" t="s">
        <v>39</v>
      </c>
      <c r="E256" s="324">
        <f>E239+E242+E253</f>
        <v>86813.77</v>
      </c>
      <c r="F256" s="324">
        <f>SUM(F242)+F239+F253</f>
        <v>71788</v>
      </c>
      <c r="G256" s="324">
        <f>G242+G239</f>
        <v>63120.710000000006</v>
      </c>
      <c r="H256" s="325">
        <f t="shared" si="39"/>
        <v>72.708177516078393</v>
      </c>
      <c r="I256" s="325">
        <f t="shared" si="40"/>
        <v>87.926547612414339</v>
      </c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  <c r="FT256"/>
      <c r="FU256"/>
      <c r="FV256"/>
      <c r="FW256"/>
      <c r="FX256"/>
      <c r="FY256"/>
      <c r="FZ256"/>
      <c r="GA256"/>
      <c r="GB256"/>
      <c r="GC256"/>
      <c r="GD256"/>
      <c r="GE256"/>
      <c r="GF256"/>
      <c r="GG256"/>
      <c r="GH256"/>
      <c r="GI256"/>
      <c r="GJ256"/>
      <c r="GK256"/>
      <c r="GL256"/>
      <c r="GM256"/>
      <c r="GN256"/>
      <c r="GO256"/>
      <c r="GP256"/>
      <c r="GQ256"/>
      <c r="GR256"/>
      <c r="GS256"/>
      <c r="GT256"/>
      <c r="GU256"/>
      <c r="GV256"/>
      <c r="GW256"/>
      <c r="GX256"/>
      <c r="GY256"/>
      <c r="GZ256"/>
      <c r="HA256"/>
      <c r="HB256"/>
      <c r="HC256"/>
      <c r="HD256"/>
      <c r="HE256"/>
      <c r="HF256"/>
      <c r="HG256"/>
      <c r="HH256"/>
      <c r="HI256"/>
      <c r="HJ256"/>
      <c r="HK256"/>
      <c r="HL256"/>
      <c r="HM256"/>
      <c r="HN256"/>
      <c r="HO256"/>
      <c r="HP256"/>
      <c r="HQ256"/>
      <c r="HR256"/>
      <c r="HS256"/>
      <c r="HT256"/>
      <c r="HU256"/>
      <c r="HV256"/>
      <c r="HW256"/>
      <c r="HX256"/>
      <c r="HY256"/>
      <c r="HZ256"/>
      <c r="IA256"/>
      <c r="IB256"/>
      <c r="IC256"/>
      <c r="ID256"/>
      <c r="IE256"/>
      <c r="IF256"/>
      <c r="IG256"/>
      <c r="IH256"/>
      <c r="II256"/>
      <c r="IJ256"/>
      <c r="IK256"/>
      <c r="IL256"/>
      <c r="IM256"/>
      <c r="IN256"/>
      <c r="IO256"/>
      <c r="IP256"/>
      <c r="IQ256"/>
      <c r="IR256"/>
      <c r="IS256"/>
      <c r="IT256"/>
      <c r="IU256"/>
      <c r="IV256"/>
      <c r="IW256"/>
      <c r="IX256"/>
      <c r="IY256"/>
      <c r="IZ256"/>
      <c r="JA256"/>
      <c r="JB256"/>
      <c r="JC256"/>
      <c r="JD256"/>
      <c r="JE256"/>
      <c r="JF256"/>
      <c r="JG256"/>
      <c r="JH256"/>
      <c r="JI256"/>
      <c r="JJ256"/>
      <c r="JK256"/>
      <c r="JL256"/>
      <c r="JM256"/>
      <c r="JN256"/>
      <c r="JO256"/>
      <c r="JP256"/>
      <c r="JQ256"/>
      <c r="JR256"/>
      <c r="JS256"/>
      <c r="JT256"/>
      <c r="JU256"/>
      <c r="JV256"/>
      <c r="JW256"/>
      <c r="JX256"/>
      <c r="JY256"/>
      <c r="JZ256"/>
      <c r="KA256"/>
      <c r="KB256"/>
      <c r="KC256"/>
      <c r="KD256"/>
      <c r="KE256"/>
      <c r="KF256"/>
      <c r="KG256"/>
      <c r="KH256"/>
      <c r="KI256"/>
      <c r="KJ256"/>
      <c r="KK256"/>
      <c r="KL256"/>
      <c r="KM256"/>
      <c r="KN256"/>
      <c r="KO256"/>
      <c r="KP256"/>
      <c r="KQ256"/>
      <c r="KR256"/>
      <c r="KS256"/>
      <c r="KT256"/>
      <c r="KU256"/>
      <c r="KV256"/>
      <c r="KW256"/>
      <c r="KX256"/>
      <c r="KY256"/>
      <c r="KZ256"/>
      <c r="LA256"/>
      <c r="LB256"/>
      <c r="LC256"/>
      <c r="LD256"/>
      <c r="LE256"/>
      <c r="LF256"/>
      <c r="LG256"/>
      <c r="LH256"/>
      <c r="LI256"/>
      <c r="LJ256"/>
      <c r="LK256"/>
      <c r="LL256"/>
      <c r="LM256"/>
      <c r="LN256"/>
      <c r="LO256"/>
      <c r="LP256"/>
      <c r="LQ256"/>
      <c r="LR256"/>
      <c r="LS256"/>
      <c r="LT256"/>
      <c r="LU256"/>
      <c r="LV256"/>
      <c r="LW256"/>
      <c r="LX256"/>
      <c r="LY256"/>
      <c r="LZ256"/>
      <c r="MA256"/>
      <c r="MB256"/>
      <c r="MC256"/>
      <c r="MD256"/>
      <c r="ME256"/>
      <c r="MF256"/>
      <c r="MG256"/>
      <c r="MH256"/>
      <c r="MI256"/>
      <c r="MJ256"/>
      <c r="MK256"/>
      <c r="ML256"/>
      <c r="MM256"/>
      <c r="MN256"/>
      <c r="MO256"/>
      <c r="MP256"/>
      <c r="MQ256"/>
      <c r="MR256"/>
      <c r="MS256"/>
      <c r="MT256"/>
      <c r="MU256"/>
      <c r="MV256"/>
      <c r="MW256"/>
      <c r="MX256"/>
      <c r="MY256"/>
      <c r="MZ256"/>
      <c r="NA256"/>
      <c r="NB256"/>
      <c r="NC256"/>
      <c r="ND256"/>
      <c r="NE256"/>
      <c r="NF256"/>
      <c r="NG256"/>
      <c r="NH256"/>
      <c r="NI256"/>
      <c r="NJ256"/>
      <c r="NK256"/>
      <c r="NL256"/>
      <c r="NM256"/>
      <c r="NN256"/>
      <c r="NO256"/>
      <c r="NP256"/>
      <c r="NQ256"/>
      <c r="NR256"/>
      <c r="NS256"/>
      <c r="NT256"/>
      <c r="NU256"/>
      <c r="NV256"/>
      <c r="NW256"/>
      <c r="NX256"/>
      <c r="NY256"/>
      <c r="NZ256"/>
      <c r="OA256"/>
      <c r="OB256"/>
      <c r="OC256"/>
      <c r="OD256"/>
      <c r="OE256"/>
      <c r="OF256"/>
      <c r="OG256"/>
      <c r="OH256"/>
      <c r="OI256"/>
      <c r="OJ256"/>
      <c r="OK256"/>
      <c r="OL256"/>
      <c r="OM256"/>
      <c r="ON256"/>
      <c r="OO256"/>
      <c r="OP256"/>
      <c r="OQ256"/>
      <c r="OR256"/>
      <c r="OS256"/>
      <c r="OT256"/>
      <c r="OU256"/>
      <c r="OV256"/>
      <c r="OW256"/>
      <c r="OX256"/>
      <c r="OY256"/>
      <c r="OZ256"/>
      <c r="PA256"/>
      <c r="PB256"/>
      <c r="PC256"/>
      <c r="PD256"/>
      <c r="PE256"/>
      <c r="PF256"/>
      <c r="PG256"/>
      <c r="PH256"/>
      <c r="PI256"/>
      <c r="PJ256"/>
      <c r="PK256"/>
      <c r="PL256"/>
      <c r="PM256"/>
      <c r="PN256"/>
      <c r="PO256"/>
      <c r="PP256"/>
      <c r="PQ256"/>
      <c r="PR256"/>
      <c r="PS256"/>
      <c r="PT256"/>
      <c r="PU256"/>
      <c r="PV256"/>
      <c r="PW256"/>
      <c r="PX256"/>
      <c r="PY256"/>
      <c r="PZ256"/>
      <c r="QA256"/>
      <c r="QB256"/>
      <c r="QC256"/>
      <c r="QD256"/>
      <c r="QE256"/>
      <c r="QF256"/>
      <c r="QG256"/>
      <c r="QH256"/>
      <c r="QI256"/>
      <c r="QJ256"/>
      <c r="QK256"/>
      <c r="QL256"/>
      <c r="QM256"/>
      <c r="QN256"/>
      <c r="QO256"/>
      <c r="QP256"/>
      <c r="QQ256"/>
      <c r="QR256"/>
      <c r="QS256"/>
      <c r="QT256"/>
      <c r="QU256"/>
      <c r="QV256"/>
      <c r="QW256"/>
      <c r="QX256"/>
      <c r="QY256"/>
      <c r="QZ256"/>
      <c r="RA256"/>
      <c r="RB256"/>
      <c r="RC256"/>
      <c r="RD256"/>
      <c r="RE256"/>
      <c r="RF256"/>
      <c r="RG256"/>
      <c r="RH256"/>
      <c r="RI256"/>
      <c r="RJ256"/>
      <c r="RK256"/>
      <c r="RL256"/>
      <c r="RM256"/>
      <c r="RN256"/>
      <c r="RO256"/>
      <c r="RP256"/>
      <c r="RQ256"/>
      <c r="RR256"/>
      <c r="RS256"/>
      <c r="RT256"/>
      <c r="RU256"/>
      <c r="RV256"/>
      <c r="RW256"/>
      <c r="RX256"/>
      <c r="RY256"/>
      <c r="RZ256"/>
      <c r="SA256"/>
      <c r="SB256"/>
      <c r="SC256"/>
      <c r="SD256"/>
      <c r="SE256"/>
      <c r="SF256"/>
      <c r="SG256"/>
      <c r="SH256"/>
      <c r="SI256"/>
      <c r="SJ256"/>
      <c r="SK256"/>
      <c r="SL256"/>
      <c r="SM256"/>
      <c r="SN256"/>
      <c r="SO256"/>
      <c r="SP256"/>
      <c r="SQ256"/>
      <c r="SR256"/>
      <c r="SS256"/>
      <c r="ST256"/>
      <c r="SU256"/>
      <c r="SV256"/>
      <c r="SW256"/>
      <c r="SX256"/>
      <c r="SY256"/>
      <c r="SZ256"/>
      <c r="TA256"/>
      <c r="TB256"/>
      <c r="TC256"/>
      <c r="TD256"/>
      <c r="TE256"/>
      <c r="TF256"/>
      <c r="TG256"/>
      <c r="TH256"/>
      <c r="TI256"/>
      <c r="TJ256"/>
      <c r="TK256"/>
      <c r="TL256"/>
      <c r="TM256"/>
      <c r="TN256"/>
      <c r="TO256"/>
      <c r="TP256"/>
      <c r="TQ256"/>
      <c r="TR256"/>
      <c r="TS256"/>
      <c r="TT256"/>
      <c r="TU256"/>
      <c r="TV256"/>
      <c r="TW256"/>
      <c r="TX256"/>
      <c r="TY256"/>
      <c r="TZ256"/>
      <c r="UA256"/>
      <c r="UB256"/>
      <c r="UC256"/>
      <c r="UD256"/>
      <c r="UE256"/>
      <c r="UF256"/>
      <c r="UG256"/>
      <c r="UH256"/>
      <c r="UI256"/>
      <c r="UJ256"/>
      <c r="UK256"/>
      <c r="UL256"/>
      <c r="UM256"/>
      <c r="UN256"/>
      <c r="UO256"/>
      <c r="UP256"/>
      <c r="UQ256"/>
      <c r="UR256"/>
      <c r="US256"/>
      <c r="UT256"/>
      <c r="UU256"/>
      <c r="UV256"/>
      <c r="UW256"/>
      <c r="UX256"/>
      <c r="UY256"/>
      <c r="UZ256"/>
      <c r="VA256"/>
      <c r="VB256"/>
      <c r="VC256"/>
      <c r="VD256"/>
      <c r="VE256"/>
      <c r="VF256"/>
      <c r="VG256"/>
      <c r="VH256"/>
      <c r="VI256"/>
      <c r="VJ256"/>
      <c r="VK256"/>
      <c r="VL256"/>
      <c r="VM256"/>
      <c r="VN256"/>
      <c r="VO256"/>
      <c r="VP256"/>
      <c r="VQ256"/>
      <c r="VR256"/>
      <c r="VS256"/>
      <c r="VT256"/>
      <c r="VU256"/>
      <c r="VV256"/>
      <c r="VW256"/>
      <c r="VX256"/>
      <c r="VY256"/>
      <c r="VZ256"/>
      <c r="WA256"/>
      <c r="WB256"/>
      <c r="WC256"/>
      <c r="WD256"/>
      <c r="WE256"/>
      <c r="WF256"/>
      <c r="WG256"/>
      <c r="WH256"/>
      <c r="WI256"/>
      <c r="WJ256"/>
      <c r="WK256"/>
      <c r="WL256"/>
      <c r="WM256"/>
      <c r="WN256"/>
      <c r="WO256"/>
      <c r="WP256"/>
      <c r="WQ256"/>
      <c r="WR256"/>
      <c r="WS256"/>
      <c r="WT256"/>
      <c r="WU256"/>
      <c r="WV256"/>
      <c r="WW256"/>
      <c r="WX256"/>
      <c r="WY256"/>
      <c r="WZ256"/>
      <c r="XA256"/>
      <c r="XB256"/>
      <c r="XC256"/>
      <c r="XD256"/>
      <c r="XE256"/>
      <c r="XF256"/>
      <c r="XG256"/>
      <c r="XH256"/>
      <c r="XI256"/>
      <c r="XJ256"/>
      <c r="XK256"/>
      <c r="XL256"/>
      <c r="XM256"/>
      <c r="XN256"/>
      <c r="XO256"/>
      <c r="XP256"/>
      <c r="XQ256"/>
      <c r="XR256"/>
      <c r="XS256"/>
      <c r="XT256"/>
      <c r="XU256"/>
      <c r="XV256"/>
      <c r="XW256"/>
      <c r="XX256"/>
      <c r="XY256"/>
      <c r="XZ256"/>
      <c r="YA256"/>
      <c r="YB256"/>
      <c r="YC256"/>
      <c r="YD256"/>
      <c r="YE256"/>
      <c r="YF256"/>
      <c r="YG256"/>
      <c r="YH256"/>
      <c r="YI256"/>
      <c r="YJ256"/>
      <c r="YK256"/>
      <c r="YL256"/>
      <c r="YM256"/>
      <c r="YN256"/>
      <c r="YO256"/>
      <c r="YP256"/>
      <c r="YQ256"/>
      <c r="YR256"/>
      <c r="YS256"/>
      <c r="YT256"/>
      <c r="YU256"/>
      <c r="YV256"/>
      <c r="YW256"/>
      <c r="YX256"/>
      <c r="YY256"/>
      <c r="YZ256"/>
      <c r="ZA256"/>
      <c r="ZB256"/>
      <c r="ZC256"/>
      <c r="ZD256"/>
      <c r="ZE256"/>
      <c r="ZF256"/>
      <c r="ZG256"/>
      <c r="ZH256"/>
      <c r="ZI256"/>
      <c r="ZJ256"/>
      <c r="ZK256"/>
      <c r="ZL256"/>
      <c r="ZM256"/>
      <c r="ZN256"/>
      <c r="ZO256"/>
      <c r="ZP256"/>
      <c r="ZQ256"/>
      <c r="ZR256"/>
      <c r="ZS256"/>
      <c r="ZT256"/>
      <c r="ZU256"/>
      <c r="ZV256"/>
      <c r="ZW256"/>
      <c r="ZX256"/>
      <c r="ZY256"/>
      <c r="ZZ256"/>
      <c r="AAA256"/>
      <c r="AAB256"/>
      <c r="AAC256"/>
      <c r="AAD256"/>
      <c r="AAE256"/>
      <c r="AAF256"/>
      <c r="AAG256"/>
      <c r="AAH256"/>
      <c r="AAI256"/>
      <c r="AAJ256"/>
      <c r="AAK256"/>
      <c r="AAL256"/>
      <c r="AAM256"/>
      <c r="AAN256"/>
      <c r="AAO256"/>
      <c r="AAP256"/>
      <c r="AAQ256"/>
      <c r="AAR256"/>
      <c r="AAS256"/>
      <c r="AAT256"/>
      <c r="AAU256"/>
      <c r="AAV256"/>
      <c r="AAW256"/>
      <c r="AAX256"/>
      <c r="AAY256"/>
      <c r="AAZ256"/>
      <c r="ABA256"/>
      <c r="ABB256"/>
      <c r="ABC256"/>
      <c r="ABD256"/>
      <c r="ABE256"/>
      <c r="ABF256"/>
      <c r="ABG256"/>
      <c r="ABH256"/>
      <c r="ABI256"/>
      <c r="ABJ256"/>
      <c r="ABK256"/>
      <c r="ABL256"/>
      <c r="ABM256"/>
      <c r="ABN256"/>
      <c r="ABO256"/>
      <c r="ABP256"/>
      <c r="ABQ256"/>
      <c r="ABR256"/>
      <c r="ABS256"/>
      <c r="ABT256"/>
      <c r="ABU256"/>
      <c r="ABV256"/>
      <c r="ABW256"/>
      <c r="ABX256"/>
      <c r="ABY256"/>
      <c r="ABZ256"/>
      <c r="ACA256"/>
      <c r="ACB256"/>
      <c r="ACC256"/>
      <c r="ACD256"/>
      <c r="ACE256"/>
      <c r="ACF256"/>
      <c r="ACG256"/>
      <c r="ACH256"/>
      <c r="ACI256"/>
      <c r="ACJ256"/>
      <c r="ACK256"/>
      <c r="ACL256"/>
      <c r="ACM256"/>
      <c r="ACN256"/>
      <c r="ACO256"/>
      <c r="ACP256"/>
      <c r="ACQ256"/>
      <c r="ACR256"/>
      <c r="ACS256"/>
      <c r="ACT256"/>
      <c r="ACU256"/>
      <c r="ACV256"/>
      <c r="ACW256"/>
      <c r="ACX256"/>
      <c r="ACY256"/>
      <c r="ACZ256"/>
      <c r="ADA256"/>
      <c r="ADB256"/>
      <c r="ADC256"/>
      <c r="ADD256"/>
      <c r="ADE256"/>
      <c r="ADF256"/>
      <c r="ADG256"/>
      <c r="ADH256"/>
      <c r="ADI256"/>
      <c r="ADJ256"/>
      <c r="ADK256"/>
      <c r="ADL256"/>
      <c r="ADM256"/>
      <c r="ADN256"/>
      <c r="ADO256"/>
      <c r="ADP256"/>
      <c r="ADQ256"/>
      <c r="ADR256"/>
      <c r="ADS256"/>
      <c r="ADT256"/>
      <c r="ADU256"/>
      <c r="ADV256"/>
      <c r="ADW256"/>
      <c r="ADX256"/>
      <c r="ADY256"/>
      <c r="ADZ256"/>
      <c r="AEA256"/>
      <c r="AEB256"/>
      <c r="AEC256"/>
      <c r="AED256"/>
      <c r="AEE256"/>
      <c r="AEF256"/>
      <c r="AEG256"/>
      <c r="AEH256"/>
      <c r="AEI256"/>
      <c r="AEJ256"/>
      <c r="AEK256"/>
      <c r="AEL256"/>
      <c r="AEM256"/>
      <c r="AEN256"/>
      <c r="AEO256"/>
      <c r="AEP256"/>
      <c r="AEQ256"/>
      <c r="AER256"/>
      <c r="AES256"/>
      <c r="AET256"/>
      <c r="AEU256"/>
      <c r="AEV256"/>
      <c r="AEW256"/>
      <c r="AEX256"/>
      <c r="AEY256"/>
      <c r="AEZ256"/>
      <c r="AFA256"/>
      <c r="AFB256"/>
      <c r="AFC256"/>
      <c r="AFD256"/>
      <c r="AFE256"/>
      <c r="AFF256"/>
      <c r="AFG256"/>
      <c r="AFH256"/>
      <c r="AFI256"/>
      <c r="AFJ256"/>
      <c r="AFK256"/>
      <c r="AFL256"/>
      <c r="AFM256"/>
      <c r="AFN256"/>
      <c r="AFO256"/>
      <c r="AFP256"/>
      <c r="AFQ256"/>
      <c r="AFR256"/>
      <c r="AFS256"/>
      <c r="AFT256"/>
      <c r="AFU256"/>
      <c r="AFV256"/>
      <c r="AFW256"/>
      <c r="AFX256"/>
      <c r="AFY256"/>
      <c r="AFZ256"/>
      <c r="AGA256"/>
      <c r="AGB256"/>
      <c r="AGC256"/>
      <c r="AGD256"/>
      <c r="AGE256"/>
      <c r="AGF256"/>
      <c r="AGG256"/>
      <c r="AGH256"/>
      <c r="AGI256"/>
      <c r="AGJ256"/>
      <c r="AGK256"/>
      <c r="AGL256"/>
      <c r="AGM256"/>
      <c r="AGN256"/>
      <c r="AGO256"/>
      <c r="AGP256"/>
      <c r="AGQ256"/>
      <c r="AGR256"/>
      <c r="AGS256"/>
      <c r="AGT256"/>
      <c r="AGU256"/>
      <c r="AGV256"/>
      <c r="AGW256"/>
      <c r="AGX256"/>
      <c r="AGY256"/>
      <c r="AGZ256"/>
      <c r="AHA256"/>
      <c r="AHB256"/>
      <c r="AHC256"/>
      <c r="AHD256"/>
      <c r="AHE256"/>
      <c r="AHF256"/>
      <c r="AHG256"/>
      <c r="AHH256"/>
      <c r="AHI256"/>
      <c r="AHJ256"/>
      <c r="AHK256"/>
      <c r="AHL256"/>
      <c r="AHM256"/>
      <c r="AHN256"/>
      <c r="AHO256"/>
      <c r="AHP256"/>
      <c r="AHQ256"/>
      <c r="AHR256"/>
      <c r="AHS256"/>
      <c r="AHT256"/>
      <c r="AHU256"/>
      <c r="AHV256"/>
      <c r="AHW256"/>
      <c r="AHX256"/>
      <c r="AHY256"/>
      <c r="AHZ256"/>
      <c r="AIA256"/>
      <c r="AIB256"/>
      <c r="AIC256"/>
      <c r="AID256"/>
      <c r="AIE256"/>
      <c r="AIF256"/>
      <c r="AIG256"/>
      <c r="AIH256"/>
      <c r="AII256"/>
      <c r="AIJ256"/>
      <c r="AIK256"/>
      <c r="AIL256"/>
      <c r="AIM256"/>
      <c r="AIN256"/>
      <c r="AIO256"/>
      <c r="AIP256"/>
      <c r="AIQ256"/>
      <c r="AIR256"/>
      <c r="AIS256"/>
      <c r="AIT256"/>
      <c r="AIU256"/>
      <c r="AIV256"/>
      <c r="AIW256"/>
      <c r="AIX256"/>
      <c r="AIY256"/>
      <c r="AIZ256"/>
      <c r="AJA256"/>
      <c r="AJB256"/>
      <c r="AJC256"/>
      <c r="AJD256"/>
      <c r="AJE256"/>
      <c r="AJF256"/>
      <c r="AJG256"/>
      <c r="AJH256"/>
      <c r="AJI256"/>
      <c r="AJJ256"/>
      <c r="AJK256"/>
      <c r="AJL256"/>
      <c r="AJM256"/>
      <c r="AJN256"/>
      <c r="AJO256"/>
      <c r="AJP256"/>
      <c r="AJQ256"/>
      <c r="AJR256"/>
      <c r="AJS256"/>
      <c r="AJT256"/>
      <c r="AJU256"/>
      <c r="AJV256"/>
      <c r="AJW256"/>
      <c r="AJX256"/>
      <c r="AJY256"/>
      <c r="AJZ256"/>
      <c r="AKA256"/>
      <c r="AKB256"/>
      <c r="AKC256"/>
      <c r="AKD256"/>
      <c r="AKE256"/>
      <c r="AKF256"/>
      <c r="AKG256"/>
      <c r="AKH256"/>
      <c r="AKI256"/>
      <c r="AKJ256"/>
      <c r="AKK256"/>
      <c r="AKL256"/>
      <c r="AKM256"/>
      <c r="AKN256"/>
      <c r="AKO256"/>
      <c r="AKP256"/>
      <c r="AKQ256"/>
      <c r="AKR256"/>
      <c r="AKS256"/>
      <c r="AKT256"/>
      <c r="AKU256"/>
      <c r="AKV256"/>
      <c r="AKW256"/>
      <c r="AKX256"/>
      <c r="AKY256"/>
      <c r="AKZ256"/>
      <c r="ALA256"/>
      <c r="ALB256"/>
      <c r="ALC256"/>
      <c r="ALD256"/>
      <c r="ALE256"/>
      <c r="ALF256"/>
      <c r="ALG256"/>
      <c r="ALH256"/>
      <c r="ALI256"/>
      <c r="ALJ256"/>
      <c r="ALK256"/>
      <c r="ALL256"/>
      <c r="ALM256"/>
      <c r="ALN256"/>
      <c r="ALO256"/>
      <c r="ALP256"/>
      <c r="ALQ256"/>
      <c r="ALR256"/>
      <c r="ALS256"/>
      <c r="ALT256"/>
      <c r="ALU256"/>
      <c r="ALV256"/>
      <c r="ALW256"/>
      <c r="ALX256"/>
      <c r="ALY256"/>
      <c r="ALZ256"/>
      <c r="AMA256"/>
      <c r="AMB256"/>
      <c r="AMC256"/>
      <c r="AMD256"/>
      <c r="AME256"/>
      <c r="AMF256"/>
      <c r="AMG256"/>
      <c r="AMH256"/>
      <c r="AMI256"/>
      <c r="AMJ256"/>
      <c r="AMK256"/>
      <c r="AML256"/>
      <c r="AMM256"/>
      <c r="AMN256"/>
      <c r="AMO256"/>
      <c r="AMP256"/>
      <c r="AMQ256"/>
      <c r="AMR256"/>
      <c r="AMS256"/>
      <c r="AMT256"/>
      <c r="AMU256"/>
      <c r="AMV256"/>
      <c r="AMW256"/>
      <c r="AMX256"/>
      <c r="AMY256"/>
      <c r="AMZ256"/>
      <c r="ANA256"/>
      <c r="ANB256"/>
      <c r="ANC256"/>
      <c r="AND256"/>
      <c r="ANE256"/>
      <c r="ANF256"/>
      <c r="ANG256"/>
      <c r="ANH256"/>
      <c r="ANI256"/>
      <c r="ANJ256"/>
      <c r="ANK256"/>
      <c r="ANL256"/>
      <c r="ANM256"/>
      <c r="ANN256"/>
      <c r="ANO256"/>
      <c r="ANP256"/>
      <c r="ANQ256"/>
      <c r="ANR256"/>
      <c r="ANS256"/>
      <c r="ANT256"/>
      <c r="ANU256"/>
      <c r="ANV256"/>
      <c r="ANW256"/>
      <c r="ANX256"/>
      <c r="ANY256"/>
      <c r="ANZ256"/>
      <c r="AOA256"/>
      <c r="AOB256"/>
      <c r="AOC256"/>
      <c r="AOD256"/>
      <c r="AOE256"/>
      <c r="AOF256"/>
      <c r="AOG256"/>
      <c r="AOH256"/>
      <c r="AOI256"/>
      <c r="AOJ256"/>
      <c r="AOK256"/>
      <c r="AOL256"/>
      <c r="AOM256"/>
      <c r="AON256"/>
      <c r="AOO256"/>
      <c r="AOP256"/>
      <c r="AOQ256"/>
      <c r="AOR256"/>
      <c r="AOS256"/>
      <c r="AOT256"/>
      <c r="AOU256"/>
      <c r="AOV256"/>
      <c r="AOW256"/>
      <c r="AOX256"/>
      <c r="AOY256"/>
      <c r="AOZ256"/>
      <c r="APA256"/>
      <c r="APB256"/>
      <c r="APC256"/>
      <c r="APD256"/>
      <c r="APE256"/>
      <c r="APF256"/>
      <c r="APG256"/>
      <c r="APH256"/>
      <c r="API256"/>
      <c r="APJ256"/>
      <c r="APK256"/>
      <c r="APL256"/>
      <c r="APM256"/>
      <c r="APN256"/>
      <c r="APO256"/>
      <c r="APP256"/>
      <c r="APQ256"/>
      <c r="APR256"/>
      <c r="APS256"/>
      <c r="APT256"/>
      <c r="APU256"/>
      <c r="APV256"/>
      <c r="APW256"/>
      <c r="APX256"/>
      <c r="APY256"/>
      <c r="APZ256"/>
      <c r="AQA256"/>
      <c r="AQB256"/>
      <c r="AQC256"/>
      <c r="AQD256"/>
      <c r="AQE256"/>
      <c r="AQF256"/>
      <c r="AQG256"/>
      <c r="AQH256"/>
      <c r="AQI256"/>
      <c r="AQJ256"/>
      <c r="AQK256"/>
      <c r="AQL256"/>
      <c r="AQM256"/>
      <c r="AQN256"/>
      <c r="AQO256"/>
      <c r="AQP256"/>
      <c r="AQQ256"/>
      <c r="AQR256"/>
      <c r="AQS256"/>
      <c r="AQT256"/>
      <c r="AQU256"/>
      <c r="AQV256"/>
      <c r="AQW256"/>
      <c r="AQX256"/>
      <c r="AQY256"/>
      <c r="AQZ256"/>
      <c r="ARA256"/>
      <c r="ARB256"/>
      <c r="ARC256"/>
      <c r="ARD256"/>
      <c r="ARE256"/>
      <c r="ARF256"/>
      <c r="ARG256"/>
      <c r="ARH256"/>
      <c r="ARI256"/>
      <c r="ARJ256"/>
      <c r="ARK256"/>
      <c r="ARL256"/>
      <c r="ARM256"/>
      <c r="ARN256"/>
      <c r="ARO256"/>
      <c r="ARP256"/>
      <c r="ARQ256"/>
      <c r="ARR256"/>
      <c r="ARS256"/>
      <c r="ART256"/>
      <c r="ARU256"/>
      <c r="ARV256"/>
      <c r="ARW256"/>
      <c r="ARX256"/>
      <c r="ARY256"/>
      <c r="ARZ256"/>
      <c r="ASA256"/>
      <c r="ASB256"/>
      <c r="ASC256"/>
      <c r="ASD256"/>
      <c r="ASE256"/>
      <c r="ASF256"/>
      <c r="ASG256"/>
      <c r="ASH256"/>
      <c r="ASI256"/>
      <c r="ASJ256"/>
      <c r="ASK256"/>
      <c r="ASL256"/>
      <c r="ASM256"/>
      <c r="ASN256"/>
      <c r="ASO256"/>
      <c r="ASP256"/>
      <c r="ASQ256"/>
      <c r="ASR256"/>
      <c r="ASS256"/>
      <c r="AST256"/>
      <c r="ASU256"/>
      <c r="ASV256"/>
      <c r="ASW256"/>
      <c r="ASX256"/>
      <c r="ASY256"/>
      <c r="ASZ256"/>
      <c r="ATA256"/>
      <c r="ATB256"/>
      <c r="ATC256"/>
      <c r="ATD256"/>
      <c r="ATE256"/>
      <c r="ATF256"/>
      <c r="ATG256"/>
      <c r="ATH256"/>
      <c r="ATI256"/>
      <c r="ATJ256"/>
      <c r="ATK256"/>
      <c r="ATL256"/>
      <c r="ATM256"/>
      <c r="ATN256"/>
      <c r="ATO256"/>
      <c r="ATP256"/>
      <c r="ATQ256"/>
      <c r="ATR256"/>
      <c r="ATS256"/>
      <c r="ATT256"/>
      <c r="ATU256"/>
      <c r="ATV256"/>
      <c r="ATW256"/>
      <c r="ATX256"/>
      <c r="ATY256"/>
      <c r="ATZ256"/>
      <c r="AUA256"/>
      <c r="AUB256"/>
      <c r="AUC256"/>
      <c r="AUD256"/>
      <c r="AUE256"/>
      <c r="AUF256"/>
      <c r="AUG256"/>
      <c r="AUH256"/>
      <c r="AUI256"/>
      <c r="AUJ256"/>
      <c r="AUK256"/>
      <c r="AUL256"/>
      <c r="AUM256"/>
      <c r="AUN256"/>
      <c r="AUO256"/>
      <c r="AUP256"/>
      <c r="AUQ256"/>
      <c r="AUR256"/>
      <c r="AUS256"/>
      <c r="AUT256"/>
      <c r="AUU256"/>
      <c r="AUV256"/>
      <c r="AUW256"/>
      <c r="AUX256"/>
      <c r="AUY256"/>
      <c r="AUZ256"/>
      <c r="AVA256"/>
      <c r="AVB256"/>
      <c r="AVC256"/>
      <c r="AVD256"/>
      <c r="AVE256"/>
      <c r="AVF256"/>
      <c r="AVG256"/>
      <c r="AVH256"/>
      <c r="AVI256"/>
      <c r="AVJ256"/>
      <c r="AVK256"/>
      <c r="AVL256"/>
      <c r="AVM256"/>
      <c r="AVN256"/>
      <c r="AVO256"/>
      <c r="AVP256"/>
      <c r="AVQ256"/>
      <c r="AVR256"/>
      <c r="AVS256"/>
      <c r="AVT256"/>
      <c r="AVU256"/>
      <c r="AVV256"/>
      <c r="AVW256"/>
      <c r="AVX256"/>
      <c r="AVY256"/>
      <c r="AVZ256"/>
      <c r="AWA256"/>
      <c r="AWB256"/>
      <c r="AWC256"/>
      <c r="AWD256"/>
      <c r="AWE256"/>
      <c r="AWF256"/>
      <c r="AWG256"/>
      <c r="AWH256"/>
      <c r="AWI256"/>
      <c r="AWJ256"/>
      <c r="AWK256"/>
      <c r="AWL256"/>
      <c r="AWM256"/>
      <c r="AWN256"/>
      <c r="AWO256"/>
      <c r="AWP256"/>
      <c r="AWQ256"/>
      <c r="AWR256"/>
      <c r="AWS256"/>
    </row>
    <row r="257" spans="1:1293" s="58" customFormat="1" x14ac:dyDescent="0.2">
      <c r="A257" s="319"/>
      <c r="B257" s="287">
        <v>42</v>
      </c>
      <c r="C257" s="288"/>
      <c r="D257" s="185" t="s">
        <v>16</v>
      </c>
      <c r="E257" s="176">
        <f>SUM(E258)+E262</f>
        <v>49214.28</v>
      </c>
      <c r="F257" s="176">
        <v>3972</v>
      </c>
      <c r="G257" s="176">
        <f>SUM(G258)</f>
        <v>0</v>
      </c>
      <c r="H257" s="164">
        <f t="shared" si="47"/>
        <v>0</v>
      </c>
      <c r="I257" s="294">
        <v>0</v>
      </c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  <c r="FT257"/>
      <c r="FU257"/>
      <c r="FV257"/>
      <c r="FW257"/>
      <c r="FX257"/>
      <c r="FY257"/>
      <c r="FZ257"/>
      <c r="GA257"/>
      <c r="GB257"/>
      <c r="GC257"/>
      <c r="GD257"/>
      <c r="GE257"/>
      <c r="GF257"/>
      <c r="GG257"/>
      <c r="GH257"/>
      <c r="GI257"/>
      <c r="GJ257"/>
      <c r="GK257"/>
      <c r="GL257"/>
      <c r="GM257"/>
      <c r="GN257"/>
      <c r="GO257"/>
      <c r="GP257"/>
      <c r="GQ257"/>
      <c r="GR257"/>
      <c r="GS257"/>
      <c r="GT257"/>
      <c r="GU257"/>
      <c r="GV257"/>
      <c r="GW257"/>
      <c r="GX257"/>
      <c r="GY257"/>
      <c r="GZ257"/>
      <c r="HA257"/>
      <c r="HB257"/>
      <c r="HC257"/>
      <c r="HD257"/>
      <c r="HE257"/>
      <c r="HF257"/>
      <c r="HG257"/>
      <c r="HH257"/>
      <c r="HI257"/>
      <c r="HJ257"/>
      <c r="HK257"/>
      <c r="HL257"/>
      <c r="HM257"/>
      <c r="HN257"/>
      <c r="HO257"/>
      <c r="HP257"/>
      <c r="HQ257"/>
      <c r="HR257"/>
      <c r="HS257"/>
      <c r="HT257"/>
      <c r="HU257"/>
      <c r="HV257"/>
      <c r="HW257"/>
      <c r="HX257"/>
      <c r="HY257"/>
      <c r="HZ257"/>
      <c r="IA257"/>
      <c r="IB257"/>
      <c r="IC257"/>
      <c r="ID257"/>
      <c r="IE257"/>
      <c r="IF257"/>
      <c r="IG257"/>
      <c r="IH257"/>
      <c r="II257"/>
      <c r="IJ257"/>
      <c r="IK257"/>
      <c r="IL257"/>
      <c r="IM257"/>
      <c r="IN257"/>
      <c r="IO257"/>
      <c r="IP257"/>
      <c r="IQ257"/>
      <c r="IR257"/>
      <c r="IS257"/>
      <c r="IT257"/>
      <c r="IU257"/>
      <c r="IV257"/>
      <c r="IW257"/>
      <c r="IX257"/>
      <c r="IY257"/>
      <c r="IZ257"/>
      <c r="JA257"/>
      <c r="JB257"/>
      <c r="JC257"/>
      <c r="JD257"/>
      <c r="JE257"/>
      <c r="JF257"/>
      <c r="JG257"/>
      <c r="JH257"/>
      <c r="JI257"/>
      <c r="JJ257"/>
      <c r="JK257"/>
      <c r="JL257"/>
      <c r="JM257"/>
      <c r="JN257"/>
      <c r="JO257"/>
      <c r="JP257"/>
      <c r="JQ257"/>
      <c r="JR257"/>
      <c r="JS257"/>
      <c r="JT257"/>
      <c r="JU257"/>
      <c r="JV257"/>
      <c r="JW257"/>
      <c r="JX257"/>
      <c r="JY257"/>
      <c r="JZ257"/>
      <c r="KA257"/>
      <c r="KB257"/>
      <c r="KC257"/>
      <c r="KD257"/>
      <c r="KE257"/>
      <c r="KF257"/>
      <c r="KG257"/>
      <c r="KH257"/>
      <c r="KI257"/>
      <c r="KJ257"/>
      <c r="KK257"/>
      <c r="KL257"/>
      <c r="KM257"/>
      <c r="KN257"/>
      <c r="KO257"/>
      <c r="KP257"/>
      <c r="KQ257"/>
      <c r="KR257"/>
      <c r="KS257"/>
      <c r="KT257"/>
      <c r="KU257"/>
      <c r="KV257"/>
      <c r="KW257"/>
      <c r="KX257"/>
      <c r="KY257"/>
      <c r="KZ257"/>
      <c r="LA257"/>
      <c r="LB257"/>
      <c r="LC257"/>
      <c r="LD257"/>
      <c r="LE257"/>
      <c r="LF257"/>
      <c r="LG257"/>
      <c r="LH257"/>
      <c r="LI257"/>
      <c r="LJ257"/>
      <c r="LK257"/>
      <c r="LL257"/>
      <c r="LM257"/>
      <c r="LN257"/>
      <c r="LO257"/>
      <c r="LP257"/>
      <c r="LQ257"/>
      <c r="LR257"/>
      <c r="LS257"/>
      <c r="LT257"/>
      <c r="LU257"/>
      <c r="LV257"/>
      <c r="LW257"/>
      <c r="LX257"/>
      <c r="LY257"/>
      <c r="LZ257"/>
      <c r="MA257"/>
      <c r="MB257"/>
      <c r="MC257"/>
      <c r="MD257"/>
      <c r="ME257"/>
      <c r="MF257"/>
      <c r="MG257"/>
      <c r="MH257"/>
      <c r="MI257"/>
      <c r="MJ257"/>
      <c r="MK257"/>
      <c r="ML257"/>
      <c r="MM257"/>
      <c r="MN257"/>
      <c r="MO257"/>
      <c r="MP257"/>
      <c r="MQ257"/>
      <c r="MR257"/>
      <c r="MS257"/>
      <c r="MT257"/>
      <c r="MU257"/>
      <c r="MV257"/>
      <c r="MW257"/>
      <c r="MX257"/>
      <c r="MY257"/>
      <c r="MZ257"/>
      <c r="NA257"/>
      <c r="NB257"/>
      <c r="NC257"/>
      <c r="ND257"/>
      <c r="NE257"/>
      <c r="NF257"/>
      <c r="NG257"/>
      <c r="NH257"/>
      <c r="NI257"/>
      <c r="NJ257"/>
      <c r="NK257"/>
      <c r="NL257"/>
      <c r="NM257"/>
      <c r="NN257"/>
      <c r="NO257"/>
      <c r="NP257"/>
      <c r="NQ257"/>
      <c r="NR257"/>
      <c r="NS257"/>
      <c r="NT257"/>
      <c r="NU257"/>
      <c r="NV257"/>
      <c r="NW257"/>
      <c r="NX257"/>
      <c r="NY257"/>
      <c r="NZ257"/>
      <c r="OA257"/>
      <c r="OB257"/>
      <c r="OC257"/>
      <c r="OD257"/>
      <c r="OE257"/>
      <c r="OF257"/>
      <c r="OG257"/>
      <c r="OH257"/>
      <c r="OI257"/>
      <c r="OJ257"/>
      <c r="OK257"/>
      <c r="OL257"/>
      <c r="OM257"/>
      <c r="ON257"/>
      <c r="OO257"/>
      <c r="OP257"/>
      <c r="OQ257"/>
      <c r="OR257"/>
      <c r="OS257"/>
      <c r="OT257"/>
      <c r="OU257"/>
      <c r="OV257"/>
      <c r="OW257"/>
      <c r="OX257"/>
      <c r="OY257"/>
      <c r="OZ257"/>
      <c r="PA257"/>
      <c r="PB257"/>
      <c r="PC257"/>
      <c r="PD257"/>
      <c r="PE257"/>
      <c r="PF257"/>
      <c r="PG257"/>
      <c r="PH257"/>
      <c r="PI257"/>
      <c r="PJ257"/>
      <c r="PK257"/>
      <c r="PL257"/>
      <c r="PM257"/>
      <c r="PN257"/>
      <c r="PO257"/>
      <c r="PP257"/>
      <c r="PQ257"/>
      <c r="PR257"/>
      <c r="PS257"/>
      <c r="PT257"/>
      <c r="PU257"/>
      <c r="PV257"/>
      <c r="PW257"/>
      <c r="PX257"/>
      <c r="PY257"/>
      <c r="PZ257"/>
      <c r="QA257"/>
      <c r="QB257"/>
      <c r="QC257"/>
      <c r="QD257"/>
      <c r="QE257"/>
      <c r="QF257"/>
      <c r="QG257"/>
      <c r="QH257"/>
      <c r="QI257"/>
      <c r="QJ257"/>
      <c r="QK257"/>
      <c r="QL257"/>
      <c r="QM257"/>
      <c r="QN257"/>
      <c r="QO257"/>
      <c r="QP257"/>
      <c r="QQ257"/>
      <c r="QR257"/>
      <c r="QS257"/>
      <c r="QT257"/>
      <c r="QU257"/>
      <c r="QV257"/>
      <c r="QW257"/>
      <c r="QX257"/>
      <c r="QY257"/>
      <c r="QZ257"/>
      <c r="RA257"/>
      <c r="RB257"/>
      <c r="RC257"/>
      <c r="RD257"/>
      <c r="RE257"/>
      <c r="RF257"/>
      <c r="RG257"/>
      <c r="RH257"/>
      <c r="RI257"/>
      <c r="RJ257"/>
      <c r="RK257"/>
      <c r="RL257"/>
      <c r="RM257"/>
      <c r="RN257"/>
      <c r="RO257"/>
      <c r="RP257"/>
      <c r="RQ257"/>
      <c r="RR257"/>
      <c r="RS257"/>
      <c r="RT257"/>
      <c r="RU257"/>
      <c r="RV257"/>
      <c r="RW257"/>
      <c r="RX257"/>
      <c r="RY257"/>
      <c r="RZ257"/>
      <c r="SA257"/>
      <c r="SB257"/>
      <c r="SC257"/>
      <c r="SD257"/>
      <c r="SE257"/>
      <c r="SF257"/>
      <c r="SG257"/>
      <c r="SH257"/>
      <c r="SI257"/>
      <c r="SJ257"/>
      <c r="SK257"/>
      <c r="SL257"/>
      <c r="SM257"/>
      <c r="SN257"/>
      <c r="SO257"/>
      <c r="SP257"/>
      <c r="SQ257"/>
      <c r="SR257"/>
      <c r="SS257"/>
      <c r="ST257"/>
      <c r="SU257"/>
      <c r="SV257"/>
      <c r="SW257"/>
      <c r="SX257"/>
      <c r="SY257"/>
      <c r="SZ257"/>
      <c r="TA257"/>
      <c r="TB257"/>
      <c r="TC257"/>
      <c r="TD257"/>
      <c r="TE257"/>
      <c r="TF257"/>
      <c r="TG257"/>
      <c r="TH257"/>
      <c r="TI257"/>
      <c r="TJ257"/>
      <c r="TK257"/>
      <c r="TL257"/>
      <c r="TM257"/>
      <c r="TN257"/>
      <c r="TO257"/>
      <c r="TP257"/>
      <c r="TQ257"/>
      <c r="TR257"/>
      <c r="TS257"/>
      <c r="TT257"/>
      <c r="TU257"/>
      <c r="TV257"/>
      <c r="TW257"/>
      <c r="TX257"/>
      <c r="TY257"/>
      <c r="TZ257"/>
      <c r="UA257"/>
      <c r="UB257"/>
      <c r="UC257"/>
      <c r="UD257"/>
      <c r="UE257"/>
      <c r="UF257"/>
      <c r="UG257"/>
      <c r="UH257"/>
      <c r="UI257"/>
      <c r="UJ257"/>
      <c r="UK257"/>
      <c r="UL257"/>
      <c r="UM257"/>
      <c r="UN257"/>
      <c r="UO257"/>
      <c r="UP257"/>
      <c r="UQ257"/>
      <c r="UR257"/>
      <c r="US257"/>
      <c r="UT257"/>
      <c r="UU257"/>
      <c r="UV257"/>
      <c r="UW257"/>
      <c r="UX257"/>
      <c r="UY257"/>
      <c r="UZ257"/>
      <c r="VA257"/>
      <c r="VB257"/>
      <c r="VC257"/>
      <c r="VD257"/>
      <c r="VE257"/>
      <c r="VF257"/>
      <c r="VG257"/>
      <c r="VH257"/>
      <c r="VI257"/>
      <c r="VJ257"/>
      <c r="VK257"/>
      <c r="VL257"/>
      <c r="VM257"/>
      <c r="VN257"/>
      <c r="VO257"/>
      <c r="VP257"/>
      <c r="VQ257"/>
      <c r="VR257"/>
      <c r="VS257"/>
      <c r="VT257"/>
      <c r="VU257"/>
      <c r="VV257"/>
      <c r="VW257"/>
      <c r="VX257"/>
      <c r="VY257"/>
      <c r="VZ257"/>
      <c r="WA257"/>
      <c r="WB257"/>
      <c r="WC257"/>
      <c r="WD257"/>
      <c r="WE257"/>
      <c r="WF257"/>
      <c r="WG257"/>
      <c r="WH257"/>
      <c r="WI257"/>
      <c r="WJ257"/>
      <c r="WK257"/>
      <c r="WL257"/>
      <c r="WM257"/>
      <c r="WN257"/>
      <c r="WO257"/>
      <c r="WP257"/>
      <c r="WQ257"/>
      <c r="WR257"/>
      <c r="WS257"/>
      <c r="WT257"/>
      <c r="WU257"/>
      <c r="WV257"/>
      <c r="WW257"/>
      <c r="WX257"/>
      <c r="WY257"/>
      <c r="WZ257"/>
      <c r="XA257"/>
      <c r="XB257"/>
      <c r="XC257"/>
      <c r="XD257"/>
      <c r="XE257"/>
      <c r="XF257"/>
      <c r="XG257"/>
      <c r="XH257"/>
      <c r="XI257"/>
      <c r="XJ257"/>
      <c r="XK257"/>
      <c r="XL257"/>
      <c r="XM257"/>
      <c r="XN257"/>
      <c r="XO257"/>
      <c r="XP257"/>
      <c r="XQ257"/>
      <c r="XR257"/>
      <c r="XS257"/>
      <c r="XT257"/>
      <c r="XU257"/>
      <c r="XV257"/>
      <c r="XW257"/>
      <c r="XX257"/>
      <c r="XY257"/>
      <c r="XZ257"/>
      <c r="YA257"/>
      <c r="YB257"/>
      <c r="YC257"/>
      <c r="YD257"/>
      <c r="YE257"/>
      <c r="YF257"/>
      <c r="YG257"/>
      <c r="YH257"/>
      <c r="YI257"/>
      <c r="YJ257"/>
      <c r="YK257"/>
      <c r="YL257"/>
      <c r="YM257"/>
      <c r="YN257"/>
      <c r="YO257"/>
      <c r="YP257"/>
      <c r="YQ257"/>
      <c r="YR257"/>
      <c r="YS257"/>
      <c r="YT257"/>
      <c r="YU257"/>
      <c r="YV257"/>
      <c r="YW257"/>
      <c r="YX257"/>
      <c r="YY257"/>
      <c r="YZ257"/>
      <c r="ZA257"/>
      <c r="ZB257"/>
      <c r="ZC257"/>
      <c r="ZD257"/>
      <c r="ZE257"/>
      <c r="ZF257"/>
      <c r="ZG257"/>
      <c r="ZH257"/>
      <c r="ZI257"/>
      <c r="ZJ257"/>
      <c r="ZK257"/>
      <c r="ZL257"/>
      <c r="ZM257"/>
      <c r="ZN257"/>
      <c r="ZO257"/>
      <c r="ZP257"/>
      <c r="ZQ257"/>
      <c r="ZR257"/>
      <c r="ZS257"/>
      <c r="ZT257"/>
      <c r="ZU257"/>
      <c r="ZV257"/>
      <c r="ZW257"/>
      <c r="ZX257"/>
      <c r="ZY257"/>
      <c r="ZZ257"/>
      <c r="AAA257"/>
      <c r="AAB257"/>
      <c r="AAC257"/>
      <c r="AAD257"/>
      <c r="AAE257"/>
      <c r="AAF257"/>
      <c r="AAG257"/>
      <c r="AAH257"/>
      <c r="AAI257"/>
      <c r="AAJ257"/>
      <c r="AAK257"/>
      <c r="AAL257"/>
      <c r="AAM257"/>
      <c r="AAN257"/>
      <c r="AAO257"/>
      <c r="AAP257"/>
      <c r="AAQ257"/>
      <c r="AAR257"/>
      <c r="AAS257"/>
      <c r="AAT257"/>
      <c r="AAU257"/>
      <c r="AAV257"/>
      <c r="AAW257"/>
      <c r="AAX257"/>
      <c r="AAY257"/>
      <c r="AAZ257"/>
      <c r="ABA257"/>
      <c r="ABB257"/>
      <c r="ABC257"/>
      <c r="ABD257"/>
      <c r="ABE257"/>
      <c r="ABF257"/>
      <c r="ABG257"/>
      <c r="ABH257"/>
      <c r="ABI257"/>
      <c r="ABJ257"/>
      <c r="ABK257"/>
      <c r="ABL257"/>
      <c r="ABM257"/>
      <c r="ABN257"/>
      <c r="ABO257"/>
      <c r="ABP257"/>
      <c r="ABQ257"/>
      <c r="ABR257"/>
      <c r="ABS257"/>
      <c r="ABT257"/>
      <c r="ABU257"/>
      <c r="ABV257"/>
      <c r="ABW257"/>
      <c r="ABX257"/>
      <c r="ABY257"/>
      <c r="ABZ257"/>
      <c r="ACA257"/>
      <c r="ACB257"/>
      <c r="ACC257"/>
      <c r="ACD257"/>
      <c r="ACE257"/>
      <c r="ACF257"/>
      <c r="ACG257"/>
      <c r="ACH257"/>
      <c r="ACI257"/>
      <c r="ACJ257"/>
      <c r="ACK257"/>
      <c r="ACL257"/>
      <c r="ACM257"/>
      <c r="ACN257"/>
      <c r="ACO257"/>
      <c r="ACP257"/>
      <c r="ACQ257"/>
      <c r="ACR257"/>
      <c r="ACS257"/>
      <c r="ACT257"/>
      <c r="ACU257"/>
      <c r="ACV257"/>
      <c r="ACW257"/>
      <c r="ACX257"/>
      <c r="ACY257"/>
      <c r="ACZ257"/>
      <c r="ADA257"/>
      <c r="ADB257"/>
      <c r="ADC257"/>
      <c r="ADD257"/>
      <c r="ADE257"/>
      <c r="ADF257"/>
      <c r="ADG257"/>
      <c r="ADH257"/>
      <c r="ADI257"/>
      <c r="ADJ257"/>
      <c r="ADK257"/>
      <c r="ADL257"/>
      <c r="ADM257"/>
      <c r="ADN257"/>
      <c r="ADO257"/>
      <c r="ADP257"/>
      <c r="ADQ257"/>
      <c r="ADR257"/>
      <c r="ADS257"/>
      <c r="ADT257"/>
      <c r="ADU257"/>
      <c r="ADV257"/>
      <c r="ADW257"/>
      <c r="ADX257"/>
      <c r="ADY257"/>
      <c r="ADZ257"/>
      <c r="AEA257"/>
      <c r="AEB257"/>
      <c r="AEC257"/>
      <c r="AED257"/>
      <c r="AEE257"/>
      <c r="AEF257"/>
      <c r="AEG257"/>
      <c r="AEH257"/>
      <c r="AEI257"/>
      <c r="AEJ257"/>
      <c r="AEK257"/>
      <c r="AEL257"/>
      <c r="AEM257"/>
      <c r="AEN257"/>
      <c r="AEO257"/>
      <c r="AEP257"/>
      <c r="AEQ257"/>
      <c r="AER257"/>
      <c r="AES257"/>
      <c r="AET257"/>
      <c r="AEU257"/>
      <c r="AEV257"/>
      <c r="AEW257"/>
      <c r="AEX257"/>
      <c r="AEY257"/>
      <c r="AEZ257"/>
      <c r="AFA257"/>
      <c r="AFB257"/>
      <c r="AFC257"/>
      <c r="AFD257"/>
      <c r="AFE257"/>
      <c r="AFF257"/>
      <c r="AFG257"/>
      <c r="AFH257"/>
      <c r="AFI257"/>
      <c r="AFJ257"/>
      <c r="AFK257"/>
      <c r="AFL257"/>
      <c r="AFM257"/>
      <c r="AFN257"/>
      <c r="AFO257"/>
      <c r="AFP257"/>
      <c r="AFQ257"/>
      <c r="AFR257"/>
      <c r="AFS257"/>
      <c r="AFT257"/>
      <c r="AFU257"/>
      <c r="AFV257"/>
      <c r="AFW257"/>
      <c r="AFX257"/>
      <c r="AFY257"/>
      <c r="AFZ257"/>
      <c r="AGA257"/>
      <c r="AGB257"/>
      <c r="AGC257"/>
      <c r="AGD257"/>
      <c r="AGE257"/>
      <c r="AGF257"/>
      <c r="AGG257"/>
      <c r="AGH257"/>
      <c r="AGI257"/>
      <c r="AGJ257"/>
      <c r="AGK257"/>
      <c r="AGL257"/>
      <c r="AGM257"/>
      <c r="AGN257"/>
      <c r="AGO257"/>
      <c r="AGP257"/>
      <c r="AGQ257"/>
      <c r="AGR257"/>
      <c r="AGS257"/>
      <c r="AGT257"/>
      <c r="AGU257"/>
      <c r="AGV257"/>
      <c r="AGW257"/>
      <c r="AGX257"/>
      <c r="AGY257"/>
      <c r="AGZ257"/>
      <c r="AHA257"/>
      <c r="AHB257"/>
      <c r="AHC257"/>
      <c r="AHD257"/>
      <c r="AHE257"/>
      <c r="AHF257"/>
      <c r="AHG257"/>
      <c r="AHH257"/>
      <c r="AHI257"/>
      <c r="AHJ257"/>
      <c r="AHK257"/>
      <c r="AHL257"/>
      <c r="AHM257"/>
      <c r="AHN257"/>
      <c r="AHO257"/>
      <c r="AHP257"/>
      <c r="AHQ257"/>
      <c r="AHR257"/>
      <c r="AHS257"/>
      <c r="AHT257"/>
      <c r="AHU257"/>
      <c r="AHV257"/>
      <c r="AHW257"/>
      <c r="AHX257"/>
      <c r="AHY257"/>
      <c r="AHZ257"/>
      <c r="AIA257"/>
      <c r="AIB257"/>
      <c r="AIC257"/>
      <c r="AID257"/>
      <c r="AIE257"/>
      <c r="AIF257"/>
      <c r="AIG257"/>
      <c r="AIH257"/>
      <c r="AII257"/>
      <c r="AIJ257"/>
      <c r="AIK257"/>
      <c r="AIL257"/>
      <c r="AIM257"/>
      <c r="AIN257"/>
      <c r="AIO257"/>
      <c r="AIP257"/>
      <c r="AIQ257"/>
      <c r="AIR257"/>
      <c r="AIS257"/>
      <c r="AIT257"/>
      <c r="AIU257"/>
      <c r="AIV257"/>
      <c r="AIW257"/>
      <c r="AIX257"/>
      <c r="AIY257"/>
      <c r="AIZ257"/>
      <c r="AJA257"/>
      <c r="AJB257"/>
      <c r="AJC257"/>
      <c r="AJD257"/>
      <c r="AJE257"/>
      <c r="AJF257"/>
      <c r="AJG257"/>
      <c r="AJH257"/>
      <c r="AJI257"/>
      <c r="AJJ257"/>
      <c r="AJK257"/>
      <c r="AJL257"/>
      <c r="AJM257"/>
      <c r="AJN257"/>
      <c r="AJO257"/>
      <c r="AJP257"/>
      <c r="AJQ257"/>
      <c r="AJR257"/>
      <c r="AJS257"/>
      <c r="AJT257"/>
      <c r="AJU257"/>
      <c r="AJV257"/>
      <c r="AJW257"/>
      <c r="AJX257"/>
      <c r="AJY257"/>
      <c r="AJZ257"/>
      <c r="AKA257"/>
      <c r="AKB257"/>
      <c r="AKC257"/>
      <c r="AKD257"/>
      <c r="AKE257"/>
      <c r="AKF257"/>
      <c r="AKG257"/>
      <c r="AKH257"/>
      <c r="AKI257"/>
      <c r="AKJ257"/>
      <c r="AKK257"/>
      <c r="AKL257"/>
      <c r="AKM257"/>
      <c r="AKN257"/>
      <c r="AKO257"/>
      <c r="AKP257"/>
      <c r="AKQ257"/>
      <c r="AKR257"/>
      <c r="AKS257"/>
      <c r="AKT257"/>
      <c r="AKU257"/>
      <c r="AKV257"/>
      <c r="AKW257"/>
      <c r="AKX257"/>
      <c r="AKY257"/>
      <c r="AKZ257"/>
      <c r="ALA257"/>
      <c r="ALB257"/>
      <c r="ALC257"/>
      <c r="ALD257"/>
      <c r="ALE257"/>
      <c r="ALF257"/>
      <c r="ALG257"/>
      <c r="ALH257"/>
      <c r="ALI257"/>
      <c r="ALJ257"/>
      <c r="ALK257"/>
      <c r="ALL257"/>
      <c r="ALM257"/>
      <c r="ALN257"/>
      <c r="ALO257"/>
      <c r="ALP257"/>
      <c r="ALQ257"/>
      <c r="ALR257"/>
      <c r="ALS257"/>
      <c r="ALT257"/>
      <c r="ALU257"/>
      <c r="ALV257"/>
      <c r="ALW257"/>
      <c r="ALX257"/>
      <c r="ALY257"/>
      <c r="ALZ257"/>
      <c r="AMA257"/>
      <c r="AMB257"/>
      <c r="AMC257"/>
      <c r="AMD257"/>
      <c r="AME257"/>
      <c r="AMF257"/>
      <c r="AMG257"/>
      <c r="AMH257"/>
      <c r="AMI257"/>
      <c r="AMJ257"/>
      <c r="AMK257"/>
      <c r="AML257"/>
      <c r="AMM257"/>
      <c r="AMN257"/>
      <c r="AMO257"/>
      <c r="AMP257"/>
      <c r="AMQ257"/>
      <c r="AMR257"/>
      <c r="AMS257"/>
      <c r="AMT257"/>
      <c r="AMU257"/>
      <c r="AMV257"/>
      <c r="AMW257"/>
      <c r="AMX257"/>
      <c r="AMY257"/>
      <c r="AMZ257"/>
      <c r="ANA257"/>
      <c r="ANB257"/>
      <c r="ANC257"/>
      <c r="AND257"/>
      <c r="ANE257"/>
      <c r="ANF257"/>
      <c r="ANG257"/>
      <c r="ANH257"/>
      <c r="ANI257"/>
      <c r="ANJ257"/>
      <c r="ANK257"/>
      <c r="ANL257"/>
      <c r="ANM257"/>
      <c r="ANN257"/>
      <c r="ANO257"/>
      <c r="ANP257"/>
      <c r="ANQ257"/>
      <c r="ANR257"/>
      <c r="ANS257"/>
      <c r="ANT257"/>
      <c r="ANU257"/>
      <c r="ANV257"/>
      <c r="ANW257"/>
      <c r="ANX257"/>
      <c r="ANY257"/>
      <c r="ANZ257"/>
      <c r="AOA257"/>
      <c r="AOB257"/>
      <c r="AOC257"/>
      <c r="AOD257"/>
      <c r="AOE257"/>
      <c r="AOF257"/>
      <c r="AOG257"/>
      <c r="AOH257"/>
      <c r="AOI257"/>
      <c r="AOJ257"/>
      <c r="AOK257"/>
      <c r="AOL257"/>
      <c r="AOM257"/>
      <c r="AON257"/>
      <c r="AOO257"/>
      <c r="AOP257"/>
      <c r="AOQ257"/>
      <c r="AOR257"/>
      <c r="AOS257"/>
      <c r="AOT257"/>
      <c r="AOU257"/>
      <c r="AOV257"/>
      <c r="AOW257"/>
      <c r="AOX257"/>
      <c r="AOY257"/>
      <c r="AOZ257"/>
      <c r="APA257"/>
      <c r="APB257"/>
      <c r="APC257"/>
      <c r="APD257"/>
      <c r="APE257"/>
      <c r="APF257"/>
      <c r="APG257"/>
      <c r="APH257"/>
      <c r="API257"/>
      <c r="APJ257"/>
      <c r="APK257"/>
      <c r="APL257"/>
      <c r="APM257"/>
      <c r="APN257"/>
      <c r="APO257"/>
      <c r="APP257"/>
      <c r="APQ257"/>
      <c r="APR257"/>
      <c r="APS257"/>
      <c r="APT257"/>
      <c r="APU257"/>
      <c r="APV257"/>
      <c r="APW257"/>
      <c r="APX257"/>
      <c r="APY257"/>
      <c r="APZ257"/>
      <c r="AQA257"/>
      <c r="AQB257"/>
      <c r="AQC257"/>
      <c r="AQD257"/>
      <c r="AQE257"/>
      <c r="AQF257"/>
      <c r="AQG257"/>
      <c r="AQH257"/>
      <c r="AQI257"/>
      <c r="AQJ257"/>
      <c r="AQK257"/>
      <c r="AQL257"/>
      <c r="AQM257"/>
      <c r="AQN257"/>
      <c r="AQO257"/>
      <c r="AQP257"/>
      <c r="AQQ257"/>
      <c r="AQR257"/>
      <c r="AQS257"/>
      <c r="AQT257"/>
      <c r="AQU257"/>
      <c r="AQV257"/>
      <c r="AQW257"/>
      <c r="AQX257"/>
      <c r="AQY257"/>
      <c r="AQZ257"/>
      <c r="ARA257"/>
      <c r="ARB257"/>
      <c r="ARC257"/>
      <c r="ARD257"/>
      <c r="ARE257"/>
      <c r="ARF257"/>
      <c r="ARG257"/>
      <c r="ARH257"/>
      <c r="ARI257"/>
      <c r="ARJ257"/>
      <c r="ARK257"/>
      <c r="ARL257"/>
      <c r="ARM257"/>
      <c r="ARN257"/>
      <c r="ARO257"/>
      <c r="ARP257"/>
      <c r="ARQ257"/>
      <c r="ARR257"/>
      <c r="ARS257"/>
      <c r="ART257"/>
      <c r="ARU257"/>
      <c r="ARV257"/>
      <c r="ARW257"/>
      <c r="ARX257"/>
      <c r="ARY257"/>
      <c r="ARZ257"/>
      <c r="ASA257"/>
      <c r="ASB257"/>
      <c r="ASC257"/>
      <c r="ASD257"/>
      <c r="ASE257"/>
      <c r="ASF257"/>
      <c r="ASG257"/>
      <c r="ASH257"/>
      <c r="ASI257"/>
      <c r="ASJ257"/>
      <c r="ASK257"/>
      <c r="ASL257"/>
      <c r="ASM257"/>
      <c r="ASN257"/>
      <c r="ASO257"/>
      <c r="ASP257"/>
      <c r="ASQ257"/>
      <c r="ASR257"/>
      <c r="ASS257"/>
      <c r="AST257"/>
      <c r="ASU257"/>
      <c r="ASV257"/>
      <c r="ASW257"/>
      <c r="ASX257"/>
      <c r="ASY257"/>
      <c r="ASZ257"/>
      <c r="ATA257"/>
      <c r="ATB257"/>
      <c r="ATC257"/>
      <c r="ATD257"/>
      <c r="ATE257"/>
      <c r="ATF257"/>
      <c r="ATG257"/>
      <c r="ATH257"/>
      <c r="ATI257"/>
      <c r="ATJ257"/>
      <c r="ATK257"/>
      <c r="ATL257"/>
      <c r="ATM257"/>
      <c r="ATN257"/>
      <c r="ATO257"/>
      <c r="ATP257"/>
      <c r="ATQ257"/>
      <c r="ATR257"/>
      <c r="ATS257"/>
      <c r="ATT257"/>
      <c r="ATU257"/>
      <c r="ATV257"/>
      <c r="ATW257"/>
      <c r="ATX257"/>
      <c r="ATY257"/>
      <c r="ATZ257"/>
      <c r="AUA257"/>
      <c r="AUB257"/>
      <c r="AUC257"/>
      <c r="AUD257"/>
      <c r="AUE257"/>
      <c r="AUF257"/>
      <c r="AUG257"/>
      <c r="AUH257"/>
      <c r="AUI257"/>
      <c r="AUJ257"/>
      <c r="AUK257"/>
      <c r="AUL257"/>
      <c r="AUM257"/>
      <c r="AUN257"/>
      <c r="AUO257"/>
      <c r="AUP257"/>
      <c r="AUQ257"/>
      <c r="AUR257"/>
      <c r="AUS257"/>
      <c r="AUT257"/>
      <c r="AUU257"/>
      <c r="AUV257"/>
      <c r="AUW257"/>
      <c r="AUX257"/>
      <c r="AUY257"/>
      <c r="AUZ257"/>
      <c r="AVA257"/>
      <c r="AVB257"/>
      <c r="AVC257"/>
      <c r="AVD257"/>
      <c r="AVE257"/>
      <c r="AVF257"/>
      <c r="AVG257"/>
      <c r="AVH257"/>
      <c r="AVI257"/>
      <c r="AVJ257"/>
      <c r="AVK257"/>
      <c r="AVL257"/>
      <c r="AVM257"/>
      <c r="AVN257"/>
      <c r="AVO257"/>
      <c r="AVP257"/>
      <c r="AVQ257"/>
      <c r="AVR257"/>
      <c r="AVS257"/>
      <c r="AVT257"/>
      <c r="AVU257"/>
      <c r="AVV257"/>
      <c r="AVW257"/>
      <c r="AVX257"/>
      <c r="AVY257"/>
      <c r="AVZ257"/>
      <c r="AWA257"/>
      <c r="AWB257"/>
      <c r="AWC257"/>
      <c r="AWD257"/>
      <c r="AWE257"/>
      <c r="AWF257"/>
      <c r="AWG257"/>
      <c r="AWH257"/>
      <c r="AWI257"/>
      <c r="AWJ257"/>
      <c r="AWK257"/>
      <c r="AWL257"/>
      <c r="AWM257"/>
      <c r="AWN257"/>
      <c r="AWO257"/>
      <c r="AWP257"/>
      <c r="AWQ257"/>
      <c r="AWR257"/>
      <c r="AWS257"/>
    </row>
    <row r="258" spans="1:1293" s="58" customFormat="1" x14ac:dyDescent="0.2">
      <c r="A258" s="330"/>
      <c r="B258" s="266">
        <v>422</v>
      </c>
      <c r="C258" s="267"/>
      <c r="D258" s="267" t="s">
        <v>66</v>
      </c>
      <c r="E258" s="200">
        <f>E260+E259+E261</f>
        <v>19380.849999999999</v>
      </c>
      <c r="F258" s="200">
        <v>0</v>
      </c>
      <c r="G258" s="200">
        <f>SUM(G264)</f>
        <v>0</v>
      </c>
      <c r="H258" s="164">
        <f t="shared" si="47"/>
        <v>0</v>
      </c>
      <c r="I258" s="294">
        <v>0</v>
      </c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  <c r="FT258"/>
      <c r="FU258"/>
      <c r="FV258"/>
      <c r="FW258"/>
      <c r="FX258"/>
      <c r="FY258"/>
      <c r="FZ258"/>
      <c r="GA258"/>
      <c r="GB258"/>
      <c r="GC258"/>
      <c r="GD258"/>
      <c r="GE258"/>
      <c r="GF258"/>
      <c r="GG258"/>
      <c r="GH258"/>
      <c r="GI258"/>
      <c r="GJ258"/>
      <c r="GK258"/>
      <c r="GL258"/>
      <c r="GM258"/>
      <c r="GN258"/>
      <c r="GO258"/>
      <c r="GP258"/>
      <c r="GQ258"/>
      <c r="GR258"/>
      <c r="GS258"/>
      <c r="GT258"/>
      <c r="GU258"/>
      <c r="GV258"/>
      <c r="GW258"/>
      <c r="GX258"/>
      <c r="GY258"/>
      <c r="GZ258"/>
      <c r="HA258"/>
      <c r="HB258"/>
      <c r="HC258"/>
      <c r="HD258"/>
      <c r="HE258"/>
      <c r="HF258"/>
      <c r="HG258"/>
      <c r="HH258"/>
      <c r="HI258"/>
      <c r="HJ258"/>
      <c r="HK258"/>
      <c r="HL258"/>
      <c r="HM258"/>
      <c r="HN258"/>
      <c r="HO258"/>
      <c r="HP258"/>
      <c r="HQ258"/>
      <c r="HR258"/>
      <c r="HS258"/>
      <c r="HT258"/>
      <c r="HU258"/>
      <c r="HV258"/>
      <c r="HW258"/>
      <c r="HX258"/>
      <c r="HY258"/>
      <c r="HZ258"/>
      <c r="IA258"/>
      <c r="IB258"/>
      <c r="IC258"/>
      <c r="ID258"/>
      <c r="IE258"/>
      <c r="IF258"/>
      <c r="IG258"/>
      <c r="IH258"/>
      <c r="II258"/>
      <c r="IJ258"/>
      <c r="IK258"/>
      <c r="IL258"/>
      <c r="IM258"/>
      <c r="IN258"/>
      <c r="IO258"/>
      <c r="IP258"/>
      <c r="IQ258"/>
      <c r="IR258"/>
      <c r="IS258"/>
      <c r="IT258"/>
      <c r="IU258"/>
      <c r="IV258"/>
      <c r="IW258"/>
      <c r="IX258"/>
      <c r="IY258"/>
      <c r="IZ258"/>
      <c r="JA258"/>
      <c r="JB258"/>
      <c r="JC258"/>
      <c r="JD258"/>
      <c r="JE258"/>
      <c r="JF258"/>
      <c r="JG258"/>
      <c r="JH258"/>
      <c r="JI258"/>
      <c r="JJ258"/>
      <c r="JK258"/>
      <c r="JL258"/>
      <c r="JM258"/>
      <c r="JN258"/>
      <c r="JO258"/>
      <c r="JP258"/>
      <c r="JQ258"/>
      <c r="JR258"/>
      <c r="JS258"/>
      <c r="JT258"/>
      <c r="JU258"/>
      <c r="JV258"/>
      <c r="JW258"/>
      <c r="JX258"/>
      <c r="JY258"/>
      <c r="JZ258"/>
      <c r="KA258"/>
      <c r="KB258"/>
      <c r="KC258"/>
      <c r="KD258"/>
      <c r="KE258"/>
      <c r="KF258"/>
      <c r="KG258"/>
      <c r="KH258"/>
      <c r="KI258"/>
      <c r="KJ258"/>
      <c r="KK258"/>
      <c r="KL258"/>
      <c r="KM258"/>
      <c r="KN258"/>
      <c r="KO258"/>
      <c r="KP258"/>
      <c r="KQ258"/>
      <c r="KR258"/>
      <c r="KS258"/>
      <c r="KT258"/>
      <c r="KU258"/>
      <c r="KV258"/>
      <c r="KW258"/>
      <c r="KX258"/>
      <c r="KY258"/>
      <c r="KZ258"/>
      <c r="LA258"/>
      <c r="LB258"/>
      <c r="LC258"/>
      <c r="LD258"/>
      <c r="LE258"/>
      <c r="LF258"/>
      <c r="LG258"/>
      <c r="LH258"/>
      <c r="LI258"/>
      <c r="LJ258"/>
      <c r="LK258"/>
      <c r="LL258"/>
      <c r="LM258"/>
      <c r="LN258"/>
      <c r="LO258"/>
      <c r="LP258"/>
      <c r="LQ258"/>
      <c r="LR258"/>
      <c r="LS258"/>
      <c r="LT258"/>
      <c r="LU258"/>
      <c r="LV258"/>
      <c r="LW258"/>
      <c r="LX258"/>
      <c r="LY258"/>
      <c r="LZ258"/>
      <c r="MA258"/>
      <c r="MB258"/>
      <c r="MC258"/>
      <c r="MD258"/>
      <c r="ME258"/>
      <c r="MF258"/>
      <c r="MG258"/>
      <c r="MH258"/>
      <c r="MI258"/>
      <c r="MJ258"/>
      <c r="MK258"/>
      <c r="ML258"/>
      <c r="MM258"/>
      <c r="MN258"/>
      <c r="MO258"/>
      <c r="MP258"/>
      <c r="MQ258"/>
      <c r="MR258"/>
      <c r="MS258"/>
      <c r="MT258"/>
      <c r="MU258"/>
      <c r="MV258"/>
      <c r="MW258"/>
      <c r="MX258"/>
      <c r="MY258"/>
      <c r="MZ258"/>
      <c r="NA258"/>
      <c r="NB258"/>
      <c r="NC258"/>
      <c r="ND258"/>
      <c r="NE258"/>
      <c r="NF258"/>
      <c r="NG258"/>
      <c r="NH258"/>
      <c r="NI258"/>
      <c r="NJ258"/>
      <c r="NK258"/>
      <c r="NL258"/>
      <c r="NM258"/>
      <c r="NN258"/>
      <c r="NO258"/>
      <c r="NP258"/>
      <c r="NQ258"/>
      <c r="NR258"/>
      <c r="NS258"/>
      <c r="NT258"/>
      <c r="NU258"/>
      <c r="NV258"/>
      <c r="NW258"/>
      <c r="NX258"/>
      <c r="NY258"/>
      <c r="NZ258"/>
      <c r="OA258"/>
      <c r="OB258"/>
      <c r="OC258"/>
      <c r="OD258"/>
      <c r="OE258"/>
      <c r="OF258"/>
      <c r="OG258"/>
      <c r="OH258"/>
      <c r="OI258"/>
      <c r="OJ258"/>
      <c r="OK258"/>
      <c r="OL258"/>
      <c r="OM258"/>
      <c r="ON258"/>
      <c r="OO258"/>
      <c r="OP258"/>
      <c r="OQ258"/>
      <c r="OR258"/>
      <c r="OS258"/>
      <c r="OT258"/>
      <c r="OU258"/>
      <c r="OV258"/>
      <c r="OW258"/>
      <c r="OX258"/>
      <c r="OY258"/>
      <c r="OZ258"/>
      <c r="PA258"/>
      <c r="PB258"/>
      <c r="PC258"/>
      <c r="PD258"/>
      <c r="PE258"/>
      <c r="PF258"/>
      <c r="PG258"/>
      <c r="PH258"/>
      <c r="PI258"/>
      <c r="PJ258"/>
      <c r="PK258"/>
      <c r="PL258"/>
      <c r="PM258"/>
      <c r="PN258"/>
      <c r="PO258"/>
      <c r="PP258"/>
      <c r="PQ258"/>
      <c r="PR258"/>
      <c r="PS258"/>
      <c r="PT258"/>
      <c r="PU258"/>
      <c r="PV258"/>
      <c r="PW258"/>
      <c r="PX258"/>
      <c r="PY258"/>
      <c r="PZ258"/>
      <c r="QA258"/>
      <c r="QB258"/>
      <c r="QC258"/>
      <c r="QD258"/>
      <c r="QE258"/>
      <c r="QF258"/>
      <c r="QG258"/>
      <c r="QH258"/>
      <c r="QI258"/>
      <c r="QJ258"/>
      <c r="QK258"/>
      <c r="QL258"/>
      <c r="QM258"/>
      <c r="QN258"/>
      <c r="QO258"/>
      <c r="QP258"/>
      <c r="QQ258"/>
      <c r="QR258"/>
      <c r="QS258"/>
      <c r="QT258"/>
      <c r="QU258"/>
      <c r="QV258"/>
      <c r="QW258"/>
      <c r="QX258"/>
      <c r="QY258"/>
      <c r="QZ258"/>
      <c r="RA258"/>
      <c r="RB258"/>
      <c r="RC258"/>
      <c r="RD258"/>
      <c r="RE258"/>
      <c r="RF258"/>
      <c r="RG258"/>
      <c r="RH258"/>
      <c r="RI258"/>
      <c r="RJ258"/>
      <c r="RK258"/>
      <c r="RL258"/>
      <c r="RM258"/>
      <c r="RN258"/>
      <c r="RO258"/>
      <c r="RP258"/>
      <c r="RQ258"/>
      <c r="RR258"/>
      <c r="RS258"/>
      <c r="RT258"/>
      <c r="RU258"/>
      <c r="RV258"/>
      <c r="RW258"/>
      <c r="RX258"/>
      <c r="RY258"/>
      <c r="RZ258"/>
      <c r="SA258"/>
      <c r="SB258"/>
      <c r="SC258"/>
      <c r="SD258"/>
      <c r="SE258"/>
      <c r="SF258"/>
      <c r="SG258"/>
      <c r="SH258"/>
      <c r="SI258"/>
      <c r="SJ258"/>
      <c r="SK258"/>
      <c r="SL258"/>
      <c r="SM258"/>
      <c r="SN258"/>
      <c r="SO258"/>
      <c r="SP258"/>
      <c r="SQ258"/>
      <c r="SR258"/>
      <c r="SS258"/>
      <c r="ST258"/>
      <c r="SU258"/>
      <c r="SV258"/>
      <c r="SW258"/>
      <c r="SX258"/>
      <c r="SY258"/>
      <c r="SZ258"/>
      <c r="TA258"/>
      <c r="TB258"/>
      <c r="TC258"/>
      <c r="TD258"/>
      <c r="TE258"/>
      <c r="TF258"/>
      <c r="TG258"/>
      <c r="TH258"/>
      <c r="TI258"/>
      <c r="TJ258"/>
      <c r="TK258"/>
      <c r="TL258"/>
      <c r="TM258"/>
      <c r="TN258"/>
      <c r="TO258"/>
      <c r="TP258"/>
      <c r="TQ258"/>
      <c r="TR258"/>
      <c r="TS258"/>
      <c r="TT258"/>
      <c r="TU258"/>
      <c r="TV258"/>
      <c r="TW258"/>
      <c r="TX258"/>
      <c r="TY258"/>
      <c r="TZ258"/>
      <c r="UA258"/>
      <c r="UB258"/>
      <c r="UC258"/>
      <c r="UD258"/>
      <c r="UE258"/>
      <c r="UF258"/>
      <c r="UG258"/>
      <c r="UH258"/>
      <c r="UI258"/>
      <c r="UJ258"/>
      <c r="UK258"/>
      <c r="UL258"/>
      <c r="UM258"/>
      <c r="UN258"/>
      <c r="UO258"/>
      <c r="UP258"/>
      <c r="UQ258"/>
      <c r="UR258"/>
      <c r="US258"/>
      <c r="UT258"/>
      <c r="UU258"/>
      <c r="UV258"/>
      <c r="UW258"/>
      <c r="UX258"/>
      <c r="UY258"/>
      <c r="UZ258"/>
      <c r="VA258"/>
      <c r="VB258"/>
      <c r="VC258"/>
      <c r="VD258"/>
      <c r="VE258"/>
      <c r="VF258"/>
      <c r="VG258"/>
      <c r="VH258"/>
      <c r="VI258"/>
      <c r="VJ258"/>
      <c r="VK258"/>
      <c r="VL258"/>
      <c r="VM258"/>
      <c r="VN258"/>
      <c r="VO258"/>
      <c r="VP258"/>
      <c r="VQ258"/>
      <c r="VR258"/>
      <c r="VS258"/>
      <c r="VT258"/>
      <c r="VU258"/>
      <c r="VV258"/>
      <c r="VW258"/>
      <c r="VX258"/>
      <c r="VY258"/>
      <c r="VZ258"/>
      <c r="WA258"/>
      <c r="WB258"/>
      <c r="WC258"/>
      <c r="WD258"/>
      <c r="WE258"/>
      <c r="WF258"/>
      <c r="WG258"/>
      <c r="WH258"/>
      <c r="WI258"/>
      <c r="WJ258"/>
      <c r="WK258"/>
      <c r="WL258"/>
      <c r="WM258"/>
      <c r="WN258"/>
      <c r="WO258"/>
      <c r="WP258"/>
      <c r="WQ258"/>
      <c r="WR258"/>
      <c r="WS258"/>
      <c r="WT258"/>
      <c r="WU258"/>
      <c r="WV258"/>
      <c r="WW258"/>
      <c r="WX258"/>
      <c r="WY258"/>
      <c r="WZ258"/>
      <c r="XA258"/>
      <c r="XB258"/>
      <c r="XC258"/>
      <c r="XD258"/>
      <c r="XE258"/>
      <c r="XF258"/>
      <c r="XG258"/>
      <c r="XH258"/>
      <c r="XI258"/>
      <c r="XJ258"/>
      <c r="XK258"/>
      <c r="XL258"/>
      <c r="XM258"/>
      <c r="XN258"/>
      <c r="XO258"/>
      <c r="XP258"/>
      <c r="XQ258"/>
      <c r="XR258"/>
      <c r="XS258"/>
      <c r="XT258"/>
      <c r="XU258"/>
      <c r="XV258"/>
      <c r="XW258"/>
      <c r="XX258"/>
      <c r="XY258"/>
      <c r="XZ258"/>
      <c r="YA258"/>
      <c r="YB258"/>
      <c r="YC258"/>
      <c r="YD258"/>
      <c r="YE258"/>
      <c r="YF258"/>
      <c r="YG258"/>
      <c r="YH258"/>
      <c r="YI258"/>
      <c r="YJ258"/>
      <c r="YK258"/>
      <c r="YL258"/>
      <c r="YM258"/>
      <c r="YN258"/>
      <c r="YO258"/>
      <c r="YP258"/>
      <c r="YQ258"/>
      <c r="YR258"/>
      <c r="YS258"/>
      <c r="YT258"/>
      <c r="YU258"/>
      <c r="YV258"/>
      <c r="YW258"/>
      <c r="YX258"/>
      <c r="YY258"/>
      <c r="YZ258"/>
      <c r="ZA258"/>
      <c r="ZB258"/>
      <c r="ZC258"/>
      <c r="ZD258"/>
      <c r="ZE258"/>
      <c r="ZF258"/>
      <c r="ZG258"/>
      <c r="ZH258"/>
      <c r="ZI258"/>
      <c r="ZJ258"/>
      <c r="ZK258"/>
      <c r="ZL258"/>
      <c r="ZM258"/>
      <c r="ZN258"/>
      <c r="ZO258"/>
      <c r="ZP258"/>
      <c r="ZQ258"/>
      <c r="ZR258"/>
      <c r="ZS258"/>
      <c r="ZT258"/>
      <c r="ZU258"/>
      <c r="ZV258"/>
      <c r="ZW258"/>
      <c r="ZX258"/>
      <c r="ZY258"/>
      <c r="ZZ258"/>
      <c r="AAA258"/>
      <c r="AAB258"/>
      <c r="AAC258"/>
      <c r="AAD258"/>
      <c r="AAE258"/>
      <c r="AAF258"/>
      <c r="AAG258"/>
      <c r="AAH258"/>
      <c r="AAI258"/>
      <c r="AAJ258"/>
      <c r="AAK258"/>
      <c r="AAL258"/>
      <c r="AAM258"/>
      <c r="AAN258"/>
      <c r="AAO258"/>
      <c r="AAP258"/>
      <c r="AAQ258"/>
      <c r="AAR258"/>
      <c r="AAS258"/>
      <c r="AAT258"/>
      <c r="AAU258"/>
      <c r="AAV258"/>
      <c r="AAW258"/>
      <c r="AAX258"/>
      <c r="AAY258"/>
      <c r="AAZ258"/>
      <c r="ABA258"/>
      <c r="ABB258"/>
      <c r="ABC258"/>
      <c r="ABD258"/>
      <c r="ABE258"/>
      <c r="ABF258"/>
      <c r="ABG258"/>
      <c r="ABH258"/>
      <c r="ABI258"/>
      <c r="ABJ258"/>
      <c r="ABK258"/>
      <c r="ABL258"/>
      <c r="ABM258"/>
      <c r="ABN258"/>
      <c r="ABO258"/>
      <c r="ABP258"/>
      <c r="ABQ258"/>
      <c r="ABR258"/>
      <c r="ABS258"/>
      <c r="ABT258"/>
      <c r="ABU258"/>
      <c r="ABV258"/>
      <c r="ABW258"/>
      <c r="ABX258"/>
      <c r="ABY258"/>
      <c r="ABZ258"/>
      <c r="ACA258"/>
      <c r="ACB258"/>
      <c r="ACC258"/>
      <c r="ACD258"/>
      <c r="ACE258"/>
      <c r="ACF258"/>
      <c r="ACG258"/>
      <c r="ACH258"/>
      <c r="ACI258"/>
      <c r="ACJ258"/>
      <c r="ACK258"/>
      <c r="ACL258"/>
      <c r="ACM258"/>
      <c r="ACN258"/>
      <c r="ACO258"/>
      <c r="ACP258"/>
      <c r="ACQ258"/>
      <c r="ACR258"/>
      <c r="ACS258"/>
      <c r="ACT258"/>
      <c r="ACU258"/>
      <c r="ACV258"/>
      <c r="ACW258"/>
      <c r="ACX258"/>
      <c r="ACY258"/>
      <c r="ACZ258"/>
      <c r="ADA258"/>
      <c r="ADB258"/>
      <c r="ADC258"/>
      <c r="ADD258"/>
      <c r="ADE258"/>
      <c r="ADF258"/>
      <c r="ADG258"/>
      <c r="ADH258"/>
      <c r="ADI258"/>
      <c r="ADJ258"/>
      <c r="ADK258"/>
      <c r="ADL258"/>
      <c r="ADM258"/>
      <c r="ADN258"/>
      <c r="ADO258"/>
      <c r="ADP258"/>
      <c r="ADQ258"/>
      <c r="ADR258"/>
      <c r="ADS258"/>
      <c r="ADT258"/>
      <c r="ADU258"/>
      <c r="ADV258"/>
      <c r="ADW258"/>
      <c r="ADX258"/>
      <c r="ADY258"/>
      <c r="ADZ258"/>
      <c r="AEA258"/>
      <c r="AEB258"/>
      <c r="AEC258"/>
      <c r="AED258"/>
      <c r="AEE258"/>
      <c r="AEF258"/>
      <c r="AEG258"/>
      <c r="AEH258"/>
      <c r="AEI258"/>
      <c r="AEJ258"/>
      <c r="AEK258"/>
      <c r="AEL258"/>
      <c r="AEM258"/>
      <c r="AEN258"/>
      <c r="AEO258"/>
      <c r="AEP258"/>
      <c r="AEQ258"/>
      <c r="AER258"/>
      <c r="AES258"/>
      <c r="AET258"/>
      <c r="AEU258"/>
      <c r="AEV258"/>
      <c r="AEW258"/>
      <c r="AEX258"/>
      <c r="AEY258"/>
      <c r="AEZ258"/>
      <c r="AFA258"/>
      <c r="AFB258"/>
      <c r="AFC258"/>
      <c r="AFD258"/>
      <c r="AFE258"/>
      <c r="AFF258"/>
      <c r="AFG258"/>
      <c r="AFH258"/>
      <c r="AFI258"/>
      <c r="AFJ258"/>
      <c r="AFK258"/>
      <c r="AFL258"/>
      <c r="AFM258"/>
      <c r="AFN258"/>
      <c r="AFO258"/>
      <c r="AFP258"/>
      <c r="AFQ258"/>
      <c r="AFR258"/>
      <c r="AFS258"/>
      <c r="AFT258"/>
      <c r="AFU258"/>
      <c r="AFV258"/>
      <c r="AFW258"/>
      <c r="AFX258"/>
      <c r="AFY258"/>
      <c r="AFZ258"/>
      <c r="AGA258"/>
      <c r="AGB258"/>
      <c r="AGC258"/>
      <c r="AGD258"/>
      <c r="AGE258"/>
      <c r="AGF258"/>
      <c r="AGG258"/>
      <c r="AGH258"/>
      <c r="AGI258"/>
      <c r="AGJ258"/>
      <c r="AGK258"/>
      <c r="AGL258"/>
      <c r="AGM258"/>
      <c r="AGN258"/>
      <c r="AGO258"/>
      <c r="AGP258"/>
      <c r="AGQ258"/>
      <c r="AGR258"/>
      <c r="AGS258"/>
      <c r="AGT258"/>
      <c r="AGU258"/>
      <c r="AGV258"/>
      <c r="AGW258"/>
      <c r="AGX258"/>
      <c r="AGY258"/>
      <c r="AGZ258"/>
      <c r="AHA258"/>
      <c r="AHB258"/>
      <c r="AHC258"/>
      <c r="AHD258"/>
      <c r="AHE258"/>
      <c r="AHF258"/>
      <c r="AHG258"/>
      <c r="AHH258"/>
      <c r="AHI258"/>
      <c r="AHJ258"/>
      <c r="AHK258"/>
      <c r="AHL258"/>
      <c r="AHM258"/>
      <c r="AHN258"/>
      <c r="AHO258"/>
      <c r="AHP258"/>
      <c r="AHQ258"/>
      <c r="AHR258"/>
      <c r="AHS258"/>
      <c r="AHT258"/>
      <c r="AHU258"/>
      <c r="AHV258"/>
      <c r="AHW258"/>
      <c r="AHX258"/>
      <c r="AHY258"/>
      <c r="AHZ258"/>
      <c r="AIA258"/>
      <c r="AIB258"/>
      <c r="AIC258"/>
      <c r="AID258"/>
      <c r="AIE258"/>
      <c r="AIF258"/>
      <c r="AIG258"/>
      <c r="AIH258"/>
      <c r="AII258"/>
      <c r="AIJ258"/>
      <c r="AIK258"/>
      <c r="AIL258"/>
      <c r="AIM258"/>
      <c r="AIN258"/>
      <c r="AIO258"/>
      <c r="AIP258"/>
      <c r="AIQ258"/>
      <c r="AIR258"/>
      <c r="AIS258"/>
      <c r="AIT258"/>
      <c r="AIU258"/>
      <c r="AIV258"/>
      <c r="AIW258"/>
      <c r="AIX258"/>
      <c r="AIY258"/>
      <c r="AIZ258"/>
      <c r="AJA258"/>
      <c r="AJB258"/>
      <c r="AJC258"/>
      <c r="AJD258"/>
      <c r="AJE258"/>
      <c r="AJF258"/>
      <c r="AJG258"/>
      <c r="AJH258"/>
      <c r="AJI258"/>
      <c r="AJJ258"/>
      <c r="AJK258"/>
      <c r="AJL258"/>
      <c r="AJM258"/>
      <c r="AJN258"/>
      <c r="AJO258"/>
      <c r="AJP258"/>
      <c r="AJQ258"/>
      <c r="AJR258"/>
      <c r="AJS258"/>
      <c r="AJT258"/>
      <c r="AJU258"/>
      <c r="AJV258"/>
      <c r="AJW258"/>
      <c r="AJX258"/>
      <c r="AJY258"/>
      <c r="AJZ258"/>
      <c r="AKA258"/>
      <c r="AKB258"/>
      <c r="AKC258"/>
      <c r="AKD258"/>
      <c r="AKE258"/>
      <c r="AKF258"/>
      <c r="AKG258"/>
      <c r="AKH258"/>
      <c r="AKI258"/>
      <c r="AKJ258"/>
      <c r="AKK258"/>
      <c r="AKL258"/>
      <c r="AKM258"/>
      <c r="AKN258"/>
      <c r="AKO258"/>
      <c r="AKP258"/>
      <c r="AKQ258"/>
      <c r="AKR258"/>
      <c r="AKS258"/>
      <c r="AKT258"/>
      <c r="AKU258"/>
      <c r="AKV258"/>
      <c r="AKW258"/>
      <c r="AKX258"/>
      <c r="AKY258"/>
      <c r="AKZ258"/>
      <c r="ALA258"/>
      <c r="ALB258"/>
      <c r="ALC258"/>
      <c r="ALD258"/>
      <c r="ALE258"/>
      <c r="ALF258"/>
      <c r="ALG258"/>
      <c r="ALH258"/>
      <c r="ALI258"/>
      <c r="ALJ258"/>
      <c r="ALK258"/>
      <c r="ALL258"/>
      <c r="ALM258"/>
      <c r="ALN258"/>
      <c r="ALO258"/>
      <c r="ALP258"/>
      <c r="ALQ258"/>
      <c r="ALR258"/>
      <c r="ALS258"/>
      <c r="ALT258"/>
      <c r="ALU258"/>
      <c r="ALV258"/>
      <c r="ALW258"/>
      <c r="ALX258"/>
      <c r="ALY258"/>
      <c r="ALZ258"/>
      <c r="AMA258"/>
      <c r="AMB258"/>
      <c r="AMC258"/>
      <c r="AMD258"/>
      <c r="AME258"/>
      <c r="AMF258"/>
      <c r="AMG258"/>
      <c r="AMH258"/>
      <c r="AMI258"/>
      <c r="AMJ258"/>
      <c r="AMK258"/>
      <c r="AML258"/>
      <c r="AMM258"/>
      <c r="AMN258"/>
      <c r="AMO258"/>
      <c r="AMP258"/>
      <c r="AMQ258"/>
      <c r="AMR258"/>
      <c r="AMS258"/>
      <c r="AMT258"/>
      <c r="AMU258"/>
      <c r="AMV258"/>
      <c r="AMW258"/>
      <c r="AMX258"/>
      <c r="AMY258"/>
      <c r="AMZ258"/>
      <c r="ANA258"/>
      <c r="ANB258"/>
      <c r="ANC258"/>
      <c r="AND258"/>
      <c r="ANE258"/>
      <c r="ANF258"/>
      <c r="ANG258"/>
      <c r="ANH258"/>
      <c r="ANI258"/>
      <c r="ANJ258"/>
      <c r="ANK258"/>
      <c r="ANL258"/>
      <c r="ANM258"/>
      <c r="ANN258"/>
      <c r="ANO258"/>
      <c r="ANP258"/>
      <c r="ANQ258"/>
      <c r="ANR258"/>
      <c r="ANS258"/>
      <c r="ANT258"/>
      <c r="ANU258"/>
      <c r="ANV258"/>
      <c r="ANW258"/>
      <c r="ANX258"/>
      <c r="ANY258"/>
      <c r="ANZ258"/>
      <c r="AOA258"/>
      <c r="AOB258"/>
      <c r="AOC258"/>
      <c r="AOD258"/>
      <c r="AOE258"/>
      <c r="AOF258"/>
      <c r="AOG258"/>
      <c r="AOH258"/>
      <c r="AOI258"/>
      <c r="AOJ258"/>
      <c r="AOK258"/>
      <c r="AOL258"/>
      <c r="AOM258"/>
      <c r="AON258"/>
      <c r="AOO258"/>
      <c r="AOP258"/>
      <c r="AOQ258"/>
      <c r="AOR258"/>
      <c r="AOS258"/>
      <c r="AOT258"/>
      <c r="AOU258"/>
      <c r="AOV258"/>
      <c r="AOW258"/>
      <c r="AOX258"/>
      <c r="AOY258"/>
      <c r="AOZ258"/>
      <c r="APA258"/>
      <c r="APB258"/>
      <c r="APC258"/>
      <c r="APD258"/>
      <c r="APE258"/>
      <c r="APF258"/>
      <c r="APG258"/>
      <c r="APH258"/>
      <c r="API258"/>
      <c r="APJ258"/>
      <c r="APK258"/>
      <c r="APL258"/>
      <c r="APM258"/>
      <c r="APN258"/>
      <c r="APO258"/>
      <c r="APP258"/>
      <c r="APQ258"/>
      <c r="APR258"/>
      <c r="APS258"/>
      <c r="APT258"/>
      <c r="APU258"/>
      <c r="APV258"/>
      <c r="APW258"/>
      <c r="APX258"/>
      <c r="APY258"/>
      <c r="APZ258"/>
      <c r="AQA258"/>
      <c r="AQB258"/>
      <c r="AQC258"/>
      <c r="AQD258"/>
      <c r="AQE258"/>
      <c r="AQF258"/>
      <c r="AQG258"/>
      <c r="AQH258"/>
      <c r="AQI258"/>
      <c r="AQJ258"/>
      <c r="AQK258"/>
      <c r="AQL258"/>
      <c r="AQM258"/>
      <c r="AQN258"/>
      <c r="AQO258"/>
      <c r="AQP258"/>
      <c r="AQQ258"/>
      <c r="AQR258"/>
      <c r="AQS258"/>
      <c r="AQT258"/>
      <c r="AQU258"/>
      <c r="AQV258"/>
      <c r="AQW258"/>
      <c r="AQX258"/>
      <c r="AQY258"/>
      <c r="AQZ258"/>
      <c r="ARA258"/>
      <c r="ARB258"/>
      <c r="ARC258"/>
      <c r="ARD258"/>
      <c r="ARE258"/>
      <c r="ARF258"/>
      <c r="ARG258"/>
      <c r="ARH258"/>
      <c r="ARI258"/>
      <c r="ARJ258"/>
      <c r="ARK258"/>
      <c r="ARL258"/>
      <c r="ARM258"/>
      <c r="ARN258"/>
      <c r="ARO258"/>
      <c r="ARP258"/>
      <c r="ARQ258"/>
      <c r="ARR258"/>
      <c r="ARS258"/>
      <c r="ART258"/>
      <c r="ARU258"/>
      <c r="ARV258"/>
      <c r="ARW258"/>
      <c r="ARX258"/>
      <c r="ARY258"/>
      <c r="ARZ258"/>
      <c r="ASA258"/>
      <c r="ASB258"/>
      <c r="ASC258"/>
      <c r="ASD258"/>
      <c r="ASE258"/>
      <c r="ASF258"/>
      <c r="ASG258"/>
      <c r="ASH258"/>
      <c r="ASI258"/>
      <c r="ASJ258"/>
      <c r="ASK258"/>
      <c r="ASL258"/>
      <c r="ASM258"/>
      <c r="ASN258"/>
      <c r="ASO258"/>
      <c r="ASP258"/>
      <c r="ASQ258"/>
      <c r="ASR258"/>
      <c r="ASS258"/>
      <c r="AST258"/>
      <c r="ASU258"/>
      <c r="ASV258"/>
      <c r="ASW258"/>
      <c r="ASX258"/>
      <c r="ASY258"/>
      <c r="ASZ258"/>
      <c r="ATA258"/>
      <c r="ATB258"/>
      <c r="ATC258"/>
      <c r="ATD258"/>
      <c r="ATE258"/>
      <c r="ATF258"/>
      <c r="ATG258"/>
      <c r="ATH258"/>
      <c r="ATI258"/>
      <c r="ATJ258"/>
      <c r="ATK258"/>
      <c r="ATL258"/>
      <c r="ATM258"/>
      <c r="ATN258"/>
      <c r="ATO258"/>
      <c r="ATP258"/>
      <c r="ATQ258"/>
      <c r="ATR258"/>
      <c r="ATS258"/>
      <c r="ATT258"/>
      <c r="ATU258"/>
      <c r="ATV258"/>
      <c r="ATW258"/>
      <c r="ATX258"/>
      <c r="ATY258"/>
      <c r="ATZ258"/>
      <c r="AUA258"/>
      <c r="AUB258"/>
      <c r="AUC258"/>
      <c r="AUD258"/>
      <c r="AUE258"/>
      <c r="AUF258"/>
      <c r="AUG258"/>
      <c r="AUH258"/>
      <c r="AUI258"/>
      <c r="AUJ258"/>
      <c r="AUK258"/>
      <c r="AUL258"/>
      <c r="AUM258"/>
      <c r="AUN258"/>
      <c r="AUO258"/>
      <c r="AUP258"/>
      <c r="AUQ258"/>
      <c r="AUR258"/>
      <c r="AUS258"/>
      <c r="AUT258"/>
      <c r="AUU258"/>
      <c r="AUV258"/>
      <c r="AUW258"/>
      <c r="AUX258"/>
      <c r="AUY258"/>
      <c r="AUZ258"/>
      <c r="AVA258"/>
      <c r="AVB258"/>
      <c r="AVC258"/>
      <c r="AVD258"/>
      <c r="AVE258"/>
      <c r="AVF258"/>
      <c r="AVG258"/>
      <c r="AVH258"/>
      <c r="AVI258"/>
      <c r="AVJ258"/>
      <c r="AVK258"/>
      <c r="AVL258"/>
      <c r="AVM258"/>
      <c r="AVN258"/>
      <c r="AVO258"/>
      <c r="AVP258"/>
      <c r="AVQ258"/>
      <c r="AVR258"/>
      <c r="AVS258"/>
      <c r="AVT258"/>
      <c r="AVU258"/>
      <c r="AVV258"/>
      <c r="AVW258"/>
      <c r="AVX258"/>
      <c r="AVY258"/>
      <c r="AVZ258"/>
      <c r="AWA258"/>
      <c r="AWB258"/>
      <c r="AWC258"/>
      <c r="AWD258"/>
      <c r="AWE258"/>
      <c r="AWF258"/>
      <c r="AWG258"/>
      <c r="AWH258"/>
      <c r="AWI258"/>
      <c r="AWJ258"/>
      <c r="AWK258"/>
      <c r="AWL258"/>
      <c r="AWM258"/>
      <c r="AWN258"/>
      <c r="AWO258"/>
      <c r="AWP258"/>
      <c r="AWQ258"/>
      <c r="AWR258"/>
      <c r="AWS258"/>
    </row>
    <row r="259" spans="1:1293" s="58" customFormat="1" x14ac:dyDescent="0.2">
      <c r="A259" s="330"/>
      <c r="B259" s="274" t="s">
        <v>127</v>
      </c>
      <c r="C259" s="267"/>
      <c r="D259" s="331" t="s">
        <v>128</v>
      </c>
      <c r="E259" s="205">
        <v>2694.27</v>
      </c>
      <c r="F259" s="205">
        <v>0</v>
      </c>
      <c r="G259" s="205">
        <v>0</v>
      </c>
      <c r="H259" s="312">
        <v>0</v>
      </c>
      <c r="I259" s="333">
        <v>0</v>
      </c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  <c r="FT259"/>
      <c r="FU259"/>
      <c r="FV259"/>
      <c r="FW259"/>
      <c r="FX259"/>
      <c r="FY259"/>
      <c r="FZ259"/>
      <c r="GA259"/>
      <c r="GB259"/>
      <c r="GC259"/>
      <c r="GD259"/>
      <c r="GE259"/>
      <c r="GF259"/>
      <c r="GG259"/>
      <c r="GH259"/>
      <c r="GI259"/>
      <c r="GJ259"/>
      <c r="GK259"/>
      <c r="GL259"/>
      <c r="GM259"/>
      <c r="GN259"/>
      <c r="GO259"/>
      <c r="GP259"/>
      <c r="GQ259"/>
      <c r="GR259"/>
      <c r="GS259"/>
      <c r="GT259"/>
      <c r="GU259"/>
      <c r="GV259"/>
      <c r="GW259"/>
      <c r="GX259"/>
      <c r="GY259"/>
      <c r="GZ259"/>
      <c r="HA259"/>
      <c r="HB259"/>
      <c r="HC259"/>
      <c r="HD259"/>
      <c r="HE259"/>
      <c r="HF259"/>
      <c r="HG259"/>
      <c r="HH259"/>
      <c r="HI259"/>
      <c r="HJ259"/>
      <c r="HK259"/>
      <c r="HL259"/>
      <c r="HM259"/>
      <c r="HN259"/>
      <c r="HO259"/>
      <c r="HP259"/>
      <c r="HQ259"/>
      <c r="HR259"/>
      <c r="HS259"/>
      <c r="HT259"/>
      <c r="HU259"/>
      <c r="HV259"/>
      <c r="HW259"/>
      <c r="HX259"/>
      <c r="HY259"/>
      <c r="HZ259"/>
      <c r="IA259"/>
      <c r="IB259"/>
      <c r="IC259"/>
      <c r="ID259"/>
      <c r="IE259"/>
      <c r="IF259"/>
      <c r="IG259"/>
      <c r="IH259"/>
      <c r="II259"/>
      <c r="IJ259"/>
      <c r="IK259"/>
      <c r="IL259"/>
      <c r="IM259"/>
      <c r="IN259"/>
      <c r="IO259"/>
      <c r="IP259"/>
      <c r="IQ259"/>
      <c r="IR259"/>
      <c r="IS259"/>
      <c r="IT259"/>
      <c r="IU259"/>
      <c r="IV259"/>
      <c r="IW259"/>
      <c r="IX259"/>
      <c r="IY259"/>
      <c r="IZ259"/>
      <c r="JA259"/>
      <c r="JB259"/>
      <c r="JC259"/>
      <c r="JD259"/>
      <c r="JE259"/>
      <c r="JF259"/>
      <c r="JG259"/>
      <c r="JH259"/>
      <c r="JI259"/>
      <c r="JJ259"/>
      <c r="JK259"/>
      <c r="JL259"/>
      <c r="JM259"/>
      <c r="JN259"/>
      <c r="JO259"/>
      <c r="JP259"/>
      <c r="JQ259"/>
      <c r="JR259"/>
      <c r="JS259"/>
      <c r="JT259"/>
      <c r="JU259"/>
      <c r="JV259"/>
      <c r="JW259"/>
      <c r="JX259"/>
      <c r="JY259"/>
      <c r="JZ259"/>
      <c r="KA259"/>
      <c r="KB259"/>
      <c r="KC259"/>
      <c r="KD259"/>
      <c r="KE259"/>
      <c r="KF259"/>
      <c r="KG259"/>
      <c r="KH259"/>
      <c r="KI259"/>
      <c r="KJ259"/>
      <c r="KK259"/>
      <c r="KL259"/>
      <c r="KM259"/>
      <c r="KN259"/>
      <c r="KO259"/>
      <c r="KP259"/>
      <c r="KQ259"/>
      <c r="KR259"/>
      <c r="KS259"/>
      <c r="KT259"/>
      <c r="KU259"/>
      <c r="KV259"/>
      <c r="KW259"/>
      <c r="KX259"/>
      <c r="KY259"/>
      <c r="KZ259"/>
      <c r="LA259"/>
      <c r="LB259"/>
      <c r="LC259"/>
      <c r="LD259"/>
      <c r="LE259"/>
      <c r="LF259"/>
      <c r="LG259"/>
      <c r="LH259"/>
      <c r="LI259"/>
      <c r="LJ259"/>
      <c r="LK259"/>
      <c r="LL259"/>
      <c r="LM259"/>
      <c r="LN259"/>
      <c r="LO259"/>
      <c r="LP259"/>
      <c r="LQ259"/>
      <c r="LR259"/>
      <c r="LS259"/>
      <c r="LT259"/>
      <c r="LU259"/>
      <c r="LV259"/>
      <c r="LW259"/>
      <c r="LX259"/>
      <c r="LY259"/>
      <c r="LZ259"/>
      <c r="MA259"/>
      <c r="MB259"/>
      <c r="MC259"/>
      <c r="MD259"/>
      <c r="ME259"/>
      <c r="MF259"/>
      <c r="MG259"/>
      <c r="MH259"/>
      <c r="MI259"/>
      <c r="MJ259"/>
      <c r="MK259"/>
      <c r="ML259"/>
      <c r="MM259"/>
      <c r="MN259"/>
      <c r="MO259"/>
      <c r="MP259"/>
      <c r="MQ259"/>
      <c r="MR259"/>
      <c r="MS259"/>
      <c r="MT259"/>
      <c r="MU259"/>
      <c r="MV259"/>
      <c r="MW259"/>
      <c r="MX259"/>
      <c r="MY259"/>
      <c r="MZ259"/>
      <c r="NA259"/>
      <c r="NB259"/>
      <c r="NC259"/>
      <c r="ND259"/>
      <c r="NE259"/>
      <c r="NF259"/>
      <c r="NG259"/>
      <c r="NH259"/>
      <c r="NI259"/>
      <c r="NJ259"/>
      <c r="NK259"/>
      <c r="NL259"/>
      <c r="NM259"/>
      <c r="NN259"/>
      <c r="NO259"/>
      <c r="NP259"/>
      <c r="NQ259"/>
      <c r="NR259"/>
      <c r="NS259"/>
      <c r="NT259"/>
      <c r="NU259"/>
      <c r="NV259"/>
      <c r="NW259"/>
      <c r="NX259"/>
      <c r="NY259"/>
      <c r="NZ259"/>
      <c r="OA259"/>
      <c r="OB259"/>
      <c r="OC259"/>
      <c r="OD259"/>
      <c r="OE259"/>
      <c r="OF259"/>
      <c r="OG259"/>
      <c r="OH259"/>
      <c r="OI259"/>
      <c r="OJ259"/>
      <c r="OK259"/>
      <c r="OL259"/>
      <c r="OM259"/>
      <c r="ON259"/>
      <c r="OO259"/>
      <c r="OP259"/>
      <c r="OQ259"/>
      <c r="OR259"/>
      <c r="OS259"/>
      <c r="OT259"/>
      <c r="OU259"/>
      <c r="OV259"/>
      <c r="OW259"/>
      <c r="OX259"/>
      <c r="OY259"/>
      <c r="OZ259"/>
      <c r="PA259"/>
      <c r="PB259"/>
      <c r="PC259"/>
      <c r="PD259"/>
      <c r="PE259"/>
      <c r="PF259"/>
      <c r="PG259"/>
      <c r="PH259"/>
      <c r="PI259"/>
      <c r="PJ259"/>
      <c r="PK259"/>
      <c r="PL259"/>
      <c r="PM259"/>
      <c r="PN259"/>
      <c r="PO259"/>
      <c r="PP259"/>
      <c r="PQ259"/>
      <c r="PR259"/>
      <c r="PS259"/>
      <c r="PT259"/>
      <c r="PU259"/>
      <c r="PV259"/>
      <c r="PW259"/>
      <c r="PX259"/>
      <c r="PY259"/>
      <c r="PZ259"/>
      <c r="QA259"/>
      <c r="QB259"/>
      <c r="QC259"/>
      <c r="QD259"/>
      <c r="QE259"/>
      <c r="QF259"/>
      <c r="QG259"/>
      <c r="QH259"/>
      <c r="QI259"/>
      <c r="QJ259"/>
      <c r="QK259"/>
      <c r="QL259"/>
      <c r="QM259"/>
      <c r="QN259"/>
      <c r="QO259"/>
      <c r="QP259"/>
      <c r="QQ259"/>
      <c r="QR259"/>
      <c r="QS259"/>
      <c r="QT259"/>
      <c r="QU259"/>
      <c r="QV259"/>
      <c r="QW259"/>
      <c r="QX259"/>
      <c r="QY259"/>
      <c r="QZ259"/>
      <c r="RA259"/>
      <c r="RB259"/>
      <c r="RC259"/>
      <c r="RD259"/>
      <c r="RE259"/>
      <c r="RF259"/>
      <c r="RG259"/>
      <c r="RH259"/>
      <c r="RI259"/>
      <c r="RJ259"/>
      <c r="RK259"/>
      <c r="RL259"/>
      <c r="RM259"/>
      <c r="RN259"/>
      <c r="RO259"/>
      <c r="RP259"/>
      <c r="RQ259"/>
      <c r="RR259"/>
      <c r="RS259"/>
      <c r="RT259"/>
      <c r="RU259"/>
      <c r="RV259"/>
      <c r="RW259"/>
      <c r="RX259"/>
      <c r="RY259"/>
      <c r="RZ259"/>
      <c r="SA259"/>
      <c r="SB259"/>
      <c r="SC259"/>
      <c r="SD259"/>
      <c r="SE259"/>
      <c r="SF259"/>
      <c r="SG259"/>
      <c r="SH259"/>
      <c r="SI259"/>
      <c r="SJ259"/>
      <c r="SK259"/>
      <c r="SL259"/>
      <c r="SM259"/>
      <c r="SN259"/>
      <c r="SO259"/>
      <c r="SP259"/>
      <c r="SQ259"/>
      <c r="SR259"/>
      <c r="SS259"/>
      <c r="ST259"/>
      <c r="SU259"/>
      <c r="SV259"/>
      <c r="SW259"/>
      <c r="SX259"/>
      <c r="SY259"/>
      <c r="SZ259"/>
      <c r="TA259"/>
      <c r="TB259"/>
      <c r="TC259"/>
      <c r="TD259"/>
      <c r="TE259"/>
      <c r="TF259"/>
      <c r="TG259"/>
      <c r="TH259"/>
      <c r="TI259"/>
      <c r="TJ259"/>
      <c r="TK259"/>
      <c r="TL259"/>
      <c r="TM259"/>
      <c r="TN259"/>
      <c r="TO259"/>
      <c r="TP259"/>
      <c r="TQ259"/>
      <c r="TR259"/>
      <c r="TS259"/>
      <c r="TT259"/>
      <c r="TU259"/>
      <c r="TV259"/>
      <c r="TW259"/>
      <c r="TX259"/>
      <c r="TY259"/>
      <c r="TZ259"/>
      <c r="UA259"/>
      <c r="UB259"/>
      <c r="UC259"/>
      <c r="UD259"/>
      <c r="UE259"/>
      <c r="UF259"/>
      <c r="UG259"/>
      <c r="UH259"/>
      <c r="UI259"/>
      <c r="UJ259"/>
      <c r="UK259"/>
      <c r="UL259"/>
      <c r="UM259"/>
      <c r="UN259"/>
      <c r="UO259"/>
      <c r="UP259"/>
      <c r="UQ259"/>
      <c r="UR259"/>
      <c r="US259"/>
      <c r="UT259"/>
      <c r="UU259"/>
      <c r="UV259"/>
      <c r="UW259"/>
      <c r="UX259"/>
      <c r="UY259"/>
      <c r="UZ259"/>
      <c r="VA259"/>
      <c r="VB259"/>
      <c r="VC259"/>
      <c r="VD259"/>
      <c r="VE259"/>
      <c r="VF259"/>
      <c r="VG259"/>
      <c r="VH259"/>
      <c r="VI259"/>
      <c r="VJ259"/>
      <c r="VK259"/>
      <c r="VL259"/>
      <c r="VM259"/>
      <c r="VN259"/>
      <c r="VO259"/>
      <c r="VP259"/>
      <c r="VQ259"/>
      <c r="VR259"/>
      <c r="VS259"/>
      <c r="VT259"/>
      <c r="VU259"/>
      <c r="VV259"/>
      <c r="VW259"/>
      <c r="VX259"/>
      <c r="VY259"/>
      <c r="VZ259"/>
      <c r="WA259"/>
      <c r="WB259"/>
      <c r="WC259"/>
      <c r="WD259"/>
      <c r="WE259"/>
      <c r="WF259"/>
      <c r="WG259"/>
      <c r="WH259"/>
      <c r="WI259"/>
      <c r="WJ259"/>
      <c r="WK259"/>
      <c r="WL259"/>
      <c r="WM259"/>
      <c r="WN259"/>
      <c r="WO259"/>
      <c r="WP259"/>
      <c r="WQ259"/>
      <c r="WR259"/>
      <c r="WS259"/>
      <c r="WT259"/>
      <c r="WU259"/>
      <c r="WV259"/>
      <c r="WW259"/>
      <c r="WX259"/>
      <c r="WY259"/>
      <c r="WZ259"/>
      <c r="XA259"/>
      <c r="XB259"/>
      <c r="XC259"/>
      <c r="XD259"/>
      <c r="XE259"/>
      <c r="XF259"/>
      <c r="XG259"/>
      <c r="XH259"/>
      <c r="XI259"/>
      <c r="XJ259"/>
      <c r="XK259"/>
      <c r="XL259"/>
      <c r="XM259"/>
      <c r="XN259"/>
      <c r="XO259"/>
      <c r="XP259"/>
      <c r="XQ259"/>
      <c r="XR259"/>
      <c r="XS259"/>
      <c r="XT259"/>
      <c r="XU259"/>
      <c r="XV259"/>
      <c r="XW259"/>
      <c r="XX259"/>
      <c r="XY259"/>
      <c r="XZ259"/>
      <c r="YA259"/>
      <c r="YB259"/>
      <c r="YC259"/>
      <c r="YD259"/>
      <c r="YE259"/>
      <c r="YF259"/>
      <c r="YG259"/>
      <c r="YH259"/>
      <c r="YI259"/>
      <c r="YJ259"/>
      <c r="YK259"/>
      <c r="YL259"/>
      <c r="YM259"/>
      <c r="YN259"/>
      <c r="YO259"/>
      <c r="YP259"/>
      <c r="YQ259"/>
      <c r="YR259"/>
      <c r="YS259"/>
      <c r="YT259"/>
      <c r="YU259"/>
      <c r="YV259"/>
      <c r="YW259"/>
      <c r="YX259"/>
      <c r="YY259"/>
      <c r="YZ259"/>
      <c r="ZA259"/>
      <c r="ZB259"/>
      <c r="ZC259"/>
      <c r="ZD259"/>
      <c r="ZE259"/>
      <c r="ZF259"/>
      <c r="ZG259"/>
      <c r="ZH259"/>
      <c r="ZI259"/>
      <c r="ZJ259"/>
      <c r="ZK259"/>
      <c r="ZL259"/>
      <c r="ZM259"/>
      <c r="ZN259"/>
      <c r="ZO259"/>
      <c r="ZP259"/>
      <c r="ZQ259"/>
      <c r="ZR259"/>
      <c r="ZS259"/>
      <c r="ZT259"/>
      <c r="ZU259"/>
      <c r="ZV259"/>
      <c r="ZW259"/>
      <c r="ZX259"/>
      <c r="ZY259"/>
      <c r="ZZ259"/>
      <c r="AAA259"/>
      <c r="AAB259"/>
      <c r="AAC259"/>
      <c r="AAD259"/>
      <c r="AAE259"/>
      <c r="AAF259"/>
      <c r="AAG259"/>
      <c r="AAH259"/>
      <c r="AAI259"/>
      <c r="AAJ259"/>
      <c r="AAK259"/>
      <c r="AAL259"/>
      <c r="AAM259"/>
      <c r="AAN259"/>
      <c r="AAO259"/>
      <c r="AAP259"/>
      <c r="AAQ259"/>
      <c r="AAR259"/>
      <c r="AAS259"/>
      <c r="AAT259"/>
      <c r="AAU259"/>
      <c r="AAV259"/>
      <c r="AAW259"/>
      <c r="AAX259"/>
      <c r="AAY259"/>
      <c r="AAZ259"/>
      <c r="ABA259"/>
      <c r="ABB259"/>
      <c r="ABC259"/>
      <c r="ABD259"/>
      <c r="ABE259"/>
      <c r="ABF259"/>
      <c r="ABG259"/>
      <c r="ABH259"/>
      <c r="ABI259"/>
      <c r="ABJ259"/>
      <c r="ABK259"/>
      <c r="ABL259"/>
      <c r="ABM259"/>
      <c r="ABN259"/>
      <c r="ABO259"/>
      <c r="ABP259"/>
      <c r="ABQ259"/>
      <c r="ABR259"/>
      <c r="ABS259"/>
      <c r="ABT259"/>
      <c r="ABU259"/>
      <c r="ABV259"/>
      <c r="ABW259"/>
      <c r="ABX259"/>
      <c r="ABY259"/>
      <c r="ABZ259"/>
      <c r="ACA259"/>
      <c r="ACB259"/>
      <c r="ACC259"/>
      <c r="ACD259"/>
      <c r="ACE259"/>
      <c r="ACF259"/>
      <c r="ACG259"/>
      <c r="ACH259"/>
      <c r="ACI259"/>
      <c r="ACJ259"/>
      <c r="ACK259"/>
      <c r="ACL259"/>
      <c r="ACM259"/>
      <c r="ACN259"/>
      <c r="ACO259"/>
      <c r="ACP259"/>
      <c r="ACQ259"/>
      <c r="ACR259"/>
      <c r="ACS259"/>
      <c r="ACT259"/>
      <c r="ACU259"/>
      <c r="ACV259"/>
      <c r="ACW259"/>
      <c r="ACX259"/>
      <c r="ACY259"/>
      <c r="ACZ259"/>
      <c r="ADA259"/>
      <c r="ADB259"/>
      <c r="ADC259"/>
      <c r="ADD259"/>
      <c r="ADE259"/>
      <c r="ADF259"/>
      <c r="ADG259"/>
      <c r="ADH259"/>
      <c r="ADI259"/>
      <c r="ADJ259"/>
      <c r="ADK259"/>
      <c r="ADL259"/>
      <c r="ADM259"/>
      <c r="ADN259"/>
      <c r="ADO259"/>
      <c r="ADP259"/>
      <c r="ADQ259"/>
      <c r="ADR259"/>
      <c r="ADS259"/>
      <c r="ADT259"/>
      <c r="ADU259"/>
      <c r="ADV259"/>
      <c r="ADW259"/>
      <c r="ADX259"/>
      <c r="ADY259"/>
      <c r="ADZ259"/>
      <c r="AEA259"/>
      <c r="AEB259"/>
      <c r="AEC259"/>
      <c r="AED259"/>
      <c r="AEE259"/>
      <c r="AEF259"/>
      <c r="AEG259"/>
      <c r="AEH259"/>
      <c r="AEI259"/>
      <c r="AEJ259"/>
      <c r="AEK259"/>
      <c r="AEL259"/>
      <c r="AEM259"/>
      <c r="AEN259"/>
      <c r="AEO259"/>
      <c r="AEP259"/>
      <c r="AEQ259"/>
      <c r="AER259"/>
      <c r="AES259"/>
      <c r="AET259"/>
      <c r="AEU259"/>
      <c r="AEV259"/>
      <c r="AEW259"/>
      <c r="AEX259"/>
      <c r="AEY259"/>
      <c r="AEZ259"/>
      <c r="AFA259"/>
      <c r="AFB259"/>
      <c r="AFC259"/>
      <c r="AFD259"/>
      <c r="AFE259"/>
      <c r="AFF259"/>
      <c r="AFG259"/>
      <c r="AFH259"/>
      <c r="AFI259"/>
      <c r="AFJ259"/>
      <c r="AFK259"/>
      <c r="AFL259"/>
      <c r="AFM259"/>
      <c r="AFN259"/>
      <c r="AFO259"/>
      <c r="AFP259"/>
      <c r="AFQ259"/>
      <c r="AFR259"/>
      <c r="AFS259"/>
      <c r="AFT259"/>
      <c r="AFU259"/>
      <c r="AFV259"/>
      <c r="AFW259"/>
      <c r="AFX259"/>
      <c r="AFY259"/>
      <c r="AFZ259"/>
      <c r="AGA259"/>
      <c r="AGB259"/>
      <c r="AGC259"/>
      <c r="AGD259"/>
      <c r="AGE259"/>
      <c r="AGF259"/>
      <c r="AGG259"/>
      <c r="AGH259"/>
      <c r="AGI259"/>
      <c r="AGJ259"/>
      <c r="AGK259"/>
      <c r="AGL259"/>
      <c r="AGM259"/>
      <c r="AGN259"/>
      <c r="AGO259"/>
      <c r="AGP259"/>
      <c r="AGQ259"/>
      <c r="AGR259"/>
      <c r="AGS259"/>
      <c r="AGT259"/>
      <c r="AGU259"/>
      <c r="AGV259"/>
      <c r="AGW259"/>
      <c r="AGX259"/>
      <c r="AGY259"/>
      <c r="AGZ259"/>
      <c r="AHA259"/>
      <c r="AHB259"/>
      <c r="AHC259"/>
      <c r="AHD259"/>
      <c r="AHE259"/>
      <c r="AHF259"/>
      <c r="AHG259"/>
      <c r="AHH259"/>
      <c r="AHI259"/>
      <c r="AHJ259"/>
      <c r="AHK259"/>
      <c r="AHL259"/>
      <c r="AHM259"/>
      <c r="AHN259"/>
      <c r="AHO259"/>
      <c r="AHP259"/>
      <c r="AHQ259"/>
      <c r="AHR259"/>
      <c r="AHS259"/>
      <c r="AHT259"/>
      <c r="AHU259"/>
      <c r="AHV259"/>
      <c r="AHW259"/>
      <c r="AHX259"/>
      <c r="AHY259"/>
      <c r="AHZ259"/>
      <c r="AIA259"/>
      <c r="AIB259"/>
      <c r="AIC259"/>
      <c r="AID259"/>
      <c r="AIE259"/>
      <c r="AIF259"/>
      <c r="AIG259"/>
      <c r="AIH259"/>
      <c r="AII259"/>
      <c r="AIJ259"/>
      <c r="AIK259"/>
      <c r="AIL259"/>
      <c r="AIM259"/>
      <c r="AIN259"/>
      <c r="AIO259"/>
      <c r="AIP259"/>
      <c r="AIQ259"/>
      <c r="AIR259"/>
      <c r="AIS259"/>
      <c r="AIT259"/>
      <c r="AIU259"/>
      <c r="AIV259"/>
      <c r="AIW259"/>
      <c r="AIX259"/>
      <c r="AIY259"/>
      <c r="AIZ259"/>
      <c r="AJA259"/>
      <c r="AJB259"/>
      <c r="AJC259"/>
      <c r="AJD259"/>
      <c r="AJE259"/>
      <c r="AJF259"/>
      <c r="AJG259"/>
      <c r="AJH259"/>
      <c r="AJI259"/>
      <c r="AJJ259"/>
      <c r="AJK259"/>
      <c r="AJL259"/>
      <c r="AJM259"/>
      <c r="AJN259"/>
      <c r="AJO259"/>
      <c r="AJP259"/>
      <c r="AJQ259"/>
      <c r="AJR259"/>
      <c r="AJS259"/>
      <c r="AJT259"/>
      <c r="AJU259"/>
      <c r="AJV259"/>
      <c r="AJW259"/>
      <c r="AJX259"/>
      <c r="AJY259"/>
      <c r="AJZ259"/>
      <c r="AKA259"/>
      <c r="AKB259"/>
      <c r="AKC259"/>
      <c r="AKD259"/>
      <c r="AKE259"/>
      <c r="AKF259"/>
      <c r="AKG259"/>
      <c r="AKH259"/>
      <c r="AKI259"/>
      <c r="AKJ259"/>
      <c r="AKK259"/>
      <c r="AKL259"/>
      <c r="AKM259"/>
      <c r="AKN259"/>
      <c r="AKO259"/>
      <c r="AKP259"/>
      <c r="AKQ259"/>
      <c r="AKR259"/>
      <c r="AKS259"/>
      <c r="AKT259"/>
      <c r="AKU259"/>
      <c r="AKV259"/>
      <c r="AKW259"/>
      <c r="AKX259"/>
      <c r="AKY259"/>
      <c r="AKZ259"/>
      <c r="ALA259"/>
      <c r="ALB259"/>
      <c r="ALC259"/>
      <c r="ALD259"/>
      <c r="ALE259"/>
      <c r="ALF259"/>
      <c r="ALG259"/>
      <c r="ALH259"/>
      <c r="ALI259"/>
      <c r="ALJ259"/>
      <c r="ALK259"/>
      <c r="ALL259"/>
      <c r="ALM259"/>
      <c r="ALN259"/>
      <c r="ALO259"/>
      <c r="ALP259"/>
      <c r="ALQ259"/>
      <c r="ALR259"/>
      <c r="ALS259"/>
      <c r="ALT259"/>
      <c r="ALU259"/>
      <c r="ALV259"/>
      <c r="ALW259"/>
      <c r="ALX259"/>
      <c r="ALY259"/>
      <c r="ALZ259"/>
      <c r="AMA259"/>
      <c r="AMB259"/>
      <c r="AMC259"/>
      <c r="AMD259"/>
      <c r="AME259"/>
      <c r="AMF259"/>
      <c r="AMG259"/>
      <c r="AMH259"/>
      <c r="AMI259"/>
      <c r="AMJ259"/>
      <c r="AMK259"/>
      <c r="AML259"/>
      <c r="AMM259"/>
      <c r="AMN259"/>
      <c r="AMO259"/>
      <c r="AMP259"/>
      <c r="AMQ259"/>
      <c r="AMR259"/>
      <c r="AMS259"/>
      <c r="AMT259"/>
      <c r="AMU259"/>
      <c r="AMV259"/>
      <c r="AMW259"/>
      <c r="AMX259"/>
      <c r="AMY259"/>
      <c r="AMZ259"/>
      <c r="ANA259"/>
      <c r="ANB259"/>
      <c r="ANC259"/>
      <c r="AND259"/>
      <c r="ANE259"/>
      <c r="ANF259"/>
      <c r="ANG259"/>
      <c r="ANH259"/>
      <c r="ANI259"/>
      <c r="ANJ259"/>
      <c r="ANK259"/>
      <c r="ANL259"/>
      <c r="ANM259"/>
      <c r="ANN259"/>
      <c r="ANO259"/>
      <c r="ANP259"/>
      <c r="ANQ259"/>
      <c r="ANR259"/>
      <c r="ANS259"/>
      <c r="ANT259"/>
      <c r="ANU259"/>
      <c r="ANV259"/>
      <c r="ANW259"/>
      <c r="ANX259"/>
      <c r="ANY259"/>
      <c r="ANZ259"/>
      <c r="AOA259"/>
      <c r="AOB259"/>
      <c r="AOC259"/>
      <c r="AOD259"/>
      <c r="AOE259"/>
      <c r="AOF259"/>
      <c r="AOG259"/>
      <c r="AOH259"/>
      <c r="AOI259"/>
      <c r="AOJ259"/>
      <c r="AOK259"/>
      <c r="AOL259"/>
      <c r="AOM259"/>
      <c r="AON259"/>
      <c r="AOO259"/>
      <c r="AOP259"/>
      <c r="AOQ259"/>
      <c r="AOR259"/>
      <c r="AOS259"/>
      <c r="AOT259"/>
      <c r="AOU259"/>
      <c r="AOV259"/>
      <c r="AOW259"/>
      <c r="AOX259"/>
      <c r="AOY259"/>
      <c r="AOZ259"/>
      <c r="APA259"/>
      <c r="APB259"/>
      <c r="APC259"/>
      <c r="APD259"/>
      <c r="APE259"/>
      <c r="APF259"/>
      <c r="APG259"/>
      <c r="APH259"/>
      <c r="API259"/>
      <c r="APJ259"/>
      <c r="APK259"/>
      <c r="APL259"/>
      <c r="APM259"/>
      <c r="APN259"/>
      <c r="APO259"/>
      <c r="APP259"/>
      <c r="APQ259"/>
      <c r="APR259"/>
      <c r="APS259"/>
      <c r="APT259"/>
      <c r="APU259"/>
      <c r="APV259"/>
      <c r="APW259"/>
      <c r="APX259"/>
      <c r="APY259"/>
      <c r="APZ259"/>
      <c r="AQA259"/>
      <c r="AQB259"/>
      <c r="AQC259"/>
      <c r="AQD259"/>
      <c r="AQE259"/>
      <c r="AQF259"/>
      <c r="AQG259"/>
      <c r="AQH259"/>
      <c r="AQI259"/>
      <c r="AQJ259"/>
      <c r="AQK259"/>
      <c r="AQL259"/>
      <c r="AQM259"/>
      <c r="AQN259"/>
      <c r="AQO259"/>
      <c r="AQP259"/>
      <c r="AQQ259"/>
      <c r="AQR259"/>
      <c r="AQS259"/>
      <c r="AQT259"/>
      <c r="AQU259"/>
      <c r="AQV259"/>
      <c r="AQW259"/>
      <c r="AQX259"/>
      <c r="AQY259"/>
      <c r="AQZ259"/>
      <c r="ARA259"/>
      <c r="ARB259"/>
      <c r="ARC259"/>
      <c r="ARD259"/>
      <c r="ARE259"/>
      <c r="ARF259"/>
      <c r="ARG259"/>
      <c r="ARH259"/>
      <c r="ARI259"/>
      <c r="ARJ259"/>
      <c r="ARK259"/>
      <c r="ARL259"/>
      <c r="ARM259"/>
      <c r="ARN259"/>
      <c r="ARO259"/>
      <c r="ARP259"/>
      <c r="ARQ259"/>
      <c r="ARR259"/>
      <c r="ARS259"/>
      <c r="ART259"/>
      <c r="ARU259"/>
      <c r="ARV259"/>
      <c r="ARW259"/>
      <c r="ARX259"/>
      <c r="ARY259"/>
      <c r="ARZ259"/>
      <c r="ASA259"/>
      <c r="ASB259"/>
      <c r="ASC259"/>
      <c r="ASD259"/>
      <c r="ASE259"/>
      <c r="ASF259"/>
      <c r="ASG259"/>
      <c r="ASH259"/>
      <c r="ASI259"/>
      <c r="ASJ259"/>
      <c r="ASK259"/>
      <c r="ASL259"/>
      <c r="ASM259"/>
      <c r="ASN259"/>
      <c r="ASO259"/>
      <c r="ASP259"/>
      <c r="ASQ259"/>
      <c r="ASR259"/>
      <c r="ASS259"/>
      <c r="AST259"/>
      <c r="ASU259"/>
      <c r="ASV259"/>
      <c r="ASW259"/>
      <c r="ASX259"/>
      <c r="ASY259"/>
      <c r="ASZ259"/>
      <c r="ATA259"/>
      <c r="ATB259"/>
      <c r="ATC259"/>
      <c r="ATD259"/>
      <c r="ATE259"/>
      <c r="ATF259"/>
      <c r="ATG259"/>
      <c r="ATH259"/>
      <c r="ATI259"/>
      <c r="ATJ259"/>
      <c r="ATK259"/>
      <c r="ATL259"/>
      <c r="ATM259"/>
      <c r="ATN259"/>
      <c r="ATO259"/>
      <c r="ATP259"/>
      <c r="ATQ259"/>
      <c r="ATR259"/>
      <c r="ATS259"/>
      <c r="ATT259"/>
      <c r="ATU259"/>
      <c r="ATV259"/>
      <c r="ATW259"/>
      <c r="ATX259"/>
      <c r="ATY259"/>
      <c r="ATZ259"/>
      <c r="AUA259"/>
      <c r="AUB259"/>
      <c r="AUC259"/>
      <c r="AUD259"/>
      <c r="AUE259"/>
      <c r="AUF259"/>
      <c r="AUG259"/>
      <c r="AUH259"/>
      <c r="AUI259"/>
      <c r="AUJ259"/>
      <c r="AUK259"/>
      <c r="AUL259"/>
      <c r="AUM259"/>
      <c r="AUN259"/>
      <c r="AUO259"/>
      <c r="AUP259"/>
      <c r="AUQ259"/>
      <c r="AUR259"/>
      <c r="AUS259"/>
      <c r="AUT259"/>
      <c r="AUU259"/>
      <c r="AUV259"/>
      <c r="AUW259"/>
      <c r="AUX259"/>
      <c r="AUY259"/>
      <c r="AUZ259"/>
      <c r="AVA259"/>
      <c r="AVB259"/>
      <c r="AVC259"/>
      <c r="AVD259"/>
      <c r="AVE259"/>
      <c r="AVF259"/>
      <c r="AVG259"/>
      <c r="AVH259"/>
      <c r="AVI259"/>
      <c r="AVJ259"/>
      <c r="AVK259"/>
      <c r="AVL259"/>
      <c r="AVM259"/>
      <c r="AVN259"/>
      <c r="AVO259"/>
      <c r="AVP259"/>
      <c r="AVQ259"/>
      <c r="AVR259"/>
      <c r="AVS259"/>
      <c r="AVT259"/>
      <c r="AVU259"/>
      <c r="AVV259"/>
      <c r="AVW259"/>
      <c r="AVX259"/>
      <c r="AVY259"/>
      <c r="AVZ259"/>
      <c r="AWA259"/>
      <c r="AWB259"/>
      <c r="AWC259"/>
      <c r="AWD259"/>
      <c r="AWE259"/>
      <c r="AWF259"/>
      <c r="AWG259"/>
      <c r="AWH259"/>
      <c r="AWI259"/>
      <c r="AWJ259"/>
      <c r="AWK259"/>
      <c r="AWL259"/>
      <c r="AWM259"/>
      <c r="AWN259"/>
      <c r="AWO259"/>
      <c r="AWP259"/>
      <c r="AWQ259"/>
      <c r="AWR259"/>
      <c r="AWS259"/>
    </row>
    <row r="260" spans="1:1293" s="58" customFormat="1" x14ac:dyDescent="0.2">
      <c r="A260" s="330"/>
      <c r="B260" s="274" t="s">
        <v>251</v>
      </c>
      <c r="C260" s="331"/>
      <c r="D260" s="331" t="s">
        <v>252</v>
      </c>
      <c r="E260" s="205">
        <v>16151.85</v>
      </c>
      <c r="F260" s="205">
        <v>0</v>
      </c>
      <c r="G260" s="205">
        <v>0</v>
      </c>
      <c r="H260" s="312">
        <f t="shared" si="47"/>
        <v>0</v>
      </c>
      <c r="I260" s="333">
        <v>0</v>
      </c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  <c r="FT260"/>
      <c r="FU260"/>
      <c r="FV260"/>
      <c r="FW260"/>
      <c r="FX260"/>
      <c r="FY260"/>
      <c r="FZ260"/>
      <c r="GA260"/>
      <c r="GB260"/>
      <c r="GC260"/>
      <c r="GD260"/>
      <c r="GE260"/>
      <c r="GF260"/>
      <c r="GG260"/>
      <c r="GH260"/>
      <c r="GI260"/>
      <c r="GJ260"/>
      <c r="GK260"/>
      <c r="GL260"/>
      <c r="GM260"/>
      <c r="GN260"/>
      <c r="GO260"/>
      <c r="GP260"/>
      <c r="GQ260"/>
      <c r="GR260"/>
      <c r="GS260"/>
      <c r="GT260"/>
      <c r="GU260"/>
      <c r="GV260"/>
      <c r="GW260"/>
      <c r="GX260"/>
      <c r="GY260"/>
      <c r="GZ260"/>
      <c r="HA260"/>
      <c r="HB260"/>
      <c r="HC260"/>
      <c r="HD260"/>
      <c r="HE260"/>
      <c r="HF260"/>
      <c r="HG260"/>
      <c r="HH260"/>
      <c r="HI260"/>
      <c r="HJ260"/>
      <c r="HK260"/>
      <c r="HL260"/>
      <c r="HM260"/>
      <c r="HN260"/>
      <c r="HO260"/>
      <c r="HP260"/>
      <c r="HQ260"/>
      <c r="HR260"/>
      <c r="HS260"/>
      <c r="HT260"/>
      <c r="HU260"/>
      <c r="HV260"/>
      <c r="HW260"/>
      <c r="HX260"/>
      <c r="HY260"/>
      <c r="HZ260"/>
      <c r="IA260"/>
      <c r="IB260"/>
      <c r="IC260"/>
      <c r="ID260"/>
      <c r="IE260"/>
      <c r="IF260"/>
      <c r="IG260"/>
      <c r="IH260"/>
      <c r="II260"/>
      <c r="IJ260"/>
      <c r="IK260"/>
      <c r="IL260"/>
      <c r="IM260"/>
      <c r="IN260"/>
      <c r="IO260"/>
      <c r="IP260"/>
      <c r="IQ260"/>
      <c r="IR260"/>
      <c r="IS260"/>
      <c r="IT260"/>
      <c r="IU260"/>
      <c r="IV260"/>
      <c r="IW260"/>
      <c r="IX260"/>
      <c r="IY260"/>
      <c r="IZ260"/>
      <c r="JA260"/>
      <c r="JB260"/>
      <c r="JC260"/>
      <c r="JD260"/>
      <c r="JE260"/>
      <c r="JF260"/>
      <c r="JG260"/>
      <c r="JH260"/>
      <c r="JI260"/>
      <c r="JJ260"/>
      <c r="JK260"/>
      <c r="JL260"/>
      <c r="JM260"/>
      <c r="JN260"/>
      <c r="JO260"/>
      <c r="JP260"/>
      <c r="JQ260"/>
      <c r="JR260"/>
      <c r="JS260"/>
      <c r="JT260"/>
      <c r="JU260"/>
      <c r="JV260"/>
      <c r="JW260"/>
      <c r="JX260"/>
      <c r="JY260"/>
      <c r="JZ260"/>
      <c r="KA260"/>
      <c r="KB260"/>
      <c r="KC260"/>
      <c r="KD260"/>
      <c r="KE260"/>
      <c r="KF260"/>
      <c r="KG260"/>
      <c r="KH260"/>
      <c r="KI260"/>
      <c r="KJ260"/>
      <c r="KK260"/>
      <c r="KL260"/>
      <c r="KM260"/>
      <c r="KN260"/>
      <c r="KO260"/>
      <c r="KP260"/>
      <c r="KQ260"/>
      <c r="KR260"/>
      <c r="KS260"/>
      <c r="KT260"/>
      <c r="KU260"/>
      <c r="KV260"/>
      <c r="KW260"/>
      <c r="KX260"/>
      <c r="KY260"/>
      <c r="KZ260"/>
      <c r="LA260"/>
      <c r="LB260"/>
      <c r="LC260"/>
      <c r="LD260"/>
      <c r="LE260"/>
      <c r="LF260"/>
      <c r="LG260"/>
      <c r="LH260"/>
      <c r="LI260"/>
      <c r="LJ260"/>
      <c r="LK260"/>
      <c r="LL260"/>
      <c r="LM260"/>
      <c r="LN260"/>
      <c r="LO260"/>
      <c r="LP260"/>
      <c r="LQ260"/>
      <c r="LR260"/>
      <c r="LS260"/>
      <c r="LT260"/>
      <c r="LU260"/>
      <c r="LV260"/>
      <c r="LW260"/>
      <c r="LX260"/>
      <c r="LY260"/>
      <c r="LZ260"/>
      <c r="MA260"/>
      <c r="MB260"/>
      <c r="MC260"/>
      <c r="MD260"/>
      <c r="ME260"/>
      <c r="MF260"/>
      <c r="MG260"/>
      <c r="MH260"/>
      <c r="MI260"/>
      <c r="MJ260"/>
      <c r="MK260"/>
      <c r="ML260"/>
      <c r="MM260"/>
      <c r="MN260"/>
      <c r="MO260"/>
      <c r="MP260"/>
      <c r="MQ260"/>
      <c r="MR260"/>
      <c r="MS260"/>
      <c r="MT260"/>
      <c r="MU260"/>
      <c r="MV260"/>
      <c r="MW260"/>
      <c r="MX260"/>
      <c r="MY260"/>
      <c r="MZ260"/>
      <c r="NA260"/>
      <c r="NB260"/>
      <c r="NC260"/>
      <c r="ND260"/>
      <c r="NE260"/>
      <c r="NF260"/>
      <c r="NG260"/>
      <c r="NH260"/>
      <c r="NI260"/>
      <c r="NJ260"/>
      <c r="NK260"/>
      <c r="NL260"/>
      <c r="NM260"/>
      <c r="NN260"/>
      <c r="NO260"/>
      <c r="NP260"/>
      <c r="NQ260"/>
      <c r="NR260"/>
      <c r="NS260"/>
      <c r="NT260"/>
      <c r="NU260"/>
      <c r="NV260"/>
      <c r="NW260"/>
      <c r="NX260"/>
      <c r="NY260"/>
      <c r="NZ260"/>
      <c r="OA260"/>
      <c r="OB260"/>
      <c r="OC260"/>
      <c r="OD260"/>
      <c r="OE260"/>
      <c r="OF260"/>
      <c r="OG260"/>
      <c r="OH260"/>
      <c r="OI260"/>
      <c r="OJ260"/>
      <c r="OK260"/>
      <c r="OL260"/>
      <c r="OM260"/>
      <c r="ON260"/>
      <c r="OO260"/>
      <c r="OP260"/>
      <c r="OQ260"/>
      <c r="OR260"/>
      <c r="OS260"/>
      <c r="OT260"/>
      <c r="OU260"/>
      <c r="OV260"/>
      <c r="OW260"/>
      <c r="OX260"/>
      <c r="OY260"/>
      <c r="OZ260"/>
      <c r="PA260"/>
      <c r="PB260"/>
      <c r="PC260"/>
      <c r="PD260"/>
      <c r="PE260"/>
      <c r="PF260"/>
      <c r="PG260"/>
      <c r="PH260"/>
      <c r="PI260"/>
      <c r="PJ260"/>
      <c r="PK260"/>
      <c r="PL260"/>
      <c r="PM260"/>
      <c r="PN260"/>
      <c r="PO260"/>
      <c r="PP260"/>
      <c r="PQ260"/>
      <c r="PR260"/>
      <c r="PS260"/>
      <c r="PT260"/>
      <c r="PU260"/>
      <c r="PV260"/>
      <c r="PW260"/>
      <c r="PX260"/>
      <c r="PY260"/>
      <c r="PZ260"/>
      <c r="QA260"/>
      <c r="QB260"/>
      <c r="QC260"/>
      <c r="QD260"/>
      <c r="QE260"/>
      <c r="QF260"/>
      <c r="QG260"/>
      <c r="QH260"/>
      <c r="QI260"/>
      <c r="QJ260"/>
      <c r="QK260"/>
      <c r="QL260"/>
      <c r="QM260"/>
      <c r="QN260"/>
      <c r="QO260"/>
      <c r="QP260"/>
      <c r="QQ260"/>
      <c r="QR260"/>
      <c r="QS260"/>
      <c r="QT260"/>
      <c r="QU260"/>
      <c r="QV260"/>
      <c r="QW260"/>
      <c r="QX260"/>
      <c r="QY260"/>
      <c r="QZ260"/>
      <c r="RA260"/>
      <c r="RB260"/>
      <c r="RC260"/>
      <c r="RD260"/>
      <c r="RE260"/>
      <c r="RF260"/>
      <c r="RG260"/>
      <c r="RH260"/>
      <c r="RI260"/>
      <c r="RJ260"/>
      <c r="RK260"/>
      <c r="RL260"/>
      <c r="RM260"/>
      <c r="RN260"/>
      <c r="RO260"/>
      <c r="RP260"/>
      <c r="RQ260"/>
      <c r="RR260"/>
      <c r="RS260"/>
      <c r="RT260"/>
      <c r="RU260"/>
      <c r="RV260"/>
      <c r="RW260"/>
      <c r="RX260"/>
      <c r="RY260"/>
      <c r="RZ260"/>
      <c r="SA260"/>
      <c r="SB260"/>
      <c r="SC260"/>
      <c r="SD260"/>
      <c r="SE260"/>
      <c r="SF260"/>
      <c r="SG260"/>
      <c r="SH260"/>
      <c r="SI260"/>
      <c r="SJ260"/>
      <c r="SK260"/>
      <c r="SL260"/>
      <c r="SM260"/>
      <c r="SN260"/>
      <c r="SO260"/>
      <c r="SP260"/>
      <c r="SQ260"/>
      <c r="SR260"/>
      <c r="SS260"/>
      <c r="ST260"/>
      <c r="SU260"/>
      <c r="SV260"/>
      <c r="SW260"/>
      <c r="SX260"/>
      <c r="SY260"/>
      <c r="SZ260"/>
      <c r="TA260"/>
      <c r="TB260"/>
      <c r="TC260"/>
      <c r="TD260"/>
      <c r="TE260"/>
      <c r="TF260"/>
      <c r="TG260"/>
      <c r="TH260"/>
      <c r="TI260"/>
      <c r="TJ260"/>
      <c r="TK260"/>
      <c r="TL260"/>
      <c r="TM260"/>
      <c r="TN260"/>
      <c r="TO260"/>
      <c r="TP260"/>
      <c r="TQ260"/>
      <c r="TR260"/>
      <c r="TS260"/>
      <c r="TT260"/>
      <c r="TU260"/>
      <c r="TV260"/>
      <c r="TW260"/>
      <c r="TX260"/>
      <c r="TY260"/>
      <c r="TZ260"/>
      <c r="UA260"/>
      <c r="UB260"/>
      <c r="UC260"/>
      <c r="UD260"/>
      <c r="UE260"/>
      <c r="UF260"/>
      <c r="UG260"/>
      <c r="UH260"/>
      <c r="UI260"/>
      <c r="UJ260"/>
      <c r="UK260"/>
      <c r="UL260"/>
      <c r="UM260"/>
      <c r="UN260"/>
      <c r="UO260"/>
      <c r="UP260"/>
      <c r="UQ260"/>
      <c r="UR260"/>
      <c r="US260"/>
      <c r="UT260"/>
      <c r="UU260"/>
      <c r="UV260"/>
      <c r="UW260"/>
      <c r="UX260"/>
      <c r="UY260"/>
      <c r="UZ260"/>
      <c r="VA260"/>
      <c r="VB260"/>
      <c r="VC260"/>
      <c r="VD260"/>
      <c r="VE260"/>
      <c r="VF260"/>
      <c r="VG260"/>
      <c r="VH260"/>
      <c r="VI260"/>
      <c r="VJ260"/>
      <c r="VK260"/>
      <c r="VL260"/>
      <c r="VM260"/>
      <c r="VN260"/>
      <c r="VO260"/>
      <c r="VP260"/>
      <c r="VQ260"/>
      <c r="VR260"/>
      <c r="VS260"/>
      <c r="VT260"/>
      <c r="VU260"/>
      <c r="VV260"/>
      <c r="VW260"/>
      <c r="VX260"/>
      <c r="VY260"/>
      <c r="VZ260"/>
      <c r="WA260"/>
      <c r="WB260"/>
      <c r="WC260"/>
      <c r="WD260"/>
      <c r="WE260"/>
      <c r="WF260"/>
      <c r="WG260"/>
      <c r="WH260"/>
      <c r="WI260"/>
      <c r="WJ260"/>
      <c r="WK260"/>
      <c r="WL260"/>
      <c r="WM260"/>
      <c r="WN260"/>
      <c r="WO260"/>
      <c r="WP260"/>
      <c r="WQ260"/>
      <c r="WR260"/>
      <c r="WS260"/>
      <c r="WT260"/>
      <c r="WU260"/>
      <c r="WV260"/>
      <c r="WW260"/>
      <c r="WX260"/>
      <c r="WY260"/>
      <c r="WZ260"/>
      <c r="XA260"/>
      <c r="XB260"/>
      <c r="XC260"/>
      <c r="XD260"/>
      <c r="XE260"/>
      <c r="XF260"/>
      <c r="XG260"/>
      <c r="XH260"/>
      <c r="XI260"/>
      <c r="XJ260"/>
      <c r="XK260"/>
      <c r="XL260"/>
      <c r="XM260"/>
      <c r="XN260"/>
      <c r="XO260"/>
      <c r="XP260"/>
      <c r="XQ260"/>
      <c r="XR260"/>
      <c r="XS260"/>
      <c r="XT260"/>
      <c r="XU260"/>
      <c r="XV260"/>
      <c r="XW260"/>
      <c r="XX260"/>
      <c r="XY260"/>
      <c r="XZ260"/>
      <c r="YA260"/>
      <c r="YB260"/>
      <c r="YC260"/>
      <c r="YD260"/>
      <c r="YE260"/>
      <c r="YF260"/>
      <c r="YG260"/>
      <c r="YH260"/>
      <c r="YI260"/>
      <c r="YJ260"/>
      <c r="YK260"/>
      <c r="YL260"/>
      <c r="YM260"/>
      <c r="YN260"/>
      <c r="YO260"/>
      <c r="YP260"/>
      <c r="YQ260"/>
      <c r="YR260"/>
      <c r="YS260"/>
      <c r="YT260"/>
      <c r="YU260"/>
      <c r="YV260"/>
      <c r="YW260"/>
      <c r="YX260"/>
      <c r="YY260"/>
      <c r="YZ260"/>
      <c r="ZA260"/>
      <c r="ZB260"/>
      <c r="ZC260"/>
      <c r="ZD260"/>
      <c r="ZE260"/>
      <c r="ZF260"/>
      <c r="ZG260"/>
      <c r="ZH260"/>
      <c r="ZI260"/>
      <c r="ZJ260"/>
      <c r="ZK260"/>
      <c r="ZL260"/>
      <c r="ZM260"/>
      <c r="ZN260"/>
      <c r="ZO260"/>
      <c r="ZP260"/>
      <c r="ZQ260"/>
      <c r="ZR260"/>
      <c r="ZS260"/>
      <c r="ZT260"/>
      <c r="ZU260"/>
      <c r="ZV260"/>
      <c r="ZW260"/>
      <c r="ZX260"/>
      <c r="ZY260"/>
      <c r="ZZ260"/>
      <c r="AAA260"/>
      <c r="AAB260"/>
      <c r="AAC260"/>
      <c r="AAD260"/>
      <c r="AAE260"/>
      <c r="AAF260"/>
      <c r="AAG260"/>
      <c r="AAH260"/>
      <c r="AAI260"/>
      <c r="AAJ260"/>
      <c r="AAK260"/>
      <c r="AAL260"/>
      <c r="AAM260"/>
      <c r="AAN260"/>
      <c r="AAO260"/>
      <c r="AAP260"/>
      <c r="AAQ260"/>
      <c r="AAR260"/>
      <c r="AAS260"/>
      <c r="AAT260"/>
      <c r="AAU260"/>
      <c r="AAV260"/>
      <c r="AAW260"/>
      <c r="AAX260"/>
      <c r="AAY260"/>
      <c r="AAZ260"/>
      <c r="ABA260"/>
      <c r="ABB260"/>
      <c r="ABC260"/>
      <c r="ABD260"/>
      <c r="ABE260"/>
      <c r="ABF260"/>
      <c r="ABG260"/>
      <c r="ABH260"/>
      <c r="ABI260"/>
      <c r="ABJ260"/>
      <c r="ABK260"/>
      <c r="ABL260"/>
      <c r="ABM260"/>
      <c r="ABN260"/>
      <c r="ABO260"/>
      <c r="ABP260"/>
      <c r="ABQ260"/>
      <c r="ABR260"/>
      <c r="ABS260"/>
      <c r="ABT260"/>
      <c r="ABU260"/>
      <c r="ABV260"/>
      <c r="ABW260"/>
      <c r="ABX260"/>
      <c r="ABY260"/>
      <c r="ABZ260"/>
      <c r="ACA260"/>
      <c r="ACB260"/>
      <c r="ACC260"/>
      <c r="ACD260"/>
      <c r="ACE260"/>
      <c r="ACF260"/>
      <c r="ACG260"/>
      <c r="ACH260"/>
      <c r="ACI260"/>
      <c r="ACJ260"/>
      <c r="ACK260"/>
      <c r="ACL260"/>
      <c r="ACM260"/>
      <c r="ACN260"/>
      <c r="ACO260"/>
      <c r="ACP260"/>
      <c r="ACQ260"/>
      <c r="ACR260"/>
      <c r="ACS260"/>
      <c r="ACT260"/>
      <c r="ACU260"/>
      <c r="ACV260"/>
      <c r="ACW260"/>
      <c r="ACX260"/>
      <c r="ACY260"/>
      <c r="ACZ260"/>
      <c r="ADA260"/>
      <c r="ADB260"/>
      <c r="ADC260"/>
      <c r="ADD260"/>
      <c r="ADE260"/>
      <c r="ADF260"/>
      <c r="ADG260"/>
      <c r="ADH260"/>
      <c r="ADI260"/>
      <c r="ADJ260"/>
      <c r="ADK260"/>
      <c r="ADL260"/>
      <c r="ADM260"/>
      <c r="ADN260"/>
      <c r="ADO260"/>
      <c r="ADP260"/>
      <c r="ADQ260"/>
      <c r="ADR260"/>
      <c r="ADS260"/>
      <c r="ADT260"/>
      <c r="ADU260"/>
      <c r="ADV260"/>
      <c r="ADW260"/>
      <c r="ADX260"/>
      <c r="ADY260"/>
      <c r="ADZ260"/>
      <c r="AEA260"/>
      <c r="AEB260"/>
      <c r="AEC260"/>
      <c r="AED260"/>
      <c r="AEE260"/>
      <c r="AEF260"/>
      <c r="AEG260"/>
      <c r="AEH260"/>
      <c r="AEI260"/>
      <c r="AEJ260"/>
      <c r="AEK260"/>
      <c r="AEL260"/>
      <c r="AEM260"/>
      <c r="AEN260"/>
      <c r="AEO260"/>
      <c r="AEP260"/>
      <c r="AEQ260"/>
      <c r="AER260"/>
      <c r="AES260"/>
      <c r="AET260"/>
      <c r="AEU260"/>
      <c r="AEV260"/>
      <c r="AEW260"/>
      <c r="AEX260"/>
      <c r="AEY260"/>
      <c r="AEZ260"/>
      <c r="AFA260"/>
      <c r="AFB260"/>
      <c r="AFC260"/>
      <c r="AFD260"/>
      <c r="AFE260"/>
      <c r="AFF260"/>
      <c r="AFG260"/>
      <c r="AFH260"/>
      <c r="AFI260"/>
      <c r="AFJ260"/>
      <c r="AFK260"/>
      <c r="AFL260"/>
      <c r="AFM260"/>
      <c r="AFN260"/>
      <c r="AFO260"/>
      <c r="AFP260"/>
      <c r="AFQ260"/>
      <c r="AFR260"/>
      <c r="AFS260"/>
      <c r="AFT260"/>
      <c r="AFU260"/>
      <c r="AFV260"/>
      <c r="AFW260"/>
      <c r="AFX260"/>
      <c r="AFY260"/>
      <c r="AFZ260"/>
      <c r="AGA260"/>
      <c r="AGB260"/>
      <c r="AGC260"/>
      <c r="AGD260"/>
      <c r="AGE260"/>
      <c r="AGF260"/>
      <c r="AGG260"/>
      <c r="AGH260"/>
      <c r="AGI260"/>
      <c r="AGJ260"/>
      <c r="AGK260"/>
      <c r="AGL260"/>
      <c r="AGM260"/>
      <c r="AGN260"/>
      <c r="AGO260"/>
      <c r="AGP260"/>
      <c r="AGQ260"/>
      <c r="AGR260"/>
      <c r="AGS260"/>
      <c r="AGT260"/>
      <c r="AGU260"/>
      <c r="AGV260"/>
      <c r="AGW260"/>
      <c r="AGX260"/>
      <c r="AGY260"/>
      <c r="AGZ260"/>
      <c r="AHA260"/>
      <c r="AHB260"/>
      <c r="AHC260"/>
      <c r="AHD260"/>
      <c r="AHE260"/>
      <c r="AHF260"/>
      <c r="AHG260"/>
      <c r="AHH260"/>
      <c r="AHI260"/>
      <c r="AHJ260"/>
      <c r="AHK260"/>
      <c r="AHL260"/>
      <c r="AHM260"/>
      <c r="AHN260"/>
      <c r="AHO260"/>
      <c r="AHP260"/>
      <c r="AHQ260"/>
      <c r="AHR260"/>
      <c r="AHS260"/>
      <c r="AHT260"/>
      <c r="AHU260"/>
      <c r="AHV260"/>
      <c r="AHW260"/>
      <c r="AHX260"/>
      <c r="AHY260"/>
      <c r="AHZ260"/>
      <c r="AIA260"/>
      <c r="AIB260"/>
      <c r="AIC260"/>
      <c r="AID260"/>
      <c r="AIE260"/>
      <c r="AIF260"/>
      <c r="AIG260"/>
      <c r="AIH260"/>
      <c r="AII260"/>
      <c r="AIJ260"/>
      <c r="AIK260"/>
      <c r="AIL260"/>
      <c r="AIM260"/>
      <c r="AIN260"/>
      <c r="AIO260"/>
      <c r="AIP260"/>
      <c r="AIQ260"/>
      <c r="AIR260"/>
      <c r="AIS260"/>
      <c r="AIT260"/>
      <c r="AIU260"/>
      <c r="AIV260"/>
      <c r="AIW260"/>
      <c r="AIX260"/>
      <c r="AIY260"/>
      <c r="AIZ260"/>
      <c r="AJA260"/>
      <c r="AJB260"/>
      <c r="AJC260"/>
      <c r="AJD260"/>
      <c r="AJE260"/>
      <c r="AJF260"/>
      <c r="AJG260"/>
      <c r="AJH260"/>
      <c r="AJI260"/>
      <c r="AJJ260"/>
      <c r="AJK260"/>
      <c r="AJL260"/>
      <c r="AJM260"/>
      <c r="AJN260"/>
      <c r="AJO260"/>
      <c r="AJP260"/>
      <c r="AJQ260"/>
      <c r="AJR260"/>
      <c r="AJS260"/>
      <c r="AJT260"/>
      <c r="AJU260"/>
      <c r="AJV260"/>
      <c r="AJW260"/>
      <c r="AJX260"/>
      <c r="AJY260"/>
      <c r="AJZ260"/>
      <c r="AKA260"/>
      <c r="AKB260"/>
      <c r="AKC260"/>
      <c r="AKD260"/>
      <c r="AKE260"/>
      <c r="AKF260"/>
      <c r="AKG260"/>
      <c r="AKH260"/>
      <c r="AKI260"/>
      <c r="AKJ260"/>
      <c r="AKK260"/>
      <c r="AKL260"/>
      <c r="AKM260"/>
      <c r="AKN260"/>
      <c r="AKO260"/>
      <c r="AKP260"/>
      <c r="AKQ260"/>
      <c r="AKR260"/>
      <c r="AKS260"/>
      <c r="AKT260"/>
      <c r="AKU260"/>
      <c r="AKV260"/>
      <c r="AKW260"/>
      <c r="AKX260"/>
      <c r="AKY260"/>
      <c r="AKZ260"/>
      <c r="ALA260"/>
      <c r="ALB260"/>
      <c r="ALC260"/>
      <c r="ALD260"/>
      <c r="ALE260"/>
      <c r="ALF260"/>
      <c r="ALG260"/>
      <c r="ALH260"/>
      <c r="ALI260"/>
      <c r="ALJ260"/>
      <c r="ALK260"/>
      <c r="ALL260"/>
      <c r="ALM260"/>
      <c r="ALN260"/>
      <c r="ALO260"/>
      <c r="ALP260"/>
      <c r="ALQ260"/>
      <c r="ALR260"/>
      <c r="ALS260"/>
      <c r="ALT260"/>
      <c r="ALU260"/>
      <c r="ALV260"/>
      <c r="ALW260"/>
      <c r="ALX260"/>
      <c r="ALY260"/>
      <c r="ALZ260"/>
      <c r="AMA260"/>
      <c r="AMB260"/>
      <c r="AMC260"/>
      <c r="AMD260"/>
      <c r="AME260"/>
      <c r="AMF260"/>
      <c r="AMG260"/>
      <c r="AMH260"/>
      <c r="AMI260"/>
      <c r="AMJ260"/>
      <c r="AMK260"/>
      <c r="AML260"/>
      <c r="AMM260"/>
      <c r="AMN260"/>
      <c r="AMO260"/>
      <c r="AMP260"/>
      <c r="AMQ260"/>
      <c r="AMR260"/>
      <c r="AMS260"/>
      <c r="AMT260"/>
      <c r="AMU260"/>
      <c r="AMV260"/>
      <c r="AMW260"/>
      <c r="AMX260"/>
      <c r="AMY260"/>
      <c r="AMZ260"/>
      <c r="ANA260"/>
      <c r="ANB260"/>
      <c r="ANC260"/>
      <c r="AND260"/>
      <c r="ANE260"/>
      <c r="ANF260"/>
      <c r="ANG260"/>
      <c r="ANH260"/>
      <c r="ANI260"/>
      <c r="ANJ260"/>
      <c r="ANK260"/>
      <c r="ANL260"/>
      <c r="ANM260"/>
      <c r="ANN260"/>
      <c r="ANO260"/>
      <c r="ANP260"/>
      <c r="ANQ260"/>
      <c r="ANR260"/>
      <c r="ANS260"/>
      <c r="ANT260"/>
      <c r="ANU260"/>
      <c r="ANV260"/>
      <c r="ANW260"/>
      <c r="ANX260"/>
      <c r="ANY260"/>
      <c r="ANZ260"/>
      <c r="AOA260"/>
      <c r="AOB260"/>
      <c r="AOC260"/>
      <c r="AOD260"/>
      <c r="AOE260"/>
      <c r="AOF260"/>
      <c r="AOG260"/>
      <c r="AOH260"/>
      <c r="AOI260"/>
      <c r="AOJ260"/>
      <c r="AOK260"/>
      <c r="AOL260"/>
      <c r="AOM260"/>
      <c r="AON260"/>
      <c r="AOO260"/>
      <c r="AOP260"/>
      <c r="AOQ260"/>
      <c r="AOR260"/>
      <c r="AOS260"/>
      <c r="AOT260"/>
      <c r="AOU260"/>
      <c r="AOV260"/>
      <c r="AOW260"/>
      <c r="AOX260"/>
      <c r="AOY260"/>
      <c r="AOZ260"/>
      <c r="APA260"/>
      <c r="APB260"/>
      <c r="APC260"/>
      <c r="APD260"/>
      <c r="APE260"/>
      <c r="APF260"/>
      <c r="APG260"/>
      <c r="APH260"/>
      <c r="API260"/>
      <c r="APJ260"/>
      <c r="APK260"/>
      <c r="APL260"/>
      <c r="APM260"/>
      <c r="APN260"/>
      <c r="APO260"/>
      <c r="APP260"/>
      <c r="APQ260"/>
      <c r="APR260"/>
      <c r="APS260"/>
      <c r="APT260"/>
      <c r="APU260"/>
      <c r="APV260"/>
      <c r="APW260"/>
      <c r="APX260"/>
      <c r="APY260"/>
      <c r="APZ260"/>
      <c r="AQA260"/>
      <c r="AQB260"/>
      <c r="AQC260"/>
      <c r="AQD260"/>
      <c r="AQE260"/>
      <c r="AQF260"/>
      <c r="AQG260"/>
      <c r="AQH260"/>
      <c r="AQI260"/>
      <c r="AQJ260"/>
      <c r="AQK260"/>
      <c r="AQL260"/>
      <c r="AQM260"/>
      <c r="AQN260"/>
      <c r="AQO260"/>
      <c r="AQP260"/>
      <c r="AQQ260"/>
      <c r="AQR260"/>
      <c r="AQS260"/>
      <c r="AQT260"/>
      <c r="AQU260"/>
      <c r="AQV260"/>
      <c r="AQW260"/>
      <c r="AQX260"/>
      <c r="AQY260"/>
      <c r="AQZ260"/>
      <c r="ARA260"/>
      <c r="ARB260"/>
      <c r="ARC260"/>
      <c r="ARD260"/>
      <c r="ARE260"/>
      <c r="ARF260"/>
      <c r="ARG260"/>
      <c r="ARH260"/>
      <c r="ARI260"/>
      <c r="ARJ260"/>
      <c r="ARK260"/>
      <c r="ARL260"/>
      <c r="ARM260"/>
      <c r="ARN260"/>
      <c r="ARO260"/>
      <c r="ARP260"/>
      <c r="ARQ260"/>
      <c r="ARR260"/>
      <c r="ARS260"/>
      <c r="ART260"/>
      <c r="ARU260"/>
      <c r="ARV260"/>
      <c r="ARW260"/>
      <c r="ARX260"/>
      <c r="ARY260"/>
      <c r="ARZ260"/>
      <c r="ASA260"/>
      <c r="ASB260"/>
      <c r="ASC260"/>
      <c r="ASD260"/>
      <c r="ASE260"/>
      <c r="ASF260"/>
      <c r="ASG260"/>
      <c r="ASH260"/>
      <c r="ASI260"/>
      <c r="ASJ260"/>
      <c r="ASK260"/>
      <c r="ASL260"/>
      <c r="ASM260"/>
      <c r="ASN260"/>
      <c r="ASO260"/>
      <c r="ASP260"/>
      <c r="ASQ260"/>
      <c r="ASR260"/>
      <c r="ASS260"/>
      <c r="AST260"/>
      <c r="ASU260"/>
      <c r="ASV260"/>
      <c r="ASW260"/>
      <c r="ASX260"/>
      <c r="ASY260"/>
      <c r="ASZ260"/>
      <c r="ATA260"/>
      <c r="ATB260"/>
      <c r="ATC260"/>
      <c r="ATD260"/>
      <c r="ATE260"/>
      <c r="ATF260"/>
      <c r="ATG260"/>
      <c r="ATH260"/>
      <c r="ATI260"/>
      <c r="ATJ260"/>
      <c r="ATK260"/>
      <c r="ATL260"/>
      <c r="ATM260"/>
      <c r="ATN260"/>
      <c r="ATO260"/>
      <c r="ATP260"/>
      <c r="ATQ260"/>
      <c r="ATR260"/>
      <c r="ATS260"/>
      <c r="ATT260"/>
      <c r="ATU260"/>
      <c r="ATV260"/>
      <c r="ATW260"/>
      <c r="ATX260"/>
      <c r="ATY260"/>
      <c r="ATZ260"/>
      <c r="AUA260"/>
      <c r="AUB260"/>
      <c r="AUC260"/>
      <c r="AUD260"/>
      <c r="AUE260"/>
      <c r="AUF260"/>
      <c r="AUG260"/>
      <c r="AUH260"/>
      <c r="AUI260"/>
      <c r="AUJ260"/>
      <c r="AUK260"/>
      <c r="AUL260"/>
      <c r="AUM260"/>
      <c r="AUN260"/>
      <c r="AUO260"/>
      <c r="AUP260"/>
      <c r="AUQ260"/>
      <c r="AUR260"/>
      <c r="AUS260"/>
      <c r="AUT260"/>
      <c r="AUU260"/>
      <c r="AUV260"/>
      <c r="AUW260"/>
      <c r="AUX260"/>
      <c r="AUY260"/>
      <c r="AUZ260"/>
      <c r="AVA260"/>
      <c r="AVB260"/>
      <c r="AVC260"/>
      <c r="AVD260"/>
      <c r="AVE260"/>
      <c r="AVF260"/>
      <c r="AVG260"/>
      <c r="AVH260"/>
      <c r="AVI260"/>
      <c r="AVJ260"/>
      <c r="AVK260"/>
      <c r="AVL260"/>
      <c r="AVM260"/>
      <c r="AVN260"/>
      <c r="AVO260"/>
      <c r="AVP260"/>
      <c r="AVQ260"/>
      <c r="AVR260"/>
      <c r="AVS260"/>
      <c r="AVT260"/>
      <c r="AVU260"/>
      <c r="AVV260"/>
      <c r="AVW260"/>
      <c r="AVX260"/>
      <c r="AVY260"/>
      <c r="AVZ260"/>
      <c r="AWA260"/>
      <c r="AWB260"/>
      <c r="AWC260"/>
      <c r="AWD260"/>
      <c r="AWE260"/>
      <c r="AWF260"/>
      <c r="AWG260"/>
      <c r="AWH260"/>
      <c r="AWI260"/>
      <c r="AWJ260"/>
      <c r="AWK260"/>
      <c r="AWL260"/>
      <c r="AWM260"/>
      <c r="AWN260"/>
      <c r="AWO260"/>
      <c r="AWP260"/>
      <c r="AWQ260"/>
      <c r="AWR260"/>
      <c r="AWS260"/>
    </row>
    <row r="261" spans="1:1293" s="58" customFormat="1" x14ac:dyDescent="0.2">
      <c r="A261" s="330"/>
      <c r="B261" s="274" t="s">
        <v>269</v>
      </c>
      <c r="C261" s="331"/>
      <c r="D261" s="331" t="s">
        <v>270</v>
      </c>
      <c r="E261" s="205">
        <v>534.73</v>
      </c>
      <c r="F261" s="205">
        <v>0</v>
      </c>
      <c r="G261" s="205">
        <v>0</v>
      </c>
      <c r="H261" s="312">
        <v>0</v>
      </c>
      <c r="I261" s="333">
        <v>0</v>
      </c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  <c r="FT261"/>
      <c r="FU261"/>
      <c r="FV261"/>
      <c r="FW261"/>
      <c r="FX261"/>
      <c r="FY261"/>
      <c r="FZ261"/>
      <c r="GA261"/>
      <c r="GB261"/>
      <c r="GC261"/>
      <c r="GD261"/>
      <c r="GE261"/>
      <c r="GF261"/>
      <c r="GG261"/>
      <c r="GH261"/>
      <c r="GI261"/>
      <c r="GJ261"/>
      <c r="GK261"/>
      <c r="GL261"/>
      <c r="GM261"/>
      <c r="GN261"/>
      <c r="GO261"/>
      <c r="GP261"/>
      <c r="GQ261"/>
      <c r="GR261"/>
      <c r="GS261"/>
      <c r="GT261"/>
      <c r="GU261"/>
      <c r="GV261"/>
      <c r="GW261"/>
      <c r="GX261"/>
      <c r="GY261"/>
      <c r="GZ261"/>
      <c r="HA261"/>
      <c r="HB261"/>
      <c r="HC261"/>
      <c r="HD261"/>
      <c r="HE261"/>
      <c r="HF261"/>
      <c r="HG261"/>
      <c r="HH261"/>
      <c r="HI261"/>
      <c r="HJ261"/>
      <c r="HK261"/>
      <c r="HL261"/>
      <c r="HM261"/>
      <c r="HN261"/>
      <c r="HO261"/>
      <c r="HP261"/>
      <c r="HQ261"/>
      <c r="HR261"/>
      <c r="HS261"/>
      <c r="HT261"/>
      <c r="HU261"/>
      <c r="HV261"/>
      <c r="HW261"/>
      <c r="HX261"/>
      <c r="HY261"/>
      <c r="HZ261"/>
      <c r="IA261"/>
      <c r="IB261"/>
      <c r="IC261"/>
      <c r="ID261"/>
      <c r="IE261"/>
      <c r="IF261"/>
      <c r="IG261"/>
      <c r="IH261"/>
      <c r="II261"/>
      <c r="IJ261"/>
      <c r="IK261"/>
      <c r="IL261"/>
      <c r="IM261"/>
      <c r="IN261"/>
      <c r="IO261"/>
      <c r="IP261"/>
      <c r="IQ261"/>
      <c r="IR261"/>
      <c r="IS261"/>
      <c r="IT261"/>
      <c r="IU261"/>
      <c r="IV261"/>
      <c r="IW261"/>
      <c r="IX261"/>
      <c r="IY261"/>
      <c r="IZ261"/>
      <c r="JA261"/>
      <c r="JB261"/>
      <c r="JC261"/>
      <c r="JD261"/>
      <c r="JE261"/>
      <c r="JF261"/>
      <c r="JG261"/>
      <c r="JH261"/>
      <c r="JI261"/>
      <c r="JJ261"/>
      <c r="JK261"/>
      <c r="JL261"/>
      <c r="JM261"/>
      <c r="JN261"/>
      <c r="JO261"/>
      <c r="JP261"/>
      <c r="JQ261"/>
      <c r="JR261"/>
      <c r="JS261"/>
      <c r="JT261"/>
      <c r="JU261"/>
      <c r="JV261"/>
      <c r="JW261"/>
      <c r="JX261"/>
      <c r="JY261"/>
      <c r="JZ261"/>
      <c r="KA261"/>
      <c r="KB261"/>
      <c r="KC261"/>
      <c r="KD261"/>
      <c r="KE261"/>
      <c r="KF261"/>
      <c r="KG261"/>
      <c r="KH261"/>
      <c r="KI261"/>
      <c r="KJ261"/>
      <c r="KK261"/>
      <c r="KL261"/>
      <c r="KM261"/>
      <c r="KN261"/>
      <c r="KO261"/>
      <c r="KP261"/>
      <c r="KQ261"/>
      <c r="KR261"/>
      <c r="KS261"/>
      <c r="KT261"/>
      <c r="KU261"/>
      <c r="KV261"/>
      <c r="KW261"/>
      <c r="KX261"/>
      <c r="KY261"/>
      <c r="KZ261"/>
      <c r="LA261"/>
      <c r="LB261"/>
      <c r="LC261"/>
      <c r="LD261"/>
      <c r="LE261"/>
      <c r="LF261"/>
      <c r="LG261"/>
      <c r="LH261"/>
      <c r="LI261"/>
      <c r="LJ261"/>
      <c r="LK261"/>
      <c r="LL261"/>
      <c r="LM261"/>
      <c r="LN261"/>
      <c r="LO261"/>
      <c r="LP261"/>
      <c r="LQ261"/>
      <c r="LR261"/>
      <c r="LS261"/>
      <c r="LT261"/>
      <c r="LU261"/>
      <c r="LV261"/>
      <c r="LW261"/>
      <c r="LX261"/>
      <c r="LY261"/>
      <c r="LZ261"/>
      <c r="MA261"/>
      <c r="MB261"/>
      <c r="MC261"/>
      <c r="MD261"/>
      <c r="ME261"/>
      <c r="MF261"/>
      <c r="MG261"/>
      <c r="MH261"/>
      <c r="MI261"/>
      <c r="MJ261"/>
      <c r="MK261"/>
      <c r="ML261"/>
      <c r="MM261"/>
      <c r="MN261"/>
      <c r="MO261"/>
      <c r="MP261"/>
      <c r="MQ261"/>
      <c r="MR261"/>
      <c r="MS261"/>
      <c r="MT261"/>
      <c r="MU261"/>
      <c r="MV261"/>
      <c r="MW261"/>
      <c r="MX261"/>
      <c r="MY261"/>
      <c r="MZ261"/>
      <c r="NA261"/>
      <c r="NB261"/>
      <c r="NC261"/>
      <c r="ND261"/>
      <c r="NE261"/>
      <c r="NF261"/>
      <c r="NG261"/>
      <c r="NH261"/>
      <c r="NI261"/>
      <c r="NJ261"/>
      <c r="NK261"/>
      <c r="NL261"/>
      <c r="NM261"/>
      <c r="NN261"/>
      <c r="NO261"/>
      <c r="NP261"/>
      <c r="NQ261"/>
      <c r="NR261"/>
      <c r="NS261"/>
      <c r="NT261"/>
      <c r="NU261"/>
      <c r="NV261"/>
      <c r="NW261"/>
      <c r="NX261"/>
      <c r="NY261"/>
      <c r="NZ261"/>
      <c r="OA261"/>
      <c r="OB261"/>
      <c r="OC261"/>
      <c r="OD261"/>
      <c r="OE261"/>
      <c r="OF261"/>
      <c r="OG261"/>
      <c r="OH261"/>
      <c r="OI261"/>
      <c r="OJ261"/>
      <c r="OK261"/>
      <c r="OL261"/>
      <c r="OM261"/>
      <c r="ON261"/>
      <c r="OO261"/>
      <c r="OP261"/>
      <c r="OQ261"/>
      <c r="OR261"/>
      <c r="OS261"/>
      <c r="OT261"/>
      <c r="OU261"/>
      <c r="OV261"/>
      <c r="OW261"/>
      <c r="OX261"/>
      <c r="OY261"/>
      <c r="OZ261"/>
      <c r="PA261"/>
      <c r="PB261"/>
      <c r="PC261"/>
      <c r="PD261"/>
      <c r="PE261"/>
      <c r="PF261"/>
      <c r="PG261"/>
      <c r="PH261"/>
      <c r="PI261"/>
      <c r="PJ261"/>
      <c r="PK261"/>
      <c r="PL261"/>
      <c r="PM261"/>
      <c r="PN261"/>
      <c r="PO261"/>
      <c r="PP261"/>
      <c r="PQ261"/>
      <c r="PR261"/>
      <c r="PS261"/>
      <c r="PT261"/>
      <c r="PU261"/>
      <c r="PV261"/>
      <c r="PW261"/>
      <c r="PX261"/>
      <c r="PY261"/>
      <c r="PZ261"/>
      <c r="QA261"/>
      <c r="QB261"/>
      <c r="QC261"/>
      <c r="QD261"/>
      <c r="QE261"/>
      <c r="QF261"/>
      <c r="QG261"/>
      <c r="QH261"/>
      <c r="QI261"/>
      <c r="QJ261"/>
      <c r="QK261"/>
      <c r="QL261"/>
      <c r="QM261"/>
      <c r="QN261"/>
      <c r="QO261"/>
      <c r="QP261"/>
      <c r="QQ261"/>
      <c r="QR261"/>
      <c r="QS261"/>
      <c r="QT261"/>
      <c r="QU261"/>
      <c r="QV261"/>
      <c r="QW261"/>
      <c r="QX261"/>
      <c r="QY261"/>
      <c r="QZ261"/>
      <c r="RA261"/>
      <c r="RB261"/>
      <c r="RC261"/>
      <c r="RD261"/>
      <c r="RE261"/>
      <c r="RF261"/>
      <c r="RG261"/>
      <c r="RH261"/>
      <c r="RI261"/>
      <c r="RJ261"/>
      <c r="RK261"/>
      <c r="RL261"/>
      <c r="RM261"/>
      <c r="RN261"/>
      <c r="RO261"/>
      <c r="RP261"/>
      <c r="RQ261"/>
      <c r="RR261"/>
      <c r="RS261"/>
      <c r="RT261"/>
      <c r="RU261"/>
      <c r="RV261"/>
      <c r="RW261"/>
      <c r="RX261"/>
      <c r="RY261"/>
      <c r="RZ261"/>
      <c r="SA261"/>
      <c r="SB261"/>
      <c r="SC261"/>
      <c r="SD261"/>
      <c r="SE261"/>
      <c r="SF261"/>
      <c r="SG261"/>
      <c r="SH261"/>
      <c r="SI261"/>
      <c r="SJ261"/>
      <c r="SK261"/>
      <c r="SL261"/>
      <c r="SM261"/>
      <c r="SN261"/>
      <c r="SO261"/>
      <c r="SP261"/>
      <c r="SQ261"/>
      <c r="SR261"/>
      <c r="SS261"/>
      <c r="ST261"/>
      <c r="SU261"/>
      <c r="SV261"/>
      <c r="SW261"/>
      <c r="SX261"/>
      <c r="SY261"/>
      <c r="SZ261"/>
      <c r="TA261"/>
      <c r="TB261"/>
      <c r="TC261"/>
      <c r="TD261"/>
      <c r="TE261"/>
      <c r="TF261"/>
      <c r="TG261"/>
      <c r="TH261"/>
      <c r="TI261"/>
      <c r="TJ261"/>
      <c r="TK261"/>
      <c r="TL261"/>
      <c r="TM261"/>
      <c r="TN261"/>
      <c r="TO261"/>
      <c r="TP261"/>
      <c r="TQ261"/>
      <c r="TR261"/>
      <c r="TS261"/>
      <c r="TT261"/>
      <c r="TU261"/>
      <c r="TV261"/>
      <c r="TW261"/>
      <c r="TX261"/>
      <c r="TY261"/>
      <c r="TZ261"/>
      <c r="UA261"/>
      <c r="UB261"/>
      <c r="UC261"/>
      <c r="UD261"/>
      <c r="UE261"/>
      <c r="UF261"/>
      <c r="UG261"/>
      <c r="UH261"/>
      <c r="UI261"/>
      <c r="UJ261"/>
      <c r="UK261"/>
      <c r="UL261"/>
      <c r="UM261"/>
      <c r="UN261"/>
      <c r="UO261"/>
      <c r="UP261"/>
      <c r="UQ261"/>
      <c r="UR261"/>
      <c r="US261"/>
      <c r="UT261"/>
      <c r="UU261"/>
      <c r="UV261"/>
      <c r="UW261"/>
      <c r="UX261"/>
      <c r="UY261"/>
      <c r="UZ261"/>
      <c r="VA261"/>
      <c r="VB261"/>
      <c r="VC261"/>
      <c r="VD261"/>
      <c r="VE261"/>
      <c r="VF261"/>
      <c r="VG261"/>
      <c r="VH261"/>
      <c r="VI261"/>
      <c r="VJ261"/>
      <c r="VK261"/>
      <c r="VL261"/>
      <c r="VM261"/>
      <c r="VN261"/>
      <c r="VO261"/>
      <c r="VP261"/>
      <c r="VQ261"/>
      <c r="VR261"/>
      <c r="VS261"/>
      <c r="VT261"/>
      <c r="VU261"/>
      <c r="VV261"/>
      <c r="VW261"/>
      <c r="VX261"/>
      <c r="VY261"/>
      <c r="VZ261"/>
      <c r="WA261"/>
      <c r="WB261"/>
      <c r="WC261"/>
      <c r="WD261"/>
      <c r="WE261"/>
      <c r="WF261"/>
      <c r="WG261"/>
      <c r="WH261"/>
      <c r="WI261"/>
      <c r="WJ261"/>
      <c r="WK261"/>
      <c r="WL261"/>
      <c r="WM261"/>
      <c r="WN261"/>
      <c r="WO261"/>
      <c r="WP261"/>
      <c r="WQ261"/>
      <c r="WR261"/>
      <c r="WS261"/>
      <c r="WT261"/>
      <c r="WU261"/>
      <c r="WV261"/>
      <c r="WW261"/>
      <c r="WX261"/>
      <c r="WY261"/>
      <c r="WZ261"/>
      <c r="XA261"/>
      <c r="XB261"/>
      <c r="XC261"/>
      <c r="XD261"/>
      <c r="XE261"/>
      <c r="XF261"/>
      <c r="XG261"/>
      <c r="XH261"/>
      <c r="XI261"/>
      <c r="XJ261"/>
      <c r="XK261"/>
      <c r="XL261"/>
      <c r="XM261"/>
      <c r="XN261"/>
      <c r="XO261"/>
      <c r="XP261"/>
      <c r="XQ261"/>
      <c r="XR261"/>
      <c r="XS261"/>
      <c r="XT261"/>
      <c r="XU261"/>
      <c r="XV261"/>
      <c r="XW261"/>
      <c r="XX261"/>
      <c r="XY261"/>
      <c r="XZ261"/>
      <c r="YA261"/>
      <c r="YB261"/>
      <c r="YC261"/>
      <c r="YD261"/>
      <c r="YE261"/>
      <c r="YF261"/>
      <c r="YG261"/>
      <c r="YH261"/>
      <c r="YI261"/>
      <c r="YJ261"/>
      <c r="YK261"/>
      <c r="YL261"/>
      <c r="YM261"/>
      <c r="YN261"/>
      <c r="YO261"/>
      <c r="YP261"/>
      <c r="YQ261"/>
      <c r="YR261"/>
      <c r="YS261"/>
      <c r="YT261"/>
      <c r="YU261"/>
      <c r="YV261"/>
      <c r="YW261"/>
      <c r="YX261"/>
      <c r="YY261"/>
      <c r="YZ261"/>
      <c r="ZA261"/>
      <c r="ZB261"/>
      <c r="ZC261"/>
      <c r="ZD261"/>
      <c r="ZE261"/>
      <c r="ZF261"/>
      <c r="ZG261"/>
      <c r="ZH261"/>
      <c r="ZI261"/>
      <c r="ZJ261"/>
      <c r="ZK261"/>
      <c r="ZL261"/>
      <c r="ZM261"/>
      <c r="ZN261"/>
      <c r="ZO261"/>
      <c r="ZP261"/>
      <c r="ZQ261"/>
      <c r="ZR261"/>
      <c r="ZS261"/>
      <c r="ZT261"/>
      <c r="ZU261"/>
      <c r="ZV261"/>
      <c r="ZW261"/>
      <c r="ZX261"/>
      <c r="ZY261"/>
      <c r="ZZ261"/>
      <c r="AAA261"/>
      <c r="AAB261"/>
      <c r="AAC261"/>
      <c r="AAD261"/>
      <c r="AAE261"/>
      <c r="AAF261"/>
      <c r="AAG261"/>
      <c r="AAH261"/>
      <c r="AAI261"/>
      <c r="AAJ261"/>
      <c r="AAK261"/>
      <c r="AAL261"/>
      <c r="AAM261"/>
      <c r="AAN261"/>
      <c r="AAO261"/>
      <c r="AAP261"/>
      <c r="AAQ261"/>
      <c r="AAR261"/>
      <c r="AAS261"/>
      <c r="AAT261"/>
      <c r="AAU261"/>
      <c r="AAV261"/>
      <c r="AAW261"/>
      <c r="AAX261"/>
      <c r="AAY261"/>
      <c r="AAZ261"/>
      <c r="ABA261"/>
      <c r="ABB261"/>
      <c r="ABC261"/>
      <c r="ABD261"/>
      <c r="ABE261"/>
      <c r="ABF261"/>
      <c r="ABG261"/>
      <c r="ABH261"/>
      <c r="ABI261"/>
      <c r="ABJ261"/>
      <c r="ABK261"/>
      <c r="ABL261"/>
      <c r="ABM261"/>
      <c r="ABN261"/>
      <c r="ABO261"/>
      <c r="ABP261"/>
      <c r="ABQ261"/>
      <c r="ABR261"/>
      <c r="ABS261"/>
      <c r="ABT261"/>
      <c r="ABU261"/>
      <c r="ABV261"/>
      <c r="ABW261"/>
      <c r="ABX261"/>
      <c r="ABY261"/>
      <c r="ABZ261"/>
      <c r="ACA261"/>
      <c r="ACB261"/>
      <c r="ACC261"/>
      <c r="ACD261"/>
      <c r="ACE261"/>
      <c r="ACF261"/>
      <c r="ACG261"/>
      <c r="ACH261"/>
      <c r="ACI261"/>
      <c r="ACJ261"/>
      <c r="ACK261"/>
      <c r="ACL261"/>
      <c r="ACM261"/>
      <c r="ACN261"/>
      <c r="ACO261"/>
      <c r="ACP261"/>
      <c r="ACQ261"/>
      <c r="ACR261"/>
      <c r="ACS261"/>
      <c r="ACT261"/>
      <c r="ACU261"/>
      <c r="ACV261"/>
      <c r="ACW261"/>
      <c r="ACX261"/>
      <c r="ACY261"/>
      <c r="ACZ261"/>
      <c r="ADA261"/>
      <c r="ADB261"/>
      <c r="ADC261"/>
      <c r="ADD261"/>
      <c r="ADE261"/>
      <c r="ADF261"/>
      <c r="ADG261"/>
      <c r="ADH261"/>
      <c r="ADI261"/>
      <c r="ADJ261"/>
      <c r="ADK261"/>
      <c r="ADL261"/>
      <c r="ADM261"/>
      <c r="ADN261"/>
      <c r="ADO261"/>
      <c r="ADP261"/>
      <c r="ADQ261"/>
      <c r="ADR261"/>
      <c r="ADS261"/>
      <c r="ADT261"/>
      <c r="ADU261"/>
      <c r="ADV261"/>
      <c r="ADW261"/>
      <c r="ADX261"/>
      <c r="ADY261"/>
      <c r="ADZ261"/>
      <c r="AEA261"/>
      <c r="AEB261"/>
      <c r="AEC261"/>
      <c r="AED261"/>
      <c r="AEE261"/>
      <c r="AEF261"/>
      <c r="AEG261"/>
      <c r="AEH261"/>
      <c r="AEI261"/>
      <c r="AEJ261"/>
      <c r="AEK261"/>
      <c r="AEL261"/>
      <c r="AEM261"/>
      <c r="AEN261"/>
      <c r="AEO261"/>
      <c r="AEP261"/>
      <c r="AEQ261"/>
      <c r="AER261"/>
      <c r="AES261"/>
      <c r="AET261"/>
      <c r="AEU261"/>
      <c r="AEV261"/>
      <c r="AEW261"/>
      <c r="AEX261"/>
      <c r="AEY261"/>
      <c r="AEZ261"/>
      <c r="AFA261"/>
      <c r="AFB261"/>
      <c r="AFC261"/>
      <c r="AFD261"/>
      <c r="AFE261"/>
      <c r="AFF261"/>
      <c r="AFG261"/>
      <c r="AFH261"/>
      <c r="AFI261"/>
      <c r="AFJ261"/>
      <c r="AFK261"/>
      <c r="AFL261"/>
      <c r="AFM261"/>
      <c r="AFN261"/>
      <c r="AFO261"/>
      <c r="AFP261"/>
      <c r="AFQ261"/>
      <c r="AFR261"/>
      <c r="AFS261"/>
      <c r="AFT261"/>
      <c r="AFU261"/>
      <c r="AFV261"/>
      <c r="AFW261"/>
      <c r="AFX261"/>
      <c r="AFY261"/>
      <c r="AFZ261"/>
      <c r="AGA261"/>
      <c r="AGB261"/>
      <c r="AGC261"/>
      <c r="AGD261"/>
      <c r="AGE261"/>
      <c r="AGF261"/>
      <c r="AGG261"/>
      <c r="AGH261"/>
      <c r="AGI261"/>
      <c r="AGJ261"/>
      <c r="AGK261"/>
      <c r="AGL261"/>
      <c r="AGM261"/>
      <c r="AGN261"/>
      <c r="AGO261"/>
      <c r="AGP261"/>
      <c r="AGQ261"/>
      <c r="AGR261"/>
      <c r="AGS261"/>
      <c r="AGT261"/>
      <c r="AGU261"/>
      <c r="AGV261"/>
      <c r="AGW261"/>
      <c r="AGX261"/>
      <c r="AGY261"/>
      <c r="AGZ261"/>
      <c r="AHA261"/>
      <c r="AHB261"/>
      <c r="AHC261"/>
      <c r="AHD261"/>
      <c r="AHE261"/>
      <c r="AHF261"/>
      <c r="AHG261"/>
      <c r="AHH261"/>
      <c r="AHI261"/>
      <c r="AHJ261"/>
      <c r="AHK261"/>
      <c r="AHL261"/>
      <c r="AHM261"/>
      <c r="AHN261"/>
      <c r="AHO261"/>
      <c r="AHP261"/>
      <c r="AHQ261"/>
      <c r="AHR261"/>
      <c r="AHS261"/>
      <c r="AHT261"/>
      <c r="AHU261"/>
      <c r="AHV261"/>
      <c r="AHW261"/>
      <c r="AHX261"/>
      <c r="AHY261"/>
      <c r="AHZ261"/>
      <c r="AIA261"/>
      <c r="AIB261"/>
      <c r="AIC261"/>
      <c r="AID261"/>
      <c r="AIE261"/>
      <c r="AIF261"/>
      <c r="AIG261"/>
      <c r="AIH261"/>
      <c r="AII261"/>
      <c r="AIJ261"/>
      <c r="AIK261"/>
      <c r="AIL261"/>
      <c r="AIM261"/>
      <c r="AIN261"/>
      <c r="AIO261"/>
      <c r="AIP261"/>
      <c r="AIQ261"/>
      <c r="AIR261"/>
      <c r="AIS261"/>
      <c r="AIT261"/>
      <c r="AIU261"/>
      <c r="AIV261"/>
      <c r="AIW261"/>
      <c r="AIX261"/>
      <c r="AIY261"/>
      <c r="AIZ261"/>
      <c r="AJA261"/>
      <c r="AJB261"/>
      <c r="AJC261"/>
      <c r="AJD261"/>
      <c r="AJE261"/>
      <c r="AJF261"/>
      <c r="AJG261"/>
      <c r="AJH261"/>
      <c r="AJI261"/>
      <c r="AJJ261"/>
      <c r="AJK261"/>
      <c r="AJL261"/>
      <c r="AJM261"/>
      <c r="AJN261"/>
      <c r="AJO261"/>
      <c r="AJP261"/>
      <c r="AJQ261"/>
      <c r="AJR261"/>
      <c r="AJS261"/>
      <c r="AJT261"/>
      <c r="AJU261"/>
      <c r="AJV261"/>
      <c r="AJW261"/>
      <c r="AJX261"/>
      <c r="AJY261"/>
      <c r="AJZ261"/>
      <c r="AKA261"/>
      <c r="AKB261"/>
      <c r="AKC261"/>
      <c r="AKD261"/>
      <c r="AKE261"/>
      <c r="AKF261"/>
      <c r="AKG261"/>
      <c r="AKH261"/>
      <c r="AKI261"/>
      <c r="AKJ261"/>
      <c r="AKK261"/>
      <c r="AKL261"/>
      <c r="AKM261"/>
      <c r="AKN261"/>
      <c r="AKO261"/>
      <c r="AKP261"/>
      <c r="AKQ261"/>
      <c r="AKR261"/>
      <c r="AKS261"/>
      <c r="AKT261"/>
      <c r="AKU261"/>
      <c r="AKV261"/>
      <c r="AKW261"/>
      <c r="AKX261"/>
      <c r="AKY261"/>
      <c r="AKZ261"/>
      <c r="ALA261"/>
      <c r="ALB261"/>
      <c r="ALC261"/>
      <c r="ALD261"/>
      <c r="ALE261"/>
      <c r="ALF261"/>
      <c r="ALG261"/>
      <c r="ALH261"/>
      <c r="ALI261"/>
      <c r="ALJ261"/>
      <c r="ALK261"/>
      <c r="ALL261"/>
      <c r="ALM261"/>
      <c r="ALN261"/>
      <c r="ALO261"/>
      <c r="ALP261"/>
      <c r="ALQ261"/>
      <c r="ALR261"/>
      <c r="ALS261"/>
      <c r="ALT261"/>
      <c r="ALU261"/>
      <c r="ALV261"/>
      <c r="ALW261"/>
      <c r="ALX261"/>
      <c r="ALY261"/>
      <c r="ALZ261"/>
      <c r="AMA261"/>
      <c r="AMB261"/>
      <c r="AMC261"/>
      <c r="AMD261"/>
      <c r="AME261"/>
      <c r="AMF261"/>
      <c r="AMG261"/>
      <c r="AMH261"/>
      <c r="AMI261"/>
      <c r="AMJ261"/>
      <c r="AMK261"/>
      <c r="AML261"/>
      <c r="AMM261"/>
      <c r="AMN261"/>
      <c r="AMO261"/>
      <c r="AMP261"/>
      <c r="AMQ261"/>
      <c r="AMR261"/>
      <c r="AMS261"/>
      <c r="AMT261"/>
      <c r="AMU261"/>
      <c r="AMV261"/>
      <c r="AMW261"/>
      <c r="AMX261"/>
      <c r="AMY261"/>
      <c r="AMZ261"/>
      <c r="ANA261"/>
      <c r="ANB261"/>
      <c r="ANC261"/>
      <c r="AND261"/>
      <c r="ANE261"/>
      <c r="ANF261"/>
      <c r="ANG261"/>
      <c r="ANH261"/>
      <c r="ANI261"/>
      <c r="ANJ261"/>
      <c r="ANK261"/>
      <c r="ANL261"/>
      <c r="ANM261"/>
      <c r="ANN261"/>
      <c r="ANO261"/>
      <c r="ANP261"/>
      <c r="ANQ261"/>
      <c r="ANR261"/>
      <c r="ANS261"/>
      <c r="ANT261"/>
      <c r="ANU261"/>
      <c r="ANV261"/>
      <c r="ANW261"/>
      <c r="ANX261"/>
      <c r="ANY261"/>
      <c r="ANZ261"/>
      <c r="AOA261"/>
      <c r="AOB261"/>
      <c r="AOC261"/>
      <c r="AOD261"/>
      <c r="AOE261"/>
      <c r="AOF261"/>
      <c r="AOG261"/>
      <c r="AOH261"/>
      <c r="AOI261"/>
      <c r="AOJ261"/>
      <c r="AOK261"/>
      <c r="AOL261"/>
      <c r="AOM261"/>
      <c r="AON261"/>
      <c r="AOO261"/>
      <c r="AOP261"/>
      <c r="AOQ261"/>
      <c r="AOR261"/>
      <c r="AOS261"/>
      <c r="AOT261"/>
      <c r="AOU261"/>
      <c r="AOV261"/>
      <c r="AOW261"/>
      <c r="AOX261"/>
      <c r="AOY261"/>
      <c r="AOZ261"/>
      <c r="APA261"/>
      <c r="APB261"/>
      <c r="APC261"/>
      <c r="APD261"/>
      <c r="APE261"/>
      <c r="APF261"/>
      <c r="APG261"/>
      <c r="APH261"/>
      <c r="API261"/>
      <c r="APJ261"/>
      <c r="APK261"/>
      <c r="APL261"/>
      <c r="APM261"/>
      <c r="APN261"/>
      <c r="APO261"/>
      <c r="APP261"/>
      <c r="APQ261"/>
      <c r="APR261"/>
      <c r="APS261"/>
      <c r="APT261"/>
      <c r="APU261"/>
      <c r="APV261"/>
      <c r="APW261"/>
      <c r="APX261"/>
      <c r="APY261"/>
      <c r="APZ261"/>
      <c r="AQA261"/>
      <c r="AQB261"/>
      <c r="AQC261"/>
      <c r="AQD261"/>
      <c r="AQE261"/>
      <c r="AQF261"/>
      <c r="AQG261"/>
      <c r="AQH261"/>
      <c r="AQI261"/>
      <c r="AQJ261"/>
      <c r="AQK261"/>
      <c r="AQL261"/>
      <c r="AQM261"/>
      <c r="AQN261"/>
      <c r="AQO261"/>
      <c r="AQP261"/>
      <c r="AQQ261"/>
      <c r="AQR261"/>
      <c r="AQS261"/>
      <c r="AQT261"/>
      <c r="AQU261"/>
      <c r="AQV261"/>
      <c r="AQW261"/>
      <c r="AQX261"/>
      <c r="AQY261"/>
      <c r="AQZ261"/>
      <c r="ARA261"/>
      <c r="ARB261"/>
      <c r="ARC261"/>
      <c r="ARD261"/>
      <c r="ARE261"/>
      <c r="ARF261"/>
      <c r="ARG261"/>
      <c r="ARH261"/>
      <c r="ARI261"/>
      <c r="ARJ261"/>
      <c r="ARK261"/>
      <c r="ARL261"/>
      <c r="ARM261"/>
      <c r="ARN261"/>
      <c r="ARO261"/>
      <c r="ARP261"/>
      <c r="ARQ261"/>
      <c r="ARR261"/>
      <c r="ARS261"/>
      <c r="ART261"/>
      <c r="ARU261"/>
      <c r="ARV261"/>
      <c r="ARW261"/>
      <c r="ARX261"/>
      <c r="ARY261"/>
      <c r="ARZ261"/>
      <c r="ASA261"/>
      <c r="ASB261"/>
      <c r="ASC261"/>
      <c r="ASD261"/>
      <c r="ASE261"/>
      <c r="ASF261"/>
      <c r="ASG261"/>
      <c r="ASH261"/>
      <c r="ASI261"/>
      <c r="ASJ261"/>
      <c r="ASK261"/>
      <c r="ASL261"/>
      <c r="ASM261"/>
      <c r="ASN261"/>
      <c r="ASO261"/>
      <c r="ASP261"/>
      <c r="ASQ261"/>
      <c r="ASR261"/>
      <c r="ASS261"/>
      <c r="AST261"/>
      <c r="ASU261"/>
      <c r="ASV261"/>
      <c r="ASW261"/>
      <c r="ASX261"/>
      <c r="ASY261"/>
      <c r="ASZ261"/>
      <c r="ATA261"/>
      <c r="ATB261"/>
      <c r="ATC261"/>
      <c r="ATD261"/>
      <c r="ATE261"/>
      <c r="ATF261"/>
      <c r="ATG261"/>
      <c r="ATH261"/>
      <c r="ATI261"/>
      <c r="ATJ261"/>
      <c r="ATK261"/>
      <c r="ATL261"/>
      <c r="ATM261"/>
      <c r="ATN261"/>
      <c r="ATO261"/>
      <c r="ATP261"/>
      <c r="ATQ261"/>
      <c r="ATR261"/>
      <c r="ATS261"/>
      <c r="ATT261"/>
      <c r="ATU261"/>
      <c r="ATV261"/>
      <c r="ATW261"/>
      <c r="ATX261"/>
      <c r="ATY261"/>
      <c r="ATZ261"/>
      <c r="AUA261"/>
      <c r="AUB261"/>
      <c r="AUC261"/>
      <c r="AUD261"/>
      <c r="AUE261"/>
      <c r="AUF261"/>
      <c r="AUG261"/>
      <c r="AUH261"/>
      <c r="AUI261"/>
      <c r="AUJ261"/>
      <c r="AUK261"/>
      <c r="AUL261"/>
      <c r="AUM261"/>
      <c r="AUN261"/>
      <c r="AUO261"/>
      <c r="AUP261"/>
      <c r="AUQ261"/>
      <c r="AUR261"/>
      <c r="AUS261"/>
      <c r="AUT261"/>
      <c r="AUU261"/>
      <c r="AUV261"/>
      <c r="AUW261"/>
      <c r="AUX261"/>
      <c r="AUY261"/>
      <c r="AUZ261"/>
      <c r="AVA261"/>
      <c r="AVB261"/>
      <c r="AVC261"/>
      <c r="AVD261"/>
      <c r="AVE261"/>
      <c r="AVF261"/>
      <c r="AVG261"/>
      <c r="AVH261"/>
      <c r="AVI261"/>
      <c r="AVJ261"/>
      <c r="AVK261"/>
      <c r="AVL261"/>
      <c r="AVM261"/>
      <c r="AVN261"/>
      <c r="AVO261"/>
      <c r="AVP261"/>
      <c r="AVQ261"/>
      <c r="AVR261"/>
      <c r="AVS261"/>
      <c r="AVT261"/>
      <c r="AVU261"/>
      <c r="AVV261"/>
      <c r="AVW261"/>
      <c r="AVX261"/>
      <c r="AVY261"/>
      <c r="AVZ261"/>
      <c r="AWA261"/>
      <c r="AWB261"/>
      <c r="AWC261"/>
      <c r="AWD261"/>
      <c r="AWE261"/>
      <c r="AWF261"/>
      <c r="AWG261"/>
      <c r="AWH261"/>
      <c r="AWI261"/>
      <c r="AWJ261"/>
      <c r="AWK261"/>
      <c r="AWL261"/>
      <c r="AWM261"/>
      <c r="AWN261"/>
      <c r="AWO261"/>
      <c r="AWP261"/>
      <c r="AWQ261"/>
      <c r="AWR261"/>
      <c r="AWS261"/>
    </row>
    <row r="262" spans="1:1293" s="58" customFormat="1" x14ac:dyDescent="0.2">
      <c r="A262" s="330"/>
      <c r="B262" s="181" t="s">
        <v>232</v>
      </c>
      <c r="C262" s="182"/>
      <c r="D262" s="182" t="s">
        <v>260</v>
      </c>
      <c r="E262" s="246">
        <f>E263</f>
        <v>29833.43</v>
      </c>
      <c r="F262" s="246">
        <v>0</v>
      </c>
      <c r="G262" s="246">
        <v>0</v>
      </c>
      <c r="H262" s="164">
        <f t="shared" si="47"/>
        <v>0</v>
      </c>
      <c r="I262" s="294">
        <v>0</v>
      </c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  <c r="FT262"/>
      <c r="FU262"/>
      <c r="FV262"/>
      <c r="FW262"/>
      <c r="FX262"/>
      <c r="FY262"/>
      <c r="FZ262"/>
      <c r="GA262"/>
      <c r="GB262"/>
      <c r="GC262"/>
      <c r="GD262"/>
      <c r="GE262"/>
      <c r="GF262"/>
      <c r="GG262"/>
      <c r="GH262"/>
      <c r="GI262"/>
      <c r="GJ262"/>
      <c r="GK262"/>
      <c r="GL262"/>
      <c r="GM262"/>
      <c r="GN262"/>
      <c r="GO262"/>
      <c r="GP262"/>
      <c r="GQ262"/>
      <c r="GR262"/>
      <c r="GS262"/>
      <c r="GT262"/>
      <c r="GU262"/>
      <c r="GV262"/>
      <c r="GW262"/>
      <c r="GX262"/>
      <c r="GY262"/>
      <c r="GZ262"/>
      <c r="HA262"/>
      <c r="HB262"/>
      <c r="HC262"/>
      <c r="HD262"/>
      <c r="HE262"/>
      <c r="HF262"/>
      <c r="HG262"/>
      <c r="HH262"/>
      <c r="HI262"/>
      <c r="HJ262"/>
      <c r="HK262"/>
      <c r="HL262"/>
      <c r="HM262"/>
      <c r="HN262"/>
      <c r="HO262"/>
      <c r="HP262"/>
      <c r="HQ262"/>
      <c r="HR262"/>
      <c r="HS262"/>
      <c r="HT262"/>
      <c r="HU262"/>
      <c r="HV262"/>
      <c r="HW262"/>
      <c r="HX262"/>
      <c r="HY262"/>
      <c r="HZ262"/>
      <c r="IA262"/>
      <c r="IB262"/>
      <c r="IC262"/>
      <c r="ID262"/>
      <c r="IE262"/>
      <c r="IF262"/>
      <c r="IG262"/>
      <c r="IH262"/>
      <c r="II262"/>
      <c r="IJ262"/>
      <c r="IK262"/>
      <c r="IL262"/>
      <c r="IM262"/>
      <c r="IN262"/>
      <c r="IO262"/>
      <c r="IP262"/>
      <c r="IQ262"/>
      <c r="IR262"/>
      <c r="IS262"/>
      <c r="IT262"/>
      <c r="IU262"/>
      <c r="IV262"/>
      <c r="IW262"/>
      <c r="IX262"/>
      <c r="IY262"/>
      <c r="IZ262"/>
      <c r="JA262"/>
      <c r="JB262"/>
      <c r="JC262"/>
      <c r="JD262"/>
      <c r="JE262"/>
      <c r="JF262"/>
      <c r="JG262"/>
      <c r="JH262"/>
      <c r="JI262"/>
      <c r="JJ262"/>
      <c r="JK262"/>
      <c r="JL262"/>
      <c r="JM262"/>
      <c r="JN262"/>
      <c r="JO262"/>
      <c r="JP262"/>
      <c r="JQ262"/>
      <c r="JR262"/>
      <c r="JS262"/>
      <c r="JT262"/>
      <c r="JU262"/>
      <c r="JV262"/>
      <c r="JW262"/>
      <c r="JX262"/>
      <c r="JY262"/>
      <c r="JZ262"/>
      <c r="KA262"/>
      <c r="KB262"/>
      <c r="KC262"/>
      <c r="KD262"/>
      <c r="KE262"/>
      <c r="KF262"/>
      <c r="KG262"/>
      <c r="KH262"/>
      <c r="KI262"/>
      <c r="KJ262"/>
      <c r="KK262"/>
      <c r="KL262"/>
      <c r="KM262"/>
      <c r="KN262"/>
      <c r="KO262"/>
      <c r="KP262"/>
      <c r="KQ262"/>
      <c r="KR262"/>
      <c r="KS262"/>
      <c r="KT262"/>
      <c r="KU262"/>
      <c r="KV262"/>
      <c r="KW262"/>
      <c r="KX262"/>
      <c r="KY262"/>
      <c r="KZ262"/>
      <c r="LA262"/>
      <c r="LB262"/>
      <c r="LC262"/>
      <c r="LD262"/>
      <c r="LE262"/>
      <c r="LF262"/>
      <c r="LG262"/>
      <c r="LH262"/>
      <c r="LI262"/>
      <c r="LJ262"/>
      <c r="LK262"/>
      <c r="LL262"/>
      <c r="LM262"/>
      <c r="LN262"/>
      <c r="LO262"/>
      <c r="LP262"/>
      <c r="LQ262"/>
      <c r="LR262"/>
      <c r="LS262"/>
      <c r="LT262"/>
      <c r="LU262"/>
      <c r="LV262"/>
      <c r="LW262"/>
      <c r="LX262"/>
      <c r="LY262"/>
      <c r="LZ262"/>
      <c r="MA262"/>
      <c r="MB262"/>
      <c r="MC262"/>
      <c r="MD262"/>
      <c r="ME262"/>
      <c r="MF262"/>
      <c r="MG262"/>
      <c r="MH262"/>
      <c r="MI262"/>
      <c r="MJ262"/>
      <c r="MK262"/>
      <c r="ML262"/>
      <c r="MM262"/>
      <c r="MN262"/>
      <c r="MO262"/>
      <c r="MP262"/>
      <c r="MQ262"/>
      <c r="MR262"/>
      <c r="MS262"/>
      <c r="MT262"/>
      <c r="MU262"/>
      <c r="MV262"/>
      <c r="MW262"/>
      <c r="MX262"/>
      <c r="MY262"/>
      <c r="MZ262"/>
      <c r="NA262"/>
      <c r="NB262"/>
      <c r="NC262"/>
      <c r="ND262"/>
      <c r="NE262"/>
      <c r="NF262"/>
      <c r="NG262"/>
      <c r="NH262"/>
      <c r="NI262"/>
      <c r="NJ262"/>
      <c r="NK262"/>
      <c r="NL262"/>
      <c r="NM262"/>
      <c r="NN262"/>
      <c r="NO262"/>
      <c r="NP262"/>
      <c r="NQ262"/>
      <c r="NR262"/>
      <c r="NS262"/>
      <c r="NT262"/>
      <c r="NU262"/>
      <c r="NV262"/>
      <c r="NW262"/>
      <c r="NX262"/>
      <c r="NY262"/>
      <c r="NZ262"/>
      <c r="OA262"/>
      <c r="OB262"/>
      <c r="OC262"/>
      <c r="OD262"/>
      <c r="OE262"/>
      <c r="OF262"/>
      <c r="OG262"/>
      <c r="OH262"/>
      <c r="OI262"/>
      <c r="OJ262"/>
      <c r="OK262"/>
      <c r="OL262"/>
      <c r="OM262"/>
      <c r="ON262"/>
      <c r="OO262"/>
      <c r="OP262"/>
      <c r="OQ262"/>
      <c r="OR262"/>
      <c r="OS262"/>
      <c r="OT262"/>
      <c r="OU262"/>
      <c r="OV262"/>
      <c r="OW262"/>
      <c r="OX262"/>
      <c r="OY262"/>
      <c r="OZ262"/>
      <c r="PA262"/>
      <c r="PB262"/>
      <c r="PC262"/>
      <c r="PD262"/>
      <c r="PE262"/>
      <c r="PF262"/>
      <c r="PG262"/>
      <c r="PH262"/>
      <c r="PI262"/>
      <c r="PJ262"/>
      <c r="PK262"/>
      <c r="PL262"/>
      <c r="PM262"/>
      <c r="PN262"/>
      <c r="PO262"/>
      <c r="PP262"/>
      <c r="PQ262"/>
      <c r="PR262"/>
      <c r="PS262"/>
      <c r="PT262"/>
      <c r="PU262"/>
      <c r="PV262"/>
      <c r="PW262"/>
      <c r="PX262"/>
      <c r="PY262"/>
      <c r="PZ262"/>
      <c r="QA262"/>
      <c r="QB262"/>
      <c r="QC262"/>
      <c r="QD262"/>
      <c r="QE262"/>
      <c r="QF262"/>
      <c r="QG262"/>
      <c r="QH262"/>
      <c r="QI262"/>
      <c r="QJ262"/>
      <c r="QK262"/>
      <c r="QL262"/>
      <c r="QM262"/>
      <c r="QN262"/>
      <c r="QO262"/>
      <c r="QP262"/>
      <c r="QQ262"/>
      <c r="QR262"/>
      <c r="QS262"/>
      <c r="QT262"/>
      <c r="QU262"/>
      <c r="QV262"/>
      <c r="QW262"/>
      <c r="QX262"/>
      <c r="QY262"/>
      <c r="QZ262"/>
      <c r="RA262"/>
      <c r="RB262"/>
      <c r="RC262"/>
      <c r="RD262"/>
      <c r="RE262"/>
      <c r="RF262"/>
      <c r="RG262"/>
      <c r="RH262"/>
      <c r="RI262"/>
      <c r="RJ262"/>
      <c r="RK262"/>
      <c r="RL262"/>
      <c r="RM262"/>
      <c r="RN262"/>
      <c r="RO262"/>
      <c r="RP262"/>
      <c r="RQ262"/>
      <c r="RR262"/>
      <c r="RS262"/>
      <c r="RT262"/>
      <c r="RU262"/>
      <c r="RV262"/>
      <c r="RW262"/>
      <c r="RX262"/>
      <c r="RY262"/>
      <c r="RZ262"/>
      <c r="SA262"/>
      <c r="SB262"/>
      <c r="SC262"/>
      <c r="SD262"/>
      <c r="SE262"/>
      <c r="SF262"/>
      <c r="SG262"/>
      <c r="SH262"/>
      <c r="SI262"/>
      <c r="SJ262"/>
      <c r="SK262"/>
      <c r="SL262"/>
      <c r="SM262"/>
      <c r="SN262"/>
      <c r="SO262"/>
      <c r="SP262"/>
      <c r="SQ262"/>
      <c r="SR262"/>
      <c r="SS262"/>
      <c r="ST262"/>
      <c r="SU262"/>
      <c r="SV262"/>
      <c r="SW262"/>
      <c r="SX262"/>
      <c r="SY262"/>
      <c r="SZ262"/>
      <c r="TA262"/>
      <c r="TB262"/>
      <c r="TC262"/>
      <c r="TD262"/>
      <c r="TE262"/>
      <c r="TF262"/>
      <c r="TG262"/>
      <c r="TH262"/>
      <c r="TI262"/>
      <c r="TJ262"/>
      <c r="TK262"/>
      <c r="TL262"/>
      <c r="TM262"/>
      <c r="TN262"/>
      <c r="TO262"/>
      <c r="TP262"/>
      <c r="TQ262"/>
      <c r="TR262"/>
      <c r="TS262"/>
      <c r="TT262"/>
      <c r="TU262"/>
      <c r="TV262"/>
      <c r="TW262"/>
      <c r="TX262"/>
      <c r="TY262"/>
      <c r="TZ262"/>
      <c r="UA262"/>
      <c r="UB262"/>
      <c r="UC262"/>
      <c r="UD262"/>
      <c r="UE262"/>
      <c r="UF262"/>
      <c r="UG262"/>
      <c r="UH262"/>
      <c r="UI262"/>
      <c r="UJ262"/>
      <c r="UK262"/>
      <c r="UL262"/>
      <c r="UM262"/>
      <c r="UN262"/>
      <c r="UO262"/>
      <c r="UP262"/>
      <c r="UQ262"/>
      <c r="UR262"/>
      <c r="US262"/>
      <c r="UT262"/>
      <c r="UU262"/>
      <c r="UV262"/>
      <c r="UW262"/>
      <c r="UX262"/>
      <c r="UY262"/>
      <c r="UZ262"/>
      <c r="VA262"/>
      <c r="VB262"/>
      <c r="VC262"/>
      <c r="VD262"/>
      <c r="VE262"/>
      <c r="VF262"/>
      <c r="VG262"/>
      <c r="VH262"/>
      <c r="VI262"/>
      <c r="VJ262"/>
      <c r="VK262"/>
      <c r="VL262"/>
      <c r="VM262"/>
      <c r="VN262"/>
      <c r="VO262"/>
      <c r="VP262"/>
      <c r="VQ262"/>
      <c r="VR262"/>
      <c r="VS262"/>
      <c r="VT262"/>
      <c r="VU262"/>
      <c r="VV262"/>
      <c r="VW262"/>
      <c r="VX262"/>
      <c r="VY262"/>
      <c r="VZ262"/>
      <c r="WA262"/>
      <c r="WB262"/>
      <c r="WC262"/>
      <c r="WD262"/>
      <c r="WE262"/>
      <c r="WF262"/>
      <c r="WG262"/>
      <c r="WH262"/>
      <c r="WI262"/>
      <c r="WJ262"/>
      <c r="WK262"/>
      <c r="WL262"/>
      <c r="WM262"/>
      <c r="WN262"/>
      <c r="WO262"/>
      <c r="WP262"/>
      <c r="WQ262"/>
      <c r="WR262"/>
      <c r="WS262"/>
      <c r="WT262"/>
      <c r="WU262"/>
      <c r="WV262"/>
      <c r="WW262"/>
      <c r="WX262"/>
      <c r="WY262"/>
      <c r="WZ262"/>
      <c r="XA262"/>
      <c r="XB262"/>
      <c r="XC262"/>
      <c r="XD262"/>
      <c r="XE262"/>
      <c r="XF262"/>
      <c r="XG262"/>
      <c r="XH262"/>
      <c r="XI262"/>
      <c r="XJ262"/>
      <c r="XK262"/>
      <c r="XL262"/>
      <c r="XM262"/>
      <c r="XN262"/>
      <c r="XO262"/>
      <c r="XP262"/>
      <c r="XQ262"/>
      <c r="XR262"/>
      <c r="XS262"/>
      <c r="XT262"/>
      <c r="XU262"/>
      <c r="XV262"/>
      <c r="XW262"/>
      <c r="XX262"/>
      <c r="XY262"/>
      <c r="XZ262"/>
      <c r="YA262"/>
      <c r="YB262"/>
      <c r="YC262"/>
      <c r="YD262"/>
      <c r="YE262"/>
      <c r="YF262"/>
      <c r="YG262"/>
      <c r="YH262"/>
      <c r="YI262"/>
      <c r="YJ262"/>
      <c r="YK262"/>
      <c r="YL262"/>
      <c r="YM262"/>
      <c r="YN262"/>
      <c r="YO262"/>
      <c r="YP262"/>
      <c r="YQ262"/>
      <c r="YR262"/>
      <c r="YS262"/>
      <c r="YT262"/>
      <c r="YU262"/>
      <c r="YV262"/>
      <c r="YW262"/>
      <c r="YX262"/>
      <c r="YY262"/>
      <c r="YZ262"/>
      <c r="ZA262"/>
      <c r="ZB262"/>
      <c r="ZC262"/>
      <c r="ZD262"/>
      <c r="ZE262"/>
      <c r="ZF262"/>
      <c r="ZG262"/>
      <c r="ZH262"/>
      <c r="ZI262"/>
      <c r="ZJ262"/>
      <c r="ZK262"/>
      <c r="ZL262"/>
      <c r="ZM262"/>
      <c r="ZN262"/>
      <c r="ZO262"/>
      <c r="ZP262"/>
      <c r="ZQ262"/>
      <c r="ZR262"/>
      <c r="ZS262"/>
      <c r="ZT262"/>
      <c r="ZU262"/>
      <c r="ZV262"/>
      <c r="ZW262"/>
      <c r="ZX262"/>
      <c r="ZY262"/>
      <c r="ZZ262"/>
      <c r="AAA262"/>
      <c r="AAB262"/>
      <c r="AAC262"/>
      <c r="AAD262"/>
      <c r="AAE262"/>
      <c r="AAF262"/>
      <c r="AAG262"/>
      <c r="AAH262"/>
      <c r="AAI262"/>
      <c r="AAJ262"/>
      <c r="AAK262"/>
      <c r="AAL262"/>
      <c r="AAM262"/>
      <c r="AAN262"/>
      <c r="AAO262"/>
      <c r="AAP262"/>
      <c r="AAQ262"/>
      <c r="AAR262"/>
      <c r="AAS262"/>
      <c r="AAT262"/>
      <c r="AAU262"/>
      <c r="AAV262"/>
      <c r="AAW262"/>
      <c r="AAX262"/>
      <c r="AAY262"/>
      <c r="AAZ262"/>
      <c r="ABA262"/>
      <c r="ABB262"/>
      <c r="ABC262"/>
      <c r="ABD262"/>
      <c r="ABE262"/>
      <c r="ABF262"/>
      <c r="ABG262"/>
      <c r="ABH262"/>
      <c r="ABI262"/>
      <c r="ABJ262"/>
      <c r="ABK262"/>
      <c r="ABL262"/>
      <c r="ABM262"/>
      <c r="ABN262"/>
      <c r="ABO262"/>
      <c r="ABP262"/>
      <c r="ABQ262"/>
      <c r="ABR262"/>
      <c r="ABS262"/>
      <c r="ABT262"/>
      <c r="ABU262"/>
      <c r="ABV262"/>
      <c r="ABW262"/>
      <c r="ABX262"/>
      <c r="ABY262"/>
      <c r="ABZ262"/>
      <c r="ACA262"/>
      <c r="ACB262"/>
      <c r="ACC262"/>
      <c r="ACD262"/>
      <c r="ACE262"/>
      <c r="ACF262"/>
      <c r="ACG262"/>
      <c r="ACH262"/>
      <c r="ACI262"/>
      <c r="ACJ262"/>
      <c r="ACK262"/>
      <c r="ACL262"/>
      <c r="ACM262"/>
      <c r="ACN262"/>
      <c r="ACO262"/>
      <c r="ACP262"/>
      <c r="ACQ262"/>
      <c r="ACR262"/>
      <c r="ACS262"/>
      <c r="ACT262"/>
      <c r="ACU262"/>
      <c r="ACV262"/>
      <c r="ACW262"/>
      <c r="ACX262"/>
      <c r="ACY262"/>
      <c r="ACZ262"/>
      <c r="ADA262"/>
      <c r="ADB262"/>
      <c r="ADC262"/>
      <c r="ADD262"/>
      <c r="ADE262"/>
      <c r="ADF262"/>
      <c r="ADG262"/>
      <c r="ADH262"/>
      <c r="ADI262"/>
      <c r="ADJ262"/>
      <c r="ADK262"/>
      <c r="ADL262"/>
      <c r="ADM262"/>
      <c r="ADN262"/>
      <c r="ADO262"/>
      <c r="ADP262"/>
      <c r="ADQ262"/>
      <c r="ADR262"/>
      <c r="ADS262"/>
      <c r="ADT262"/>
      <c r="ADU262"/>
      <c r="ADV262"/>
      <c r="ADW262"/>
      <c r="ADX262"/>
      <c r="ADY262"/>
      <c r="ADZ262"/>
      <c r="AEA262"/>
      <c r="AEB262"/>
      <c r="AEC262"/>
      <c r="AED262"/>
      <c r="AEE262"/>
      <c r="AEF262"/>
      <c r="AEG262"/>
      <c r="AEH262"/>
      <c r="AEI262"/>
      <c r="AEJ262"/>
      <c r="AEK262"/>
      <c r="AEL262"/>
      <c r="AEM262"/>
      <c r="AEN262"/>
      <c r="AEO262"/>
      <c r="AEP262"/>
      <c r="AEQ262"/>
      <c r="AER262"/>
      <c r="AES262"/>
      <c r="AET262"/>
      <c r="AEU262"/>
      <c r="AEV262"/>
      <c r="AEW262"/>
      <c r="AEX262"/>
      <c r="AEY262"/>
      <c r="AEZ262"/>
      <c r="AFA262"/>
      <c r="AFB262"/>
      <c r="AFC262"/>
      <c r="AFD262"/>
      <c r="AFE262"/>
      <c r="AFF262"/>
      <c r="AFG262"/>
      <c r="AFH262"/>
      <c r="AFI262"/>
      <c r="AFJ262"/>
      <c r="AFK262"/>
      <c r="AFL262"/>
      <c r="AFM262"/>
      <c r="AFN262"/>
      <c r="AFO262"/>
      <c r="AFP262"/>
      <c r="AFQ262"/>
      <c r="AFR262"/>
      <c r="AFS262"/>
      <c r="AFT262"/>
      <c r="AFU262"/>
      <c r="AFV262"/>
      <c r="AFW262"/>
      <c r="AFX262"/>
      <c r="AFY262"/>
      <c r="AFZ262"/>
      <c r="AGA262"/>
      <c r="AGB262"/>
      <c r="AGC262"/>
      <c r="AGD262"/>
      <c r="AGE262"/>
      <c r="AGF262"/>
      <c r="AGG262"/>
      <c r="AGH262"/>
      <c r="AGI262"/>
      <c r="AGJ262"/>
      <c r="AGK262"/>
      <c r="AGL262"/>
      <c r="AGM262"/>
      <c r="AGN262"/>
      <c r="AGO262"/>
      <c r="AGP262"/>
      <c r="AGQ262"/>
      <c r="AGR262"/>
      <c r="AGS262"/>
      <c r="AGT262"/>
      <c r="AGU262"/>
      <c r="AGV262"/>
      <c r="AGW262"/>
      <c r="AGX262"/>
      <c r="AGY262"/>
      <c r="AGZ262"/>
      <c r="AHA262"/>
      <c r="AHB262"/>
      <c r="AHC262"/>
      <c r="AHD262"/>
      <c r="AHE262"/>
      <c r="AHF262"/>
      <c r="AHG262"/>
      <c r="AHH262"/>
      <c r="AHI262"/>
      <c r="AHJ262"/>
      <c r="AHK262"/>
      <c r="AHL262"/>
      <c r="AHM262"/>
      <c r="AHN262"/>
      <c r="AHO262"/>
      <c r="AHP262"/>
      <c r="AHQ262"/>
      <c r="AHR262"/>
      <c r="AHS262"/>
      <c r="AHT262"/>
      <c r="AHU262"/>
      <c r="AHV262"/>
      <c r="AHW262"/>
      <c r="AHX262"/>
      <c r="AHY262"/>
      <c r="AHZ262"/>
      <c r="AIA262"/>
      <c r="AIB262"/>
      <c r="AIC262"/>
      <c r="AID262"/>
      <c r="AIE262"/>
      <c r="AIF262"/>
      <c r="AIG262"/>
      <c r="AIH262"/>
      <c r="AII262"/>
      <c r="AIJ262"/>
      <c r="AIK262"/>
      <c r="AIL262"/>
      <c r="AIM262"/>
      <c r="AIN262"/>
      <c r="AIO262"/>
      <c r="AIP262"/>
      <c r="AIQ262"/>
      <c r="AIR262"/>
      <c r="AIS262"/>
      <c r="AIT262"/>
      <c r="AIU262"/>
      <c r="AIV262"/>
      <c r="AIW262"/>
      <c r="AIX262"/>
      <c r="AIY262"/>
      <c r="AIZ262"/>
      <c r="AJA262"/>
      <c r="AJB262"/>
      <c r="AJC262"/>
      <c r="AJD262"/>
      <c r="AJE262"/>
      <c r="AJF262"/>
      <c r="AJG262"/>
      <c r="AJH262"/>
      <c r="AJI262"/>
      <c r="AJJ262"/>
      <c r="AJK262"/>
      <c r="AJL262"/>
      <c r="AJM262"/>
      <c r="AJN262"/>
      <c r="AJO262"/>
      <c r="AJP262"/>
      <c r="AJQ262"/>
      <c r="AJR262"/>
      <c r="AJS262"/>
      <c r="AJT262"/>
      <c r="AJU262"/>
      <c r="AJV262"/>
      <c r="AJW262"/>
      <c r="AJX262"/>
      <c r="AJY262"/>
      <c r="AJZ262"/>
      <c r="AKA262"/>
      <c r="AKB262"/>
      <c r="AKC262"/>
      <c r="AKD262"/>
      <c r="AKE262"/>
      <c r="AKF262"/>
      <c r="AKG262"/>
      <c r="AKH262"/>
      <c r="AKI262"/>
      <c r="AKJ262"/>
      <c r="AKK262"/>
      <c r="AKL262"/>
      <c r="AKM262"/>
      <c r="AKN262"/>
      <c r="AKO262"/>
      <c r="AKP262"/>
      <c r="AKQ262"/>
      <c r="AKR262"/>
      <c r="AKS262"/>
      <c r="AKT262"/>
      <c r="AKU262"/>
      <c r="AKV262"/>
      <c r="AKW262"/>
      <c r="AKX262"/>
      <c r="AKY262"/>
      <c r="AKZ262"/>
      <c r="ALA262"/>
      <c r="ALB262"/>
      <c r="ALC262"/>
      <c r="ALD262"/>
      <c r="ALE262"/>
      <c r="ALF262"/>
      <c r="ALG262"/>
      <c r="ALH262"/>
      <c r="ALI262"/>
      <c r="ALJ262"/>
      <c r="ALK262"/>
      <c r="ALL262"/>
      <c r="ALM262"/>
      <c r="ALN262"/>
      <c r="ALO262"/>
      <c r="ALP262"/>
      <c r="ALQ262"/>
      <c r="ALR262"/>
      <c r="ALS262"/>
      <c r="ALT262"/>
      <c r="ALU262"/>
      <c r="ALV262"/>
      <c r="ALW262"/>
      <c r="ALX262"/>
      <c r="ALY262"/>
      <c r="ALZ262"/>
      <c r="AMA262"/>
      <c r="AMB262"/>
      <c r="AMC262"/>
      <c r="AMD262"/>
      <c r="AME262"/>
      <c r="AMF262"/>
      <c r="AMG262"/>
      <c r="AMH262"/>
      <c r="AMI262"/>
      <c r="AMJ262"/>
      <c r="AMK262"/>
      <c r="AML262"/>
      <c r="AMM262"/>
      <c r="AMN262"/>
      <c r="AMO262"/>
      <c r="AMP262"/>
      <c r="AMQ262"/>
      <c r="AMR262"/>
      <c r="AMS262"/>
      <c r="AMT262"/>
      <c r="AMU262"/>
      <c r="AMV262"/>
      <c r="AMW262"/>
      <c r="AMX262"/>
      <c r="AMY262"/>
      <c r="AMZ262"/>
      <c r="ANA262"/>
      <c r="ANB262"/>
      <c r="ANC262"/>
      <c r="AND262"/>
      <c r="ANE262"/>
      <c r="ANF262"/>
      <c r="ANG262"/>
      <c r="ANH262"/>
      <c r="ANI262"/>
      <c r="ANJ262"/>
      <c r="ANK262"/>
      <c r="ANL262"/>
      <c r="ANM262"/>
      <c r="ANN262"/>
      <c r="ANO262"/>
      <c r="ANP262"/>
      <c r="ANQ262"/>
      <c r="ANR262"/>
      <c r="ANS262"/>
      <c r="ANT262"/>
      <c r="ANU262"/>
      <c r="ANV262"/>
      <c r="ANW262"/>
      <c r="ANX262"/>
      <c r="ANY262"/>
      <c r="ANZ262"/>
      <c r="AOA262"/>
      <c r="AOB262"/>
      <c r="AOC262"/>
      <c r="AOD262"/>
      <c r="AOE262"/>
      <c r="AOF262"/>
      <c r="AOG262"/>
      <c r="AOH262"/>
      <c r="AOI262"/>
      <c r="AOJ262"/>
      <c r="AOK262"/>
      <c r="AOL262"/>
      <c r="AOM262"/>
      <c r="AON262"/>
      <c r="AOO262"/>
      <c r="AOP262"/>
      <c r="AOQ262"/>
      <c r="AOR262"/>
      <c r="AOS262"/>
      <c r="AOT262"/>
      <c r="AOU262"/>
      <c r="AOV262"/>
      <c r="AOW262"/>
      <c r="AOX262"/>
      <c r="AOY262"/>
      <c r="AOZ262"/>
      <c r="APA262"/>
      <c r="APB262"/>
      <c r="APC262"/>
      <c r="APD262"/>
      <c r="APE262"/>
      <c r="APF262"/>
      <c r="APG262"/>
      <c r="APH262"/>
      <c r="API262"/>
      <c r="APJ262"/>
      <c r="APK262"/>
      <c r="APL262"/>
      <c r="APM262"/>
      <c r="APN262"/>
      <c r="APO262"/>
      <c r="APP262"/>
      <c r="APQ262"/>
      <c r="APR262"/>
      <c r="APS262"/>
      <c r="APT262"/>
      <c r="APU262"/>
      <c r="APV262"/>
      <c r="APW262"/>
      <c r="APX262"/>
      <c r="APY262"/>
      <c r="APZ262"/>
      <c r="AQA262"/>
      <c r="AQB262"/>
      <c r="AQC262"/>
      <c r="AQD262"/>
      <c r="AQE262"/>
      <c r="AQF262"/>
      <c r="AQG262"/>
      <c r="AQH262"/>
      <c r="AQI262"/>
      <c r="AQJ262"/>
      <c r="AQK262"/>
      <c r="AQL262"/>
      <c r="AQM262"/>
      <c r="AQN262"/>
      <c r="AQO262"/>
      <c r="AQP262"/>
      <c r="AQQ262"/>
      <c r="AQR262"/>
      <c r="AQS262"/>
      <c r="AQT262"/>
      <c r="AQU262"/>
      <c r="AQV262"/>
      <c r="AQW262"/>
      <c r="AQX262"/>
      <c r="AQY262"/>
      <c r="AQZ262"/>
      <c r="ARA262"/>
      <c r="ARB262"/>
      <c r="ARC262"/>
      <c r="ARD262"/>
      <c r="ARE262"/>
      <c r="ARF262"/>
      <c r="ARG262"/>
      <c r="ARH262"/>
      <c r="ARI262"/>
      <c r="ARJ262"/>
      <c r="ARK262"/>
      <c r="ARL262"/>
      <c r="ARM262"/>
      <c r="ARN262"/>
      <c r="ARO262"/>
      <c r="ARP262"/>
      <c r="ARQ262"/>
      <c r="ARR262"/>
      <c r="ARS262"/>
      <c r="ART262"/>
      <c r="ARU262"/>
      <c r="ARV262"/>
      <c r="ARW262"/>
      <c r="ARX262"/>
      <c r="ARY262"/>
      <c r="ARZ262"/>
      <c r="ASA262"/>
      <c r="ASB262"/>
      <c r="ASC262"/>
      <c r="ASD262"/>
      <c r="ASE262"/>
      <c r="ASF262"/>
      <c r="ASG262"/>
      <c r="ASH262"/>
      <c r="ASI262"/>
      <c r="ASJ262"/>
      <c r="ASK262"/>
      <c r="ASL262"/>
      <c r="ASM262"/>
      <c r="ASN262"/>
      <c r="ASO262"/>
      <c r="ASP262"/>
      <c r="ASQ262"/>
      <c r="ASR262"/>
      <c r="ASS262"/>
      <c r="AST262"/>
      <c r="ASU262"/>
      <c r="ASV262"/>
      <c r="ASW262"/>
      <c r="ASX262"/>
      <c r="ASY262"/>
      <c r="ASZ262"/>
      <c r="ATA262"/>
      <c r="ATB262"/>
      <c r="ATC262"/>
      <c r="ATD262"/>
      <c r="ATE262"/>
      <c r="ATF262"/>
      <c r="ATG262"/>
      <c r="ATH262"/>
      <c r="ATI262"/>
      <c r="ATJ262"/>
      <c r="ATK262"/>
      <c r="ATL262"/>
      <c r="ATM262"/>
      <c r="ATN262"/>
      <c r="ATO262"/>
      <c r="ATP262"/>
      <c r="ATQ262"/>
      <c r="ATR262"/>
      <c r="ATS262"/>
      <c r="ATT262"/>
      <c r="ATU262"/>
      <c r="ATV262"/>
      <c r="ATW262"/>
      <c r="ATX262"/>
      <c r="ATY262"/>
      <c r="ATZ262"/>
      <c r="AUA262"/>
      <c r="AUB262"/>
      <c r="AUC262"/>
      <c r="AUD262"/>
      <c r="AUE262"/>
      <c r="AUF262"/>
      <c r="AUG262"/>
      <c r="AUH262"/>
      <c r="AUI262"/>
      <c r="AUJ262"/>
      <c r="AUK262"/>
      <c r="AUL262"/>
      <c r="AUM262"/>
      <c r="AUN262"/>
      <c r="AUO262"/>
      <c r="AUP262"/>
      <c r="AUQ262"/>
      <c r="AUR262"/>
      <c r="AUS262"/>
      <c r="AUT262"/>
      <c r="AUU262"/>
      <c r="AUV262"/>
      <c r="AUW262"/>
      <c r="AUX262"/>
      <c r="AUY262"/>
      <c r="AUZ262"/>
      <c r="AVA262"/>
      <c r="AVB262"/>
      <c r="AVC262"/>
      <c r="AVD262"/>
      <c r="AVE262"/>
      <c r="AVF262"/>
      <c r="AVG262"/>
      <c r="AVH262"/>
      <c r="AVI262"/>
      <c r="AVJ262"/>
      <c r="AVK262"/>
      <c r="AVL262"/>
      <c r="AVM262"/>
      <c r="AVN262"/>
      <c r="AVO262"/>
      <c r="AVP262"/>
      <c r="AVQ262"/>
      <c r="AVR262"/>
      <c r="AVS262"/>
      <c r="AVT262"/>
      <c r="AVU262"/>
      <c r="AVV262"/>
      <c r="AVW262"/>
      <c r="AVX262"/>
      <c r="AVY262"/>
      <c r="AVZ262"/>
      <c r="AWA262"/>
      <c r="AWB262"/>
      <c r="AWC262"/>
      <c r="AWD262"/>
      <c r="AWE262"/>
      <c r="AWF262"/>
      <c r="AWG262"/>
      <c r="AWH262"/>
      <c r="AWI262"/>
      <c r="AWJ262"/>
      <c r="AWK262"/>
      <c r="AWL262"/>
      <c r="AWM262"/>
      <c r="AWN262"/>
      <c r="AWO262"/>
      <c r="AWP262"/>
      <c r="AWQ262"/>
      <c r="AWR262"/>
      <c r="AWS262"/>
    </row>
    <row r="263" spans="1:1293" s="58" customFormat="1" ht="30" customHeight="1" x14ac:dyDescent="0.2">
      <c r="A263" s="336"/>
      <c r="B263" s="277" t="s">
        <v>258</v>
      </c>
      <c r="C263" s="337"/>
      <c r="D263" s="278" t="s">
        <v>259</v>
      </c>
      <c r="E263" s="338">
        <v>29833.43</v>
      </c>
      <c r="F263" s="338">
        <v>0</v>
      </c>
      <c r="G263" s="338">
        <v>0</v>
      </c>
      <c r="H263" s="164">
        <f t="shared" si="47"/>
        <v>0</v>
      </c>
      <c r="I263" s="294">
        <v>0</v>
      </c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  <c r="FT263"/>
      <c r="FU263"/>
      <c r="FV263"/>
      <c r="FW263"/>
      <c r="FX263"/>
      <c r="FY263"/>
      <c r="FZ263"/>
      <c r="GA263"/>
      <c r="GB263"/>
      <c r="GC263"/>
      <c r="GD263"/>
      <c r="GE263"/>
      <c r="GF263"/>
      <c r="GG263"/>
      <c r="GH263"/>
      <c r="GI263"/>
      <c r="GJ263"/>
      <c r="GK263"/>
      <c r="GL263"/>
      <c r="GM263"/>
      <c r="GN263"/>
      <c r="GO263"/>
      <c r="GP263"/>
      <c r="GQ263"/>
      <c r="GR263"/>
      <c r="GS263"/>
      <c r="GT263"/>
      <c r="GU263"/>
      <c r="GV263"/>
      <c r="GW263"/>
      <c r="GX263"/>
      <c r="GY263"/>
      <c r="GZ263"/>
      <c r="HA263"/>
      <c r="HB263"/>
      <c r="HC263"/>
      <c r="HD263"/>
      <c r="HE263"/>
      <c r="HF263"/>
      <c r="HG263"/>
      <c r="HH263"/>
      <c r="HI263"/>
      <c r="HJ263"/>
      <c r="HK263"/>
      <c r="HL263"/>
      <c r="HM263"/>
      <c r="HN263"/>
      <c r="HO263"/>
      <c r="HP263"/>
      <c r="HQ263"/>
      <c r="HR263"/>
      <c r="HS263"/>
      <c r="HT263"/>
      <c r="HU263"/>
      <c r="HV263"/>
      <c r="HW263"/>
      <c r="HX263"/>
      <c r="HY263"/>
      <c r="HZ263"/>
      <c r="IA263"/>
      <c r="IB263"/>
      <c r="IC263"/>
      <c r="ID263"/>
      <c r="IE263"/>
      <c r="IF263"/>
      <c r="IG263"/>
      <c r="IH263"/>
      <c r="II263"/>
      <c r="IJ263"/>
      <c r="IK263"/>
      <c r="IL263"/>
      <c r="IM263"/>
      <c r="IN263"/>
      <c r="IO263"/>
      <c r="IP263"/>
      <c r="IQ263"/>
      <c r="IR263"/>
      <c r="IS263"/>
      <c r="IT263"/>
      <c r="IU263"/>
      <c r="IV263"/>
      <c r="IW263"/>
      <c r="IX263"/>
      <c r="IY263"/>
      <c r="IZ263"/>
      <c r="JA263"/>
      <c r="JB263"/>
      <c r="JC263"/>
      <c r="JD263"/>
      <c r="JE263"/>
      <c r="JF263"/>
      <c r="JG263"/>
      <c r="JH263"/>
      <c r="JI263"/>
      <c r="JJ263"/>
      <c r="JK263"/>
      <c r="JL263"/>
      <c r="JM263"/>
      <c r="JN263"/>
      <c r="JO263"/>
      <c r="JP263"/>
      <c r="JQ263"/>
      <c r="JR263"/>
      <c r="JS263"/>
      <c r="JT263"/>
      <c r="JU263"/>
      <c r="JV263"/>
      <c r="JW263"/>
      <c r="JX263"/>
      <c r="JY263"/>
      <c r="JZ263"/>
      <c r="KA263"/>
      <c r="KB263"/>
      <c r="KC263"/>
      <c r="KD263"/>
      <c r="KE263"/>
      <c r="KF263"/>
      <c r="KG263"/>
      <c r="KH263"/>
      <c r="KI263"/>
      <c r="KJ263"/>
      <c r="KK263"/>
      <c r="KL263"/>
      <c r="KM263"/>
      <c r="KN263"/>
      <c r="KO263"/>
      <c r="KP263"/>
      <c r="KQ263"/>
      <c r="KR263"/>
      <c r="KS263"/>
      <c r="KT263"/>
      <c r="KU263"/>
      <c r="KV263"/>
      <c r="KW263"/>
      <c r="KX263"/>
      <c r="KY263"/>
      <c r="KZ263"/>
      <c r="LA263"/>
      <c r="LB263"/>
      <c r="LC263"/>
      <c r="LD263"/>
      <c r="LE263"/>
      <c r="LF263"/>
      <c r="LG263"/>
      <c r="LH263"/>
      <c r="LI263"/>
      <c r="LJ263"/>
      <c r="LK263"/>
      <c r="LL263"/>
      <c r="LM263"/>
      <c r="LN263"/>
      <c r="LO263"/>
      <c r="LP263"/>
      <c r="LQ263"/>
      <c r="LR263"/>
      <c r="LS263"/>
      <c r="LT263"/>
      <c r="LU263"/>
      <c r="LV263"/>
      <c r="LW263"/>
      <c r="LX263"/>
      <c r="LY263"/>
      <c r="LZ263"/>
      <c r="MA263"/>
      <c r="MB263"/>
      <c r="MC263"/>
      <c r="MD263"/>
      <c r="ME263"/>
      <c r="MF263"/>
      <c r="MG263"/>
      <c r="MH263"/>
      <c r="MI263"/>
      <c r="MJ263"/>
      <c r="MK263"/>
      <c r="ML263"/>
      <c r="MM263"/>
      <c r="MN263"/>
      <c r="MO263"/>
      <c r="MP263"/>
      <c r="MQ263"/>
      <c r="MR263"/>
      <c r="MS263"/>
      <c r="MT263"/>
      <c r="MU263"/>
      <c r="MV263"/>
      <c r="MW263"/>
      <c r="MX263"/>
      <c r="MY263"/>
      <c r="MZ263"/>
      <c r="NA263"/>
      <c r="NB263"/>
      <c r="NC263"/>
      <c r="ND263"/>
      <c r="NE263"/>
      <c r="NF263"/>
      <c r="NG263"/>
      <c r="NH263"/>
      <c r="NI263"/>
      <c r="NJ263"/>
      <c r="NK263"/>
      <c r="NL263"/>
      <c r="NM263"/>
      <c r="NN263"/>
      <c r="NO263"/>
      <c r="NP263"/>
      <c r="NQ263"/>
      <c r="NR263"/>
      <c r="NS263"/>
      <c r="NT263"/>
      <c r="NU263"/>
      <c r="NV263"/>
      <c r="NW263"/>
      <c r="NX263"/>
      <c r="NY263"/>
      <c r="NZ263"/>
      <c r="OA263"/>
      <c r="OB263"/>
      <c r="OC263"/>
      <c r="OD263"/>
      <c r="OE263"/>
      <c r="OF263"/>
      <c r="OG263"/>
      <c r="OH263"/>
      <c r="OI263"/>
      <c r="OJ263"/>
      <c r="OK263"/>
      <c r="OL263"/>
      <c r="OM263"/>
      <c r="ON263"/>
      <c r="OO263"/>
      <c r="OP263"/>
      <c r="OQ263"/>
      <c r="OR263"/>
      <c r="OS263"/>
      <c r="OT263"/>
      <c r="OU263"/>
      <c r="OV263"/>
      <c r="OW263"/>
      <c r="OX263"/>
      <c r="OY263"/>
      <c r="OZ263"/>
      <c r="PA263"/>
      <c r="PB263"/>
      <c r="PC263"/>
      <c r="PD263"/>
      <c r="PE263"/>
      <c r="PF263"/>
      <c r="PG263"/>
      <c r="PH263"/>
      <c r="PI263"/>
      <c r="PJ263"/>
      <c r="PK263"/>
      <c r="PL263"/>
      <c r="PM263"/>
      <c r="PN263"/>
      <c r="PO263"/>
      <c r="PP263"/>
      <c r="PQ263"/>
      <c r="PR263"/>
      <c r="PS263"/>
      <c r="PT263"/>
      <c r="PU263"/>
      <c r="PV263"/>
      <c r="PW263"/>
      <c r="PX263"/>
      <c r="PY263"/>
      <c r="PZ263"/>
      <c r="QA263"/>
      <c r="QB263"/>
      <c r="QC263"/>
      <c r="QD263"/>
      <c r="QE263"/>
      <c r="QF263"/>
      <c r="QG263"/>
      <c r="QH263"/>
      <c r="QI263"/>
      <c r="QJ263"/>
      <c r="QK263"/>
      <c r="QL263"/>
      <c r="QM263"/>
      <c r="QN263"/>
      <c r="QO263"/>
      <c r="QP263"/>
      <c r="QQ263"/>
      <c r="QR263"/>
      <c r="QS263"/>
      <c r="QT263"/>
      <c r="QU263"/>
      <c r="QV263"/>
      <c r="QW263"/>
      <c r="QX263"/>
      <c r="QY263"/>
      <c r="QZ263"/>
      <c r="RA263"/>
      <c r="RB263"/>
      <c r="RC263"/>
      <c r="RD263"/>
      <c r="RE263"/>
      <c r="RF263"/>
      <c r="RG263"/>
      <c r="RH263"/>
      <c r="RI263"/>
      <c r="RJ263"/>
      <c r="RK263"/>
      <c r="RL263"/>
      <c r="RM263"/>
      <c r="RN263"/>
      <c r="RO263"/>
      <c r="RP263"/>
      <c r="RQ263"/>
      <c r="RR263"/>
      <c r="RS263"/>
      <c r="RT263"/>
      <c r="RU263"/>
      <c r="RV263"/>
      <c r="RW263"/>
      <c r="RX263"/>
      <c r="RY263"/>
      <c r="RZ263"/>
      <c r="SA263"/>
      <c r="SB263"/>
      <c r="SC263"/>
      <c r="SD263"/>
      <c r="SE263"/>
      <c r="SF263"/>
      <c r="SG263"/>
      <c r="SH263"/>
      <c r="SI263"/>
      <c r="SJ263"/>
      <c r="SK263"/>
      <c r="SL263"/>
      <c r="SM263"/>
      <c r="SN263"/>
      <c r="SO263"/>
      <c r="SP263"/>
      <c r="SQ263"/>
      <c r="SR263"/>
      <c r="SS263"/>
      <c r="ST263"/>
      <c r="SU263"/>
      <c r="SV263"/>
      <c r="SW263"/>
      <c r="SX263"/>
      <c r="SY263"/>
      <c r="SZ263"/>
      <c r="TA263"/>
      <c r="TB263"/>
      <c r="TC263"/>
      <c r="TD263"/>
      <c r="TE263"/>
      <c r="TF263"/>
      <c r="TG263"/>
      <c r="TH263"/>
      <c r="TI263"/>
      <c r="TJ263"/>
      <c r="TK263"/>
      <c r="TL263"/>
      <c r="TM263"/>
      <c r="TN263"/>
      <c r="TO263"/>
      <c r="TP263"/>
      <c r="TQ263"/>
      <c r="TR263"/>
      <c r="TS263"/>
      <c r="TT263"/>
      <c r="TU263"/>
      <c r="TV263"/>
      <c r="TW263"/>
      <c r="TX263"/>
      <c r="TY263"/>
      <c r="TZ263"/>
      <c r="UA263"/>
      <c r="UB263"/>
      <c r="UC263"/>
      <c r="UD263"/>
      <c r="UE263"/>
      <c r="UF263"/>
      <c r="UG263"/>
      <c r="UH263"/>
      <c r="UI263"/>
      <c r="UJ263"/>
      <c r="UK263"/>
      <c r="UL263"/>
      <c r="UM263"/>
      <c r="UN263"/>
      <c r="UO263"/>
      <c r="UP263"/>
      <c r="UQ263"/>
      <c r="UR263"/>
      <c r="US263"/>
      <c r="UT263"/>
      <c r="UU263"/>
      <c r="UV263"/>
      <c r="UW263"/>
      <c r="UX263"/>
      <c r="UY263"/>
      <c r="UZ263"/>
      <c r="VA263"/>
      <c r="VB263"/>
      <c r="VC263"/>
      <c r="VD263"/>
      <c r="VE263"/>
      <c r="VF263"/>
      <c r="VG263"/>
      <c r="VH263"/>
      <c r="VI263"/>
      <c r="VJ263"/>
      <c r="VK263"/>
      <c r="VL263"/>
      <c r="VM263"/>
      <c r="VN263"/>
      <c r="VO263"/>
      <c r="VP263"/>
      <c r="VQ263"/>
      <c r="VR263"/>
      <c r="VS263"/>
      <c r="VT263"/>
      <c r="VU263"/>
      <c r="VV263"/>
      <c r="VW263"/>
      <c r="VX263"/>
      <c r="VY263"/>
      <c r="VZ263"/>
      <c r="WA263"/>
      <c r="WB263"/>
      <c r="WC263"/>
      <c r="WD263"/>
      <c r="WE263"/>
      <c r="WF263"/>
      <c r="WG263"/>
      <c r="WH263"/>
      <c r="WI263"/>
      <c r="WJ263"/>
      <c r="WK263"/>
      <c r="WL263"/>
      <c r="WM263"/>
      <c r="WN263"/>
      <c r="WO263"/>
      <c r="WP263"/>
      <c r="WQ263"/>
      <c r="WR263"/>
      <c r="WS263"/>
      <c r="WT263"/>
      <c r="WU263"/>
      <c r="WV263"/>
      <c r="WW263"/>
      <c r="WX263"/>
      <c r="WY263"/>
      <c r="WZ263"/>
      <c r="XA263"/>
      <c r="XB263"/>
      <c r="XC263"/>
      <c r="XD263"/>
      <c r="XE263"/>
      <c r="XF263"/>
      <c r="XG263"/>
      <c r="XH263"/>
      <c r="XI263"/>
      <c r="XJ263"/>
      <c r="XK263"/>
      <c r="XL263"/>
      <c r="XM263"/>
      <c r="XN263"/>
      <c r="XO263"/>
      <c r="XP263"/>
      <c r="XQ263"/>
      <c r="XR263"/>
      <c r="XS263"/>
      <c r="XT263"/>
      <c r="XU263"/>
      <c r="XV263"/>
      <c r="XW263"/>
      <c r="XX263"/>
      <c r="XY263"/>
      <c r="XZ263"/>
      <c r="YA263"/>
      <c r="YB263"/>
      <c r="YC263"/>
      <c r="YD263"/>
      <c r="YE263"/>
      <c r="YF263"/>
      <c r="YG263"/>
      <c r="YH263"/>
      <c r="YI263"/>
      <c r="YJ263"/>
      <c r="YK263"/>
      <c r="YL263"/>
      <c r="YM263"/>
      <c r="YN263"/>
      <c r="YO263"/>
      <c r="YP263"/>
      <c r="YQ263"/>
      <c r="YR263"/>
      <c r="YS263"/>
      <c r="YT263"/>
      <c r="YU263"/>
      <c r="YV263"/>
      <c r="YW263"/>
      <c r="YX263"/>
      <c r="YY263"/>
      <c r="YZ263"/>
      <c r="ZA263"/>
      <c r="ZB263"/>
      <c r="ZC263"/>
      <c r="ZD263"/>
      <c r="ZE263"/>
      <c r="ZF263"/>
      <c r="ZG263"/>
      <c r="ZH263"/>
      <c r="ZI263"/>
      <c r="ZJ263"/>
      <c r="ZK263"/>
      <c r="ZL263"/>
      <c r="ZM263"/>
      <c r="ZN263"/>
      <c r="ZO263"/>
      <c r="ZP263"/>
      <c r="ZQ263"/>
      <c r="ZR263"/>
      <c r="ZS263"/>
      <c r="ZT263"/>
      <c r="ZU263"/>
      <c r="ZV263"/>
      <c r="ZW263"/>
      <c r="ZX263"/>
      <c r="ZY263"/>
      <c r="ZZ263"/>
      <c r="AAA263"/>
      <c r="AAB263"/>
      <c r="AAC263"/>
      <c r="AAD263"/>
      <c r="AAE263"/>
      <c r="AAF263"/>
      <c r="AAG263"/>
      <c r="AAH263"/>
      <c r="AAI263"/>
      <c r="AAJ263"/>
      <c r="AAK263"/>
      <c r="AAL263"/>
      <c r="AAM263"/>
      <c r="AAN263"/>
      <c r="AAO263"/>
      <c r="AAP263"/>
      <c r="AAQ263"/>
      <c r="AAR263"/>
      <c r="AAS263"/>
      <c r="AAT263"/>
      <c r="AAU263"/>
      <c r="AAV263"/>
      <c r="AAW263"/>
      <c r="AAX263"/>
      <c r="AAY263"/>
      <c r="AAZ263"/>
      <c r="ABA263"/>
      <c r="ABB263"/>
      <c r="ABC263"/>
      <c r="ABD263"/>
      <c r="ABE263"/>
      <c r="ABF263"/>
      <c r="ABG263"/>
      <c r="ABH263"/>
      <c r="ABI263"/>
      <c r="ABJ263"/>
      <c r="ABK263"/>
      <c r="ABL263"/>
      <c r="ABM263"/>
      <c r="ABN263"/>
      <c r="ABO263"/>
      <c r="ABP263"/>
      <c r="ABQ263"/>
      <c r="ABR263"/>
      <c r="ABS263"/>
      <c r="ABT263"/>
      <c r="ABU263"/>
      <c r="ABV263"/>
      <c r="ABW263"/>
      <c r="ABX263"/>
      <c r="ABY263"/>
      <c r="ABZ263"/>
      <c r="ACA263"/>
      <c r="ACB263"/>
      <c r="ACC263"/>
      <c r="ACD263"/>
      <c r="ACE263"/>
      <c r="ACF263"/>
      <c r="ACG263"/>
      <c r="ACH263"/>
      <c r="ACI263"/>
      <c r="ACJ263"/>
      <c r="ACK263"/>
      <c r="ACL263"/>
      <c r="ACM263"/>
      <c r="ACN263"/>
      <c r="ACO263"/>
      <c r="ACP263"/>
      <c r="ACQ263"/>
      <c r="ACR263"/>
      <c r="ACS263"/>
      <c r="ACT263"/>
      <c r="ACU263"/>
      <c r="ACV263"/>
      <c r="ACW263"/>
      <c r="ACX263"/>
      <c r="ACY263"/>
      <c r="ACZ263"/>
      <c r="ADA263"/>
      <c r="ADB263"/>
      <c r="ADC263"/>
      <c r="ADD263"/>
      <c r="ADE263"/>
      <c r="ADF263"/>
      <c r="ADG263"/>
      <c r="ADH263"/>
      <c r="ADI263"/>
      <c r="ADJ263"/>
      <c r="ADK263"/>
      <c r="ADL263"/>
      <c r="ADM263"/>
      <c r="ADN263"/>
      <c r="ADO263"/>
      <c r="ADP263"/>
      <c r="ADQ263"/>
      <c r="ADR263"/>
      <c r="ADS263"/>
      <c r="ADT263"/>
      <c r="ADU263"/>
      <c r="ADV263"/>
      <c r="ADW263"/>
      <c r="ADX263"/>
      <c r="ADY263"/>
      <c r="ADZ263"/>
      <c r="AEA263"/>
      <c r="AEB263"/>
      <c r="AEC263"/>
      <c r="AED263"/>
      <c r="AEE263"/>
      <c r="AEF263"/>
      <c r="AEG263"/>
      <c r="AEH263"/>
      <c r="AEI263"/>
      <c r="AEJ263"/>
      <c r="AEK263"/>
      <c r="AEL263"/>
      <c r="AEM263"/>
      <c r="AEN263"/>
      <c r="AEO263"/>
      <c r="AEP263"/>
      <c r="AEQ263"/>
      <c r="AER263"/>
      <c r="AES263"/>
      <c r="AET263"/>
      <c r="AEU263"/>
      <c r="AEV263"/>
      <c r="AEW263"/>
      <c r="AEX263"/>
      <c r="AEY263"/>
      <c r="AEZ263"/>
      <c r="AFA263"/>
      <c r="AFB263"/>
      <c r="AFC263"/>
      <c r="AFD263"/>
      <c r="AFE263"/>
      <c r="AFF263"/>
      <c r="AFG263"/>
      <c r="AFH263"/>
      <c r="AFI263"/>
      <c r="AFJ263"/>
      <c r="AFK263"/>
      <c r="AFL263"/>
      <c r="AFM263"/>
      <c r="AFN263"/>
      <c r="AFO263"/>
      <c r="AFP263"/>
      <c r="AFQ263"/>
      <c r="AFR263"/>
      <c r="AFS263"/>
      <c r="AFT263"/>
      <c r="AFU263"/>
      <c r="AFV263"/>
      <c r="AFW263"/>
      <c r="AFX263"/>
      <c r="AFY263"/>
      <c r="AFZ263"/>
      <c r="AGA263"/>
      <c r="AGB263"/>
      <c r="AGC263"/>
      <c r="AGD263"/>
      <c r="AGE263"/>
      <c r="AGF263"/>
      <c r="AGG263"/>
      <c r="AGH263"/>
      <c r="AGI263"/>
      <c r="AGJ263"/>
      <c r="AGK263"/>
      <c r="AGL263"/>
      <c r="AGM263"/>
      <c r="AGN263"/>
      <c r="AGO263"/>
      <c r="AGP263"/>
      <c r="AGQ263"/>
      <c r="AGR263"/>
      <c r="AGS263"/>
      <c r="AGT263"/>
      <c r="AGU263"/>
      <c r="AGV263"/>
      <c r="AGW263"/>
      <c r="AGX263"/>
      <c r="AGY263"/>
      <c r="AGZ263"/>
      <c r="AHA263"/>
      <c r="AHB263"/>
      <c r="AHC263"/>
      <c r="AHD263"/>
      <c r="AHE263"/>
      <c r="AHF263"/>
      <c r="AHG263"/>
      <c r="AHH263"/>
      <c r="AHI263"/>
      <c r="AHJ263"/>
      <c r="AHK263"/>
      <c r="AHL263"/>
      <c r="AHM263"/>
      <c r="AHN263"/>
      <c r="AHO263"/>
      <c r="AHP263"/>
      <c r="AHQ263"/>
      <c r="AHR263"/>
      <c r="AHS263"/>
      <c r="AHT263"/>
      <c r="AHU263"/>
      <c r="AHV263"/>
      <c r="AHW263"/>
      <c r="AHX263"/>
      <c r="AHY263"/>
      <c r="AHZ263"/>
      <c r="AIA263"/>
      <c r="AIB263"/>
      <c r="AIC263"/>
      <c r="AID263"/>
      <c r="AIE263"/>
      <c r="AIF263"/>
      <c r="AIG263"/>
      <c r="AIH263"/>
      <c r="AII263"/>
      <c r="AIJ263"/>
      <c r="AIK263"/>
      <c r="AIL263"/>
      <c r="AIM263"/>
      <c r="AIN263"/>
      <c r="AIO263"/>
      <c r="AIP263"/>
      <c r="AIQ263"/>
      <c r="AIR263"/>
      <c r="AIS263"/>
      <c r="AIT263"/>
      <c r="AIU263"/>
      <c r="AIV263"/>
      <c r="AIW263"/>
      <c r="AIX263"/>
      <c r="AIY263"/>
      <c r="AIZ263"/>
      <c r="AJA263"/>
      <c r="AJB263"/>
      <c r="AJC263"/>
      <c r="AJD263"/>
      <c r="AJE263"/>
      <c r="AJF263"/>
      <c r="AJG263"/>
      <c r="AJH263"/>
      <c r="AJI263"/>
      <c r="AJJ263"/>
      <c r="AJK263"/>
      <c r="AJL263"/>
      <c r="AJM263"/>
      <c r="AJN263"/>
      <c r="AJO263"/>
      <c r="AJP263"/>
      <c r="AJQ263"/>
      <c r="AJR263"/>
      <c r="AJS263"/>
      <c r="AJT263"/>
      <c r="AJU263"/>
      <c r="AJV263"/>
      <c r="AJW263"/>
      <c r="AJX263"/>
      <c r="AJY263"/>
      <c r="AJZ263"/>
      <c r="AKA263"/>
      <c r="AKB263"/>
      <c r="AKC263"/>
      <c r="AKD263"/>
      <c r="AKE263"/>
      <c r="AKF263"/>
      <c r="AKG263"/>
      <c r="AKH263"/>
      <c r="AKI263"/>
      <c r="AKJ263"/>
      <c r="AKK263"/>
      <c r="AKL263"/>
      <c r="AKM263"/>
      <c r="AKN263"/>
      <c r="AKO263"/>
      <c r="AKP263"/>
      <c r="AKQ263"/>
      <c r="AKR263"/>
      <c r="AKS263"/>
      <c r="AKT263"/>
      <c r="AKU263"/>
      <c r="AKV263"/>
      <c r="AKW263"/>
      <c r="AKX263"/>
      <c r="AKY263"/>
      <c r="AKZ263"/>
      <c r="ALA263"/>
      <c r="ALB263"/>
      <c r="ALC263"/>
      <c r="ALD263"/>
      <c r="ALE263"/>
      <c r="ALF263"/>
      <c r="ALG263"/>
      <c r="ALH263"/>
      <c r="ALI263"/>
      <c r="ALJ263"/>
      <c r="ALK263"/>
      <c r="ALL263"/>
      <c r="ALM263"/>
      <c r="ALN263"/>
      <c r="ALO263"/>
      <c r="ALP263"/>
      <c r="ALQ263"/>
      <c r="ALR263"/>
      <c r="ALS263"/>
      <c r="ALT263"/>
      <c r="ALU263"/>
      <c r="ALV263"/>
      <c r="ALW263"/>
      <c r="ALX263"/>
      <c r="ALY263"/>
      <c r="ALZ263"/>
      <c r="AMA263"/>
      <c r="AMB263"/>
      <c r="AMC263"/>
      <c r="AMD263"/>
      <c r="AME263"/>
      <c r="AMF263"/>
      <c r="AMG263"/>
      <c r="AMH263"/>
      <c r="AMI263"/>
      <c r="AMJ263"/>
      <c r="AMK263"/>
      <c r="AML263"/>
      <c r="AMM263"/>
      <c r="AMN263"/>
      <c r="AMO263"/>
      <c r="AMP263"/>
      <c r="AMQ263"/>
      <c r="AMR263"/>
      <c r="AMS263"/>
      <c r="AMT263"/>
      <c r="AMU263"/>
      <c r="AMV263"/>
      <c r="AMW263"/>
      <c r="AMX263"/>
      <c r="AMY263"/>
      <c r="AMZ263"/>
      <c r="ANA263"/>
      <c r="ANB263"/>
      <c r="ANC263"/>
      <c r="AND263"/>
      <c r="ANE263"/>
      <c r="ANF263"/>
      <c r="ANG263"/>
      <c r="ANH263"/>
      <c r="ANI263"/>
      <c r="ANJ263"/>
      <c r="ANK263"/>
      <c r="ANL263"/>
      <c r="ANM263"/>
      <c r="ANN263"/>
      <c r="ANO263"/>
      <c r="ANP263"/>
      <c r="ANQ263"/>
      <c r="ANR263"/>
      <c r="ANS263"/>
      <c r="ANT263"/>
      <c r="ANU263"/>
      <c r="ANV263"/>
      <c r="ANW263"/>
      <c r="ANX263"/>
      <c r="ANY263"/>
      <c r="ANZ263"/>
      <c r="AOA263"/>
      <c r="AOB263"/>
      <c r="AOC263"/>
      <c r="AOD263"/>
      <c r="AOE263"/>
      <c r="AOF263"/>
      <c r="AOG263"/>
      <c r="AOH263"/>
      <c r="AOI263"/>
      <c r="AOJ263"/>
      <c r="AOK263"/>
      <c r="AOL263"/>
      <c r="AOM263"/>
      <c r="AON263"/>
      <c r="AOO263"/>
      <c r="AOP263"/>
      <c r="AOQ263"/>
      <c r="AOR263"/>
      <c r="AOS263"/>
      <c r="AOT263"/>
      <c r="AOU263"/>
      <c r="AOV263"/>
      <c r="AOW263"/>
      <c r="AOX263"/>
      <c r="AOY263"/>
      <c r="AOZ263"/>
      <c r="APA263"/>
      <c r="APB263"/>
      <c r="APC263"/>
      <c r="APD263"/>
      <c r="APE263"/>
      <c r="APF263"/>
      <c r="APG263"/>
      <c r="APH263"/>
      <c r="API263"/>
      <c r="APJ263"/>
      <c r="APK263"/>
      <c r="APL263"/>
      <c r="APM263"/>
      <c r="APN263"/>
      <c r="APO263"/>
      <c r="APP263"/>
      <c r="APQ263"/>
      <c r="APR263"/>
      <c r="APS263"/>
      <c r="APT263"/>
      <c r="APU263"/>
      <c r="APV263"/>
      <c r="APW263"/>
      <c r="APX263"/>
      <c r="APY263"/>
      <c r="APZ263"/>
      <c r="AQA263"/>
      <c r="AQB263"/>
      <c r="AQC263"/>
      <c r="AQD263"/>
      <c r="AQE263"/>
      <c r="AQF263"/>
      <c r="AQG263"/>
      <c r="AQH263"/>
      <c r="AQI263"/>
      <c r="AQJ263"/>
      <c r="AQK263"/>
      <c r="AQL263"/>
      <c r="AQM263"/>
      <c r="AQN263"/>
      <c r="AQO263"/>
      <c r="AQP263"/>
      <c r="AQQ263"/>
      <c r="AQR263"/>
      <c r="AQS263"/>
      <c r="AQT263"/>
      <c r="AQU263"/>
      <c r="AQV263"/>
      <c r="AQW263"/>
      <c r="AQX263"/>
      <c r="AQY263"/>
      <c r="AQZ263"/>
      <c r="ARA263"/>
      <c r="ARB263"/>
      <c r="ARC263"/>
      <c r="ARD263"/>
      <c r="ARE263"/>
      <c r="ARF263"/>
      <c r="ARG263"/>
      <c r="ARH263"/>
      <c r="ARI263"/>
      <c r="ARJ263"/>
      <c r="ARK263"/>
      <c r="ARL263"/>
      <c r="ARM263"/>
      <c r="ARN263"/>
      <c r="ARO263"/>
      <c r="ARP263"/>
      <c r="ARQ263"/>
      <c r="ARR263"/>
      <c r="ARS263"/>
      <c r="ART263"/>
      <c r="ARU263"/>
      <c r="ARV263"/>
      <c r="ARW263"/>
      <c r="ARX263"/>
      <c r="ARY263"/>
      <c r="ARZ263"/>
      <c r="ASA263"/>
      <c r="ASB263"/>
      <c r="ASC263"/>
      <c r="ASD263"/>
      <c r="ASE263"/>
      <c r="ASF263"/>
      <c r="ASG263"/>
      <c r="ASH263"/>
      <c r="ASI263"/>
      <c r="ASJ263"/>
      <c r="ASK263"/>
      <c r="ASL263"/>
      <c r="ASM263"/>
      <c r="ASN263"/>
      <c r="ASO263"/>
      <c r="ASP263"/>
      <c r="ASQ263"/>
      <c r="ASR263"/>
      <c r="ASS263"/>
      <c r="AST263"/>
      <c r="ASU263"/>
      <c r="ASV263"/>
      <c r="ASW263"/>
      <c r="ASX263"/>
      <c r="ASY263"/>
      <c r="ASZ263"/>
      <c r="ATA263"/>
      <c r="ATB263"/>
      <c r="ATC263"/>
      <c r="ATD263"/>
      <c r="ATE263"/>
      <c r="ATF263"/>
      <c r="ATG263"/>
      <c r="ATH263"/>
      <c r="ATI263"/>
      <c r="ATJ263"/>
      <c r="ATK263"/>
      <c r="ATL263"/>
      <c r="ATM263"/>
      <c r="ATN263"/>
      <c r="ATO263"/>
      <c r="ATP263"/>
      <c r="ATQ263"/>
      <c r="ATR263"/>
      <c r="ATS263"/>
      <c r="ATT263"/>
      <c r="ATU263"/>
      <c r="ATV263"/>
      <c r="ATW263"/>
      <c r="ATX263"/>
      <c r="ATY263"/>
      <c r="ATZ263"/>
      <c r="AUA263"/>
      <c r="AUB263"/>
      <c r="AUC263"/>
      <c r="AUD263"/>
      <c r="AUE263"/>
      <c r="AUF263"/>
      <c r="AUG263"/>
      <c r="AUH263"/>
      <c r="AUI263"/>
      <c r="AUJ263"/>
      <c r="AUK263"/>
      <c r="AUL263"/>
      <c r="AUM263"/>
      <c r="AUN263"/>
      <c r="AUO263"/>
      <c r="AUP263"/>
      <c r="AUQ263"/>
      <c r="AUR263"/>
      <c r="AUS263"/>
      <c r="AUT263"/>
      <c r="AUU263"/>
      <c r="AUV263"/>
      <c r="AUW263"/>
      <c r="AUX263"/>
      <c r="AUY263"/>
      <c r="AUZ263"/>
      <c r="AVA263"/>
      <c r="AVB263"/>
      <c r="AVC263"/>
      <c r="AVD263"/>
      <c r="AVE263"/>
      <c r="AVF263"/>
      <c r="AVG263"/>
      <c r="AVH263"/>
      <c r="AVI263"/>
      <c r="AVJ263"/>
      <c r="AVK263"/>
      <c r="AVL263"/>
      <c r="AVM263"/>
      <c r="AVN263"/>
      <c r="AVO263"/>
      <c r="AVP263"/>
      <c r="AVQ263"/>
      <c r="AVR263"/>
      <c r="AVS263"/>
      <c r="AVT263"/>
      <c r="AVU263"/>
      <c r="AVV263"/>
      <c r="AVW263"/>
      <c r="AVX263"/>
      <c r="AVY263"/>
      <c r="AVZ263"/>
      <c r="AWA263"/>
      <c r="AWB263"/>
      <c r="AWC263"/>
      <c r="AWD263"/>
      <c r="AWE263"/>
      <c r="AWF263"/>
      <c r="AWG263"/>
      <c r="AWH263"/>
      <c r="AWI263"/>
      <c r="AWJ263"/>
      <c r="AWK263"/>
      <c r="AWL263"/>
      <c r="AWM263"/>
      <c r="AWN263"/>
      <c r="AWO263"/>
      <c r="AWP263"/>
      <c r="AWQ263"/>
      <c r="AWR263"/>
      <c r="AWS263"/>
    </row>
    <row r="264" spans="1:1293" s="58" customFormat="1" x14ac:dyDescent="0.2">
      <c r="A264" s="540">
        <v>52</v>
      </c>
      <c r="B264" s="541"/>
      <c r="C264" s="542"/>
      <c r="D264" s="299" t="s">
        <v>28</v>
      </c>
      <c r="E264" s="300">
        <f>E258+E262</f>
        <v>49214.28</v>
      </c>
      <c r="F264" s="300">
        <f>F257</f>
        <v>3972</v>
      </c>
      <c r="G264" s="300">
        <f>SUM(G238)</f>
        <v>0</v>
      </c>
      <c r="H264" s="301">
        <f t="shared" ref="H264" si="51">SUM(G264/E264*100)</f>
        <v>0</v>
      </c>
      <c r="I264" s="301">
        <f t="shared" ref="I264" si="52">SUM(G264/F264*100)</f>
        <v>0</v>
      </c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  <c r="FT264"/>
      <c r="FU264"/>
      <c r="FV264"/>
      <c r="FW264"/>
      <c r="FX264"/>
      <c r="FY264"/>
      <c r="FZ264"/>
      <c r="GA264"/>
      <c r="GB264"/>
      <c r="GC264"/>
      <c r="GD264"/>
      <c r="GE264"/>
      <c r="GF264"/>
      <c r="GG264"/>
      <c r="GH264"/>
      <c r="GI264"/>
      <c r="GJ264"/>
      <c r="GK264"/>
      <c r="GL264"/>
      <c r="GM264"/>
      <c r="GN264"/>
      <c r="GO264"/>
      <c r="GP264"/>
      <c r="GQ264"/>
      <c r="GR264"/>
      <c r="GS264"/>
      <c r="GT264"/>
      <c r="GU264"/>
      <c r="GV264"/>
      <c r="GW264"/>
      <c r="GX264"/>
      <c r="GY264"/>
      <c r="GZ264"/>
      <c r="HA264"/>
      <c r="HB264"/>
      <c r="HC264"/>
      <c r="HD264"/>
      <c r="HE264"/>
      <c r="HF264"/>
      <c r="HG264"/>
      <c r="HH264"/>
      <c r="HI264"/>
      <c r="HJ264"/>
      <c r="HK264"/>
      <c r="HL264"/>
      <c r="HM264"/>
      <c r="HN264"/>
      <c r="HO264"/>
      <c r="HP264"/>
      <c r="HQ264"/>
      <c r="HR264"/>
      <c r="HS264"/>
      <c r="HT264"/>
      <c r="HU264"/>
      <c r="HV264"/>
      <c r="HW264"/>
      <c r="HX264"/>
      <c r="HY264"/>
      <c r="HZ264"/>
      <c r="IA264"/>
      <c r="IB264"/>
      <c r="IC264"/>
      <c r="ID264"/>
      <c r="IE264"/>
      <c r="IF264"/>
      <c r="IG264"/>
      <c r="IH264"/>
      <c r="II264"/>
      <c r="IJ264"/>
      <c r="IK264"/>
      <c r="IL264"/>
      <c r="IM264"/>
      <c r="IN264"/>
      <c r="IO264"/>
      <c r="IP264"/>
      <c r="IQ264"/>
      <c r="IR264"/>
      <c r="IS264"/>
      <c r="IT264"/>
      <c r="IU264"/>
      <c r="IV264"/>
      <c r="IW264"/>
      <c r="IX264"/>
      <c r="IY264"/>
      <c r="IZ264"/>
      <c r="JA264"/>
      <c r="JB264"/>
      <c r="JC264"/>
      <c r="JD264"/>
      <c r="JE264"/>
      <c r="JF264"/>
      <c r="JG264"/>
      <c r="JH264"/>
      <c r="JI264"/>
      <c r="JJ264"/>
      <c r="JK264"/>
      <c r="JL264"/>
      <c r="JM264"/>
      <c r="JN264"/>
      <c r="JO264"/>
      <c r="JP264"/>
      <c r="JQ264"/>
      <c r="JR264"/>
      <c r="JS264"/>
      <c r="JT264"/>
      <c r="JU264"/>
      <c r="JV264"/>
      <c r="JW264"/>
      <c r="JX264"/>
      <c r="JY264"/>
      <c r="JZ264"/>
      <c r="KA264"/>
      <c r="KB264"/>
      <c r="KC264"/>
      <c r="KD264"/>
      <c r="KE264"/>
      <c r="KF264"/>
      <c r="KG264"/>
      <c r="KH264"/>
      <c r="KI264"/>
      <c r="KJ264"/>
      <c r="KK264"/>
      <c r="KL264"/>
      <c r="KM264"/>
      <c r="KN264"/>
      <c r="KO264"/>
      <c r="KP264"/>
      <c r="KQ264"/>
      <c r="KR264"/>
      <c r="KS264"/>
      <c r="KT264"/>
      <c r="KU264"/>
      <c r="KV264"/>
      <c r="KW264"/>
      <c r="KX264"/>
      <c r="KY264"/>
      <c r="KZ264"/>
      <c r="LA264"/>
      <c r="LB264"/>
      <c r="LC264"/>
      <c r="LD264"/>
      <c r="LE264"/>
      <c r="LF264"/>
      <c r="LG264"/>
      <c r="LH264"/>
      <c r="LI264"/>
      <c r="LJ264"/>
      <c r="LK264"/>
      <c r="LL264"/>
      <c r="LM264"/>
      <c r="LN264"/>
      <c r="LO264"/>
      <c r="LP264"/>
      <c r="LQ264"/>
      <c r="LR264"/>
      <c r="LS264"/>
      <c r="LT264"/>
      <c r="LU264"/>
      <c r="LV264"/>
      <c r="LW264"/>
      <c r="LX264"/>
      <c r="LY264"/>
      <c r="LZ264"/>
      <c r="MA264"/>
      <c r="MB264"/>
      <c r="MC264"/>
      <c r="MD264"/>
      <c r="ME264"/>
      <c r="MF264"/>
      <c r="MG264"/>
      <c r="MH264"/>
      <c r="MI264"/>
      <c r="MJ264"/>
      <c r="MK264"/>
      <c r="ML264"/>
      <c r="MM264"/>
      <c r="MN264"/>
      <c r="MO264"/>
      <c r="MP264"/>
      <c r="MQ264"/>
      <c r="MR264"/>
      <c r="MS264"/>
      <c r="MT264"/>
      <c r="MU264"/>
      <c r="MV264"/>
      <c r="MW264"/>
      <c r="MX264"/>
      <c r="MY264"/>
      <c r="MZ264"/>
      <c r="NA264"/>
      <c r="NB264"/>
      <c r="NC264"/>
      <c r="ND264"/>
      <c r="NE264"/>
      <c r="NF264"/>
      <c r="NG264"/>
      <c r="NH264"/>
      <c r="NI264"/>
      <c r="NJ264"/>
      <c r="NK264"/>
      <c r="NL264"/>
      <c r="NM264"/>
      <c r="NN264"/>
      <c r="NO264"/>
      <c r="NP264"/>
      <c r="NQ264"/>
      <c r="NR264"/>
      <c r="NS264"/>
      <c r="NT264"/>
      <c r="NU264"/>
      <c r="NV264"/>
      <c r="NW264"/>
      <c r="NX264"/>
      <c r="NY264"/>
      <c r="NZ264"/>
      <c r="OA264"/>
      <c r="OB264"/>
      <c r="OC264"/>
      <c r="OD264"/>
      <c r="OE264"/>
      <c r="OF264"/>
      <c r="OG264"/>
      <c r="OH264"/>
      <c r="OI264"/>
      <c r="OJ264"/>
      <c r="OK264"/>
      <c r="OL264"/>
      <c r="OM264"/>
      <c r="ON264"/>
      <c r="OO264"/>
      <c r="OP264"/>
      <c r="OQ264"/>
      <c r="OR264"/>
      <c r="OS264"/>
      <c r="OT264"/>
      <c r="OU264"/>
      <c r="OV264"/>
      <c r="OW264"/>
      <c r="OX264"/>
      <c r="OY264"/>
      <c r="OZ264"/>
      <c r="PA264"/>
      <c r="PB264"/>
      <c r="PC264"/>
      <c r="PD264"/>
      <c r="PE264"/>
      <c r="PF264"/>
      <c r="PG264"/>
      <c r="PH264"/>
      <c r="PI264"/>
      <c r="PJ264"/>
      <c r="PK264"/>
      <c r="PL264"/>
      <c r="PM264"/>
      <c r="PN264"/>
      <c r="PO264"/>
      <c r="PP264"/>
      <c r="PQ264"/>
      <c r="PR264"/>
      <c r="PS264"/>
      <c r="PT264"/>
      <c r="PU264"/>
      <c r="PV264"/>
      <c r="PW264"/>
      <c r="PX264"/>
      <c r="PY264"/>
      <c r="PZ264"/>
      <c r="QA264"/>
      <c r="QB264"/>
      <c r="QC264"/>
      <c r="QD264"/>
      <c r="QE264"/>
      <c r="QF264"/>
      <c r="QG264"/>
      <c r="QH264"/>
      <c r="QI264"/>
      <c r="QJ264"/>
      <c r="QK264"/>
      <c r="QL264"/>
      <c r="QM264"/>
      <c r="QN264"/>
      <c r="QO264"/>
      <c r="QP264"/>
      <c r="QQ264"/>
      <c r="QR264"/>
      <c r="QS264"/>
      <c r="QT264"/>
      <c r="QU264"/>
      <c r="QV264"/>
      <c r="QW264"/>
      <c r="QX264"/>
      <c r="QY264"/>
      <c r="QZ264"/>
      <c r="RA264"/>
      <c r="RB264"/>
      <c r="RC264"/>
      <c r="RD264"/>
      <c r="RE264"/>
      <c r="RF264"/>
      <c r="RG264"/>
      <c r="RH264"/>
      <c r="RI264"/>
      <c r="RJ264"/>
      <c r="RK264"/>
      <c r="RL264"/>
      <c r="RM264"/>
      <c r="RN264"/>
      <c r="RO264"/>
      <c r="RP264"/>
      <c r="RQ264"/>
      <c r="RR264"/>
      <c r="RS264"/>
      <c r="RT264"/>
      <c r="RU264"/>
      <c r="RV264"/>
      <c r="RW264"/>
      <c r="RX264"/>
      <c r="RY264"/>
      <c r="RZ264"/>
      <c r="SA264"/>
      <c r="SB264"/>
      <c r="SC264"/>
      <c r="SD264"/>
      <c r="SE264"/>
      <c r="SF264"/>
      <c r="SG264"/>
      <c r="SH264"/>
      <c r="SI264"/>
      <c r="SJ264"/>
      <c r="SK264"/>
      <c r="SL264"/>
      <c r="SM264"/>
      <c r="SN264"/>
      <c r="SO264"/>
      <c r="SP264"/>
      <c r="SQ264"/>
      <c r="SR264"/>
      <c r="SS264"/>
      <c r="ST264"/>
      <c r="SU264"/>
      <c r="SV264"/>
      <c r="SW264"/>
      <c r="SX264"/>
      <c r="SY264"/>
      <c r="SZ264"/>
      <c r="TA264"/>
      <c r="TB264"/>
      <c r="TC264"/>
      <c r="TD264"/>
      <c r="TE264"/>
      <c r="TF264"/>
      <c r="TG264"/>
      <c r="TH264"/>
      <c r="TI264"/>
      <c r="TJ264"/>
      <c r="TK264"/>
      <c r="TL264"/>
      <c r="TM264"/>
      <c r="TN264"/>
      <c r="TO264"/>
      <c r="TP264"/>
      <c r="TQ264"/>
      <c r="TR264"/>
      <c r="TS264"/>
      <c r="TT264"/>
      <c r="TU264"/>
      <c r="TV264"/>
      <c r="TW264"/>
      <c r="TX264"/>
      <c r="TY264"/>
      <c r="TZ264"/>
      <c r="UA264"/>
      <c r="UB264"/>
      <c r="UC264"/>
      <c r="UD264"/>
      <c r="UE264"/>
      <c r="UF264"/>
      <c r="UG264"/>
      <c r="UH264"/>
      <c r="UI264"/>
      <c r="UJ264"/>
      <c r="UK264"/>
      <c r="UL264"/>
      <c r="UM264"/>
      <c r="UN264"/>
      <c r="UO264"/>
      <c r="UP264"/>
      <c r="UQ264"/>
      <c r="UR264"/>
      <c r="US264"/>
      <c r="UT264"/>
      <c r="UU264"/>
      <c r="UV264"/>
      <c r="UW264"/>
      <c r="UX264"/>
      <c r="UY264"/>
      <c r="UZ264"/>
      <c r="VA264"/>
      <c r="VB264"/>
      <c r="VC264"/>
      <c r="VD264"/>
      <c r="VE264"/>
      <c r="VF264"/>
      <c r="VG264"/>
      <c r="VH264"/>
      <c r="VI264"/>
      <c r="VJ264"/>
      <c r="VK264"/>
      <c r="VL264"/>
      <c r="VM264"/>
      <c r="VN264"/>
      <c r="VO264"/>
      <c r="VP264"/>
      <c r="VQ264"/>
      <c r="VR264"/>
      <c r="VS264"/>
      <c r="VT264"/>
      <c r="VU264"/>
      <c r="VV264"/>
      <c r="VW264"/>
      <c r="VX264"/>
      <c r="VY264"/>
      <c r="VZ264"/>
      <c r="WA264"/>
      <c r="WB264"/>
      <c r="WC264"/>
      <c r="WD264"/>
      <c r="WE264"/>
      <c r="WF264"/>
      <c r="WG264"/>
      <c r="WH264"/>
      <c r="WI264"/>
      <c r="WJ264"/>
      <c r="WK264"/>
      <c r="WL264"/>
      <c r="WM264"/>
      <c r="WN264"/>
      <c r="WO264"/>
      <c r="WP264"/>
      <c r="WQ264"/>
      <c r="WR264"/>
      <c r="WS264"/>
      <c r="WT264"/>
      <c r="WU264"/>
      <c r="WV264"/>
      <c r="WW264"/>
      <c r="WX264"/>
      <c r="WY264"/>
      <c r="WZ264"/>
      <c r="XA264"/>
      <c r="XB264"/>
      <c r="XC264"/>
      <c r="XD264"/>
      <c r="XE264"/>
      <c r="XF264"/>
      <c r="XG264"/>
      <c r="XH264"/>
      <c r="XI264"/>
      <c r="XJ264"/>
      <c r="XK264"/>
      <c r="XL264"/>
      <c r="XM264"/>
      <c r="XN264"/>
      <c r="XO264"/>
      <c r="XP264"/>
      <c r="XQ264"/>
      <c r="XR264"/>
      <c r="XS264"/>
      <c r="XT264"/>
      <c r="XU264"/>
      <c r="XV264"/>
      <c r="XW264"/>
      <c r="XX264"/>
      <c r="XY264"/>
      <c r="XZ264"/>
      <c r="YA264"/>
      <c r="YB264"/>
      <c r="YC264"/>
      <c r="YD264"/>
      <c r="YE264"/>
      <c r="YF264"/>
      <c r="YG264"/>
      <c r="YH264"/>
      <c r="YI264"/>
      <c r="YJ264"/>
      <c r="YK264"/>
      <c r="YL264"/>
      <c r="YM264"/>
      <c r="YN264"/>
      <c r="YO264"/>
      <c r="YP264"/>
      <c r="YQ264"/>
      <c r="YR264"/>
      <c r="YS264"/>
      <c r="YT264"/>
      <c r="YU264"/>
      <c r="YV264"/>
      <c r="YW264"/>
      <c r="YX264"/>
      <c r="YY264"/>
      <c r="YZ264"/>
      <c r="ZA264"/>
      <c r="ZB264"/>
      <c r="ZC264"/>
      <c r="ZD264"/>
      <c r="ZE264"/>
      <c r="ZF264"/>
      <c r="ZG264"/>
      <c r="ZH264"/>
      <c r="ZI264"/>
      <c r="ZJ264"/>
      <c r="ZK264"/>
      <c r="ZL264"/>
      <c r="ZM264"/>
      <c r="ZN264"/>
      <c r="ZO264"/>
      <c r="ZP264"/>
      <c r="ZQ264"/>
      <c r="ZR264"/>
      <c r="ZS264"/>
      <c r="ZT264"/>
      <c r="ZU264"/>
      <c r="ZV264"/>
      <c r="ZW264"/>
      <c r="ZX264"/>
      <c r="ZY264"/>
      <c r="ZZ264"/>
      <c r="AAA264"/>
      <c r="AAB264"/>
      <c r="AAC264"/>
      <c r="AAD264"/>
      <c r="AAE264"/>
      <c r="AAF264"/>
      <c r="AAG264"/>
      <c r="AAH264"/>
      <c r="AAI264"/>
      <c r="AAJ264"/>
      <c r="AAK264"/>
      <c r="AAL264"/>
      <c r="AAM264"/>
      <c r="AAN264"/>
      <c r="AAO264"/>
      <c r="AAP264"/>
      <c r="AAQ264"/>
      <c r="AAR264"/>
      <c r="AAS264"/>
      <c r="AAT264"/>
      <c r="AAU264"/>
      <c r="AAV264"/>
      <c r="AAW264"/>
      <c r="AAX264"/>
      <c r="AAY264"/>
      <c r="AAZ264"/>
      <c r="ABA264"/>
      <c r="ABB264"/>
      <c r="ABC264"/>
      <c r="ABD264"/>
      <c r="ABE264"/>
      <c r="ABF264"/>
      <c r="ABG264"/>
      <c r="ABH264"/>
      <c r="ABI264"/>
      <c r="ABJ264"/>
      <c r="ABK264"/>
      <c r="ABL264"/>
      <c r="ABM264"/>
      <c r="ABN264"/>
      <c r="ABO264"/>
      <c r="ABP264"/>
      <c r="ABQ264"/>
      <c r="ABR264"/>
      <c r="ABS264"/>
      <c r="ABT264"/>
      <c r="ABU264"/>
      <c r="ABV264"/>
      <c r="ABW264"/>
      <c r="ABX264"/>
      <c r="ABY264"/>
      <c r="ABZ264"/>
      <c r="ACA264"/>
      <c r="ACB264"/>
      <c r="ACC264"/>
      <c r="ACD264"/>
      <c r="ACE264"/>
      <c r="ACF264"/>
      <c r="ACG264"/>
      <c r="ACH264"/>
      <c r="ACI264"/>
      <c r="ACJ264"/>
      <c r="ACK264"/>
      <c r="ACL264"/>
      <c r="ACM264"/>
      <c r="ACN264"/>
      <c r="ACO264"/>
      <c r="ACP264"/>
      <c r="ACQ264"/>
      <c r="ACR264"/>
      <c r="ACS264"/>
      <c r="ACT264"/>
      <c r="ACU264"/>
      <c r="ACV264"/>
      <c r="ACW264"/>
      <c r="ACX264"/>
      <c r="ACY264"/>
      <c r="ACZ264"/>
      <c r="ADA264"/>
      <c r="ADB264"/>
      <c r="ADC264"/>
      <c r="ADD264"/>
      <c r="ADE264"/>
      <c r="ADF264"/>
      <c r="ADG264"/>
      <c r="ADH264"/>
      <c r="ADI264"/>
      <c r="ADJ264"/>
      <c r="ADK264"/>
      <c r="ADL264"/>
      <c r="ADM264"/>
      <c r="ADN264"/>
      <c r="ADO264"/>
      <c r="ADP264"/>
      <c r="ADQ264"/>
      <c r="ADR264"/>
      <c r="ADS264"/>
      <c r="ADT264"/>
      <c r="ADU264"/>
      <c r="ADV264"/>
      <c r="ADW264"/>
      <c r="ADX264"/>
      <c r="ADY264"/>
      <c r="ADZ264"/>
      <c r="AEA264"/>
      <c r="AEB264"/>
      <c r="AEC264"/>
      <c r="AED264"/>
      <c r="AEE264"/>
      <c r="AEF264"/>
      <c r="AEG264"/>
      <c r="AEH264"/>
      <c r="AEI264"/>
      <c r="AEJ264"/>
      <c r="AEK264"/>
      <c r="AEL264"/>
      <c r="AEM264"/>
      <c r="AEN264"/>
      <c r="AEO264"/>
      <c r="AEP264"/>
      <c r="AEQ264"/>
      <c r="AER264"/>
      <c r="AES264"/>
      <c r="AET264"/>
      <c r="AEU264"/>
      <c r="AEV264"/>
      <c r="AEW264"/>
      <c r="AEX264"/>
      <c r="AEY264"/>
      <c r="AEZ264"/>
      <c r="AFA264"/>
      <c r="AFB264"/>
      <c r="AFC264"/>
      <c r="AFD264"/>
      <c r="AFE264"/>
      <c r="AFF264"/>
      <c r="AFG264"/>
      <c r="AFH264"/>
      <c r="AFI264"/>
      <c r="AFJ264"/>
      <c r="AFK264"/>
      <c r="AFL264"/>
      <c r="AFM264"/>
      <c r="AFN264"/>
      <c r="AFO264"/>
      <c r="AFP264"/>
      <c r="AFQ264"/>
      <c r="AFR264"/>
      <c r="AFS264"/>
      <c r="AFT264"/>
      <c r="AFU264"/>
      <c r="AFV264"/>
      <c r="AFW264"/>
      <c r="AFX264"/>
      <c r="AFY264"/>
      <c r="AFZ264"/>
      <c r="AGA264"/>
      <c r="AGB264"/>
      <c r="AGC264"/>
      <c r="AGD264"/>
      <c r="AGE264"/>
      <c r="AGF264"/>
      <c r="AGG264"/>
      <c r="AGH264"/>
      <c r="AGI264"/>
      <c r="AGJ264"/>
      <c r="AGK264"/>
      <c r="AGL264"/>
      <c r="AGM264"/>
      <c r="AGN264"/>
      <c r="AGO264"/>
      <c r="AGP264"/>
      <c r="AGQ264"/>
      <c r="AGR264"/>
      <c r="AGS264"/>
      <c r="AGT264"/>
      <c r="AGU264"/>
      <c r="AGV264"/>
      <c r="AGW264"/>
      <c r="AGX264"/>
      <c r="AGY264"/>
      <c r="AGZ264"/>
      <c r="AHA264"/>
      <c r="AHB264"/>
      <c r="AHC264"/>
      <c r="AHD264"/>
      <c r="AHE264"/>
      <c r="AHF264"/>
      <c r="AHG264"/>
      <c r="AHH264"/>
      <c r="AHI264"/>
      <c r="AHJ264"/>
      <c r="AHK264"/>
      <c r="AHL264"/>
      <c r="AHM264"/>
      <c r="AHN264"/>
      <c r="AHO264"/>
      <c r="AHP264"/>
      <c r="AHQ264"/>
      <c r="AHR264"/>
      <c r="AHS264"/>
      <c r="AHT264"/>
      <c r="AHU264"/>
      <c r="AHV264"/>
      <c r="AHW264"/>
      <c r="AHX264"/>
      <c r="AHY264"/>
      <c r="AHZ264"/>
      <c r="AIA264"/>
      <c r="AIB264"/>
      <c r="AIC264"/>
      <c r="AID264"/>
      <c r="AIE264"/>
      <c r="AIF264"/>
      <c r="AIG264"/>
      <c r="AIH264"/>
      <c r="AII264"/>
      <c r="AIJ264"/>
      <c r="AIK264"/>
      <c r="AIL264"/>
      <c r="AIM264"/>
      <c r="AIN264"/>
      <c r="AIO264"/>
      <c r="AIP264"/>
      <c r="AIQ264"/>
      <c r="AIR264"/>
      <c r="AIS264"/>
      <c r="AIT264"/>
      <c r="AIU264"/>
      <c r="AIV264"/>
      <c r="AIW264"/>
      <c r="AIX264"/>
      <c r="AIY264"/>
      <c r="AIZ264"/>
      <c r="AJA264"/>
      <c r="AJB264"/>
      <c r="AJC264"/>
      <c r="AJD264"/>
      <c r="AJE264"/>
      <c r="AJF264"/>
      <c r="AJG264"/>
      <c r="AJH264"/>
      <c r="AJI264"/>
      <c r="AJJ264"/>
      <c r="AJK264"/>
      <c r="AJL264"/>
      <c r="AJM264"/>
      <c r="AJN264"/>
      <c r="AJO264"/>
      <c r="AJP264"/>
      <c r="AJQ264"/>
      <c r="AJR264"/>
      <c r="AJS264"/>
      <c r="AJT264"/>
      <c r="AJU264"/>
      <c r="AJV264"/>
      <c r="AJW264"/>
      <c r="AJX264"/>
      <c r="AJY264"/>
      <c r="AJZ264"/>
      <c r="AKA264"/>
      <c r="AKB264"/>
      <c r="AKC264"/>
      <c r="AKD264"/>
      <c r="AKE264"/>
      <c r="AKF264"/>
      <c r="AKG264"/>
      <c r="AKH264"/>
      <c r="AKI264"/>
      <c r="AKJ264"/>
      <c r="AKK264"/>
      <c r="AKL264"/>
      <c r="AKM264"/>
      <c r="AKN264"/>
      <c r="AKO264"/>
      <c r="AKP264"/>
      <c r="AKQ264"/>
      <c r="AKR264"/>
      <c r="AKS264"/>
      <c r="AKT264"/>
      <c r="AKU264"/>
      <c r="AKV264"/>
      <c r="AKW264"/>
      <c r="AKX264"/>
      <c r="AKY264"/>
      <c r="AKZ264"/>
      <c r="ALA264"/>
      <c r="ALB264"/>
      <c r="ALC264"/>
      <c r="ALD264"/>
      <c r="ALE264"/>
      <c r="ALF264"/>
      <c r="ALG264"/>
      <c r="ALH264"/>
      <c r="ALI264"/>
      <c r="ALJ264"/>
      <c r="ALK264"/>
      <c r="ALL264"/>
      <c r="ALM264"/>
      <c r="ALN264"/>
      <c r="ALO264"/>
      <c r="ALP264"/>
      <c r="ALQ264"/>
      <c r="ALR264"/>
      <c r="ALS264"/>
      <c r="ALT264"/>
      <c r="ALU264"/>
      <c r="ALV264"/>
      <c r="ALW264"/>
      <c r="ALX264"/>
      <c r="ALY264"/>
      <c r="ALZ264"/>
      <c r="AMA264"/>
      <c r="AMB264"/>
      <c r="AMC264"/>
      <c r="AMD264"/>
      <c r="AME264"/>
      <c r="AMF264"/>
      <c r="AMG264"/>
      <c r="AMH264"/>
      <c r="AMI264"/>
      <c r="AMJ264"/>
      <c r="AMK264"/>
      <c r="AML264"/>
      <c r="AMM264"/>
      <c r="AMN264"/>
      <c r="AMO264"/>
      <c r="AMP264"/>
      <c r="AMQ264"/>
      <c r="AMR264"/>
      <c r="AMS264"/>
      <c r="AMT264"/>
      <c r="AMU264"/>
      <c r="AMV264"/>
      <c r="AMW264"/>
      <c r="AMX264"/>
      <c r="AMY264"/>
      <c r="AMZ264"/>
      <c r="ANA264"/>
      <c r="ANB264"/>
      <c r="ANC264"/>
      <c r="AND264"/>
      <c r="ANE264"/>
      <c r="ANF264"/>
      <c r="ANG264"/>
      <c r="ANH264"/>
      <c r="ANI264"/>
      <c r="ANJ264"/>
      <c r="ANK264"/>
      <c r="ANL264"/>
      <c r="ANM264"/>
      <c r="ANN264"/>
      <c r="ANO264"/>
      <c r="ANP264"/>
      <c r="ANQ264"/>
      <c r="ANR264"/>
      <c r="ANS264"/>
      <c r="ANT264"/>
      <c r="ANU264"/>
      <c r="ANV264"/>
      <c r="ANW264"/>
      <c r="ANX264"/>
      <c r="ANY264"/>
      <c r="ANZ264"/>
      <c r="AOA264"/>
      <c r="AOB264"/>
      <c r="AOC264"/>
      <c r="AOD264"/>
      <c r="AOE264"/>
      <c r="AOF264"/>
      <c r="AOG264"/>
      <c r="AOH264"/>
      <c r="AOI264"/>
      <c r="AOJ264"/>
      <c r="AOK264"/>
      <c r="AOL264"/>
      <c r="AOM264"/>
      <c r="AON264"/>
      <c r="AOO264"/>
      <c r="AOP264"/>
      <c r="AOQ264"/>
      <c r="AOR264"/>
      <c r="AOS264"/>
      <c r="AOT264"/>
      <c r="AOU264"/>
      <c r="AOV264"/>
      <c r="AOW264"/>
      <c r="AOX264"/>
      <c r="AOY264"/>
      <c r="AOZ264"/>
      <c r="APA264"/>
      <c r="APB264"/>
      <c r="APC264"/>
      <c r="APD264"/>
      <c r="APE264"/>
      <c r="APF264"/>
      <c r="APG264"/>
      <c r="APH264"/>
      <c r="API264"/>
      <c r="APJ264"/>
      <c r="APK264"/>
      <c r="APL264"/>
      <c r="APM264"/>
      <c r="APN264"/>
      <c r="APO264"/>
      <c r="APP264"/>
      <c r="APQ264"/>
      <c r="APR264"/>
      <c r="APS264"/>
      <c r="APT264"/>
      <c r="APU264"/>
      <c r="APV264"/>
      <c r="APW264"/>
      <c r="APX264"/>
      <c r="APY264"/>
      <c r="APZ264"/>
      <c r="AQA264"/>
      <c r="AQB264"/>
      <c r="AQC264"/>
      <c r="AQD264"/>
      <c r="AQE264"/>
      <c r="AQF264"/>
      <c r="AQG264"/>
      <c r="AQH264"/>
      <c r="AQI264"/>
      <c r="AQJ264"/>
      <c r="AQK264"/>
      <c r="AQL264"/>
      <c r="AQM264"/>
      <c r="AQN264"/>
      <c r="AQO264"/>
      <c r="AQP264"/>
      <c r="AQQ264"/>
      <c r="AQR264"/>
      <c r="AQS264"/>
      <c r="AQT264"/>
      <c r="AQU264"/>
      <c r="AQV264"/>
      <c r="AQW264"/>
      <c r="AQX264"/>
      <c r="AQY264"/>
      <c r="AQZ264"/>
      <c r="ARA264"/>
      <c r="ARB264"/>
      <c r="ARC264"/>
      <c r="ARD264"/>
      <c r="ARE264"/>
      <c r="ARF264"/>
      <c r="ARG264"/>
      <c r="ARH264"/>
      <c r="ARI264"/>
      <c r="ARJ264"/>
      <c r="ARK264"/>
      <c r="ARL264"/>
      <c r="ARM264"/>
      <c r="ARN264"/>
      <c r="ARO264"/>
      <c r="ARP264"/>
      <c r="ARQ264"/>
      <c r="ARR264"/>
      <c r="ARS264"/>
      <c r="ART264"/>
      <c r="ARU264"/>
      <c r="ARV264"/>
      <c r="ARW264"/>
      <c r="ARX264"/>
      <c r="ARY264"/>
      <c r="ARZ264"/>
      <c r="ASA264"/>
      <c r="ASB264"/>
      <c r="ASC264"/>
      <c r="ASD264"/>
      <c r="ASE264"/>
      <c r="ASF264"/>
      <c r="ASG264"/>
      <c r="ASH264"/>
      <c r="ASI264"/>
      <c r="ASJ264"/>
      <c r="ASK264"/>
      <c r="ASL264"/>
      <c r="ASM264"/>
      <c r="ASN264"/>
      <c r="ASO264"/>
      <c r="ASP264"/>
      <c r="ASQ264"/>
      <c r="ASR264"/>
      <c r="ASS264"/>
      <c r="AST264"/>
      <c r="ASU264"/>
      <c r="ASV264"/>
      <c r="ASW264"/>
      <c r="ASX264"/>
      <c r="ASY264"/>
      <c r="ASZ264"/>
      <c r="ATA264"/>
      <c r="ATB264"/>
      <c r="ATC264"/>
      <c r="ATD264"/>
      <c r="ATE264"/>
      <c r="ATF264"/>
      <c r="ATG264"/>
      <c r="ATH264"/>
      <c r="ATI264"/>
      <c r="ATJ264"/>
      <c r="ATK264"/>
      <c r="ATL264"/>
      <c r="ATM264"/>
      <c r="ATN264"/>
      <c r="ATO264"/>
      <c r="ATP264"/>
      <c r="ATQ264"/>
      <c r="ATR264"/>
      <c r="ATS264"/>
      <c r="ATT264"/>
      <c r="ATU264"/>
      <c r="ATV264"/>
      <c r="ATW264"/>
      <c r="ATX264"/>
      <c r="ATY264"/>
      <c r="ATZ264"/>
      <c r="AUA264"/>
      <c r="AUB264"/>
      <c r="AUC264"/>
      <c r="AUD264"/>
      <c r="AUE264"/>
      <c r="AUF264"/>
      <c r="AUG264"/>
      <c r="AUH264"/>
      <c r="AUI264"/>
      <c r="AUJ264"/>
      <c r="AUK264"/>
      <c r="AUL264"/>
      <c r="AUM264"/>
      <c r="AUN264"/>
      <c r="AUO264"/>
      <c r="AUP264"/>
      <c r="AUQ264"/>
      <c r="AUR264"/>
      <c r="AUS264"/>
      <c r="AUT264"/>
      <c r="AUU264"/>
      <c r="AUV264"/>
      <c r="AUW264"/>
      <c r="AUX264"/>
      <c r="AUY264"/>
      <c r="AUZ264"/>
      <c r="AVA264"/>
      <c r="AVB264"/>
      <c r="AVC264"/>
      <c r="AVD264"/>
      <c r="AVE264"/>
      <c r="AVF264"/>
      <c r="AVG264"/>
      <c r="AVH264"/>
      <c r="AVI264"/>
      <c r="AVJ264"/>
      <c r="AVK264"/>
      <c r="AVL264"/>
      <c r="AVM264"/>
      <c r="AVN264"/>
      <c r="AVO264"/>
      <c r="AVP264"/>
      <c r="AVQ264"/>
      <c r="AVR264"/>
      <c r="AVS264"/>
      <c r="AVT264"/>
      <c r="AVU264"/>
      <c r="AVV264"/>
      <c r="AVW264"/>
      <c r="AVX264"/>
      <c r="AVY264"/>
      <c r="AVZ264"/>
      <c r="AWA264"/>
      <c r="AWB264"/>
      <c r="AWC264"/>
      <c r="AWD264"/>
      <c r="AWE264"/>
      <c r="AWF264"/>
      <c r="AWG264"/>
      <c r="AWH264"/>
      <c r="AWI264"/>
      <c r="AWJ264"/>
      <c r="AWK264"/>
      <c r="AWL264"/>
      <c r="AWM264"/>
      <c r="AWN264"/>
      <c r="AWO264"/>
      <c r="AWP264"/>
      <c r="AWQ264"/>
      <c r="AWR264"/>
      <c r="AWS264"/>
    </row>
    <row r="265" spans="1:1293" s="61" customFormat="1" x14ac:dyDescent="0.2">
      <c r="A265" s="286"/>
      <c r="B265" s="287">
        <v>42</v>
      </c>
      <c r="C265" s="288"/>
      <c r="D265" s="185" t="s">
        <v>16</v>
      </c>
      <c r="E265" s="176">
        <f>SUM(E266)</f>
        <v>0</v>
      </c>
      <c r="F265" s="176">
        <v>2654</v>
      </c>
      <c r="G265" s="176">
        <f>SUM(G266)</f>
        <v>0</v>
      </c>
      <c r="H265" s="289">
        <v>0</v>
      </c>
      <c r="I265" s="290">
        <f t="shared" si="40"/>
        <v>0</v>
      </c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  <c r="FT265"/>
      <c r="FU265"/>
      <c r="FV265"/>
      <c r="FW265"/>
      <c r="FX265"/>
      <c r="FY265"/>
      <c r="FZ265"/>
      <c r="GA265"/>
      <c r="GB265"/>
      <c r="GC265"/>
      <c r="GD265"/>
      <c r="GE265"/>
      <c r="GF265"/>
      <c r="GG265"/>
      <c r="GH265"/>
      <c r="GI265"/>
      <c r="GJ265"/>
      <c r="GK265"/>
      <c r="GL265"/>
      <c r="GM265"/>
      <c r="GN265"/>
      <c r="GO265"/>
      <c r="GP265"/>
      <c r="GQ265"/>
      <c r="GR265"/>
      <c r="GS265"/>
      <c r="GT265"/>
      <c r="GU265"/>
      <c r="GV265"/>
      <c r="GW265"/>
      <c r="GX265"/>
      <c r="GY265"/>
      <c r="GZ265"/>
      <c r="HA265"/>
      <c r="HB265"/>
      <c r="HC265"/>
      <c r="HD265"/>
      <c r="HE265"/>
      <c r="HF265"/>
      <c r="HG265"/>
      <c r="HH265"/>
      <c r="HI265"/>
      <c r="HJ265"/>
      <c r="HK265"/>
      <c r="HL265"/>
      <c r="HM265"/>
      <c r="HN265"/>
      <c r="HO265"/>
      <c r="HP265"/>
      <c r="HQ265"/>
      <c r="HR265"/>
      <c r="HS265"/>
      <c r="HT265"/>
      <c r="HU265"/>
      <c r="HV265"/>
      <c r="HW265"/>
      <c r="HX265"/>
      <c r="HY265"/>
      <c r="HZ265"/>
      <c r="IA265"/>
      <c r="IB265"/>
      <c r="IC265"/>
      <c r="ID265"/>
      <c r="IE265"/>
      <c r="IF265"/>
      <c r="IG265"/>
      <c r="IH265"/>
      <c r="II265"/>
      <c r="IJ265"/>
      <c r="IK265"/>
      <c r="IL265"/>
      <c r="IM265"/>
      <c r="IN265"/>
      <c r="IO265"/>
      <c r="IP265"/>
      <c r="IQ265"/>
      <c r="IR265"/>
      <c r="IS265"/>
      <c r="IT265"/>
      <c r="IU265"/>
      <c r="IV265"/>
      <c r="IW265"/>
      <c r="IX265"/>
      <c r="IY265"/>
      <c r="IZ265"/>
      <c r="JA265"/>
      <c r="JB265"/>
      <c r="JC265"/>
      <c r="JD265"/>
      <c r="JE265"/>
      <c r="JF265"/>
      <c r="JG265"/>
      <c r="JH265"/>
      <c r="JI265"/>
      <c r="JJ265"/>
      <c r="JK265"/>
      <c r="JL265"/>
      <c r="JM265"/>
      <c r="JN265"/>
      <c r="JO265"/>
      <c r="JP265"/>
      <c r="JQ265"/>
      <c r="JR265"/>
      <c r="JS265"/>
      <c r="JT265"/>
      <c r="JU265"/>
      <c r="JV265"/>
      <c r="JW265"/>
      <c r="JX265"/>
      <c r="JY265"/>
      <c r="JZ265"/>
      <c r="KA265"/>
      <c r="KB265"/>
      <c r="KC265"/>
      <c r="KD265"/>
      <c r="KE265"/>
      <c r="KF265"/>
      <c r="KG265"/>
      <c r="KH265"/>
      <c r="KI265"/>
      <c r="KJ265"/>
      <c r="KK265"/>
      <c r="KL265"/>
      <c r="KM265"/>
      <c r="KN265"/>
      <c r="KO265"/>
      <c r="KP265"/>
      <c r="KQ265"/>
      <c r="KR265"/>
      <c r="KS265"/>
      <c r="KT265"/>
      <c r="KU265"/>
      <c r="KV265"/>
      <c r="KW265"/>
      <c r="KX265"/>
      <c r="KY265"/>
      <c r="KZ265"/>
      <c r="LA265"/>
      <c r="LB265"/>
      <c r="LC265"/>
      <c r="LD265"/>
      <c r="LE265"/>
      <c r="LF265"/>
      <c r="LG265"/>
      <c r="LH265"/>
      <c r="LI265"/>
      <c r="LJ265"/>
      <c r="LK265"/>
      <c r="LL265"/>
      <c r="LM265"/>
      <c r="LN265"/>
      <c r="LO265"/>
      <c r="LP265"/>
      <c r="LQ265"/>
      <c r="LR265"/>
      <c r="LS265"/>
      <c r="LT265"/>
      <c r="LU265"/>
      <c r="LV265"/>
      <c r="LW265"/>
      <c r="LX265"/>
      <c r="LY265"/>
      <c r="LZ265"/>
      <c r="MA265"/>
      <c r="MB265"/>
      <c r="MC265"/>
      <c r="MD265"/>
      <c r="ME265"/>
      <c r="MF265"/>
      <c r="MG265"/>
      <c r="MH265"/>
      <c r="MI265"/>
      <c r="MJ265"/>
      <c r="MK265"/>
      <c r="ML265"/>
      <c r="MM265"/>
      <c r="MN265"/>
      <c r="MO265"/>
      <c r="MP265"/>
      <c r="MQ265"/>
      <c r="MR265"/>
      <c r="MS265"/>
      <c r="MT265"/>
      <c r="MU265"/>
      <c r="MV265"/>
      <c r="MW265"/>
      <c r="MX265"/>
      <c r="MY265"/>
      <c r="MZ265"/>
      <c r="NA265"/>
      <c r="NB265"/>
      <c r="NC265"/>
      <c r="ND265"/>
      <c r="NE265"/>
      <c r="NF265"/>
      <c r="NG265"/>
      <c r="NH265"/>
      <c r="NI265"/>
      <c r="NJ265"/>
      <c r="NK265"/>
      <c r="NL265"/>
      <c r="NM265"/>
      <c r="NN265"/>
      <c r="NO265"/>
      <c r="NP265"/>
      <c r="NQ265"/>
      <c r="NR265"/>
      <c r="NS265"/>
      <c r="NT265"/>
      <c r="NU265"/>
      <c r="NV265"/>
      <c r="NW265"/>
      <c r="NX265"/>
      <c r="NY265"/>
      <c r="NZ265"/>
      <c r="OA265"/>
      <c r="OB265"/>
      <c r="OC265"/>
      <c r="OD265"/>
      <c r="OE265"/>
      <c r="OF265"/>
      <c r="OG265"/>
      <c r="OH265"/>
      <c r="OI265"/>
      <c r="OJ265"/>
      <c r="OK265"/>
      <c r="OL265"/>
      <c r="OM265"/>
      <c r="ON265"/>
      <c r="OO265"/>
      <c r="OP265"/>
      <c r="OQ265"/>
      <c r="OR265"/>
      <c r="OS265"/>
      <c r="OT265"/>
      <c r="OU265"/>
      <c r="OV265"/>
      <c r="OW265"/>
      <c r="OX265"/>
      <c r="OY265"/>
      <c r="OZ265"/>
      <c r="PA265"/>
      <c r="PB265"/>
      <c r="PC265"/>
      <c r="PD265"/>
      <c r="PE265"/>
      <c r="PF265"/>
      <c r="PG265"/>
      <c r="PH265"/>
      <c r="PI265"/>
      <c r="PJ265"/>
      <c r="PK265"/>
      <c r="PL265"/>
      <c r="PM265"/>
      <c r="PN265"/>
      <c r="PO265"/>
      <c r="PP265"/>
      <c r="PQ265"/>
      <c r="PR265"/>
      <c r="PS265"/>
      <c r="PT265"/>
      <c r="PU265"/>
      <c r="PV265"/>
      <c r="PW265"/>
      <c r="PX265"/>
      <c r="PY265"/>
      <c r="PZ265"/>
      <c r="QA265"/>
      <c r="QB265"/>
      <c r="QC265"/>
      <c r="QD265"/>
      <c r="QE265"/>
      <c r="QF265"/>
      <c r="QG265"/>
      <c r="QH265"/>
      <c r="QI265"/>
      <c r="QJ265"/>
      <c r="QK265"/>
      <c r="QL265"/>
      <c r="QM265"/>
      <c r="QN265"/>
      <c r="QO265"/>
      <c r="QP265"/>
      <c r="QQ265"/>
      <c r="QR265"/>
      <c r="QS265"/>
      <c r="QT265"/>
      <c r="QU265"/>
      <c r="QV265"/>
      <c r="QW265"/>
      <c r="QX265"/>
      <c r="QY265"/>
      <c r="QZ265"/>
      <c r="RA265"/>
      <c r="RB265"/>
      <c r="RC265"/>
      <c r="RD265"/>
      <c r="RE265"/>
      <c r="RF265"/>
      <c r="RG265"/>
      <c r="RH265"/>
      <c r="RI265"/>
      <c r="RJ265"/>
      <c r="RK265"/>
      <c r="RL265"/>
      <c r="RM265"/>
      <c r="RN265"/>
      <c r="RO265"/>
      <c r="RP265"/>
      <c r="RQ265"/>
      <c r="RR265"/>
      <c r="RS265"/>
      <c r="RT265"/>
      <c r="RU265"/>
      <c r="RV265"/>
      <c r="RW265"/>
      <c r="RX265"/>
      <c r="RY265"/>
      <c r="RZ265"/>
      <c r="SA265"/>
      <c r="SB265"/>
      <c r="SC265"/>
      <c r="SD265"/>
      <c r="SE265"/>
      <c r="SF265"/>
      <c r="SG265"/>
      <c r="SH265"/>
      <c r="SI265"/>
      <c r="SJ265"/>
      <c r="SK265"/>
      <c r="SL265"/>
      <c r="SM265"/>
      <c r="SN265"/>
      <c r="SO265"/>
      <c r="SP265"/>
      <c r="SQ265"/>
      <c r="SR265"/>
      <c r="SS265"/>
      <c r="ST265"/>
      <c r="SU265"/>
      <c r="SV265"/>
      <c r="SW265"/>
      <c r="SX265"/>
      <c r="SY265"/>
      <c r="SZ265"/>
      <c r="TA265"/>
      <c r="TB265"/>
      <c r="TC265"/>
      <c r="TD265"/>
      <c r="TE265"/>
      <c r="TF265"/>
      <c r="TG265"/>
      <c r="TH265"/>
      <c r="TI265"/>
      <c r="TJ265"/>
      <c r="TK265"/>
      <c r="TL265"/>
      <c r="TM265"/>
      <c r="TN265"/>
      <c r="TO265"/>
      <c r="TP265"/>
      <c r="TQ265"/>
      <c r="TR265"/>
      <c r="TS265"/>
      <c r="TT265"/>
      <c r="TU265"/>
      <c r="TV265"/>
      <c r="TW265"/>
      <c r="TX265"/>
      <c r="TY265"/>
      <c r="TZ265"/>
      <c r="UA265"/>
      <c r="UB265"/>
      <c r="UC265"/>
      <c r="UD265"/>
      <c r="UE265"/>
      <c r="UF265"/>
      <c r="UG265"/>
      <c r="UH265"/>
      <c r="UI265"/>
      <c r="UJ265"/>
      <c r="UK265"/>
      <c r="UL265"/>
      <c r="UM265"/>
      <c r="UN265"/>
      <c r="UO265"/>
      <c r="UP265"/>
      <c r="UQ265"/>
      <c r="UR265"/>
      <c r="US265"/>
      <c r="UT265"/>
      <c r="UU265"/>
      <c r="UV265"/>
      <c r="UW265"/>
      <c r="UX265"/>
      <c r="UY265"/>
      <c r="UZ265"/>
      <c r="VA265"/>
      <c r="VB265"/>
      <c r="VC265"/>
      <c r="VD265"/>
      <c r="VE265"/>
      <c r="VF265"/>
      <c r="VG265"/>
      <c r="VH265"/>
      <c r="VI265"/>
      <c r="VJ265"/>
      <c r="VK265"/>
      <c r="VL265"/>
      <c r="VM265"/>
      <c r="VN265"/>
      <c r="VO265"/>
      <c r="VP265"/>
      <c r="VQ265"/>
      <c r="VR265"/>
      <c r="VS265"/>
      <c r="VT265"/>
      <c r="VU265"/>
      <c r="VV265"/>
      <c r="VW265"/>
      <c r="VX265"/>
      <c r="VY265"/>
      <c r="VZ265"/>
      <c r="WA265"/>
      <c r="WB265"/>
      <c r="WC265"/>
      <c r="WD265"/>
      <c r="WE265"/>
      <c r="WF265"/>
      <c r="WG265"/>
      <c r="WH265"/>
      <c r="WI265"/>
      <c r="WJ265"/>
      <c r="WK265"/>
      <c r="WL265"/>
      <c r="WM265"/>
      <c r="WN265"/>
      <c r="WO265"/>
      <c r="WP265"/>
      <c r="WQ265"/>
      <c r="WR265"/>
      <c r="WS265"/>
      <c r="WT265"/>
      <c r="WU265"/>
      <c r="WV265"/>
      <c r="WW265"/>
      <c r="WX265"/>
      <c r="WY265"/>
      <c r="WZ265"/>
      <c r="XA265"/>
      <c r="XB265"/>
      <c r="XC265"/>
      <c r="XD265"/>
      <c r="XE265"/>
      <c r="XF265"/>
      <c r="XG265"/>
      <c r="XH265"/>
      <c r="XI265"/>
      <c r="XJ265"/>
      <c r="XK265"/>
      <c r="XL265"/>
      <c r="XM265"/>
      <c r="XN265"/>
      <c r="XO265"/>
      <c r="XP265"/>
      <c r="XQ265"/>
      <c r="XR265"/>
      <c r="XS265"/>
      <c r="XT265"/>
      <c r="XU265"/>
      <c r="XV265"/>
      <c r="XW265"/>
      <c r="XX265"/>
      <c r="XY265"/>
      <c r="XZ265"/>
      <c r="YA265"/>
      <c r="YB265"/>
      <c r="YC265"/>
      <c r="YD265"/>
      <c r="YE265"/>
      <c r="YF265"/>
      <c r="YG265"/>
      <c r="YH265"/>
      <c r="YI265"/>
      <c r="YJ265"/>
      <c r="YK265"/>
      <c r="YL265"/>
      <c r="YM265"/>
      <c r="YN265"/>
      <c r="YO265"/>
      <c r="YP265"/>
      <c r="YQ265"/>
      <c r="YR265"/>
      <c r="YS265"/>
      <c r="YT265"/>
      <c r="YU265"/>
      <c r="YV265"/>
      <c r="YW265"/>
      <c r="YX265"/>
      <c r="YY265"/>
      <c r="YZ265"/>
      <c r="ZA265"/>
      <c r="ZB265"/>
      <c r="ZC265"/>
      <c r="ZD265"/>
      <c r="ZE265"/>
      <c r="ZF265"/>
      <c r="ZG265"/>
      <c r="ZH265"/>
      <c r="ZI265"/>
      <c r="ZJ265"/>
      <c r="ZK265"/>
      <c r="ZL265"/>
      <c r="ZM265"/>
      <c r="ZN265"/>
      <c r="ZO265"/>
      <c r="ZP265"/>
      <c r="ZQ265"/>
      <c r="ZR265"/>
      <c r="ZS265"/>
      <c r="ZT265"/>
      <c r="ZU265"/>
      <c r="ZV265"/>
      <c r="ZW265"/>
      <c r="ZX265"/>
      <c r="ZY265"/>
      <c r="ZZ265"/>
      <c r="AAA265"/>
      <c r="AAB265"/>
      <c r="AAC265"/>
      <c r="AAD265"/>
      <c r="AAE265"/>
      <c r="AAF265"/>
      <c r="AAG265"/>
      <c r="AAH265"/>
      <c r="AAI265"/>
      <c r="AAJ265"/>
      <c r="AAK265"/>
      <c r="AAL265"/>
      <c r="AAM265"/>
      <c r="AAN265"/>
      <c r="AAO265"/>
      <c r="AAP265"/>
      <c r="AAQ265"/>
      <c r="AAR265"/>
      <c r="AAS265"/>
      <c r="AAT265"/>
      <c r="AAU265"/>
      <c r="AAV265"/>
      <c r="AAW265"/>
      <c r="AAX265"/>
      <c r="AAY265"/>
      <c r="AAZ265"/>
      <c r="ABA265"/>
      <c r="ABB265"/>
      <c r="ABC265"/>
      <c r="ABD265"/>
      <c r="ABE265"/>
      <c r="ABF265"/>
      <c r="ABG265"/>
      <c r="ABH265"/>
      <c r="ABI265"/>
      <c r="ABJ265"/>
      <c r="ABK265"/>
      <c r="ABL265"/>
      <c r="ABM265"/>
      <c r="ABN265"/>
      <c r="ABO265"/>
      <c r="ABP265"/>
      <c r="ABQ265"/>
      <c r="ABR265"/>
      <c r="ABS265"/>
      <c r="ABT265"/>
      <c r="ABU265"/>
      <c r="ABV265"/>
      <c r="ABW265"/>
      <c r="ABX265"/>
      <c r="ABY265"/>
      <c r="ABZ265"/>
      <c r="ACA265"/>
      <c r="ACB265"/>
      <c r="ACC265"/>
      <c r="ACD265"/>
      <c r="ACE265"/>
      <c r="ACF265"/>
      <c r="ACG265"/>
      <c r="ACH265"/>
      <c r="ACI265"/>
      <c r="ACJ265"/>
      <c r="ACK265"/>
      <c r="ACL265"/>
      <c r="ACM265"/>
      <c r="ACN265"/>
      <c r="ACO265"/>
      <c r="ACP265"/>
      <c r="ACQ265"/>
      <c r="ACR265"/>
      <c r="ACS265"/>
      <c r="ACT265"/>
      <c r="ACU265"/>
      <c r="ACV265"/>
      <c r="ACW265"/>
      <c r="ACX265"/>
      <c r="ACY265"/>
      <c r="ACZ265"/>
      <c r="ADA265"/>
      <c r="ADB265"/>
      <c r="ADC265"/>
      <c r="ADD265"/>
      <c r="ADE265"/>
      <c r="ADF265"/>
      <c r="ADG265"/>
      <c r="ADH265"/>
      <c r="ADI265"/>
      <c r="ADJ265"/>
      <c r="ADK265"/>
      <c r="ADL265"/>
      <c r="ADM265"/>
      <c r="ADN265"/>
      <c r="ADO265"/>
      <c r="ADP265"/>
      <c r="ADQ265"/>
      <c r="ADR265"/>
      <c r="ADS265"/>
      <c r="ADT265"/>
      <c r="ADU265"/>
      <c r="ADV265"/>
      <c r="ADW265"/>
      <c r="ADX265"/>
      <c r="ADY265"/>
      <c r="ADZ265"/>
      <c r="AEA265"/>
      <c r="AEB265"/>
      <c r="AEC265"/>
      <c r="AED265"/>
      <c r="AEE265"/>
      <c r="AEF265"/>
      <c r="AEG265"/>
      <c r="AEH265"/>
      <c r="AEI265"/>
      <c r="AEJ265"/>
      <c r="AEK265"/>
      <c r="AEL265"/>
      <c r="AEM265"/>
      <c r="AEN265"/>
      <c r="AEO265"/>
      <c r="AEP265"/>
      <c r="AEQ265"/>
      <c r="AER265"/>
      <c r="AES265"/>
      <c r="AET265"/>
      <c r="AEU265"/>
      <c r="AEV265"/>
      <c r="AEW265"/>
      <c r="AEX265"/>
      <c r="AEY265"/>
      <c r="AEZ265"/>
      <c r="AFA265"/>
      <c r="AFB265"/>
      <c r="AFC265"/>
      <c r="AFD265"/>
      <c r="AFE265"/>
      <c r="AFF265"/>
      <c r="AFG265"/>
      <c r="AFH265"/>
      <c r="AFI265"/>
      <c r="AFJ265"/>
      <c r="AFK265"/>
      <c r="AFL265"/>
      <c r="AFM265"/>
      <c r="AFN265"/>
      <c r="AFO265"/>
      <c r="AFP265"/>
      <c r="AFQ265"/>
      <c r="AFR265"/>
      <c r="AFS265"/>
      <c r="AFT265"/>
      <c r="AFU265"/>
      <c r="AFV265"/>
      <c r="AFW265"/>
      <c r="AFX265"/>
      <c r="AFY265"/>
      <c r="AFZ265"/>
      <c r="AGA265"/>
      <c r="AGB265"/>
      <c r="AGC265"/>
      <c r="AGD265"/>
      <c r="AGE265"/>
      <c r="AGF265"/>
      <c r="AGG265"/>
      <c r="AGH265"/>
      <c r="AGI265"/>
      <c r="AGJ265"/>
      <c r="AGK265"/>
      <c r="AGL265"/>
      <c r="AGM265"/>
      <c r="AGN265"/>
      <c r="AGO265"/>
      <c r="AGP265"/>
      <c r="AGQ265"/>
      <c r="AGR265"/>
      <c r="AGS265"/>
      <c r="AGT265"/>
      <c r="AGU265"/>
      <c r="AGV265"/>
      <c r="AGW265"/>
      <c r="AGX265"/>
      <c r="AGY265"/>
      <c r="AGZ265"/>
      <c r="AHA265"/>
      <c r="AHB265"/>
      <c r="AHC265"/>
      <c r="AHD265"/>
      <c r="AHE265"/>
      <c r="AHF265"/>
      <c r="AHG265"/>
      <c r="AHH265"/>
      <c r="AHI265"/>
      <c r="AHJ265"/>
      <c r="AHK265"/>
      <c r="AHL265"/>
      <c r="AHM265"/>
      <c r="AHN265"/>
      <c r="AHO265"/>
      <c r="AHP265"/>
      <c r="AHQ265"/>
      <c r="AHR265"/>
      <c r="AHS265"/>
      <c r="AHT265"/>
      <c r="AHU265"/>
      <c r="AHV265"/>
      <c r="AHW265"/>
      <c r="AHX265"/>
      <c r="AHY265"/>
      <c r="AHZ265"/>
      <c r="AIA265"/>
      <c r="AIB265"/>
      <c r="AIC265"/>
      <c r="AID265"/>
      <c r="AIE265"/>
      <c r="AIF265"/>
      <c r="AIG265"/>
      <c r="AIH265"/>
      <c r="AII265"/>
      <c r="AIJ265"/>
      <c r="AIK265"/>
      <c r="AIL265"/>
      <c r="AIM265"/>
      <c r="AIN265"/>
      <c r="AIO265"/>
      <c r="AIP265"/>
      <c r="AIQ265"/>
      <c r="AIR265"/>
      <c r="AIS265"/>
      <c r="AIT265"/>
      <c r="AIU265"/>
      <c r="AIV265"/>
      <c r="AIW265"/>
      <c r="AIX265"/>
      <c r="AIY265"/>
      <c r="AIZ265"/>
      <c r="AJA265"/>
      <c r="AJB265"/>
      <c r="AJC265"/>
      <c r="AJD265"/>
      <c r="AJE265"/>
      <c r="AJF265"/>
      <c r="AJG265"/>
      <c r="AJH265"/>
      <c r="AJI265"/>
      <c r="AJJ265"/>
      <c r="AJK265"/>
      <c r="AJL265"/>
      <c r="AJM265"/>
      <c r="AJN265"/>
      <c r="AJO265"/>
      <c r="AJP265"/>
      <c r="AJQ265"/>
      <c r="AJR265"/>
      <c r="AJS265"/>
      <c r="AJT265"/>
      <c r="AJU265"/>
      <c r="AJV265"/>
      <c r="AJW265"/>
      <c r="AJX265"/>
      <c r="AJY265"/>
      <c r="AJZ265"/>
      <c r="AKA265"/>
      <c r="AKB265"/>
      <c r="AKC265"/>
      <c r="AKD265"/>
      <c r="AKE265"/>
      <c r="AKF265"/>
      <c r="AKG265"/>
      <c r="AKH265"/>
      <c r="AKI265"/>
      <c r="AKJ265"/>
      <c r="AKK265"/>
      <c r="AKL265"/>
      <c r="AKM265"/>
      <c r="AKN265"/>
      <c r="AKO265"/>
      <c r="AKP265"/>
      <c r="AKQ265"/>
      <c r="AKR265"/>
      <c r="AKS265"/>
      <c r="AKT265"/>
      <c r="AKU265"/>
      <c r="AKV265"/>
      <c r="AKW265"/>
      <c r="AKX265"/>
      <c r="AKY265"/>
      <c r="AKZ265"/>
      <c r="ALA265"/>
      <c r="ALB265"/>
      <c r="ALC265"/>
      <c r="ALD265"/>
      <c r="ALE265"/>
      <c r="ALF265"/>
      <c r="ALG265"/>
      <c r="ALH265"/>
      <c r="ALI265"/>
      <c r="ALJ265"/>
      <c r="ALK265"/>
      <c r="ALL265"/>
      <c r="ALM265"/>
      <c r="ALN265"/>
      <c r="ALO265"/>
      <c r="ALP265"/>
      <c r="ALQ265"/>
      <c r="ALR265"/>
      <c r="ALS265"/>
      <c r="ALT265"/>
      <c r="ALU265"/>
      <c r="ALV265"/>
      <c r="ALW265"/>
      <c r="ALX265"/>
      <c r="ALY265"/>
      <c r="ALZ265"/>
      <c r="AMA265"/>
      <c r="AMB265"/>
      <c r="AMC265"/>
      <c r="AMD265"/>
      <c r="AME265"/>
      <c r="AMF265"/>
      <c r="AMG265"/>
      <c r="AMH265"/>
      <c r="AMI265"/>
      <c r="AMJ265"/>
      <c r="AMK265"/>
      <c r="AML265"/>
      <c r="AMM265"/>
      <c r="AMN265"/>
      <c r="AMO265"/>
      <c r="AMP265"/>
      <c r="AMQ265"/>
      <c r="AMR265"/>
      <c r="AMS265"/>
      <c r="AMT265"/>
      <c r="AMU265"/>
      <c r="AMV265"/>
      <c r="AMW265"/>
      <c r="AMX265"/>
      <c r="AMY265"/>
      <c r="AMZ265"/>
      <c r="ANA265"/>
      <c r="ANB265"/>
      <c r="ANC265"/>
      <c r="AND265"/>
      <c r="ANE265"/>
      <c r="ANF265"/>
      <c r="ANG265"/>
      <c r="ANH265"/>
      <c r="ANI265"/>
      <c r="ANJ265"/>
      <c r="ANK265"/>
      <c r="ANL265"/>
      <c r="ANM265"/>
      <c r="ANN265"/>
      <c r="ANO265"/>
      <c r="ANP265"/>
      <c r="ANQ265"/>
      <c r="ANR265"/>
      <c r="ANS265"/>
      <c r="ANT265"/>
      <c r="ANU265"/>
      <c r="ANV265"/>
      <c r="ANW265"/>
      <c r="ANX265"/>
      <c r="ANY265"/>
      <c r="ANZ265"/>
      <c r="AOA265"/>
      <c r="AOB265"/>
      <c r="AOC265"/>
      <c r="AOD265"/>
      <c r="AOE265"/>
      <c r="AOF265"/>
      <c r="AOG265"/>
      <c r="AOH265"/>
      <c r="AOI265"/>
      <c r="AOJ265"/>
      <c r="AOK265"/>
      <c r="AOL265"/>
      <c r="AOM265"/>
      <c r="AON265"/>
      <c r="AOO265"/>
      <c r="AOP265"/>
      <c r="AOQ265"/>
      <c r="AOR265"/>
      <c r="AOS265"/>
      <c r="AOT265"/>
      <c r="AOU265"/>
      <c r="AOV265"/>
      <c r="AOW265"/>
      <c r="AOX265"/>
      <c r="AOY265"/>
      <c r="AOZ265"/>
      <c r="APA265"/>
      <c r="APB265"/>
      <c r="APC265"/>
      <c r="APD265"/>
      <c r="APE265"/>
      <c r="APF265"/>
      <c r="APG265"/>
      <c r="APH265"/>
      <c r="API265"/>
      <c r="APJ265"/>
      <c r="APK265"/>
      <c r="APL265"/>
      <c r="APM265"/>
      <c r="APN265"/>
      <c r="APO265"/>
      <c r="APP265"/>
      <c r="APQ265"/>
      <c r="APR265"/>
      <c r="APS265"/>
      <c r="APT265"/>
      <c r="APU265"/>
      <c r="APV265"/>
      <c r="APW265"/>
      <c r="APX265"/>
      <c r="APY265"/>
      <c r="APZ265"/>
      <c r="AQA265"/>
      <c r="AQB265"/>
      <c r="AQC265"/>
      <c r="AQD265"/>
      <c r="AQE265"/>
      <c r="AQF265"/>
      <c r="AQG265"/>
      <c r="AQH265"/>
      <c r="AQI265"/>
      <c r="AQJ265"/>
      <c r="AQK265"/>
      <c r="AQL265"/>
      <c r="AQM265"/>
      <c r="AQN265"/>
      <c r="AQO265"/>
      <c r="AQP265"/>
      <c r="AQQ265"/>
      <c r="AQR265"/>
      <c r="AQS265"/>
      <c r="AQT265"/>
      <c r="AQU265"/>
      <c r="AQV265"/>
      <c r="AQW265"/>
      <c r="AQX265"/>
      <c r="AQY265"/>
      <c r="AQZ265"/>
      <c r="ARA265"/>
      <c r="ARB265"/>
      <c r="ARC265"/>
      <c r="ARD265"/>
      <c r="ARE265"/>
      <c r="ARF265"/>
      <c r="ARG265"/>
      <c r="ARH265"/>
      <c r="ARI265"/>
      <c r="ARJ265"/>
      <c r="ARK265"/>
      <c r="ARL265"/>
      <c r="ARM265"/>
      <c r="ARN265"/>
      <c r="ARO265"/>
      <c r="ARP265"/>
      <c r="ARQ265"/>
      <c r="ARR265"/>
      <c r="ARS265"/>
      <c r="ART265"/>
      <c r="ARU265"/>
      <c r="ARV265"/>
      <c r="ARW265"/>
      <c r="ARX265"/>
      <c r="ARY265"/>
      <c r="ARZ265"/>
      <c r="ASA265"/>
      <c r="ASB265"/>
      <c r="ASC265"/>
      <c r="ASD265"/>
      <c r="ASE265"/>
      <c r="ASF265"/>
      <c r="ASG265"/>
      <c r="ASH265"/>
      <c r="ASI265"/>
      <c r="ASJ265"/>
      <c r="ASK265"/>
      <c r="ASL265"/>
      <c r="ASM265"/>
      <c r="ASN265"/>
      <c r="ASO265"/>
      <c r="ASP265"/>
      <c r="ASQ265"/>
      <c r="ASR265"/>
      <c r="ASS265"/>
      <c r="AST265"/>
      <c r="ASU265"/>
      <c r="ASV265"/>
      <c r="ASW265"/>
      <c r="ASX265"/>
      <c r="ASY265"/>
      <c r="ASZ265"/>
      <c r="ATA265"/>
      <c r="ATB265"/>
      <c r="ATC265"/>
      <c r="ATD265"/>
      <c r="ATE265"/>
      <c r="ATF265"/>
      <c r="ATG265"/>
      <c r="ATH265"/>
      <c r="ATI265"/>
      <c r="ATJ265"/>
      <c r="ATK265"/>
      <c r="ATL265"/>
      <c r="ATM265"/>
      <c r="ATN265"/>
      <c r="ATO265"/>
      <c r="ATP265"/>
      <c r="ATQ265"/>
      <c r="ATR265"/>
      <c r="ATS265"/>
      <c r="ATT265"/>
      <c r="ATU265"/>
      <c r="ATV265"/>
      <c r="ATW265"/>
      <c r="ATX265"/>
      <c r="ATY265"/>
      <c r="ATZ265"/>
      <c r="AUA265"/>
      <c r="AUB265"/>
      <c r="AUC265"/>
      <c r="AUD265"/>
      <c r="AUE265"/>
      <c r="AUF265"/>
      <c r="AUG265"/>
      <c r="AUH265"/>
      <c r="AUI265"/>
      <c r="AUJ265"/>
      <c r="AUK265"/>
      <c r="AUL265"/>
      <c r="AUM265"/>
      <c r="AUN265"/>
      <c r="AUO265"/>
      <c r="AUP265"/>
      <c r="AUQ265"/>
      <c r="AUR265"/>
      <c r="AUS265"/>
      <c r="AUT265"/>
      <c r="AUU265"/>
      <c r="AUV265"/>
      <c r="AUW265"/>
      <c r="AUX265"/>
      <c r="AUY265"/>
      <c r="AUZ265"/>
      <c r="AVA265"/>
      <c r="AVB265"/>
      <c r="AVC265"/>
      <c r="AVD265"/>
      <c r="AVE265"/>
      <c r="AVF265"/>
      <c r="AVG265"/>
      <c r="AVH265"/>
      <c r="AVI265"/>
      <c r="AVJ265"/>
      <c r="AVK265"/>
      <c r="AVL265"/>
      <c r="AVM265"/>
      <c r="AVN265"/>
      <c r="AVO265"/>
      <c r="AVP265"/>
      <c r="AVQ265"/>
      <c r="AVR265"/>
      <c r="AVS265"/>
      <c r="AVT265"/>
      <c r="AVU265"/>
      <c r="AVV265"/>
      <c r="AVW265"/>
      <c r="AVX265"/>
      <c r="AVY265"/>
      <c r="AVZ265"/>
      <c r="AWA265"/>
      <c r="AWB265"/>
      <c r="AWC265"/>
      <c r="AWD265"/>
      <c r="AWE265"/>
      <c r="AWF265"/>
      <c r="AWG265"/>
      <c r="AWH265"/>
      <c r="AWI265"/>
      <c r="AWJ265"/>
      <c r="AWK265"/>
      <c r="AWL265"/>
      <c r="AWM265"/>
      <c r="AWN265"/>
      <c r="AWO265"/>
      <c r="AWP265"/>
      <c r="AWQ265"/>
      <c r="AWR265"/>
      <c r="AWS265"/>
    </row>
    <row r="266" spans="1:1293" s="62" customFormat="1" x14ac:dyDescent="0.2">
      <c r="A266" s="291"/>
      <c r="B266" s="266">
        <v>422</v>
      </c>
      <c r="C266" s="267"/>
      <c r="D266" s="267" t="s">
        <v>66</v>
      </c>
      <c r="E266" s="200">
        <f>SUM(E267)</f>
        <v>0</v>
      </c>
      <c r="F266" s="200">
        <v>0</v>
      </c>
      <c r="G266" s="200">
        <f>SUM(G267)</f>
        <v>0</v>
      </c>
      <c r="H266" s="334">
        <v>0</v>
      </c>
      <c r="I266" s="335">
        <v>0</v>
      </c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  <c r="FT266"/>
      <c r="FU266"/>
      <c r="FV266"/>
      <c r="FW266"/>
      <c r="FX266"/>
      <c r="FY266"/>
      <c r="FZ266"/>
      <c r="GA266"/>
      <c r="GB266"/>
      <c r="GC266"/>
      <c r="GD266"/>
      <c r="GE266"/>
      <c r="GF266"/>
      <c r="GG266"/>
      <c r="GH266"/>
      <c r="GI266"/>
      <c r="GJ266"/>
      <c r="GK266"/>
      <c r="GL266"/>
      <c r="GM266"/>
      <c r="GN266"/>
      <c r="GO266"/>
      <c r="GP266"/>
      <c r="GQ266"/>
      <c r="GR266"/>
      <c r="GS266"/>
      <c r="GT266"/>
      <c r="GU266"/>
      <c r="GV266"/>
      <c r="GW266"/>
      <c r="GX266"/>
      <c r="GY266"/>
      <c r="GZ266"/>
      <c r="HA266"/>
      <c r="HB266"/>
      <c r="HC266"/>
      <c r="HD266"/>
      <c r="HE266"/>
      <c r="HF266"/>
      <c r="HG266"/>
      <c r="HH266"/>
      <c r="HI266"/>
      <c r="HJ266"/>
      <c r="HK266"/>
      <c r="HL266"/>
      <c r="HM266"/>
      <c r="HN266"/>
      <c r="HO266"/>
      <c r="HP266"/>
      <c r="HQ266"/>
      <c r="HR266"/>
      <c r="HS266"/>
      <c r="HT266"/>
      <c r="HU266"/>
      <c r="HV266"/>
      <c r="HW266"/>
      <c r="HX266"/>
      <c r="HY266"/>
      <c r="HZ266"/>
      <c r="IA266"/>
      <c r="IB266"/>
      <c r="IC266"/>
      <c r="ID266"/>
      <c r="IE266"/>
      <c r="IF266"/>
      <c r="IG266"/>
      <c r="IH266"/>
      <c r="II266"/>
      <c r="IJ266"/>
      <c r="IK266"/>
      <c r="IL266"/>
      <c r="IM266"/>
      <c r="IN266"/>
      <c r="IO266"/>
      <c r="IP266"/>
      <c r="IQ266"/>
      <c r="IR266"/>
      <c r="IS266"/>
      <c r="IT266"/>
      <c r="IU266"/>
      <c r="IV266"/>
      <c r="IW266"/>
      <c r="IX266"/>
      <c r="IY266"/>
      <c r="IZ266"/>
      <c r="JA266"/>
      <c r="JB266"/>
      <c r="JC266"/>
      <c r="JD266"/>
      <c r="JE266"/>
      <c r="JF266"/>
      <c r="JG266"/>
      <c r="JH266"/>
      <c r="JI266"/>
      <c r="JJ266"/>
      <c r="JK266"/>
      <c r="JL266"/>
      <c r="JM266"/>
      <c r="JN266"/>
      <c r="JO266"/>
      <c r="JP266"/>
      <c r="JQ266"/>
      <c r="JR266"/>
      <c r="JS266"/>
      <c r="JT266"/>
      <c r="JU266"/>
      <c r="JV266"/>
      <c r="JW266"/>
      <c r="JX266"/>
      <c r="JY266"/>
      <c r="JZ266"/>
      <c r="KA266"/>
      <c r="KB266"/>
      <c r="KC266"/>
      <c r="KD266"/>
      <c r="KE266"/>
      <c r="KF266"/>
      <c r="KG266"/>
      <c r="KH266"/>
      <c r="KI266"/>
      <c r="KJ266"/>
      <c r="KK266"/>
      <c r="KL266"/>
      <c r="KM266"/>
      <c r="KN266"/>
      <c r="KO266"/>
      <c r="KP266"/>
      <c r="KQ266"/>
      <c r="KR266"/>
      <c r="KS266"/>
      <c r="KT266"/>
      <c r="KU266"/>
      <c r="KV266"/>
      <c r="KW266"/>
      <c r="KX266"/>
      <c r="KY266"/>
      <c r="KZ266"/>
      <c r="LA266"/>
      <c r="LB266"/>
      <c r="LC266"/>
      <c r="LD266"/>
      <c r="LE266"/>
      <c r="LF266"/>
      <c r="LG266"/>
      <c r="LH266"/>
      <c r="LI266"/>
      <c r="LJ266"/>
      <c r="LK266"/>
      <c r="LL266"/>
      <c r="LM266"/>
      <c r="LN266"/>
      <c r="LO266"/>
      <c r="LP266"/>
      <c r="LQ266"/>
      <c r="LR266"/>
      <c r="LS266"/>
      <c r="LT266"/>
      <c r="LU266"/>
      <c r="LV266"/>
      <c r="LW266"/>
      <c r="LX266"/>
      <c r="LY266"/>
      <c r="LZ266"/>
      <c r="MA266"/>
      <c r="MB266"/>
      <c r="MC266"/>
      <c r="MD266"/>
      <c r="ME266"/>
      <c r="MF266"/>
      <c r="MG266"/>
      <c r="MH266"/>
      <c r="MI266"/>
      <c r="MJ266"/>
      <c r="MK266"/>
      <c r="ML266"/>
      <c r="MM266"/>
      <c r="MN266"/>
      <c r="MO266"/>
      <c r="MP266"/>
      <c r="MQ266"/>
      <c r="MR266"/>
      <c r="MS266"/>
      <c r="MT266"/>
      <c r="MU266"/>
      <c r="MV266"/>
      <c r="MW266"/>
      <c r="MX266"/>
      <c r="MY266"/>
      <c r="MZ266"/>
      <c r="NA266"/>
      <c r="NB266"/>
      <c r="NC266"/>
      <c r="ND266"/>
      <c r="NE266"/>
      <c r="NF266"/>
      <c r="NG266"/>
      <c r="NH266"/>
      <c r="NI266"/>
      <c r="NJ266"/>
      <c r="NK266"/>
      <c r="NL266"/>
      <c r="NM266"/>
      <c r="NN266"/>
      <c r="NO266"/>
      <c r="NP266"/>
      <c r="NQ266"/>
      <c r="NR266"/>
      <c r="NS266"/>
      <c r="NT266"/>
      <c r="NU266"/>
      <c r="NV266"/>
      <c r="NW266"/>
      <c r="NX266"/>
      <c r="NY266"/>
      <c r="NZ266"/>
      <c r="OA266"/>
      <c r="OB266"/>
      <c r="OC266"/>
      <c r="OD266"/>
      <c r="OE266"/>
      <c r="OF266"/>
      <c r="OG266"/>
      <c r="OH266"/>
      <c r="OI266"/>
      <c r="OJ266"/>
      <c r="OK266"/>
      <c r="OL266"/>
      <c r="OM266"/>
      <c r="ON266"/>
      <c r="OO266"/>
      <c r="OP266"/>
      <c r="OQ266"/>
      <c r="OR266"/>
      <c r="OS266"/>
      <c r="OT266"/>
      <c r="OU266"/>
      <c r="OV266"/>
      <c r="OW266"/>
      <c r="OX266"/>
      <c r="OY266"/>
      <c r="OZ266"/>
      <c r="PA266"/>
      <c r="PB266"/>
      <c r="PC266"/>
      <c r="PD266"/>
      <c r="PE266"/>
      <c r="PF266"/>
      <c r="PG266"/>
      <c r="PH266"/>
      <c r="PI266"/>
      <c r="PJ266"/>
      <c r="PK266"/>
      <c r="PL266"/>
      <c r="PM266"/>
      <c r="PN266"/>
      <c r="PO266"/>
      <c r="PP266"/>
      <c r="PQ266"/>
      <c r="PR266"/>
      <c r="PS266"/>
      <c r="PT266"/>
      <c r="PU266"/>
      <c r="PV266"/>
      <c r="PW266"/>
      <c r="PX266"/>
      <c r="PY266"/>
      <c r="PZ266"/>
      <c r="QA266"/>
      <c r="QB266"/>
      <c r="QC266"/>
      <c r="QD266"/>
      <c r="QE266"/>
      <c r="QF266"/>
      <c r="QG266"/>
      <c r="QH266"/>
      <c r="QI266"/>
      <c r="QJ266"/>
      <c r="QK266"/>
      <c r="QL266"/>
      <c r="QM266"/>
      <c r="QN266"/>
      <c r="QO266"/>
      <c r="QP266"/>
      <c r="QQ266"/>
      <c r="QR266"/>
      <c r="QS266"/>
      <c r="QT266"/>
      <c r="QU266"/>
      <c r="QV266"/>
      <c r="QW266"/>
      <c r="QX266"/>
      <c r="QY266"/>
      <c r="QZ266"/>
      <c r="RA266"/>
      <c r="RB266"/>
      <c r="RC266"/>
      <c r="RD266"/>
      <c r="RE266"/>
      <c r="RF266"/>
      <c r="RG266"/>
      <c r="RH266"/>
      <c r="RI266"/>
      <c r="RJ266"/>
      <c r="RK266"/>
      <c r="RL266"/>
      <c r="RM266"/>
      <c r="RN266"/>
      <c r="RO266"/>
      <c r="RP266"/>
      <c r="RQ266"/>
      <c r="RR266"/>
      <c r="RS266"/>
      <c r="RT266"/>
      <c r="RU266"/>
      <c r="RV266"/>
      <c r="RW266"/>
      <c r="RX266"/>
      <c r="RY266"/>
      <c r="RZ266"/>
      <c r="SA266"/>
      <c r="SB266"/>
      <c r="SC266"/>
      <c r="SD266"/>
      <c r="SE266"/>
      <c r="SF266"/>
      <c r="SG266"/>
      <c r="SH266"/>
      <c r="SI266"/>
      <c r="SJ266"/>
      <c r="SK266"/>
      <c r="SL266"/>
      <c r="SM266"/>
      <c r="SN266"/>
      <c r="SO266"/>
      <c r="SP266"/>
      <c r="SQ266"/>
      <c r="SR266"/>
      <c r="SS266"/>
      <c r="ST266"/>
      <c r="SU266"/>
      <c r="SV266"/>
      <c r="SW266"/>
      <c r="SX266"/>
      <c r="SY266"/>
      <c r="SZ266"/>
      <c r="TA266"/>
      <c r="TB266"/>
      <c r="TC266"/>
      <c r="TD266"/>
      <c r="TE266"/>
      <c r="TF266"/>
      <c r="TG266"/>
      <c r="TH266"/>
      <c r="TI266"/>
      <c r="TJ266"/>
      <c r="TK266"/>
      <c r="TL266"/>
      <c r="TM266"/>
      <c r="TN266"/>
      <c r="TO266"/>
      <c r="TP266"/>
      <c r="TQ266"/>
      <c r="TR266"/>
      <c r="TS266"/>
      <c r="TT266"/>
      <c r="TU266"/>
      <c r="TV266"/>
      <c r="TW266"/>
      <c r="TX266"/>
      <c r="TY266"/>
      <c r="TZ266"/>
      <c r="UA266"/>
      <c r="UB266"/>
      <c r="UC266"/>
      <c r="UD266"/>
      <c r="UE266"/>
      <c r="UF266"/>
      <c r="UG266"/>
      <c r="UH266"/>
      <c r="UI266"/>
      <c r="UJ266"/>
      <c r="UK266"/>
      <c r="UL266"/>
      <c r="UM266"/>
      <c r="UN266"/>
      <c r="UO266"/>
      <c r="UP266"/>
      <c r="UQ266"/>
      <c r="UR266"/>
      <c r="US266"/>
      <c r="UT266"/>
      <c r="UU266"/>
      <c r="UV266"/>
      <c r="UW266"/>
      <c r="UX266"/>
      <c r="UY266"/>
      <c r="UZ266"/>
      <c r="VA266"/>
      <c r="VB266"/>
      <c r="VC266"/>
      <c r="VD266"/>
      <c r="VE266"/>
      <c r="VF266"/>
      <c r="VG266"/>
      <c r="VH266"/>
      <c r="VI266"/>
      <c r="VJ266"/>
      <c r="VK266"/>
      <c r="VL266"/>
      <c r="VM266"/>
      <c r="VN266"/>
      <c r="VO266"/>
      <c r="VP266"/>
      <c r="VQ266"/>
      <c r="VR266"/>
      <c r="VS266"/>
      <c r="VT266"/>
      <c r="VU266"/>
      <c r="VV266"/>
      <c r="VW266"/>
      <c r="VX266"/>
      <c r="VY266"/>
      <c r="VZ266"/>
      <c r="WA266"/>
      <c r="WB266"/>
      <c r="WC266"/>
      <c r="WD266"/>
      <c r="WE266"/>
      <c r="WF266"/>
      <c r="WG266"/>
      <c r="WH266"/>
      <c r="WI266"/>
      <c r="WJ266"/>
      <c r="WK266"/>
      <c r="WL266"/>
      <c r="WM266"/>
      <c r="WN266"/>
      <c r="WO266"/>
      <c r="WP266"/>
      <c r="WQ266"/>
      <c r="WR266"/>
      <c r="WS266"/>
      <c r="WT266"/>
      <c r="WU266"/>
      <c r="WV266"/>
      <c r="WW266"/>
      <c r="WX266"/>
      <c r="WY266"/>
      <c r="WZ266"/>
      <c r="XA266"/>
      <c r="XB266"/>
      <c r="XC266"/>
      <c r="XD266"/>
      <c r="XE266"/>
      <c r="XF266"/>
      <c r="XG266"/>
      <c r="XH266"/>
      <c r="XI266"/>
      <c r="XJ266"/>
      <c r="XK266"/>
      <c r="XL266"/>
      <c r="XM266"/>
      <c r="XN266"/>
      <c r="XO266"/>
      <c r="XP266"/>
      <c r="XQ266"/>
      <c r="XR266"/>
      <c r="XS266"/>
      <c r="XT266"/>
      <c r="XU266"/>
      <c r="XV266"/>
      <c r="XW266"/>
      <c r="XX266"/>
      <c r="XY266"/>
      <c r="XZ266"/>
      <c r="YA266"/>
      <c r="YB266"/>
      <c r="YC266"/>
      <c r="YD266"/>
      <c r="YE266"/>
      <c r="YF266"/>
      <c r="YG266"/>
      <c r="YH266"/>
      <c r="YI266"/>
      <c r="YJ266"/>
      <c r="YK266"/>
      <c r="YL266"/>
      <c r="YM266"/>
      <c r="YN266"/>
      <c r="YO266"/>
      <c r="YP266"/>
      <c r="YQ266"/>
      <c r="YR266"/>
      <c r="YS266"/>
      <c r="YT266"/>
      <c r="YU266"/>
      <c r="YV266"/>
      <c r="YW266"/>
      <c r="YX266"/>
      <c r="YY266"/>
      <c r="YZ266"/>
      <c r="ZA266"/>
      <c r="ZB266"/>
      <c r="ZC266"/>
      <c r="ZD266"/>
      <c r="ZE266"/>
      <c r="ZF266"/>
      <c r="ZG266"/>
      <c r="ZH266"/>
      <c r="ZI266"/>
      <c r="ZJ266"/>
      <c r="ZK266"/>
      <c r="ZL266"/>
      <c r="ZM266"/>
      <c r="ZN266"/>
      <c r="ZO266"/>
      <c r="ZP266"/>
      <c r="ZQ266"/>
      <c r="ZR266"/>
      <c r="ZS266"/>
      <c r="ZT266"/>
      <c r="ZU266"/>
      <c r="ZV266"/>
      <c r="ZW266"/>
      <c r="ZX266"/>
      <c r="ZY266"/>
      <c r="ZZ266"/>
      <c r="AAA266"/>
      <c r="AAB266"/>
      <c r="AAC266"/>
      <c r="AAD266"/>
      <c r="AAE266"/>
      <c r="AAF266"/>
      <c r="AAG266"/>
      <c r="AAH266"/>
      <c r="AAI266"/>
      <c r="AAJ266"/>
      <c r="AAK266"/>
      <c r="AAL266"/>
      <c r="AAM266"/>
      <c r="AAN266"/>
      <c r="AAO266"/>
      <c r="AAP266"/>
      <c r="AAQ266"/>
      <c r="AAR266"/>
      <c r="AAS266"/>
      <c r="AAT266"/>
      <c r="AAU266"/>
      <c r="AAV266"/>
      <c r="AAW266"/>
      <c r="AAX266"/>
      <c r="AAY266"/>
      <c r="AAZ266"/>
      <c r="ABA266"/>
      <c r="ABB266"/>
      <c r="ABC266"/>
      <c r="ABD266"/>
      <c r="ABE266"/>
      <c r="ABF266"/>
      <c r="ABG266"/>
      <c r="ABH266"/>
      <c r="ABI266"/>
      <c r="ABJ266"/>
      <c r="ABK266"/>
      <c r="ABL266"/>
      <c r="ABM266"/>
      <c r="ABN266"/>
      <c r="ABO266"/>
      <c r="ABP266"/>
      <c r="ABQ266"/>
      <c r="ABR266"/>
      <c r="ABS266"/>
      <c r="ABT266"/>
      <c r="ABU266"/>
      <c r="ABV266"/>
      <c r="ABW266"/>
      <c r="ABX266"/>
      <c r="ABY266"/>
      <c r="ABZ266"/>
      <c r="ACA266"/>
      <c r="ACB266"/>
      <c r="ACC266"/>
      <c r="ACD266"/>
      <c r="ACE266"/>
      <c r="ACF266"/>
      <c r="ACG266"/>
      <c r="ACH266"/>
      <c r="ACI266"/>
      <c r="ACJ266"/>
      <c r="ACK266"/>
      <c r="ACL266"/>
      <c r="ACM266"/>
      <c r="ACN266"/>
      <c r="ACO266"/>
      <c r="ACP266"/>
      <c r="ACQ266"/>
      <c r="ACR266"/>
      <c r="ACS266"/>
      <c r="ACT266"/>
      <c r="ACU266"/>
      <c r="ACV266"/>
      <c r="ACW266"/>
      <c r="ACX266"/>
      <c r="ACY266"/>
      <c r="ACZ266"/>
      <c r="ADA266"/>
      <c r="ADB266"/>
      <c r="ADC266"/>
      <c r="ADD266"/>
      <c r="ADE266"/>
      <c r="ADF266"/>
      <c r="ADG266"/>
      <c r="ADH266"/>
      <c r="ADI266"/>
      <c r="ADJ266"/>
      <c r="ADK266"/>
      <c r="ADL266"/>
      <c r="ADM266"/>
      <c r="ADN266"/>
      <c r="ADO266"/>
      <c r="ADP266"/>
      <c r="ADQ266"/>
      <c r="ADR266"/>
      <c r="ADS266"/>
      <c r="ADT266"/>
      <c r="ADU266"/>
      <c r="ADV266"/>
      <c r="ADW266"/>
      <c r="ADX266"/>
      <c r="ADY266"/>
      <c r="ADZ266"/>
      <c r="AEA266"/>
      <c r="AEB266"/>
      <c r="AEC266"/>
      <c r="AED266"/>
      <c r="AEE266"/>
      <c r="AEF266"/>
      <c r="AEG266"/>
      <c r="AEH266"/>
      <c r="AEI266"/>
      <c r="AEJ266"/>
      <c r="AEK266"/>
      <c r="AEL266"/>
      <c r="AEM266"/>
      <c r="AEN266"/>
      <c r="AEO266"/>
      <c r="AEP266"/>
      <c r="AEQ266"/>
      <c r="AER266"/>
      <c r="AES266"/>
      <c r="AET266"/>
      <c r="AEU266"/>
      <c r="AEV266"/>
      <c r="AEW266"/>
      <c r="AEX266"/>
      <c r="AEY266"/>
      <c r="AEZ266"/>
      <c r="AFA266"/>
      <c r="AFB266"/>
      <c r="AFC266"/>
      <c r="AFD266"/>
      <c r="AFE266"/>
      <c r="AFF266"/>
      <c r="AFG266"/>
      <c r="AFH266"/>
      <c r="AFI266"/>
      <c r="AFJ266"/>
      <c r="AFK266"/>
      <c r="AFL266"/>
      <c r="AFM266"/>
      <c r="AFN266"/>
      <c r="AFO266"/>
      <c r="AFP266"/>
      <c r="AFQ266"/>
      <c r="AFR266"/>
      <c r="AFS266"/>
      <c r="AFT266"/>
      <c r="AFU266"/>
      <c r="AFV266"/>
      <c r="AFW266"/>
      <c r="AFX266"/>
      <c r="AFY266"/>
      <c r="AFZ266"/>
      <c r="AGA266"/>
      <c r="AGB266"/>
      <c r="AGC266"/>
      <c r="AGD266"/>
      <c r="AGE266"/>
      <c r="AGF266"/>
      <c r="AGG266"/>
      <c r="AGH266"/>
      <c r="AGI266"/>
      <c r="AGJ266"/>
      <c r="AGK266"/>
      <c r="AGL266"/>
      <c r="AGM266"/>
      <c r="AGN266"/>
      <c r="AGO266"/>
      <c r="AGP266"/>
      <c r="AGQ266"/>
      <c r="AGR266"/>
      <c r="AGS266"/>
      <c r="AGT266"/>
      <c r="AGU266"/>
      <c r="AGV266"/>
      <c r="AGW266"/>
      <c r="AGX266"/>
      <c r="AGY266"/>
      <c r="AGZ266"/>
      <c r="AHA266"/>
      <c r="AHB266"/>
      <c r="AHC266"/>
      <c r="AHD266"/>
      <c r="AHE266"/>
      <c r="AHF266"/>
      <c r="AHG266"/>
      <c r="AHH266"/>
      <c r="AHI266"/>
      <c r="AHJ266"/>
      <c r="AHK266"/>
      <c r="AHL266"/>
      <c r="AHM266"/>
      <c r="AHN266"/>
      <c r="AHO266"/>
      <c r="AHP266"/>
      <c r="AHQ266"/>
      <c r="AHR266"/>
      <c r="AHS266"/>
      <c r="AHT266"/>
      <c r="AHU266"/>
      <c r="AHV266"/>
      <c r="AHW266"/>
      <c r="AHX266"/>
      <c r="AHY266"/>
      <c r="AHZ266"/>
      <c r="AIA266"/>
      <c r="AIB266"/>
      <c r="AIC266"/>
      <c r="AID266"/>
      <c r="AIE266"/>
      <c r="AIF266"/>
      <c r="AIG266"/>
      <c r="AIH266"/>
      <c r="AII266"/>
      <c r="AIJ266"/>
      <c r="AIK266"/>
      <c r="AIL266"/>
      <c r="AIM266"/>
      <c r="AIN266"/>
      <c r="AIO266"/>
      <c r="AIP266"/>
      <c r="AIQ266"/>
      <c r="AIR266"/>
      <c r="AIS266"/>
      <c r="AIT266"/>
      <c r="AIU266"/>
      <c r="AIV266"/>
      <c r="AIW266"/>
      <c r="AIX266"/>
      <c r="AIY266"/>
      <c r="AIZ266"/>
      <c r="AJA266"/>
      <c r="AJB266"/>
      <c r="AJC266"/>
      <c r="AJD266"/>
      <c r="AJE266"/>
      <c r="AJF266"/>
      <c r="AJG266"/>
      <c r="AJH266"/>
      <c r="AJI266"/>
      <c r="AJJ266"/>
      <c r="AJK266"/>
      <c r="AJL266"/>
      <c r="AJM266"/>
      <c r="AJN266"/>
      <c r="AJO266"/>
      <c r="AJP266"/>
      <c r="AJQ266"/>
      <c r="AJR266"/>
      <c r="AJS266"/>
      <c r="AJT266"/>
      <c r="AJU266"/>
      <c r="AJV266"/>
      <c r="AJW266"/>
      <c r="AJX266"/>
      <c r="AJY266"/>
      <c r="AJZ266"/>
      <c r="AKA266"/>
      <c r="AKB266"/>
      <c r="AKC266"/>
      <c r="AKD266"/>
      <c r="AKE266"/>
      <c r="AKF266"/>
      <c r="AKG266"/>
      <c r="AKH266"/>
      <c r="AKI266"/>
      <c r="AKJ266"/>
      <c r="AKK266"/>
      <c r="AKL266"/>
      <c r="AKM266"/>
      <c r="AKN266"/>
      <c r="AKO266"/>
      <c r="AKP266"/>
      <c r="AKQ266"/>
      <c r="AKR266"/>
      <c r="AKS266"/>
      <c r="AKT266"/>
      <c r="AKU266"/>
      <c r="AKV266"/>
      <c r="AKW266"/>
      <c r="AKX266"/>
      <c r="AKY266"/>
      <c r="AKZ266"/>
      <c r="ALA266"/>
      <c r="ALB266"/>
      <c r="ALC266"/>
      <c r="ALD266"/>
      <c r="ALE266"/>
      <c r="ALF266"/>
      <c r="ALG266"/>
      <c r="ALH266"/>
      <c r="ALI266"/>
      <c r="ALJ266"/>
      <c r="ALK266"/>
      <c r="ALL266"/>
      <c r="ALM266"/>
      <c r="ALN266"/>
      <c r="ALO266"/>
      <c r="ALP266"/>
      <c r="ALQ266"/>
      <c r="ALR266"/>
      <c r="ALS266"/>
      <c r="ALT266"/>
      <c r="ALU266"/>
      <c r="ALV266"/>
      <c r="ALW266"/>
      <c r="ALX266"/>
      <c r="ALY266"/>
      <c r="ALZ266"/>
      <c r="AMA266"/>
      <c r="AMB266"/>
      <c r="AMC266"/>
      <c r="AMD266"/>
      <c r="AME266"/>
      <c r="AMF266"/>
      <c r="AMG266"/>
      <c r="AMH266"/>
      <c r="AMI266"/>
      <c r="AMJ266"/>
      <c r="AMK266"/>
      <c r="AML266"/>
      <c r="AMM266"/>
      <c r="AMN266"/>
      <c r="AMO266"/>
      <c r="AMP266"/>
      <c r="AMQ266"/>
      <c r="AMR266"/>
      <c r="AMS266"/>
      <c r="AMT266"/>
      <c r="AMU266"/>
      <c r="AMV266"/>
      <c r="AMW266"/>
      <c r="AMX266"/>
      <c r="AMY266"/>
      <c r="AMZ266"/>
      <c r="ANA266"/>
      <c r="ANB266"/>
      <c r="ANC266"/>
      <c r="AND266"/>
      <c r="ANE266"/>
      <c r="ANF266"/>
      <c r="ANG266"/>
      <c r="ANH266"/>
      <c r="ANI266"/>
      <c r="ANJ266"/>
      <c r="ANK266"/>
      <c r="ANL266"/>
      <c r="ANM266"/>
      <c r="ANN266"/>
      <c r="ANO266"/>
      <c r="ANP266"/>
      <c r="ANQ266"/>
      <c r="ANR266"/>
      <c r="ANS266"/>
      <c r="ANT266"/>
      <c r="ANU266"/>
      <c r="ANV266"/>
      <c r="ANW266"/>
      <c r="ANX266"/>
      <c r="ANY266"/>
      <c r="ANZ266"/>
      <c r="AOA266"/>
      <c r="AOB266"/>
      <c r="AOC266"/>
      <c r="AOD266"/>
      <c r="AOE266"/>
      <c r="AOF266"/>
      <c r="AOG266"/>
      <c r="AOH266"/>
      <c r="AOI266"/>
      <c r="AOJ266"/>
      <c r="AOK266"/>
      <c r="AOL266"/>
      <c r="AOM266"/>
      <c r="AON266"/>
      <c r="AOO266"/>
      <c r="AOP266"/>
      <c r="AOQ266"/>
      <c r="AOR266"/>
      <c r="AOS266"/>
      <c r="AOT266"/>
      <c r="AOU266"/>
      <c r="AOV266"/>
      <c r="AOW266"/>
      <c r="AOX266"/>
      <c r="AOY266"/>
      <c r="AOZ266"/>
      <c r="APA266"/>
      <c r="APB266"/>
      <c r="APC266"/>
      <c r="APD266"/>
      <c r="APE266"/>
      <c r="APF266"/>
      <c r="APG266"/>
      <c r="APH266"/>
      <c r="API266"/>
      <c r="APJ266"/>
      <c r="APK266"/>
      <c r="APL266"/>
      <c r="APM266"/>
      <c r="APN266"/>
      <c r="APO266"/>
      <c r="APP266"/>
      <c r="APQ266"/>
      <c r="APR266"/>
      <c r="APS266"/>
      <c r="APT266"/>
      <c r="APU266"/>
      <c r="APV266"/>
      <c r="APW266"/>
      <c r="APX266"/>
      <c r="APY266"/>
      <c r="APZ266"/>
      <c r="AQA266"/>
      <c r="AQB266"/>
      <c r="AQC266"/>
      <c r="AQD266"/>
      <c r="AQE266"/>
      <c r="AQF266"/>
      <c r="AQG266"/>
      <c r="AQH266"/>
      <c r="AQI266"/>
      <c r="AQJ266"/>
      <c r="AQK266"/>
      <c r="AQL266"/>
      <c r="AQM266"/>
      <c r="AQN266"/>
      <c r="AQO266"/>
      <c r="AQP266"/>
      <c r="AQQ266"/>
      <c r="AQR266"/>
      <c r="AQS266"/>
      <c r="AQT266"/>
      <c r="AQU266"/>
      <c r="AQV266"/>
      <c r="AQW266"/>
      <c r="AQX266"/>
      <c r="AQY266"/>
      <c r="AQZ266"/>
      <c r="ARA266"/>
      <c r="ARB266"/>
      <c r="ARC266"/>
      <c r="ARD266"/>
      <c r="ARE266"/>
      <c r="ARF266"/>
      <c r="ARG266"/>
      <c r="ARH266"/>
      <c r="ARI266"/>
      <c r="ARJ266"/>
      <c r="ARK266"/>
      <c r="ARL266"/>
      <c r="ARM266"/>
      <c r="ARN266"/>
      <c r="ARO266"/>
      <c r="ARP266"/>
      <c r="ARQ266"/>
      <c r="ARR266"/>
      <c r="ARS266"/>
      <c r="ART266"/>
      <c r="ARU266"/>
      <c r="ARV266"/>
      <c r="ARW266"/>
      <c r="ARX266"/>
      <c r="ARY266"/>
      <c r="ARZ266"/>
      <c r="ASA266"/>
      <c r="ASB266"/>
      <c r="ASC266"/>
      <c r="ASD266"/>
      <c r="ASE266"/>
      <c r="ASF266"/>
      <c r="ASG266"/>
      <c r="ASH266"/>
      <c r="ASI266"/>
      <c r="ASJ266"/>
      <c r="ASK266"/>
      <c r="ASL266"/>
      <c r="ASM266"/>
      <c r="ASN266"/>
      <c r="ASO266"/>
      <c r="ASP266"/>
      <c r="ASQ266"/>
      <c r="ASR266"/>
      <c r="ASS266"/>
      <c r="AST266"/>
      <c r="ASU266"/>
      <c r="ASV266"/>
      <c r="ASW266"/>
      <c r="ASX266"/>
      <c r="ASY266"/>
      <c r="ASZ266"/>
      <c r="ATA266"/>
      <c r="ATB266"/>
      <c r="ATC266"/>
      <c r="ATD266"/>
      <c r="ATE266"/>
      <c r="ATF266"/>
      <c r="ATG266"/>
      <c r="ATH266"/>
      <c r="ATI266"/>
      <c r="ATJ266"/>
      <c r="ATK266"/>
      <c r="ATL266"/>
      <c r="ATM266"/>
      <c r="ATN266"/>
      <c r="ATO266"/>
      <c r="ATP266"/>
      <c r="ATQ266"/>
      <c r="ATR266"/>
      <c r="ATS266"/>
      <c r="ATT266"/>
      <c r="ATU266"/>
      <c r="ATV266"/>
      <c r="ATW266"/>
      <c r="ATX266"/>
      <c r="ATY266"/>
      <c r="ATZ266"/>
      <c r="AUA266"/>
      <c r="AUB266"/>
      <c r="AUC266"/>
      <c r="AUD266"/>
      <c r="AUE266"/>
      <c r="AUF266"/>
      <c r="AUG266"/>
      <c r="AUH266"/>
      <c r="AUI266"/>
      <c r="AUJ266"/>
      <c r="AUK266"/>
      <c r="AUL266"/>
      <c r="AUM266"/>
      <c r="AUN266"/>
      <c r="AUO266"/>
      <c r="AUP266"/>
      <c r="AUQ266"/>
      <c r="AUR266"/>
      <c r="AUS266"/>
      <c r="AUT266"/>
      <c r="AUU266"/>
      <c r="AUV266"/>
      <c r="AUW266"/>
      <c r="AUX266"/>
      <c r="AUY266"/>
      <c r="AUZ266"/>
      <c r="AVA266"/>
      <c r="AVB266"/>
      <c r="AVC266"/>
      <c r="AVD266"/>
      <c r="AVE266"/>
      <c r="AVF266"/>
      <c r="AVG266"/>
      <c r="AVH266"/>
      <c r="AVI266"/>
      <c r="AVJ266"/>
      <c r="AVK266"/>
      <c r="AVL266"/>
      <c r="AVM266"/>
      <c r="AVN266"/>
      <c r="AVO266"/>
      <c r="AVP266"/>
      <c r="AVQ266"/>
      <c r="AVR266"/>
      <c r="AVS266"/>
      <c r="AVT266"/>
      <c r="AVU266"/>
      <c r="AVV266"/>
      <c r="AVW266"/>
      <c r="AVX266"/>
      <c r="AVY266"/>
      <c r="AVZ266"/>
      <c r="AWA266"/>
      <c r="AWB266"/>
      <c r="AWC266"/>
      <c r="AWD266"/>
      <c r="AWE266"/>
      <c r="AWF266"/>
      <c r="AWG266"/>
      <c r="AWH266"/>
      <c r="AWI266"/>
      <c r="AWJ266"/>
      <c r="AWK266"/>
      <c r="AWL266"/>
      <c r="AWM266"/>
      <c r="AWN266"/>
      <c r="AWO266"/>
      <c r="AWP266"/>
      <c r="AWQ266"/>
      <c r="AWR266"/>
      <c r="AWS266"/>
    </row>
    <row r="267" spans="1:1293" s="62" customFormat="1" x14ac:dyDescent="0.2">
      <c r="A267" s="327"/>
      <c r="B267" s="191" t="s">
        <v>127</v>
      </c>
      <c r="C267" s="184"/>
      <c r="D267" s="184" t="s">
        <v>128</v>
      </c>
      <c r="E267" s="213">
        <v>0</v>
      </c>
      <c r="F267" s="213">
        <v>0</v>
      </c>
      <c r="G267" s="213">
        <v>0</v>
      </c>
      <c r="H267" s="320">
        <v>0</v>
      </c>
      <c r="I267" s="339">
        <v>0</v>
      </c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  <c r="FT267"/>
      <c r="FU267"/>
      <c r="FV267"/>
      <c r="FW267"/>
      <c r="FX267"/>
      <c r="FY267"/>
      <c r="FZ267"/>
      <c r="GA267"/>
      <c r="GB267"/>
      <c r="GC267"/>
      <c r="GD267"/>
      <c r="GE267"/>
      <c r="GF267"/>
      <c r="GG267"/>
      <c r="GH267"/>
      <c r="GI267"/>
      <c r="GJ267"/>
      <c r="GK267"/>
      <c r="GL267"/>
      <c r="GM267"/>
      <c r="GN267"/>
      <c r="GO267"/>
      <c r="GP267"/>
      <c r="GQ267"/>
      <c r="GR267"/>
      <c r="GS267"/>
      <c r="GT267"/>
      <c r="GU267"/>
      <c r="GV267"/>
      <c r="GW267"/>
      <c r="GX267"/>
      <c r="GY267"/>
      <c r="GZ267"/>
      <c r="HA267"/>
      <c r="HB267"/>
      <c r="HC267"/>
      <c r="HD267"/>
      <c r="HE267"/>
      <c r="HF267"/>
      <c r="HG267"/>
      <c r="HH267"/>
      <c r="HI267"/>
      <c r="HJ267"/>
      <c r="HK267"/>
      <c r="HL267"/>
      <c r="HM267"/>
      <c r="HN267"/>
      <c r="HO267"/>
      <c r="HP267"/>
      <c r="HQ267"/>
      <c r="HR267"/>
      <c r="HS267"/>
      <c r="HT267"/>
      <c r="HU267"/>
      <c r="HV267"/>
      <c r="HW267"/>
      <c r="HX267"/>
      <c r="HY267"/>
      <c r="HZ267"/>
      <c r="IA267"/>
      <c r="IB267"/>
      <c r="IC267"/>
      <c r="ID267"/>
      <c r="IE267"/>
      <c r="IF267"/>
      <c r="IG267"/>
      <c r="IH267"/>
      <c r="II267"/>
      <c r="IJ267"/>
      <c r="IK267"/>
      <c r="IL267"/>
      <c r="IM267"/>
      <c r="IN267"/>
      <c r="IO267"/>
      <c r="IP267"/>
      <c r="IQ267"/>
      <c r="IR267"/>
      <c r="IS267"/>
      <c r="IT267"/>
      <c r="IU267"/>
      <c r="IV267"/>
      <c r="IW267"/>
      <c r="IX267"/>
      <c r="IY267"/>
      <c r="IZ267"/>
      <c r="JA267"/>
      <c r="JB267"/>
      <c r="JC267"/>
      <c r="JD267"/>
      <c r="JE267"/>
      <c r="JF267"/>
      <c r="JG267"/>
      <c r="JH267"/>
      <c r="JI267"/>
      <c r="JJ267"/>
      <c r="JK267"/>
      <c r="JL267"/>
      <c r="JM267"/>
      <c r="JN267"/>
      <c r="JO267"/>
      <c r="JP267"/>
      <c r="JQ267"/>
      <c r="JR267"/>
      <c r="JS267"/>
      <c r="JT267"/>
      <c r="JU267"/>
      <c r="JV267"/>
      <c r="JW267"/>
      <c r="JX267"/>
      <c r="JY267"/>
      <c r="JZ267"/>
      <c r="KA267"/>
      <c r="KB267"/>
      <c r="KC267"/>
      <c r="KD267"/>
      <c r="KE267"/>
      <c r="KF267"/>
      <c r="KG267"/>
      <c r="KH267"/>
      <c r="KI267"/>
      <c r="KJ267"/>
      <c r="KK267"/>
      <c r="KL267"/>
      <c r="KM267"/>
      <c r="KN267"/>
      <c r="KO267"/>
      <c r="KP267"/>
      <c r="KQ267"/>
      <c r="KR267"/>
      <c r="KS267"/>
      <c r="KT267"/>
      <c r="KU267"/>
      <c r="KV267"/>
      <c r="KW267"/>
      <c r="KX267"/>
      <c r="KY267"/>
      <c r="KZ267"/>
      <c r="LA267"/>
      <c r="LB267"/>
      <c r="LC267"/>
      <c r="LD267"/>
      <c r="LE267"/>
      <c r="LF267"/>
      <c r="LG267"/>
      <c r="LH267"/>
      <c r="LI267"/>
      <c r="LJ267"/>
      <c r="LK267"/>
      <c r="LL267"/>
      <c r="LM267"/>
      <c r="LN267"/>
      <c r="LO267"/>
      <c r="LP267"/>
      <c r="LQ267"/>
      <c r="LR267"/>
      <c r="LS267"/>
      <c r="LT267"/>
      <c r="LU267"/>
      <c r="LV267"/>
      <c r="LW267"/>
      <c r="LX267"/>
      <c r="LY267"/>
      <c r="LZ267"/>
      <c r="MA267"/>
      <c r="MB267"/>
      <c r="MC267"/>
      <c r="MD267"/>
      <c r="ME267"/>
      <c r="MF267"/>
      <c r="MG267"/>
      <c r="MH267"/>
      <c r="MI267"/>
      <c r="MJ267"/>
      <c r="MK267"/>
      <c r="ML267"/>
      <c r="MM267"/>
      <c r="MN267"/>
      <c r="MO267"/>
      <c r="MP267"/>
      <c r="MQ267"/>
      <c r="MR267"/>
      <c r="MS267"/>
      <c r="MT267"/>
      <c r="MU267"/>
      <c r="MV267"/>
      <c r="MW267"/>
      <c r="MX267"/>
      <c r="MY267"/>
      <c r="MZ267"/>
      <c r="NA267"/>
      <c r="NB267"/>
      <c r="NC267"/>
      <c r="ND267"/>
      <c r="NE267"/>
      <c r="NF267"/>
      <c r="NG267"/>
      <c r="NH267"/>
      <c r="NI267"/>
      <c r="NJ267"/>
      <c r="NK267"/>
      <c r="NL267"/>
      <c r="NM267"/>
      <c r="NN267"/>
      <c r="NO267"/>
      <c r="NP267"/>
      <c r="NQ267"/>
      <c r="NR267"/>
      <c r="NS267"/>
      <c r="NT267"/>
      <c r="NU267"/>
      <c r="NV267"/>
      <c r="NW267"/>
      <c r="NX267"/>
      <c r="NY267"/>
      <c r="NZ267"/>
      <c r="OA267"/>
      <c r="OB267"/>
      <c r="OC267"/>
      <c r="OD267"/>
      <c r="OE267"/>
      <c r="OF267"/>
      <c r="OG267"/>
      <c r="OH267"/>
      <c r="OI267"/>
      <c r="OJ267"/>
      <c r="OK267"/>
      <c r="OL267"/>
      <c r="OM267"/>
      <c r="ON267"/>
      <c r="OO267"/>
      <c r="OP267"/>
      <c r="OQ267"/>
      <c r="OR267"/>
      <c r="OS267"/>
      <c r="OT267"/>
      <c r="OU267"/>
      <c r="OV267"/>
      <c r="OW267"/>
      <c r="OX267"/>
      <c r="OY267"/>
      <c r="OZ267"/>
      <c r="PA267"/>
      <c r="PB267"/>
      <c r="PC267"/>
      <c r="PD267"/>
      <c r="PE267"/>
      <c r="PF267"/>
      <c r="PG267"/>
      <c r="PH267"/>
      <c r="PI267"/>
      <c r="PJ267"/>
      <c r="PK267"/>
      <c r="PL267"/>
      <c r="PM267"/>
      <c r="PN267"/>
      <c r="PO267"/>
      <c r="PP267"/>
      <c r="PQ267"/>
      <c r="PR267"/>
      <c r="PS267"/>
      <c r="PT267"/>
      <c r="PU267"/>
      <c r="PV267"/>
      <c r="PW267"/>
      <c r="PX267"/>
      <c r="PY267"/>
      <c r="PZ267"/>
      <c r="QA267"/>
      <c r="QB267"/>
      <c r="QC267"/>
      <c r="QD267"/>
      <c r="QE267"/>
      <c r="QF267"/>
      <c r="QG267"/>
      <c r="QH267"/>
      <c r="QI267"/>
      <c r="QJ267"/>
      <c r="QK267"/>
      <c r="QL267"/>
      <c r="QM267"/>
      <c r="QN267"/>
      <c r="QO267"/>
      <c r="QP267"/>
      <c r="QQ267"/>
      <c r="QR267"/>
      <c r="QS267"/>
      <c r="QT267"/>
      <c r="QU267"/>
      <c r="QV267"/>
      <c r="QW267"/>
      <c r="QX267"/>
      <c r="QY267"/>
      <c r="QZ267"/>
      <c r="RA267"/>
      <c r="RB267"/>
      <c r="RC267"/>
      <c r="RD267"/>
      <c r="RE267"/>
      <c r="RF267"/>
      <c r="RG267"/>
      <c r="RH267"/>
      <c r="RI267"/>
      <c r="RJ267"/>
      <c r="RK267"/>
      <c r="RL267"/>
      <c r="RM267"/>
      <c r="RN267"/>
      <c r="RO267"/>
      <c r="RP267"/>
      <c r="RQ267"/>
      <c r="RR267"/>
      <c r="RS267"/>
      <c r="RT267"/>
      <c r="RU267"/>
      <c r="RV267"/>
      <c r="RW267"/>
      <c r="RX267"/>
      <c r="RY267"/>
      <c r="RZ267"/>
      <c r="SA267"/>
      <c r="SB267"/>
      <c r="SC267"/>
      <c r="SD267"/>
      <c r="SE267"/>
      <c r="SF267"/>
      <c r="SG267"/>
      <c r="SH267"/>
      <c r="SI267"/>
      <c r="SJ267"/>
      <c r="SK267"/>
      <c r="SL267"/>
      <c r="SM267"/>
      <c r="SN267"/>
      <c r="SO267"/>
      <c r="SP267"/>
      <c r="SQ267"/>
      <c r="SR267"/>
      <c r="SS267"/>
      <c r="ST267"/>
      <c r="SU267"/>
      <c r="SV267"/>
      <c r="SW267"/>
      <c r="SX267"/>
      <c r="SY267"/>
      <c r="SZ267"/>
      <c r="TA267"/>
      <c r="TB267"/>
      <c r="TC267"/>
      <c r="TD267"/>
      <c r="TE267"/>
      <c r="TF267"/>
      <c r="TG267"/>
      <c r="TH267"/>
      <c r="TI267"/>
      <c r="TJ267"/>
      <c r="TK267"/>
      <c r="TL267"/>
      <c r="TM267"/>
      <c r="TN267"/>
      <c r="TO267"/>
      <c r="TP267"/>
      <c r="TQ267"/>
      <c r="TR267"/>
      <c r="TS267"/>
      <c r="TT267"/>
      <c r="TU267"/>
      <c r="TV267"/>
      <c r="TW267"/>
      <c r="TX267"/>
      <c r="TY267"/>
      <c r="TZ267"/>
      <c r="UA267"/>
      <c r="UB267"/>
      <c r="UC267"/>
      <c r="UD267"/>
      <c r="UE267"/>
      <c r="UF267"/>
      <c r="UG267"/>
      <c r="UH267"/>
      <c r="UI267"/>
      <c r="UJ267"/>
      <c r="UK267"/>
      <c r="UL267"/>
      <c r="UM267"/>
      <c r="UN267"/>
      <c r="UO267"/>
      <c r="UP267"/>
      <c r="UQ267"/>
      <c r="UR267"/>
      <c r="US267"/>
      <c r="UT267"/>
      <c r="UU267"/>
      <c r="UV267"/>
      <c r="UW267"/>
      <c r="UX267"/>
      <c r="UY267"/>
      <c r="UZ267"/>
      <c r="VA267"/>
      <c r="VB267"/>
      <c r="VC267"/>
      <c r="VD267"/>
      <c r="VE267"/>
      <c r="VF267"/>
      <c r="VG267"/>
      <c r="VH267"/>
      <c r="VI267"/>
      <c r="VJ267"/>
      <c r="VK267"/>
      <c r="VL267"/>
      <c r="VM267"/>
      <c r="VN267"/>
      <c r="VO267"/>
      <c r="VP267"/>
      <c r="VQ267"/>
      <c r="VR267"/>
      <c r="VS267"/>
      <c r="VT267"/>
      <c r="VU267"/>
      <c r="VV267"/>
      <c r="VW267"/>
      <c r="VX267"/>
      <c r="VY267"/>
      <c r="VZ267"/>
      <c r="WA267"/>
      <c r="WB267"/>
      <c r="WC267"/>
      <c r="WD267"/>
      <c r="WE267"/>
      <c r="WF267"/>
      <c r="WG267"/>
      <c r="WH267"/>
      <c r="WI267"/>
      <c r="WJ267"/>
      <c r="WK267"/>
      <c r="WL267"/>
      <c r="WM267"/>
      <c r="WN267"/>
      <c r="WO267"/>
      <c r="WP267"/>
      <c r="WQ267"/>
      <c r="WR267"/>
      <c r="WS267"/>
      <c r="WT267"/>
      <c r="WU267"/>
      <c r="WV267"/>
      <c r="WW267"/>
      <c r="WX267"/>
      <c r="WY267"/>
      <c r="WZ267"/>
      <c r="XA267"/>
      <c r="XB267"/>
      <c r="XC267"/>
      <c r="XD267"/>
      <c r="XE267"/>
      <c r="XF267"/>
      <c r="XG267"/>
      <c r="XH267"/>
      <c r="XI267"/>
      <c r="XJ267"/>
      <c r="XK267"/>
      <c r="XL267"/>
      <c r="XM267"/>
      <c r="XN267"/>
      <c r="XO267"/>
      <c r="XP267"/>
      <c r="XQ267"/>
      <c r="XR267"/>
      <c r="XS267"/>
      <c r="XT267"/>
      <c r="XU267"/>
      <c r="XV267"/>
      <c r="XW267"/>
      <c r="XX267"/>
      <c r="XY267"/>
      <c r="XZ267"/>
      <c r="YA267"/>
      <c r="YB267"/>
      <c r="YC267"/>
      <c r="YD267"/>
      <c r="YE267"/>
      <c r="YF267"/>
      <c r="YG267"/>
      <c r="YH267"/>
      <c r="YI267"/>
      <c r="YJ267"/>
      <c r="YK267"/>
      <c r="YL267"/>
      <c r="YM267"/>
      <c r="YN267"/>
      <c r="YO267"/>
      <c r="YP267"/>
      <c r="YQ267"/>
      <c r="YR267"/>
      <c r="YS267"/>
      <c r="YT267"/>
      <c r="YU267"/>
      <c r="YV267"/>
      <c r="YW267"/>
      <c r="YX267"/>
      <c r="YY267"/>
      <c r="YZ267"/>
      <c r="ZA267"/>
      <c r="ZB267"/>
      <c r="ZC267"/>
      <c r="ZD267"/>
      <c r="ZE267"/>
      <c r="ZF267"/>
      <c r="ZG267"/>
      <c r="ZH267"/>
      <c r="ZI267"/>
      <c r="ZJ267"/>
      <c r="ZK267"/>
      <c r="ZL267"/>
      <c r="ZM267"/>
      <c r="ZN267"/>
      <c r="ZO267"/>
      <c r="ZP267"/>
      <c r="ZQ267"/>
      <c r="ZR267"/>
      <c r="ZS267"/>
      <c r="ZT267"/>
      <c r="ZU267"/>
      <c r="ZV267"/>
      <c r="ZW267"/>
      <c r="ZX267"/>
      <c r="ZY267"/>
      <c r="ZZ267"/>
      <c r="AAA267"/>
      <c r="AAB267"/>
      <c r="AAC267"/>
      <c r="AAD267"/>
      <c r="AAE267"/>
      <c r="AAF267"/>
      <c r="AAG267"/>
      <c r="AAH267"/>
      <c r="AAI267"/>
      <c r="AAJ267"/>
      <c r="AAK267"/>
      <c r="AAL267"/>
      <c r="AAM267"/>
      <c r="AAN267"/>
      <c r="AAO267"/>
      <c r="AAP267"/>
      <c r="AAQ267"/>
      <c r="AAR267"/>
      <c r="AAS267"/>
      <c r="AAT267"/>
      <c r="AAU267"/>
      <c r="AAV267"/>
      <c r="AAW267"/>
      <c r="AAX267"/>
      <c r="AAY267"/>
      <c r="AAZ267"/>
      <c r="ABA267"/>
      <c r="ABB267"/>
      <c r="ABC267"/>
      <c r="ABD267"/>
      <c r="ABE267"/>
      <c r="ABF267"/>
      <c r="ABG267"/>
      <c r="ABH267"/>
      <c r="ABI267"/>
      <c r="ABJ267"/>
      <c r="ABK267"/>
      <c r="ABL267"/>
      <c r="ABM267"/>
      <c r="ABN267"/>
      <c r="ABO267"/>
      <c r="ABP267"/>
      <c r="ABQ267"/>
      <c r="ABR267"/>
      <c r="ABS267"/>
      <c r="ABT267"/>
      <c r="ABU267"/>
      <c r="ABV267"/>
      <c r="ABW267"/>
      <c r="ABX267"/>
      <c r="ABY267"/>
      <c r="ABZ267"/>
      <c r="ACA267"/>
      <c r="ACB267"/>
      <c r="ACC267"/>
      <c r="ACD267"/>
      <c r="ACE267"/>
      <c r="ACF267"/>
      <c r="ACG267"/>
      <c r="ACH267"/>
      <c r="ACI267"/>
      <c r="ACJ267"/>
      <c r="ACK267"/>
      <c r="ACL267"/>
      <c r="ACM267"/>
      <c r="ACN267"/>
      <c r="ACO267"/>
      <c r="ACP267"/>
      <c r="ACQ267"/>
      <c r="ACR267"/>
      <c r="ACS267"/>
      <c r="ACT267"/>
      <c r="ACU267"/>
      <c r="ACV267"/>
      <c r="ACW267"/>
      <c r="ACX267"/>
      <c r="ACY267"/>
      <c r="ACZ267"/>
      <c r="ADA267"/>
      <c r="ADB267"/>
      <c r="ADC267"/>
      <c r="ADD267"/>
      <c r="ADE267"/>
      <c r="ADF267"/>
      <c r="ADG267"/>
      <c r="ADH267"/>
      <c r="ADI267"/>
      <c r="ADJ267"/>
      <c r="ADK267"/>
      <c r="ADL267"/>
      <c r="ADM267"/>
      <c r="ADN267"/>
      <c r="ADO267"/>
      <c r="ADP267"/>
      <c r="ADQ267"/>
      <c r="ADR267"/>
      <c r="ADS267"/>
      <c r="ADT267"/>
      <c r="ADU267"/>
      <c r="ADV267"/>
      <c r="ADW267"/>
      <c r="ADX267"/>
      <c r="ADY267"/>
      <c r="ADZ267"/>
      <c r="AEA267"/>
      <c r="AEB267"/>
      <c r="AEC267"/>
      <c r="AED267"/>
      <c r="AEE267"/>
      <c r="AEF267"/>
      <c r="AEG267"/>
      <c r="AEH267"/>
      <c r="AEI267"/>
      <c r="AEJ267"/>
      <c r="AEK267"/>
      <c r="AEL267"/>
      <c r="AEM267"/>
      <c r="AEN267"/>
      <c r="AEO267"/>
      <c r="AEP267"/>
      <c r="AEQ267"/>
      <c r="AER267"/>
      <c r="AES267"/>
      <c r="AET267"/>
      <c r="AEU267"/>
      <c r="AEV267"/>
      <c r="AEW267"/>
      <c r="AEX267"/>
      <c r="AEY267"/>
      <c r="AEZ267"/>
      <c r="AFA267"/>
      <c r="AFB267"/>
      <c r="AFC267"/>
      <c r="AFD267"/>
      <c r="AFE267"/>
      <c r="AFF267"/>
      <c r="AFG267"/>
      <c r="AFH267"/>
      <c r="AFI267"/>
      <c r="AFJ267"/>
      <c r="AFK267"/>
      <c r="AFL267"/>
      <c r="AFM267"/>
      <c r="AFN267"/>
      <c r="AFO267"/>
      <c r="AFP267"/>
      <c r="AFQ267"/>
      <c r="AFR267"/>
      <c r="AFS267"/>
      <c r="AFT267"/>
      <c r="AFU267"/>
      <c r="AFV267"/>
      <c r="AFW267"/>
      <c r="AFX267"/>
      <c r="AFY267"/>
      <c r="AFZ267"/>
      <c r="AGA267"/>
      <c r="AGB267"/>
      <c r="AGC267"/>
      <c r="AGD267"/>
      <c r="AGE267"/>
      <c r="AGF267"/>
      <c r="AGG267"/>
      <c r="AGH267"/>
      <c r="AGI267"/>
      <c r="AGJ267"/>
      <c r="AGK267"/>
      <c r="AGL267"/>
      <c r="AGM267"/>
      <c r="AGN267"/>
      <c r="AGO267"/>
      <c r="AGP267"/>
      <c r="AGQ267"/>
      <c r="AGR267"/>
      <c r="AGS267"/>
      <c r="AGT267"/>
      <c r="AGU267"/>
      <c r="AGV267"/>
      <c r="AGW267"/>
      <c r="AGX267"/>
      <c r="AGY267"/>
      <c r="AGZ267"/>
      <c r="AHA267"/>
      <c r="AHB267"/>
      <c r="AHC267"/>
      <c r="AHD267"/>
      <c r="AHE267"/>
      <c r="AHF267"/>
      <c r="AHG267"/>
      <c r="AHH267"/>
      <c r="AHI267"/>
      <c r="AHJ267"/>
      <c r="AHK267"/>
      <c r="AHL267"/>
      <c r="AHM267"/>
      <c r="AHN267"/>
      <c r="AHO267"/>
      <c r="AHP267"/>
      <c r="AHQ267"/>
      <c r="AHR267"/>
      <c r="AHS267"/>
      <c r="AHT267"/>
      <c r="AHU267"/>
      <c r="AHV267"/>
      <c r="AHW267"/>
      <c r="AHX267"/>
      <c r="AHY267"/>
      <c r="AHZ267"/>
      <c r="AIA267"/>
      <c r="AIB267"/>
      <c r="AIC267"/>
      <c r="AID267"/>
      <c r="AIE267"/>
      <c r="AIF267"/>
      <c r="AIG267"/>
      <c r="AIH267"/>
      <c r="AII267"/>
      <c r="AIJ267"/>
      <c r="AIK267"/>
      <c r="AIL267"/>
      <c r="AIM267"/>
      <c r="AIN267"/>
      <c r="AIO267"/>
      <c r="AIP267"/>
      <c r="AIQ267"/>
      <c r="AIR267"/>
      <c r="AIS267"/>
      <c r="AIT267"/>
      <c r="AIU267"/>
      <c r="AIV267"/>
      <c r="AIW267"/>
      <c r="AIX267"/>
      <c r="AIY267"/>
      <c r="AIZ267"/>
      <c r="AJA267"/>
      <c r="AJB267"/>
      <c r="AJC267"/>
      <c r="AJD267"/>
      <c r="AJE267"/>
      <c r="AJF267"/>
      <c r="AJG267"/>
      <c r="AJH267"/>
      <c r="AJI267"/>
      <c r="AJJ267"/>
      <c r="AJK267"/>
      <c r="AJL267"/>
      <c r="AJM267"/>
      <c r="AJN267"/>
      <c r="AJO267"/>
      <c r="AJP267"/>
      <c r="AJQ267"/>
      <c r="AJR267"/>
      <c r="AJS267"/>
      <c r="AJT267"/>
      <c r="AJU267"/>
      <c r="AJV267"/>
      <c r="AJW267"/>
      <c r="AJX267"/>
      <c r="AJY267"/>
      <c r="AJZ267"/>
      <c r="AKA267"/>
      <c r="AKB267"/>
      <c r="AKC267"/>
      <c r="AKD267"/>
      <c r="AKE267"/>
      <c r="AKF267"/>
      <c r="AKG267"/>
      <c r="AKH267"/>
      <c r="AKI267"/>
      <c r="AKJ267"/>
      <c r="AKK267"/>
      <c r="AKL267"/>
      <c r="AKM267"/>
      <c r="AKN267"/>
      <c r="AKO267"/>
      <c r="AKP267"/>
      <c r="AKQ267"/>
      <c r="AKR267"/>
      <c r="AKS267"/>
      <c r="AKT267"/>
      <c r="AKU267"/>
      <c r="AKV267"/>
      <c r="AKW267"/>
      <c r="AKX267"/>
      <c r="AKY267"/>
      <c r="AKZ267"/>
      <c r="ALA267"/>
      <c r="ALB267"/>
      <c r="ALC267"/>
      <c r="ALD267"/>
      <c r="ALE267"/>
      <c r="ALF267"/>
      <c r="ALG267"/>
      <c r="ALH267"/>
      <c r="ALI267"/>
      <c r="ALJ267"/>
      <c r="ALK267"/>
      <c r="ALL267"/>
      <c r="ALM267"/>
      <c r="ALN267"/>
      <c r="ALO267"/>
      <c r="ALP267"/>
      <c r="ALQ267"/>
      <c r="ALR267"/>
      <c r="ALS267"/>
      <c r="ALT267"/>
      <c r="ALU267"/>
      <c r="ALV267"/>
      <c r="ALW267"/>
      <c r="ALX267"/>
      <c r="ALY267"/>
      <c r="ALZ267"/>
      <c r="AMA267"/>
      <c r="AMB267"/>
      <c r="AMC267"/>
      <c r="AMD267"/>
      <c r="AME267"/>
      <c r="AMF267"/>
      <c r="AMG267"/>
      <c r="AMH267"/>
      <c r="AMI267"/>
      <c r="AMJ267"/>
      <c r="AMK267"/>
      <c r="AML267"/>
      <c r="AMM267"/>
      <c r="AMN267"/>
      <c r="AMO267"/>
      <c r="AMP267"/>
      <c r="AMQ267"/>
      <c r="AMR267"/>
      <c r="AMS267"/>
      <c r="AMT267"/>
      <c r="AMU267"/>
      <c r="AMV267"/>
      <c r="AMW267"/>
      <c r="AMX267"/>
      <c r="AMY267"/>
      <c r="AMZ267"/>
      <c r="ANA267"/>
      <c r="ANB267"/>
      <c r="ANC267"/>
      <c r="AND267"/>
      <c r="ANE267"/>
      <c r="ANF267"/>
      <c r="ANG267"/>
      <c r="ANH267"/>
      <c r="ANI267"/>
      <c r="ANJ267"/>
      <c r="ANK267"/>
      <c r="ANL267"/>
      <c r="ANM267"/>
      <c r="ANN267"/>
      <c r="ANO267"/>
      <c r="ANP267"/>
      <c r="ANQ267"/>
      <c r="ANR267"/>
      <c r="ANS267"/>
      <c r="ANT267"/>
      <c r="ANU267"/>
      <c r="ANV267"/>
      <c r="ANW267"/>
      <c r="ANX267"/>
      <c r="ANY267"/>
      <c r="ANZ267"/>
      <c r="AOA267"/>
      <c r="AOB267"/>
      <c r="AOC267"/>
      <c r="AOD267"/>
      <c r="AOE267"/>
      <c r="AOF267"/>
      <c r="AOG267"/>
      <c r="AOH267"/>
      <c r="AOI267"/>
      <c r="AOJ267"/>
      <c r="AOK267"/>
      <c r="AOL267"/>
      <c r="AOM267"/>
      <c r="AON267"/>
      <c r="AOO267"/>
      <c r="AOP267"/>
      <c r="AOQ267"/>
      <c r="AOR267"/>
      <c r="AOS267"/>
      <c r="AOT267"/>
      <c r="AOU267"/>
      <c r="AOV267"/>
      <c r="AOW267"/>
      <c r="AOX267"/>
      <c r="AOY267"/>
      <c r="AOZ267"/>
      <c r="APA267"/>
      <c r="APB267"/>
      <c r="APC267"/>
      <c r="APD267"/>
      <c r="APE267"/>
      <c r="APF267"/>
      <c r="APG267"/>
      <c r="APH267"/>
      <c r="API267"/>
      <c r="APJ267"/>
      <c r="APK267"/>
      <c r="APL267"/>
      <c r="APM267"/>
      <c r="APN267"/>
      <c r="APO267"/>
      <c r="APP267"/>
      <c r="APQ267"/>
      <c r="APR267"/>
      <c r="APS267"/>
      <c r="APT267"/>
      <c r="APU267"/>
      <c r="APV267"/>
      <c r="APW267"/>
      <c r="APX267"/>
      <c r="APY267"/>
      <c r="APZ267"/>
      <c r="AQA267"/>
      <c r="AQB267"/>
      <c r="AQC267"/>
      <c r="AQD267"/>
      <c r="AQE267"/>
      <c r="AQF267"/>
      <c r="AQG267"/>
      <c r="AQH267"/>
      <c r="AQI267"/>
      <c r="AQJ267"/>
      <c r="AQK267"/>
      <c r="AQL267"/>
      <c r="AQM267"/>
      <c r="AQN267"/>
      <c r="AQO267"/>
      <c r="AQP267"/>
      <c r="AQQ267"/>
      <c r="AQR267"/>
      <c r="AQS267"/>
      <c r="AQT267"/>
      <c r="AQU267"/>
      <c r="AQV267"/>
      <c r="AQW267"/>
      <c r="AQX267"/>
      <c r="AQY267"/>
      <c r="AQZ267"/>
      <c r="ARA267"/>
      <c r="ARB267"/>
      <c r="ARC267"/>
      <c r="ARD267"/>
      <c r="ARE267"/>
      <c r="ARF267"/>
      <c r="ARG267"/>
      <c r="ARH267"/>
      <c r="ARI267"/>
      <c r="ARJ267"/>
      <c r="ARK267"/>
      <c r="ARL267"/>
      <c r="ARM267"/>
      <c r="ARN267"/>
      <c r="ARO267"/>
      <c r="ARP267"/>
      <c r="ARQ267"/>
      <c r="ARR267"/>
      <c r="ARS267"/>
      <c r="ART267"/>
      <c r="ARU267"/>
      <c r="ARV267"/>
      <c r="ARW267"/>
      <c r="ARX267"/>
      <c r="ARY267"/>
      <c r="ARZ267"/>
      <c r="ASA267"/>
      <c r="ASB267"/>
      <c r="ASC267"/>
      <c r="ASD267"/>
      <c r="ASE267"/>
      <c r="ASF267"/>
      <c r="ASG267"/>
      <c r="ASH267"/>
      <c r="ASI267"/>
      <c r="ASJ267"/>
      <c r="ASK267"/>
      <c r="ASL267"/>
      <c r="ASM267"/>
      <c r="ASN267"/>
      <c r="ASO267"/>
      <c r="ASP267"/>
      <c r="ASQ267"/>
      <c r="ASR267"/>
      <c r="ASS267"/>
      <c r="AST267"/>
      <c r="ASU267"/>
      <c r="ASV267"/>
      <c r="ASW267"/>
      <c r="ASX267"/>
      <c r="ASY267"/>
      <c r="ASZ267"/>
      <c r="ATA267"/>
      <c r="ATB267"/>
      <c r="ATC267"/>
      <c r="ATD267"/>
      <c r="ATE267"/>
      <c r="ATF267"/>
      <c r="ATG267"/>
      <c r="ATH267"/>
      <c r="ATI267"/>
      <c r="ATJ267"/>
      <c r="ATK267"/>
      <c r="ATL267"/>
      <c r="ATM267"/>
      <c r="ATN267"/>
      <c r="ATO267"/>
      <c r="ATP267"/>
      <c r="ATQ267"/>
      <c r="ATR267"/>
      <c r="ATS267"/>
      <c r="ATT267"/>
      <c r="ATU267"/>
      <c r="ATV267"/>
      <c r="ATW267"/>
      <c r="ATX267"/>
      <c r="ATY267"/>
      <c r="ATZ267"/>
      <c r="AUA267"/>
      <c r="AUB267"/>
      <c r="AUC267"/>
      <c r="AUD267"/>
      <c r="AUE267"/>
      <c r="AUF267"/>
      <c r="AUG267"/>
      <c r="AUH267"/>
      <c r="AUI267"/>
      <c r="AUJ267"/>
      <c r="AUK267"/>
      <c r="AUL267"/>
      <c r="AUM267"/>
      <c r="AUN267"/>
      <c r="AUO267"/>
      <c r="AUP267"/>
      <c r="AUQ267"/>
      <c r="AUR267"/>
      <c r="AUS267"/>
      <c r="AUT267"/>
      <c r="AUU267"/>
      <c r="AUV267"/>
      <c r="AUW267"/>
      <c r="AUX267"/>
      <c r="AUY267"/>
      <c r="AUZ267"/>
      <c r="AVA267"/>
      <c r="AVB267"/>
      <c r="AVC267"/>
      <c r="AVD267"/>
      <c r="AVE267"/>
      <c r="AVF267"/>
      <c r="AVG267"/>
      <c r="AVH267"/>
      <c r="AVI267"/>
      <c r="AVJ267"/>
      <c r="AVK267"/>
      <c r="AVL267"/>
      <c r="AVM267"/>
      <c r="AVN267"/>
      <c r="AVO267"/>
      <c r="AVP267"/>
      <c r="AVQ267"/>
      <c r="AVR267"/>
      <c r="AVS267"/>
      <c r="AVT267"/>
      <c r="AVU267"/>
      <c r="AVV267"/>
      <c r="AVW267"/>
      <c r="AVX267"/>
      <c r="AVY267"/>
      <c r="AVZ267"/>
      <c r="AWA267"/>
      <c r="AWB267"/>
      <c r="AWC267"/>
      <c r="AWD267"/>
      <c r="AWE267"/>
      <c r="AWF267"/>
      <c r="AWG267"/>
      <c r="AWH267"/>
      <c r="AWI267"/>
      <c r="AWJ267"/>
      <c r="AWK267"/>
      <c r="AWL267"/>
      <c r="AWM267"/>
      <c r="AWN267"/>
      <c r="AWO267"/>
      <c r="AWP267"/>
      <c r="AWQ267"/>
      <c r="AWR267"/>
      <c r="AWS267"/>
    </row>
    <row r="268" spans="1:1293" s="58" customFormat="1" x14ac:dyDescent="0.2">
      <c r="A268" s="533" t="s">
        <v>33</v>
      </c>
      <c r="B268" s="531"/>
      <c r="C268" s="532"/>
      <c r="D268" s="299" t="s">
        <v>34</v>
      </c>
      <c r="E268" s="324">
        <f>SUM(E265)</f>
        <v>0</v>
      </c>
      <c r="F268" s="324">
        <f t="shared" ref="F268" si="53">SUM(F265)</f>
        <v>2654</v>
      </c>
      <c r="G268" s="324">
        <f>SUM(G265)</f>
        <v>0</v>
      </c>
      <c r="H268" s="325">
        <v>0</v>
      </c>
      <c r="I268" s="325">
        <f t="shared" si="40"/>
        <v>0</v>
      </c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  <c r="FT268"/>
      <c r="FU268"/>
      <c r="FV268"/>
      <c r="FW268"/>
      <c r="FX268"/>
      <c r="FY268"/>
      <c r="FZ268"/>
      <c r="GA268"/>
      <c r="GB268"/>
      <c r="GC268"/>
      <c r="GD268"/>
      <c r="GE268"/>
      <c r="GF268"/>
      <c r="GG268"/>
      <c r="GH268"/>
      <c r="GI268"/>
      <c r="GJ268"/>
      <c r="GK268"/>
      <c r="GL268"/>
      <c r="GM268"/>
      <c r="GN268"/>
      <c r="GO268"/>
      <c r="GP268"/>
      <c r="GQ268"/>
      <c r="GR268"/>
      <c r="GS268"/>
      <c r="GT268"/>
      <c r="GU268"/>
      <c r="GV268"/>
      <c r="GW268"/>
      <c r="GX268"/>
      <c r="GY268"/>
      <c r="GZ268"/>
      <c r="HA268"/>
      <c r="HB268"/>
      <c r="HC268"/>
      <c r="HD268"/>
      <c r="HE268"/>
      <c r="HF268"/>
      <c r="HG268"/>
      <c r="HH268"/>
      <c r="HI268"/>
      <c r="HJ268"/>
      <c r="HK268"/>
      <c r="HL268"/>
      <c r="HM268"/>
      <c r="HN268"/>
      <c r="HO268"/>
      <c r="HP268"/>
      <c r="HQ268"/>
      <c r="HR268"/>
      <c r="HS268"/>
      <c r="HT268"/>
      <c r="HU268"/>
      <c r="HV268"/>
      <c r="HW268"/>
      <c r="HX268"/>
      <c r="HY268"/>
      <c r="HZ268"/>
      <c r="IA268"/>
      <c r="IB268"/>
      <c r="IC268"/>
      <c r="ID268"/>
      <c r="IE268"/>
      <c r="IF268"/>
      <c r="IG268"/>
      <c r="IH268"/>
      <c r="II268"/>
      <c r="IJ268"/>
      <c r="IK268"/>
      <c r="IL268"/>
      <c r="IM268"/>
      <c r="IN268"/>
      <c r="IO268"/>
      <c r="IP268"/>
      <c r="IQ268"/>
      <c r="IR268"/>
      <c r="IS268"/>
      <c r="IT268"/>
      <c r="IU268"/>
      <c r="IV268"/>
      <c r="IW268"/>
      <c r="IX268"/>
      <c r="IY268"/>
      <c r="IZ268"/>
      <c r="JA268"/>
      <c r="JB268"/>
      <c r="JC268"/>
      <c r="JD268"/>
      <c r="JE268"/>
      <c r="JF268"/>
      <c r="JG268"/>
      <c r="JH268"/>
      <c r="JI268"/>
      <c r="JJ268"/>
      <c r="JK268"/>
      <c r="JL268"/>
      <c r="JM268"/>
      <c r="JN268"/>
      <c r="JO268"/>
      <c r="JP268"/>
      <c r="JQ268"/>
      <c r="JR268"/>
      <c r="JS268"/>
      <c r="JT268"/>
      <c r="JU268"/>
      <c r="JV268"/>
      <c r="JW268"/>
      <c r="JX268"/>
      <c r="JY268"/>
      <c r="JZ268"/>
      <c r="KA268"/>
      <c r="KB268"/>
      <c r="KC268"/>
      <c r="KD268"/>
      <c r="KE268"/>
      <c r="KF268"/>
      <c r="KG268"/>
      <c r="KH268"/>
      <c r="KI268"/>
      <c r="KJ268"/>
      <c r="KK268"/>
      <c r="KL268"/>
      <c r="KM268"/>
      <c r="KN268"/>
      <c r="KO268"/>
      <c r="KP268"/>
      <c r="KQ268"/>
      <c r="KR268"/>
      <c r="KS268"/>
      <c r="KT268"/>
      <c r="KU268"/>
      <c r="KV268"/>
      <c r="KW268"/>
      <c r="KX268"/>
      <c r="KY268"/>
      <c r="KZ268"/>
      <c r="LA268"/>
      <c r="LB268"/>
      <c r="LC268"/>
      <c r="LD268"/>
      <c r="LE268"/>
      <c r="LF268"/>
      <c r="LG268"/>
      <c r="LH268"/>
      <c r="LI268"/>
      <c r="LJ268"/>
      <c r="LK268"/>
      <c r="LL268"/>
      <c r="LM268"/>
      <c r="LN268"/>
      <c r="LO268"/>
      <c r="LP268"/>
      <c r="LQ268"/>
      <c r="LR268"/>
      <c r="LS268"/>
      <c r="LT268"/>
      <c r="LU268"/>
      <c r="LV268"/>
      <c r="LW268"/>
      <c r="LX268"/>
      <c r="LY268"/>
      <c r="LZ268"/>
      <c r="MA268"/>
      <c r="MB268"/>
      <c r="MC268"/>
      <c r="MD268"/>
      <c r="ME268"/>
      <c r="MF268"/>
      <c r="MG268"/>
      <c r="MH268"/>
      <c r="MI268"/>
      <c r="MJ268"/>
      <c r="MK268"/>
      <c r="ML268"/>
      <c r="MM268"/>
      <c r="MN268"/>
      <c r="MO268"/>
      <c r="MP268"/>
      <c r="MQ268"/>
      <c r="MR268"/>
      <c r="MS268"/>
      <c r="MT268"/>
      <c r="MU268"/>
      <c r="MV268"/>
      <c r="MW268"/>
      <c r="MX268"/>
      <c r="MY268"/>
      <c r="MZ268"/>
      <c r="NA268"/>
      <c r="NB268"/>
      <c r="NC268"/>
      <c r="ND268"/>
      <c r="NE268"/>
      <c r="NF268"/>
      <c r="NG268"/>
      <c r="NH268"/>
      <c r="NI268"/>
      <c r="NJ268"/>
      <c r="NK268"/>
      <c r="NL268"/>
      <c r="NM268"/>
      <c r="NN268"/>
      <c r="NO268"/>
      <c r="NP268"/>
      <c r="NQ268"/>
      <c r="NR268"/>
      <c r="NS268"/>
      <c r="NT268"/>
      <c r="NU268"/>
      <c r="NV268"/>
      <c r="NW268"/>
      <c r="NX268"/>
      <c r="NY268"/>
      <c r="NZ268"/>
      <c r="OA268"/>
      <c r="OB268"/>
      <c r="OC268"/>
      <c r="OD268"/>
      <c r="OE268"/>
      <c r="OF268"/>
      <c r="OG268"/>
      <c r="OH268"/>
      <c r="OI268"/>
      <c r="OJ268"/>
      <c r="OK268"/>
      <c r="OL268"/>
      <c r="OM268"/>
      <c r="ON268"/>
      <c r="OO268"/>
      <c r="OP268"/>
      <c r="OQ268"/>
      <c r="OR268"/>
      <c r="OS268"/>
      <c r="OT268"/>
      <c r="OU268"/>
      <c r="OV268"/>
      <c r="OW268"/>
      <c r="OX268"/>
      <c r="OY268"/>
      <c r="OZ268"/>
      <c r="PA268"/>
      <c r="PB268"/>
      <c r="PC268"/>
      <c r="PD268"/>
      <c r="PE268"/>
      <c r="PF268"/>
      <c r="PG268"/>
      <c r="PH268"/>
      <c r="PI268"/>
      <c r="PJ268"/>
      <c r="PK268"/>
      <c r="PL268"/>
      <c r="PM268"/>
      <c r="PN268"/>
      <c r="PO268"/>
      <c r="PP268"/>
      <c r="PQ268"/>
      <c r="PR268"/>
      <c r="PS268"/>
      <c r="PT268"/>
      <c r="PU268"/>
      <c r="PV268"/>
      <c r="PW268"/>
      <c r="PX268"/>
      <c r="PY268"/>
      <c r="PZ268"/>
      <c r="QA268"/>
      <c r="QB268"/>
      <c r="QC268"/>
      <c r="QD268"/>
      <c r="QE268"/>
      <c r="QF268"/>
      <c r="QG268"/>
      <c r="QH268"/>
      <c r="QI268"/>
      <c r="QJ268"/>
      <c r="QK268"/>
      <c r="QL268"/>
      <c r="QM268"/>
      <c r="QN268"/>
      <c r="QO268"/>
      <c r="QP268"/>
      <c r="QQ268"/>
      <c r="QR268"/>
      <c r="QS268"/>
      <c r="QT268"/>
      <c r="QU268"/>
      <c r="QV268"/>
      <c r="QW268"/>
      <c r="QX268"/>
      <c r="QY268"/>
      <c r="QZ268"/>
      <c r="RA268"/>
      <c r="RB268"/>
      <c r="RC268"/>
      <c r="RD268"/>
      <c r="RE268"/>
      <c r="RF268"/>
      <c r="RG268"/>
      <c r="RH268"/>
      <c r="RI268"/>
      <c r="RJ268"/>
      <c r="RK268"/>
      <c r="RL268"/>
      <c r="RM268"/>
      <c r="RN268"/>
      <c r="RO268"/>
      <c r="RP268"/>
      <c r="RQ268"/>
      <c r="RR268"/>
      <c r="RS268"/>
      <c r="RT268"/>
      <c r="RU268"/>
      <c r="RV268"/>
      <c r="RW268"/>
      <c r="RX268"/>
      <c r="RY268"/>
      <c r="RZ268"/>
      <c r="SA268"/>
      <c r="SB268"/>
      <c r="SC268"/>
      <c r="SD268"/>
      <c r="SE268"/>
      <c r="SF268"/>
      <c r="SG268"/>
      <c r="SH268"/>
      <c r="SI268"/>
      <c r="SJ268"/>
      <c r="SK268"/>
      <c r="SL268"/>
      <c r="SM268"/>
      <c r="SN268"/>
      <c r="SO268"/>
      <c r="SP268"/>
      <c r="SQ268"/>
      <c r="SR268"/>
      <c r="SS268"/>
      <c r="ST268"/>
      <c r="SU268"/>
      <c r="SV268"/>
      <c r="SW268"/>
      <c r="SX268"/>
      <c r="SY268"/>
      <c r="SZ268"/>
      <c r="TA268"/>
      <c r="TB268"/>
      <c r="TC268"/>
      <c r="TD268"/>
      <c r="TE268"/>
      <c r="TF268"/>
      <c r="TG268"/>
      <c r="TH268"/>
      <c r="TI268"/>
      <c r="TJ268"/>
      <c r="TK268"/>
      <c r="TL268"/>
      <c r="TM268"/>
      <c r="TN268"/>
      <c r="TO268"/>
      <c r="TP268"/>
      <c r="TQ268"/>
      <c r="TR268"/>
      <c r="TS268"/>
      <c r="TT268"/>
      <c r="TU268"/>
      <c r="TV268"/>
      <c r="TW268"/>
      <c r="TX268"/>
      <c r="TY268"/>
      <c r="TZ268"/>
      <c r="UA268"/>
      <c r="UB268"/>
      <c r="UC268"/>
      <c r="UD268"/>
      <c r="UE268"/>
      <c r="UF268"/>
      <c r="UG268"/>
      <c r="UH268"/>
      <c r="UI268"/>
      <c r="UJ268"/>
      <c r="UK268"/>
      <c r="UL268"/>
      <c r="UM268"/>
      <c r="UN268"/>
      <c r="UO268"/>
      <c r="UP268"/>
      <c r="UQ268"/>
      <c r="UR268"/>
      <c r="US268"/>
      <c r="UT268"/>
      <c r="UU268"/>
      <c r="UV268"/>
      <c r="UW268"/>
      <c r="UX268"/>
      <c r="UY268"/>
      <c r="UZ268"/>
      <c r="VA268"/>
      <c r="VB268"/>
      <c r="VC268"/>
      <c r="VD268"/>
      <c r="VE268"/>
      <c r="VF268"/>
      <c r="VG268"/>
      <c r="VH268"/>
      <c r="VI268"/>
      <c r="VJ268"/>
      <c r="VK268"/>
      <c r="VL268"/>
      <c r="VM268"/>
      <c r="VN268"/>
      <c r="VO268"/>
      <c r="VP268"/>
      <c r="VQ268"/>
      <c r="VR268"/>
      <c r="VS268"/>
      <c r="VT268"/>
      <c r="VU268"/>
      <c r="VV268"/>
      <c r="VW268"/>
      <c r="VX268"/>
      <c r="VY268"/>
      <c r="VZ268"/>
      <c r="WA268"/>
      <c r="WB268"/>
      <c r="WC268"/>
      <c r="WD268"/>
      <c r="WE268"/>
      <c r="WF268"/>
      <c r="WG268"/>
      <c r="WH268"/>
      <c r="WI268"/>
      <c r="WJ268"/>
      <c r="WK268"/>
      <c r="WL268"/>
      <c r="WM268"/>
      <c r="WN268"/>
      <c r="WO268"/>
      <c r="WP268"/>
      <c r="WQ268"/>
      <c r="WR268"/>
      <c r="WS268"/>
      <c r="WT268"/>
      <c r="WU268"/>
      <c r="WV268"/>
      <c r="WW268"/>
      <c r="WX268"/>
      <c r="WY268"/>
      <c r="WZ268"/>
      <c r="XA268"/>
      <c r="XB268"/>
      <c r="XC268"/>
      <c r="XD268"/>
      <c r="XE268"/>
      <c r="XF268"/>
      <c r="XG268"/>
      <c r="XH268"/>
      <c r="XI268"/>
      <c r="XJ268"/>
      <c r="XK268"/>
      <c r="XL268"/>
      <c r="XM268"/>
      <c r="XN268"/>
      <c r="XO268"/>
      <c r="XP268"/>
      <c r="XQ268"/>
      <c r="XR268"/>
      <c r="XS268"/>
      <c r="XT268"/>
      <c r="XU268"/>
      <c r="XV268"/>
      <c r="XW268"/>
      <c r="XX268"/>
      <c r="XY268"/>
      <c r="XZ268"/>
      <c r="YA268"/>
      <c r="YB268"/>
      <c r="YC268"/>
      <c r="YD268"/>
      <c r="YE268"/>
      <c r="YF268"/>
      <c r="YG268"/>
      <c r="YH268"/>
      <c r="YI268"/>
      <c r="YJ268"/>
      <c r="YK268"/>
      <c r="YL268"/>
      <c r="YM268"/>
      <c r="YN268"/>
      <c r="YO268"/>
      <c r="YP268"/>
      <c r="YQ268"/>
      <c r="YR268"/>
      <c r="YS268"/>
      <c r="YT268"/>
      <c r="YU268"/>
      <c r="YV268"/>
      <c r="YW268"/>
      <c r="YX268"/>
      <c r="YY268"/>
      <c r="YZ268"/>
      <c r="ZA268"/>
      <c r="ZB268"/>
      <c r="ZC268"/>
      <c r="ZD268"/>
      <c r="ZE268"/>
      <c r="ZF268"/>
      <c r="ZG268"/>
      <c r="ZH268"/>
      <c r="ZI268"/>
      <c r="ZJ268"/>
      <c r="ZK268"/>
      <c r="ZL268"/>
      <c r="ZM268"/>
      <c r="ZN268"/>
      <c r="ZO268"/>
      <c r="ZP268"/>
      <c r="ZQ268"/>
      <c r="ZR268"/>
      <c r="ZS268"/>
      <c r="ZT268"/>
      <c r="ZU268"/>
      <c r="ZV268"/>
      <c r="ZW268"/>
      <c r="ZX268"/>
      <c r="ZY268"/>
      <c r="ZZ268"/>
      <c r="AAA268"/>
      <c r="AAB268"/>
      <c r="AAC268"/>
      <c r="AAD268"/>
      <c r="AAE268"/>
      <c r="AAF268"/>
      <c r="AAG268"/>
      <c r="AAH268"/>
      <c r="AAI268"/>
      <c r="AAJ268"/>
      <c r="AAK268"/>
      <c r="AAL268"/>
      <c r="AAM268"/>
      <c r="AAN268"/>
      <c r="AAO268"/>
      <c r="AAP268"/>
      <c r="AAQ268"/>
      <c r="AAR268"/>
      <c r="AAS268"/>
      <c r="AAT268"/>
      <c r="AAU268"/>
      <c r="AAV268"/>
      <c r="AAW268"/>
      <c r="AAX268"/>
      <c r="AAY268"/>
      <c r="AAZ268"/>
      <c r="ABA268"/>
      <c r="ABB268"/>
      <c r="ABC268"/>
      <c r="ABD268"/>
      <c r="ABE268"/>
      <c r="ABF268"/>
      <c r="ABG268"/>
      <c r="ABH268"/>
      <c r="ABI268"/>
      <c r="ABJ268"/>
      <c r="ABK268"/>
      <c r="ABL268"/>
      <c r="ABM268"/>
      <c r="ABN268"/>
      <c r="ABO268"/>
      <c r="ABP268"/>
      <c r="ABQ268"/>
      <c r="ABR268"/>
      <c r="ABS268"/>
      <c r="ABT268"/>
      <c r="ABU268"/>
      <c r="ABV268"/>
      <c r="ABW268"/>
      <c r="ABX268"/>
      <c r="ABY268"/>
      <c r="ABZ268"/>
      <c r="ACA268"/>
      <c r="ACB268"/>
      <c r="ACC268"/>
      <c r="ACD268"/>
      <c r="ACE268"/>
      <c r="ACF268"/>
      <c r="ACG268"/>
      <c r="ACH268"/>
      <c r="ACI268"/>
      <c r="ACJ268"/>
      <c r="ACK268"/>
      <c r="ACL268"/>
      <c r="ACM268"/>
      <c r="ACN268"/>
      <c r="ACO268"/>
      <c r="ACP268"/>
      <c r="ACQ268"/>
      <c r="ACR268"/>
      <c r="ACS268"/>
      <c r="ACT268"/>
      <c r="ACU268"/>
      <c r="ACV268"/>
      <c r="ACW268"/>
      <c r="ACX268"/>
      <c r="ACY268"/>
      <c r="ACZ268"/>
      <c r="ADA268"/>
      <c r="ADB268"/>
      <c r="ADC268"/>
      <c r="ADD268"/>
      <c r="ADE268"/>
      <c r="ADF268"/>
      <c r="ADG268"/>
      <c r="ADH268"/>
      <c r="ADI268"/>
      <c r="ADJ268"/>
      <c r="ADK268"/>
      <c r="ADL268"/>
      <c r="ADM268"/>
      <c r="ADN268"/>
      <c r="ADO268"/>
      <c r="ADP268"/>
      <c r="ADQ268"/>
      <c r="ADR268"/>
      <c r="ADS268"/>
      <c r="ADT268"/>
      <c r="ADU268"/>
      <c r="ADV268"/>
      <c r="ADW268"/>
      <c r="ADX268"/>
      <c r="ADY268"/>
      <c r="ADZ268"/>
      <c r="AEA268"/>
      <c r="AEB268"/>
      <c r="AEC268"/>
      <c r="AED268"/>
      <c r="AEE268"/>
      <c r="AEF268"/>
      <c r="AEG268"/>
      <c r="AEH268"/>
      <c r="AEI268"/>
      <c r="AEJ268"/>
      <c r="AEK268"/>
      <c r="AEL268"/>
      <c r="AEM268"/>
      <c r="AEN268"/>
      <c r="AEO268"/>
      <c r="AEP268"/>
      <c r="AEQ268"/>
      <c r="AER268"/>
      <c r="AES268"/>
      <c r="AET268"/>
      <c r="AEU268"/>
      <c r="AEV268"/>
      <c r="AEW268"/>
      <c r="AEX268"/>
      <c r="AEY268"/>
      <c r="AEZ268"/>
      <c r="AFA268"/>
      <c r="AFB268"/>
      <c r="AFC268"/>
      <c r="AFD268"/>
      <c r="AFE268"/>
      <c r="AFF268"/>
      <c r="AFG268"/>
      <c r="AFH268"/>
      <c r="AFI268"/>
      <c r="AFJ268"/>
      <c r="AFK268"/>
      <c r="AFL268"/>
      <c r="AFM268"/>
      <c r="AFN268"/>
      <c r="AFO268"/>
      <c r="AFP268"/>
      <c r="AFQ268"/>
      <c r="AFR268"/>
      <c r="AFS268"/>
      <c r="AFT268"/>
      <c r="AFU268"/>
      <c r="AFV268"/>
      <c r="AFW268"/>
      <c r="AFX268"/>
      <c r="AFY268"/>
      <c r="AFZ268"/>
      <c r="AGA268"/>
      <c r="AGB268"/>
      <c r="AGC268"/>
      <c r="AGD268"/>
      <c r="AGE268"/>
      <c r="AGF268"/>
      <c r="AGG268"/>
      <c r="AGH268"/>
      <c r="AGI268"/>
      <c r="AGJ268"/>
      <c r="AGK268"/>
      <c r="AGL268"/>
      <c r="AGM268"/>
      <c r="AGN268"/>
      <c r="AGO268"/>
      <c r="AGP268"/>
      <c r="AGQ268"/>
      <c r="AGR268"/>
      <c r="AGS268"/>
      <c r="AGT268"/>
      <c r="AGU268"/>
      <c r="AGV268"/>
      <c r="AGW268"/>
      <c r="AGX268"/>
      <c r="AGY268"/>
      <c r="AGZ268"/>
      <c r="AHA268"/>
      <c r="AHB268"/>
      <c r="AHC268"/>
      <c r="AHD268"/>
      <c r="AHE268"/>
      <c r="AHF268"/>
      <c r="AHG268"/>
      <c r="AHH268"/>
      <c r="AHI268"/>
      <c r="AHJ268"/>
      <c r="AHK268"/>
      <c r="AHL268"/>
      <c r="AHM268"/>
      <c r="AHN268"/>
      <c r="AHO268"/>
      <c r="AHP268"/>
      <c r="AHQ268"/>
      <c r="AHR268"/>
      <c r="AHS268"/>
      <c r="AHT268"/>
      <c r="AHU268"/>
      <c r="AHV268"/>
      <c r="AHW268"/>
      <c r="AHX268"/>
      <c r="AHY268"/>
      <c r="AHZ268"/>
      <c r="AIA268"/>
      <c r="AIB268"/>
      <c r="AIC268"/>
      <c r="AID268"/>
      <c r="AIE268"/>
      <c r="AIF268"/>
      <c r="AIG268"/>
      <c r="AIH268"/>
      <c r="AII268"/>
      <c r="AIJ268"/>
      <c r="AIK268"/>
      <c r="AIL268"/>
      <c r="AIM268"/>
      <c r="AIN268"/>
      <c r="AIO268"/>
      <c r="AIP268"/>
      <c r="AIQ268"/>
      <c r="AIR268"/>
      <c r="AIS268"/>
      <c r="AIT268"/>
      <c r="AIU268"/>
      <c r="AIV268"/>
      <c r="AIW268"/>
      <c r="AIX268"/>
      <c r="AIY268"/>
      <c r="AIZ268"/>
      <c r="AJA268"/>
      <c r="AJB268"/>
      <c r="AJC268"/>
      <c r="AJD268"/>
      <c r="AJE268"/>
      <c r="AJF268"/>
      <c r="AJG268"/>
      <c r="AJH268"/>
      <c r="AJI268"/>
      <c r="AJJ268"/>
      <c r="AJK268"/>
      <c r="AJL268"/>
      <c r="AJM268"/>
      <c r="AJN268"/>
      <c r="AJO268"/>
      <c r="AJP268"/>
      <c r="AJQ268"/>
      <c r="AJR268"/>
      <c r="AJS268"/>
      <c r="AJT268"/>
      <c r="AJU268"/>
      <c r="AJV268"/>
      <c r="AJW268"/>
      <c r="AJX268"/>
      <c r="AJY268"/>
      <c r="AJZ268"/>
      <c r="AKA268"/>
      <c r="AKB268"/>
      <c r="AKC268"/>
      <c r="AKD268"/>
      <c r="AKE268"/>
      <c r="AKF268"/>
      <c r="AKG268"/>
      <c r="AKH268"/>
      <c r="AKI268"/>
      <c r="AKJ268"/>
      <c r="AKK268"/>
      <c r="AKL268"/>
      <c r="AKM268"/>
      <c r="AKN268"/>
      <c r="AKO268"/>
      <c r="AKP268"/>
      <c r="AKQ268"/>
      <c r="AKR268"/>
      <c r="AKS268"/>
      <c r="AKT268"/>
      <c r="AKU268"/>
      <c r="AKV268"/>
      <c r="AKW268"/>
      <c r="AKX268"/>
      <c r="AKY268"/>
      <c r="AKZ268"/>
      <c r="ALA268"/>
      <c r="ALB268"/>
      <c r="ALC268"/>
      <c r="ALD268"/>
      <c r="ALE268"/>
      <c r="ALF268"/>
      <c r="ALG268"/>
      <c r="ALH268"/>
      <c r="ALI268"/>
      <c r="ALJ268"/>
      <c r="ALK268"/>
      <c r="ALL268"/>
      <c r="ALM268"/>
      <c r="ALN268"/>
      <c r="ALO268"/>
      <c r="ALP268"/>
      <c r="ALQ268"/>
      <c r="ALR268"/>
      <c r="ALS268"/>
      <c r="ALT268"/>
      <c r="ALU268"/>
      <c r="ALV268"/>
      <c r="ALW268"/>
      <c r="ALX268"/>
      <c r="ALY268"/>
      <c r="ALZ268"/>
      <c r="AMA268"/>
      <c r="AMB268"/>
      <c r="AMC268"/>
      <c r="AMD268"/>
      <c r="AME268"/>
      <c r="AMF268"/>
      <c r="AMG268"/>
      <c r="AMH268"/>
      <c r="AMI268"/>
      <c r="AMJ268"/>
      <c r="AMK268"/>
      <c r="AML268"/>
      <c r="AMM268"/>
      <c r="AMN268"/>
      <c r="AMO268"/>
      <c r="AMP268"/>
      <c r="AMQ268"/>
      <c r="AMR268"/>
      <c r="AMS268"/>
      <c r="AMT268"/>
      <c r="AMU268"/>
      <c r="AMV268"/>
      <c r="AMW268"/>
      <c r="AMX268"/>
      <c r="AMY268"/>
      <c r="AMZ268"/>
      <c r="ANA268"/>
      <c r="ANB268"/>
      <c r="ANC268"/>
      <c r="AND268"/>
      <c r="ANE268"/>
      <c r="ANF268"/>
      <c r="ANG268"/>
      <c r="ANH268"/>
      <c r="ANI268"/>
      <c r="ANJ268"/>
      <c r="ANK268"/>
      <c r="ANL268"/>
      <c r="ANM268"/>
      <c r="ANN268"/>
      <c r="ANO268"/>
      <c r="ANP268"/>
      <c r="ANQ268"/>
      <c r="ANR268"/>
      <c r="ANS268"/>
      <c r="ANT268"/>
      <c r="ANU268"/>
      <c r="ANV268"/>
      <c r="ANW268"/>
      <c r="ANX268"/>
      <c r="ANY268"/>
      <c r="ANZ268"/>
      <c r="AOA268"/>
      <c r="AOB268"/>
      <c r="AOC268"/>
      <c r="AOD268"/>
      <c r="AOE268"/>
      <c r="AOF268"/>
      <c r="AOG268"/>
      <c r="AOH268"/>
      <c r="AOI268"/>
      <c r="AOJ268"/>
      <c r="AOK268"/>
      <c r="AOL268"/>
      <c r="AOM268"/>
      <c r="AON268"/>
      <c r="AOO268"/>
      <c r="AOP268"/>
      <c r="AOQ268"/>
      <c r="AOR268"/>
      <c r="AOS268"/>
      <c r="AOT268"/>
      <c r="AOU268"/>
      <c r="AOV268"/>
      <c r="AOW268"/>
      <c r="AOX268"/>
      <c r="AOY268"/>
      <c r="AOZ268"/>
      <c r="APA268"/>
      <c r="APB268"/>
      <c r="APC268"/>
      <c r="APD268"/>
      <c r="APE268"/>
      <c r="APF268"/>
      <c r="APG268"/>
      <c r="APH268"/>
      <c r="API268"/>
      <c r="APJ268"/>
      <c r="APK268"/>
      <c r="APL268"/>
      <c r="APM268"/>
      <c r="APN268"/>
      <c r="APO268"/>
      <c r="APP268"/>
      <c r="APQ268"/>
      <c r="APR268"/>
      <c r="APS268"/>
      <c r="APT268"/>
      <c r="APU268"/>
      <c r="APV268"/>
      <c r="APW268"/>
      <c r="APX268"/>
      <c r="APY268"/>
      <c r="APZ268"/>
      <c r="AQA268"/>
      <c r="AQB268"/>
      <c r="AQC268"/>
      <c r="AQD268"/>
      <c r="AQE268"/>
      <c r="AQF268"/>
      <c r="AQG268"/>
      <c r="AQH268"/>
      <c r="AQI268"/>
      <c r="AQJ268"/>
      <c r="AQK268"/>
      <c r="AQL268"/>
      <c r="AQM268"/>
      <c r="AQN268"/>
      <c r="AQO268"/>
      <c r="AQP268"/>
      <c r="AQQ268"/>
      <c r="AQR268"/>
      <c r="AQS268"/>
      <c r="AQT268"/>
      <c r="AQU268"/>
      <c r="AQV268"/>
      <c r="AQW268"/>
      <c r="AQX268"/>
      <c r="AQY268"/>
      <c r="AQZ268"/>
      <c r="ARA268"/>
      <c r="ARB268"/>
      <c r="ARC268"/>
      <c r="ARD268"/>
      <c r="ARE268"/>
      <c r="ARF268"/>
      <c r="ARG268"/>
      <c r="ARH268"/>
      <c r="ARI268"/>
      <c r="ARJ268"/>
      <c r="ARK268"/>
      <c r="ARL268"/>
      <c r="ARM268"/>
      <c r="ARN268"/>
      <c r="ARO268"/>
      <c r="ARP268"/>
      <c r="ARQ268"/>
      <c r="ARR268"/>
      <c r="ARS268"/>
      <c r="ART268"/>
      <c r="ARU268"/>
      <c r="ARV268"/>
      <c r="ARW268"/>
      <c r="ARX268"/>
      <c r="ARY268"/>
      <c r="ARZ268"/>
      <c r="ASA268"/>
      <c r="ASB268"/>
      <c r="ASC268"/>
      <c r="ASD268"/>
      <c r="ASE268"/>
      <c r="ASF268"/>
      <c r="ASG268"/>
      <c r="ASH268"/>
      <c r="ASI268"/>
      <c r="ASJ268"/>
      <c r="ASK268"/>
      <c r="ASL268"/>
      <c r="ASM268"/>
      <c r="ASN268"/>
      <c r="ASO268"/>
      <c r="ASP268"/>
      <c r="ASQ268"/>
      <c r="ASR268"/>
      <c r="ASS268"/>
      <c r="AST268"/>
      <c r="ASU268"/>
      <c r="ASV268"/>
      <c r="ASW268"/>
      <c r="ASX268"/>
      <c r="ASY268"/>
      <c r="ASZ268"/>
      <c r="ATA268"/>
      <c r="ATB268"/>
      <c r="ATC268"/>
      <c r="ATD268"/>
      <c r="ATE268"/>
      <c r="ATF268"/>
      <c r="ATG268"/>
      <c r="ATH268"/>
      <c r="ATI268"/>
      <c r="ATJ268"/>
      <c r="ATK268"/>
      <c r="ATL268"/>
      <c r="ATM268"/>
      <c r="ATN268"/>
      <c r="ATO268"/>
      <c r="ATP268"/>
      <c r="ATQ268"/>
      <c r="ATR268"/>
      <c r="ATS268"/>
      <c r="ATT268"/>
      <c r="ATU268"/>
      <c r="ATV268"/>
      <c r="ATW268"/>
      <c r="ATX268"/>
      <c r="ATY268"/>
      <c r="ATZ268"/>
      <c r="AUA268"/>
      <c r="AUB268"/>
      <c r="AUC268"/>
      <c r="AUD268"/>
      <c r="AUE268"/>
      <c r="AUF268"/>
      <c r="AUG268"/>
      <c r="AUH268"/>
      <c r="AUI268"/>
      <c r="AUJ268"/>
      <c r="AUK268"/>
      <c r="AUL268"/>
      <c r="AUM268"/>
      <c r="AUN268"/>
      <c r="AUO268"/>
      <c r="AUP268"/>
      <c r="AUQ268"/>
      <c r="AUR268"/>
      <c r="AUS268"/>
      <c r="AUT268"/>
      <c r="AUU268"/>
      <c r="AUV268"/>
      <c r="AUW268"/>
      <c r="AUX268"/>
      <c r="AUY268"/>
      <c r="AUZ268"/>
      <c r="AVA268"/>
      <c r="AVB268"/>
      <c r="AVC268"/>
      <c r="AVD268"/>
      <c r="AVE268"/>
      <c r="AVF268"/>
      <c r="AVG268"/>
      <c r="AVH268"/>
      <c r="AVI268"/>
      <c r="AVJ268"/>
      <c r="AVK268"/>
      <c r="AVL268"/>
      <c r="AVM268"/>
      <c r="AVN268"/>
      <c r="AVO268"/>
      <c r="AVP268"/>
      <c r="AVQ268"/>
      <c r="AVR268"/>
      <c r="AVS268"/>
      <c r="AVT268"/>
      <c r="AVU268"/>
      <c r="AVV268"/>
      <c r="AVW268"/>
      <c r="AVX268"/>
      <c r="AVY268"/>
      <c r="AVZ268"/>
      <c r="AWA268"/>
      <c r="AWB268"/>
      <c r="AWC268"/>
      <c r="AWD268"/>
      <c r="AWE268"/>
      <c r="AWF268"/>
      <c r="AWG268"/>
      <c r="AWH268"/>
      <c r="AWI268"/>
      <c r="AWJ268"/>
      <c r="AWK268"/>
      <c r="AWL268"/>
      <c r="AWM268"/>
      <c r="AWN268"/>
      <c r="AWO268"/>
      <c r="AWP268"/>
      <c r="AWQ268"/>
      <c r="AWR268"/>
      <c r="AWS268"/>
    </row>
    <row r="269" spans="1:1293" x14ac:dyDescent="0.2">
      <c r="A269" s="521" t="s">
        <v>23</v>
      </c>
      <c r="B269" s="521"/>
      <c r="C269" s="521"/>
      <c r="D269" s="521"/>
      <c r="E269" s="48">
        <f>SUM(E227,E50)</f>
        <v>4753681.82</v>
      </c>
      <c r="F269" s="48">
        <f>SUM(F227,F50)</f>
        <v>4809231</v>
      </c>
      <c r="G269" s="48">
        <f>SUM(G227,G50)</f>
        <v>5019766.4799999995</v>
      </c>
      <c r="H269" s="47">
        <f>SUM(G269/E269*100)</f>
        <v>105.59744362528663</v>
      </c>
      <c r="I269" s="47">
        <f>SUM(G269/F269*100)</f>
        <v>104.37773689806124</v>
      </c>
    </row>
    <row r="270" spans="1:1293" customFormat="1" ht="12.75" x14ac:dyDescent="0.2"/>
    <row r="271" spans="1:1293" customFormat="1" ht="12.75" x14ac:dyDescent="0.2"/>
    <row r="272" spans="1:1293" customFormat="1" ht="12.75" x14ac:dyDescent="0.2"/>
    <row r="273" customFormat="1" ht="12.75" x14ac:dyDescent="0.2"/>
    <row r="274" customFormat="1" ht="12.75" x14ac:dyDescent="0.2"/>
    <row r="275" customFormat="1" ht="12.75" x14ac:dyDescent="0.2"/>
    <row r="276" customFormat="1" ht="12.75" x14ac:dyDescent="0.2"/>
    <row r="277" customFormat="1" ht="12.75" x14ac:dyDescent="0.2"/>
    <row r="278" customFormat="1" ht="12.75" x14ac:dyDescent="0.2"/>
    <row r="279" customFormat="1" ht="12.75" x14ac:dyDescent="0.2"/>
    <row r="280" customFormat="1" ht="12.75" x14ac:dyDescent="0.2"/>
    <row r="281" customFormat="1" ht="12.75" x14ac:dyDescent="0.2"/>
    <row r="282" customFormat="1" ht="12.75" x14ac:dyDescent="0.2"/>
    <row r="283" customFormat="1" ht="12.75" x14ac:dyDescent="0.2"/>
    <row r="284" customFormat="1" ht="12.75" x14ac:dyDescent="0.2"/>
    <row r="285" customFormat="1" ht="12.75" x14ac:dyDescent="0.2"/>
    <row r="286" customFormat="1" ht="12.75" x14ac:dyDescent="0.2"/>
    <row r="287" customFormat="1" ht="12.75" x14ac:dyDescent="0.2"/>
    <row r="288" customFormat="1" ht="12.75" x14ac:dyDescent="0.2"/>
    <row r="289" customFormat="1" ht="12.75" x14ac:dyDescent="0.2"/>
    <row r="290" customFormat="1" ht="12.75" x14ac:dyDescent="0.2"/>
    <row r="291" customFormat="1" ht="12.75" x14ac:dyDescent="0.2"/>
    <row r="292" customFormat="1" ht="12.75" x14ac:dyDescent="0.2"/>
    <row r="293" customFormat="1" ht="12.75" x14ac:dyDescent="0.2"/>
    <row r="294" customFormat="1" ht="12.75" x14ac:dyDescent="0.2"/>
    <row r="295" customFormat="1" ht="12.75" x14ac:dyDescent="0.2"/>
    <row r="296" customFormat="1" ht="12.75" x14ac:dyDescent="0.2"/>
    <row r="297" customFormat="1" ht="12.75" x14ac:dyDescent="0.2"/>
    <row r="298" customFormat="1" ht="12.75" x14ac:dyDescent="0.2"/>
    <row r="299" customFormat="1" ht="12.75" x14ac:dyDescent="0.2"/>
    <row r="300" customFormat="1" ht="12.75" x14ac:dyDescent="0.2"/>
    <row r="301" customFormat="1" ht="12.75" x14ac:dyDescent="0.2"/>
    <row r="302" customFormat="1" ht="12.75" x14ac:dyDescent="0.2"/>
    <row r="303" customFormat="1" ht="12.75" x14ac:dyDescent="0.2"/>
    <row r="304" customFormat="1" ht="12.75" x14ac:dyDescent="0.2"/>
    <row r="305" customFormat="1" ht="12.75" x14ac:dyDescent="0.2"/>
    <row r="306" customFormat="1" ht="12.75" x14ac:dyDescent="0.2"/>
    <row r="307" customFormat="1" ht="12.75" x14ac:dyDescent="0.2"/>
    <row r="308" customFormat="1" ht="12.75" x14ac:dyDescent="0.2"/>
    <row r="309" customFormat="1" ht="12.75" x14ac:dyDescent="0.2"/>
    <row r="310" customFormat="1" ht="12.75" x14ac:dyDescent="0.2"/>
    <row r="311" customFormat="1" ht="12.75" x14ac:dyDescent="0.2"/>
    <row r="312" customFormat="1" ht="12.75" x14ac:dyDescent="0.2"/>
    <row r="313" customFormat="1" ht="12.75" x14ac:dyDescent="0.2"/>
    <row r="314" customFormat="1" ht="12.75" x14ac:dyDescent="0.2"/>
    <row r="315" customFormat="1" ht="12.75" x14ac:dyDescent="0.2"/>
    <row r="316" customFormat="1" ht="12.75" x14ac:dyDescent="0.2"/>
    <row r="317" customFormat="1" ht="12.75" x14ac:dyDescent="0.2"/>
    <row r="318" customFormat="1" ht="12.75" x14ac:dyDescent="0.2"/>
    <row r="319" customFormat="1" ht="12.75" x14ac:dyDescent="0.2"/>
    <row r="320" customFormat="1" ht="12.75" x14ac:dyDescent="0.2"/>
    <row r="321" customFormat="1" ht="12.75" x14ac:dyDescent="0.2"/>
    <row r="322" customFormat="1" ht="12.75" x14ac:dyDescent="0.2"/>
    <row r="323" customFormat="1" ht="12.75" x14ac:dyDescent="0.2"/>
    <row r="324" customFormat="1" ht="12.75" x14ac:dyDescent="0.2"/>
    <row r="325" customFormat="1" ht="12.75" x14ac:dyDescent="0.2"/>
    <row r="326" customFormat="1" ht="12.75" x14ac:dyDescent="0.2"/>
    <row r="327" customFormat="1" ht="12.75" x14ac:dyDescent="0.2"/>
    <row r="328" customFormat="1" ht="12.75" x14ac:dyDescent="0.2"/>
    <row r="329" customFormat="1" ht="12.75" x14ac:dyDescent="0.2"/>
    <row r="330" customFormat="1" ht="12.75" x14ac:dyDescent="0.2"/>
    <row r="331" customFormat="1" ht="12.75" x14ac:dyDescent="0.2"/>
    <row r="332" customFormat="1" ht="12.75" x14ac:dyDescent="0.2"/>
    <row r="333" customFormat="1" ht="12.75" x14ac:dyDescent="0.2"/>
    <row r="334" customFormat="1" ht="12.75" x14ac:dyDescent="0.2"/>
    <row r="335" customFormat="1" ht="12.75" x14ac:dyDescent="0.2"/>
    <row r="336" customFormat="1" ht="12.75" x14ac:dyDescent="0.2"/>
    <row r="337" customFormat="1" ht="12.75" x14ac:dyDescent="0.2"/>
    <row r="338" customFormat="1" ht="12.75" x14ac:dyDescent="0.2"/>
    <row r="339" customFormat="1" ht="12.75" x14ac:dyDescent="0.2"/>
    <row r="340" customFormat="1" ht="12.75" x14ac:dyDescent="0.2"/>
    <row r="341" customFormat="1" ht="12.75" x14ac:dyDescent="0.2"/>
    <row r="342" customFormat="1" ht="12.75" x14ac:dyDescent="0.2"/>
    <row r="343" customFormat="1" ht="12.75" x14ac:dyDescent="0.2"/>
    <row r="344" customFormat="1" ht="12.75" x14ac:dyDescent="0.2"/>
    <row r="345" customFormat="1" ht="12.75" x14ac:dyDescent="0.2"/>
    <row r="346" customFormat="1" ht="12.75" x14ac:dyDescent="0.2"/>
    <row r="347" customFormat="1" ht="12.75" x14ac:dyDescent="0.2"/>
    <row r="348" customFormat="1" ht="12.75" x14ac:dyDescent="0.2"/>
    <row r="349" customFormat="1" ht="12.75" x14ac:dyDescent="0.2"/>
    <row r="350" customFormat="1" ht="12.75" x14ac:dyDescent="0.2"/>
    <row r="351" customFormat="1" ht="12.75" x14ac:dyDescent="0.2"/>
    <row r="352" customFormat="1" ht="12.75" x14ac:dyDescent="0.2"/>
    <row r="353" customFormat="1" ht="12.75" x14ac:dyDescent="0.2"/>
    <row r="354" customFormat="1" ht="12.75" x14ac:dyDescent="0.2"/>
    <row r="355" customFormat="1" ht="12.75" x14ac:dyDescent="0.2"/>
    <row r="356" customFormat="1" ht="12.75" x14ac:dyDescent="0.2"/>
    <row r="357" customFormat="1" ht="12.75" x14ac:dyDescent="0.2"/>
    <row r="358" customFormat="1" ht="12.75" x14ac:dyDescent="0.2"/>
    <row r="359" customFormat="1" ht="12.75" x14ac:dyDescent="0.2"/>
    <row r="360" customFormat="1" ht="12.75" x14ac:dyDescent="0.2"/>
    <row r="361" customFormat="1" ht="12.75" x14ac:dyDescent="0.2"/>
    <row r="362" customFormat="1" ht="12.75" x14ac:dyDescent="0.2"/>
    <row r="363" customFormat="1" ht="12.75" x14ac:dyDescent="0.2"/>
    <row r="364" customFormat="1" ht="12.75" x14ac:dyDescent="0.2"/>
    <row r="365" customFormat="1" ht="12.75" x14ac:dyDescent="0.2"/>
    <row r="366" customFormat="1" ht="12.75" x14ac:dyDescent="0.2"/>
    <row r="367" customFormat="1" ht="12.75" x14ac:dyDescent="0.2"/>
    <row r="368" customFormat="1" ht="12.75" x14ac:dyDescent="0.2"/>
    <row r="369" customFormat="1" ht="12.75" x14ac:dyDescent="0.2"/>
    <row r="370" customFormat="1" ht="12.75" x14ac:dyDescent="0.2"/>
    <row r="371" customFormat="1" ht="12.75" x14ac:dyDescent="0.2"/>
    <row r="372" customFormat="1" ht="12.75" x14ac:dyDescent="0.2"/>
    <row r="373" customFormat="1" ht="12.75" x14ac:dyDescent="0.2"/>
    <row r="374" customFormat="1" ht="12.75" x14ac:dyDescent="0.2"/>
    <row r="375" customFormat="1" ht="12.75" x14ac:dyDescent="0.2"/>
    <row r="376" customFormat="1" ht="12.75" x14ac:dyDescent="0.2"/>
    <row r="377" customFormat="1" ht="12.75" x14ac:dyDescent="0.2"/>
    <row r="378" customFormat="1" ht="12.75" x14ac:dyDescent="0.2"/>
    <row r="379" customFormat="1" ht="12.75" x14ac:dyDescent="0.2"/>
    <row r="380" customFormat="1" ht="12.75" x14ac:dyDescent="0.2"/>
    <row r="381" customFormat="1" ht="12.75" x14ac:dyDescent="0.2"/>
    <row r="382" customFormat="1" ht="12.75" x14ac:dyDescent="0.2"/>
    <row r="383" customFormat="1" ht="12.75" x14ac:dyDescent="0.2"/>
    <row r="384" customFormat="1" ht="12.75" x14ac:dyDescent="0.2"/>
    <row r="385" customFormat="1" ht="12.75" x14ac:dyDescent="0.2"/>
    <row r="386" customFormat="1" ht="12.75" x14ac:dyDescent="0.2"/>
    <row r="387" customFormat="1" ht="12.75" x14ac:dyDescent="0.2"/>
    <row r="388" customFormat="1" ht="12.75" x14ac:dyDescent="0.2"/>
    <row r="389" customFormat="1" ht="12.75" x14ac:dyDescent="0.2"/>
    <row r="390" customFormat="1" ht="12.75" x14ac:dyDescent="0.2"/>
    <row r="391" customFormat="1" ht="12.75" x14ac:dyDescent="0.2"/>
    <row r="392" customFormat="1" ht="12.75" x14ac:dyDescent="0.2"/>
    <row r="393" customFormat="1" ht="12.75" x14ac:dyDescent="0.2"/>
    <row r="394" customFormat="1" ht="12.75" x14ac:dyDescent="0.2"/>
    <row r="395" customFormat="1" ht="12.75" x14ac:dyDescent="0.2"/>
    <row r="396" customFormat="1" ht="12.75" x14ac:dyDescent="0.2"/>
    <row r="397" customFormat="1" ht="12.75" x14ac:dyDescent="0.2"/>
    <row r="398" customFormat="1" ht="12.75" x14ac:dyDescent="0.2"/>
    <row r="399" customFormat="1" ht="12.75" x14ac:dyDescent="0.2"/>
    <row r="400" customFormat="1" ht="12.75" x14ac:dyDescent="0.2"/>
    <row r="401" customFormat="1" ht="12.75" x14ac:dyDescent="0.2"/>
    <row r="402" customFormat="1" ht="12.75" x14ac:dyDescent="0.2"/>
    <row r="403" customFormat="1" ht="12.75" x14ac:dyDescent="0.2"/>
    <row r="404" customFormat="1" ht="12.75" x14ac:dyDescent="0.2"/>
    <row r="405" customFormat="1" ht="12.75" x14ac:dyDescent="0.2"/>
    <row r="406" customFormat="1" ht="12.75" x14ac:dyDescent="0.2"/>
    <row r="407" customFormat="1" ht="12.75" x14ac:dyDescent="0.2"/>
    <row r="408" customFormat="1" ht="12.75" x14ac:dyDescent="0.2"/>
    <row r="409" customFormat="1" ht="12.75" x14ac:dyDescent="0.2"/>
    <row r="410" customFormat="1" ht="12.75" x14ac:dyDescent="0.2"/>
    <row r="411" customFormat="1" ht="12.75" x14ac:dyDescent="0.2"/>
    <row r="412" customFormat="1" ht="12.75" x14ac:dyDescent="0.2"/>
    <row r="413" customFormat="1" ht="12.75" x14ac:dyDescent="0.2"/>
    <row r="414" customFormat="1" ht="12.75" x14ac:dyDescent="0.2"/>
    <row r="415" customFormat="1" ht="12.75" x14ac:dyDescent="0.2"/>
    <row r="416" customFormat="1" ht="12.75" x14ac:dyDescent="0.2"/>
    <row r="417" customFormat="1" ht="12.75" x14ac:dyDescent="0.2"/>
    <row r="418" customFormat="1" ht="12.75" x14ac:dyDescent="0.2"/>
    <row r="419" customFormat="1" ht="12.75" x14ac:dyDescent="0.2"/>
    <row r="420" customFormat="1" ht="12.75" x14ac:dyDescent="0.2"/>
    <row r="421" customFormat="1" ht="12.75" x14ac:dyDescent="0.2"/>
    <row r="422" customFormat="1" ht="12.75" x14ac:dyDescent="0.2"/>
    <row r="423" customFormat="1" ht="12.75" x14ac:dyDescent="0.2"/>
    <row r="424" customFormat="1" ht="12.75" x14ac:dyDescent="0.2"/>
    <row r="425" customFormat="1" ht="12.75" x14ac:dyDescent="0.2"/>
    <row r="426" customFormat="1" ht="12.75" x14ac:dyDescent="0.2"/>
    <row r="427" customFormat="1" ht="12.75" x14ac:dyDescent="0.2"/>
    <row r="428" customFormat="1" ht="12.75" x14ac:dyDescent="0.2"/>
    <row r="429" customFormat="1" ht="12.75" x14ac:dyDescent="0.2"/>
    <row r="430" customFormat="1" ht="12.75" x14ac:dyDescent="0.2"/>
    <row r="431" customFormat="1" ht="12.75" x14ac:dyDescent="0.2"/>
    <row r="432" customFormat="1" ht="12.75" x14ac:dyDescent="0.2"/>
    <row r="433" customFormat="1" ht="12.75" x14ac:dyDescent="0.2"/>
    <row r="434" customFormat="1" ht="12.75" x14ac:dyDescent="0.2"/>
    <row r="435" customFormat="1" ht="12.75" x14ac:dyDescent="0.2"/>
    <row r="436" customFormat="1" ht="12.75" x14ac:dyDescent="0.2"/>
    <row r="437" customFormat="1" ht="12.75" x14ac:dyDescent="0.2"/>
    <row r="438" customFormat="1" ht="12.75" x14ac:dyDescent="0.2"/>
    <row r="439" customFormat="1" ht="12.75" x14ac:dyDescent="0.2"/>
    <row r="440" customFormat="1" ht="12.75" x14ac:dyDescent="0.2"/>
    <row r="441" customFormat="1" ht="12.75" x14ac:dyDescent="0.2"/>
    <row r="442" customFormat="1" ht="12.75" x14ac:dyDescent="0.2"/>
    <row r="443" customFormat="1" ht="12.75" x14ac:dyDescent="0.2"/>
    <row r="444" customFormat="1" ht="12.75" x14ac:dyDescent="0.2"/>
    <row r="445" customFormat="1" ht="12.75" x14ac:dyDescent="0.2"/>
    <row r="446" customFormat="1" ht="12.75" x14ac:dyDescent="0.2"/>
    <row r="447" customFormat="1" ht="12.75" x14ac:dyDescent="0.2"/>
    <row r="448" customFormat="1" ht="12.75" x14ac:dyDescent="0.2"/>
    <row r="449" customFormat="1" ht="12.75" x14ac:dyDescent="0.2"/>
    <row r="450" customFormat="1" ht="12.75" x14ac:dyDescent="0.2"/>
    <row r="451" customFormat="1" ht="12.75" x14ac:dyDescent="0.2"/>
    <row r="452" customFormat="1" ht="12.75" x14ac:dyDescent="0.2"/>
    <row r="453" customFormat="1" ht="12.75" x14ac:dyDescent="0.2"/>
    <row r="454" customFormat="1" ht="12.75" x14ac:dyDescent="0.2"/>
    <row r="455" customFormat="1" ht="12.75" x14ac:dyDescent="0.2"/>
    <row r="456" customFormat="1" ht="12.75" x14ac:dyDescent="0.2"/>
    <row r="457" customFormat="1" ht="12.75" x14ac:dyDescent="0.2"/>
    <row r="458" customFormat="1" ht="12.75" x14ac:dyDescent="0.2"/>
    <row r="459" customFormat="1" ht="12.75" x14ac:dyDescent="0.2"/>
    <row r="460" customFormat="1" ht="12.75" x14ac:dyDescent="0.2"/>
    <row r="461" customFormat="1" ht="12.75" x14ac:dyDescent="0.2"/>
    <row r="462" customFormat="1" ht="12.75" x14ac:dyDescent="0.2"/>
    <row r="463" customFormat="1" ht="12.75" x14ac:dyDescent="0.2"/>
    <row r="464" customFormat="1" ht="12.75" x14ac:dyDescent="0.2"/>
    <row r="465" customFormat="1" ht="12.75" x14ac:dyDescent="0.2"/>
    <row r="466" customFormat="1" ht="12.75" x14ac:dyDescent="0.2"/>
    <row r="467" customFormat="1" ht="12.75" x14ac:dyDescent="0.2"/>
    <row r="468" customFormat="1" ht="12.75" x14ac:dyDescent="0.2"/>
    <row r="469" customFormat="1" ht="12.75" x14ac:dyDescent="0.2"/>
    <row r="470" customFormat="1" ht="12.75" x14ac:dyDescent="0.2"/>
    <row r="471" customFormat="1" ht="12.75" x14ac:dyDescent="0.2"/>
    <row r="472" customFormat="1" ht="12.75" x14ac:dyDescent="0.2"/>
    <row r="473" customFormat="1" ht="12.75" x14ac:dyDescent="0.2"/>
    <row r="474" customFormat="1" ht="12.75" x14ac:dyDescent="0.2"/>
    <row r="475" customFormat="1" ht="12.75" x14ac:dyDescent="0.2"/>
    <row r="476" customFormat="1" ht="12.75" x14ac:dyDescent="0.2"/>
    <row r="477" customFormat="1" ht="12.75" x14ac:dyDescent="0.2"/>
    <row r="478" customFormat="1" ht="12.75" x14ac:dyDescent="0.2"/>
    <row r="479" customFormat="1" ht="12.75" x14ac:dyDescent="0.2"/>
    <row r="480" customFormat="1" ht="12.75" x14ac:dyDescent="0.2"/>
    <row r="481" customFormat="1" ht="12.75" x14ac:dyDescent="0.2"/>
    <row r="482" customFormat="1" ht="12.75" x14ac:dyDescent="0.2"/>
    <row r="483" customFormat="1" ht="12.75" x14ac:dyDescent="0.2"/>
    <row r="484" customFormat="1" ht="12.75" x14ac:dyDescent="0.2"/>
    <row r="485" customFormat="1" ht="12.75" x14ac:dyDescent="0.2"/>
    <row r="486" customFormat="1" ht="12.75" x14ac:dyDescent="0.2"/>
    <row r="487" customFormat="1" ht="12.75" x14ac:dyDescent="0.2"/>
    <row r="488" customFormat="1" ht="12.75" x14ac:dyDescent="0.2"/>
    <row r="489" customFormat="1" ht="12.75" x14ac:dyDescent="0.2"/>
    <row r="490" customFormat="1" ht="12.75" x14ac:dyDescent="0.2"/>
    <row r="491" customFormat="1" ht="12.75" x14ac:dyDescent="0.2"/>
    <row r="492" customFormat="1" ht="12.75" x14ac:dyDescent="0.2"/>
    <row r="493" customFormat="1" ht="12.75" x14ac:dyDescent="0.2"/>
    <row r="494" customFormat="1" ht="12.75" x14ac:dyDescent="0.2"/>
    <row r="495" customFormat="1" ht="12.75" x14ac:dyDescent="0.2"/>
    <row r="496" customFormat="1" ht="12.75" x14ac:dyDescent="0.2"/>
    <row r="497" customFormat="1" ht="12.75" x14ac:dyDescent="0.2"/>
    <row r="498" customFormat="1" ht="12.75" x14ac:dyDescent="0.2"/>
    <row r="499" customFormat="1" ht="12.75" x14ac:dyDescent="0.2"/>
    <row r="500" customFormat="1" ht="12.75" x14ac:dyDescent="0.2"/>
    <row r="501" customFormat="1" ht="12.75" x14ac:dyDescent="0.2"/>
    <row r="502" customFormat="1" ht="12.75" x14ac:dyDescent="0.2"/>
    <row r="503" customFormat="1" ht="12.75" x14ac:dyDescent="0.2"/>
    <row r="504" customFormat="1" ht="12.75" x14ac:dyDescent="0.2"/>
    <row r="505" customFormat="1" ht="12.75" x14ac:dyDescent="0.2"/>
    <row r="506" customFormat="1" ht="12.75" x14ac:dyDescent="0.2"/>
    <row r="507" customFormat="1" ht="12.75" x14ac:dyDescent="0.2"/>
    <row r="508" customFormat="1" ht="12.75" x14ac:dyDescent="0.2"/>
    <row r="509" customFormat="1" ht="12.75" x14ac:dyDescent="0.2"/>
    <row r="510" customFormat="1" ht="12.75" x14ac:dyDescent="0.2"/>
    <row r="511" customFormat="1" ht="12.75" x14ac:dyDescent="0.2"/>
    <row r="512" customFormat="1" ht="12.75" x14ac:dyDescent="0.2"/>
    <row r="513" customFormat="1" ht="12.75" x14ac:dyDescent="0.2"/>
    <row r="514" customFormat="1" ht="12.75" x14ac:dyDescent="0.2"/>
    <row r="515" customFormat="1" ht="12.75" x14ac:dyDescent="0.2"/>
    <row r="516" customFormat="1" ht="12.75" x14ac:dyDescent="0.2"/>
    <row r="517" customFormat="1" ht="12.75" x14ac:dyDescent="0.2"/>
    <row r="518" customFormat="1" ht="12.75" x14ac:dyDescent="0.2"/>
    <row r="519" customFormat="1" ht="12.75" x14ac:dyDescent="0.2"/>
    <row r="520" customFormat="1" ht="12.75" x14ac:dyDescent="0.2"/>
    <row r="521" customFormat="1" ht="12.75" x14ac:dyDescent="0.2"/>
    <row r="522" customFormat="1" ht="12.75" x14ac:dyDescent="0.2"/>
    <row r="523" customFormat="1" ht="12.75" x14ac:dyDescent="0.2"/>
    <row r="524" customFormat="1" ht="12.75" x14ac:dyDescent="0.2"/>
    <row r="525" customFormat="1" ht="12.75" x14ac:dyDescent="0.2"/>
    <row r="526" customFormat="1" ht="12.75" x14ac:dyDescent="0.2"/>
    <row r="527" customFormat="1" ht="12.75" x14ac:dyDescent="0.2"/>
    <row r="528" customFormat="1" ht="12.75" x14ac:dyDescent="0.2"/>
    <row r="529" customFormat="1" ht="12.75" x14ac:dyDescent="0.2"/>
    <row r="530" customFormat="1" ht="12.75" x14ac:dyDescent="0.2"/>
    <row r="531" customFormat="1" ht="12.75" x14ac:dyDescent="0.2"/>
    <row r="532" customFormat="1" ht="12.75" x14ac:dyDescent="0.2"/>
    <row r="533" customFormat="1" ht="12.75" x14ac:dyDescent="0.2"/>
    <row r="534" customFormat="1" ht="12.75" x14ac:dyDescent="0.2"/>
    <row r="535" customFormat="1" ht="12.75" x14ac:dyDescent="0.2"/>
    <row r="536" customFormat="1" ht="12.75" x14ac:dyDescent="0.2"/>
    <row r="537" customFormat="1" ht="12.75" x14ac:dyDescent="0.2"/>
    <row r="538" customFormat="1" ht="12.75" x14ac:dyDescent="0.2"/>
    <row r="539" customFormat="1" ht="12.75" x14ac:dyDescent="0.2"/>
    <row r="540" customFormat="1" ht="12.75" x14ac:dyDescent="0.2"/>
    <row r="541" customFormat="1" ht="12.75" x14ac:dyDescent="0.2"/>
    <row r="542" customFormat="1" ht="12.75" x14ac:dyDescent="0.2"/>
    <row r="543" customFormat="1" ht="12.75" x14ac:dyDescent="0.2"/>
    <row r="544" customFormat="1" ht="12.75" x14ac:dyDescent="0.2"/>
    <row r="545" customFormat="1" ht="12.75" x14ac:dyDescent="0.2"/>
    <row r="546" customFormat="1" ht="12.75" x14ac:dyDescent="0.2"/>
    <row r="547" customFormat="1" ht="12.75" x14ac:dyDescent="0.2"/>
    <row r="548" customFormat="1" ht="12.75" x14ac:dyDescent="0.2"/>
    <row r="549" customFormat="1" ht="12.75" x14ac:dyDescent="0.2"/>
    <row r="550" customFormat="1" ht="12.75" x14ac:dyDescent="0.2"/>
    <row r="551" customFormat="1" ht="12.75" x14ac:dyDescent="0.2"/>
    <row r="552" customFormat="1" ht="12.75" x14ac:dyDescent="0.2"/>
    <row r="553" customFormat="1" ht="12.75" x14ac:dyDescent="0.2"/>
    <row r="554" customFormat="1" ht="12.75" x14ac:dyDescent="0.2"/>
    <row r="555" customFormat="1" ht="12.75" x14ac:dyDescent="0.2"/>
    <row r="556" customFormat="1" ht="12.75" x14ac:dyDescent="0.2"/>
    <row r="557" customFormat="1" ht="12.75" x14ac:dyDescent="0.2"/>
    <row r="558" customFormat="1" ht="12.75" x14ac:dyDescent="0.2"/>
    <row r="559" customFormat="1" ht="12.75" x14ac:dyDescent="0.2"/>
    <row r="560" customFormat="1" ht="12.75" x14ac:dyDescent="0.2"/>
    <row r="561" customFormat="1" ht="12.75" x14ac:dyDescent="0.2"/>
    <row r="562" customFormat="1" ht="12.75" x14ac:dyDescent="0.2"/>
    <row r="563" customFormat="1" ht="12.75" x14ac:dyDescent="0.2"/>
    <row r="564" customFormat="1" ht="12.75" x14ac:dyDescent="0.2"/>
    <row r="565" customFormat="1" ht="12.75" x14ac:dyDescent="0.2"/>
    <row r="566" customFormat="1" ht="12.75" x14ac:dyDescent="0.2"/>
    <row r="567" customFormat="1" ht="12.75" x14ac:dyDescent="0.2"/>
    <row r="568" customFormat="1" ht="12.75" x14ac:dyDescent="0.2"/>
    <row r="569" customFormat="1" ht="12.75" x14ac:dyDescent="0.2"/>
    <row r="570" customFormat="1" ht="12.75" x14ac:dyDescent="0.2"/>
    <row r="571" customFormat="1" ht="12.75" x14ac:dyDescent="0.2"/>
    <row r="572" customFormat="1" ht="12.75" x14ac:dyDescent="0.2"/>
    <row r="573" customFormat="1" ht="12.75" x14ac:dyDescent="0.2"/>
    <row r="574" customFormat="1" ht="12.75" x14ac:dyDescent="0.2"/>
    <row r="575" customFormat="1" ht="12.75" x14ac:dyDescent="0.2"/>
    <row r="576" customFormat="1" ht="12.75" x14ac:dyDescent="0.2"/>
    <row r="577" customFormat="1" ht="12.75" x14ac:dyDescent="0.2"/>
    <row r="578" customFormat="1" ht="12.75" x14ac:dyDescent="0.2"/>
    <row r="579" customFormat="1" ht="12.75" x14ac:dyDescent="0.2"/>
    <row r="580" customFormat="1" ht="12.75" x14ac:dyDescent="0.2"/>
  </sheetData>
  <mergeCells count="21">
    <mergeCell ref="A256:C256"/>
    <mergeCell ref="A238:C238"/>
    <mergeCell ref="A264:C264"/>
    <mergeCell ref="A231:C231"/>
    <mergeCell ref="A268:C268"/>
    <mergeCell ref="A1:I1"/>
    <mergeCell ref="A269:D269"/>
    <mergeCell ref="A4:D4"/>
    <mergeCell ref="A47:I47"/>
    <mergeCell ref="A49:D49"/>
    <mergeCell ref="A44:D44"/>
    <mergeCell ref="A2:I2"/>
    <mergeCell ref="A16:C16"/>
    <mergeCell ref="A20:C20"/>
    <mergeCell ref="A29:C29"/>
    <mergeCell ref="A36:C36"/>
    <mergeCell ref="A43:C43"/>
    <mergeCell ref="A93:C93"/>
    <mergeCell ref="A176:C176"/>
    <mergeCell ref="A205:C205"/>
    <mergeCell ref="A226:C226"/>
  </mergeCells>
  <phoneticPr fontId="29" type="noConversion"/>
  <pageMargins left="0.28999999999999998" right="0.24" top="0.37" bottom="0.26" header="0.2" footer="0.2"/>
  <pageSetup paperSize="9" scale="90" fitToWidth="0" fitToHeight="0" orientation="portrait" r:id="rId1"/>
  <headerFooter alignWithMargins="0"/>
  <ignoredErrors>
    <ignoredError sqref="I59 I227:I228 I265 I268 H5:I5 H17:I17 H20:I21 H29:I29 H40:I40 H43:I44 H50:I51 H52:H53 H56:H60 H130:I131 H176:I176 H256:I256 H205:I205 I6 I16 H227 I36" evalError="1"/>
    <ignoredError sqref="B61:B62 B105 C130 B136 B141:B142 B145:B147 B158:B159 B164 B167 B170 B184 B186 B244 B267 B9:B12 B25 B41:B42 B22 B151:B152 B154 B106" numberStoredAsText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F14"/>
  <sheetViews>
    <sheetView workbookViewId="0">
      <selection activeCell="B10" sqref="B10"/>
    </sheetView>
  </sheetViews>
  <sheetFormatPr defaultColWidth="9.140625" defaultRowHeight="15.75" x14ac:dyDescent="0.25"/>
  <cols>
    <col min="1" max="1" width="31.85546875" style="26" customWidth="1"/>
    <col min="2" max="2" width="17.5703125" style="26" customWidth="1"/>
    <col min="3" max="3" width="13" style="26" customWidth="1"/>
    <col min="4" max="4" width="15.42578125" style="26" customWidth="1"/>
    <col min="5" max="5" width="11" style="26" customWidth="1"/>
    <col min="6" max="6" width="9.85546875" style="26" customWidth="1"/>
    <col min="7" max="16384" width="9.140625" style="26"/>
  </cols>
  <sheetData>
    <row r="1" spans="1:6" x14ac:dyDescent="0.25">
      <c r="A1" s="543"/>
      <c r="B1" s="543"/>
      <c r="C1" s="543"/>
      <c r="D1" s="543"/>
      <c r="E1" s="543"/>
      <c r="F1" s="543"/>
    </row>
    <row r="2" spans="1:6" ht="15.75" customHeight="1" x14ac:dyDescent="0.25">
      <c r="A2" s="543" t="s">
        <v>300</v>
      </c>
      <c r="B2" s="543"/>
      <c r="C2" s="543"/>
      <c r="D2" s="543"/>
      <c r="E2" s="543"/>
      <c r="F2" s="543"/>
    </row>
    <row r="3" spans="1:6" x14ac:dyDescent="0.25">
      <c r="A3" s="543" t="s">
        <v>24</v>
      </c>
      <c r="B3" s="543"/>
      <c r="C3" s="543"/>
      <c r="D3" s="543"/>
      <c r="E3" s="544"/>
      <c r="F3" s="544"/>
    </row>
    <row r="4" spans="1:6" x14ac:dyDescent="0.25">
      <c r="A4" s="9"/>
      <c r="B4" s="9"/>
      <c r="C4" s="9"/>
      <c r="D4" s="9"/>
      <c r="E4" s="10"/>
      <c r="F4" s="10"/>
    </row>
    <row r="5" spans="1:6" x14ac:dyDescent="0.25">
      <c r="A5" s="543" t="s">
        <v>44</v>
      </c>
      <c r="B5" s="543"/>
      <c r="C5" s="543"/>
      <c r="D5" s="545"/>
      <c r="E5" s="545"/>
      <c r="F5" s="545"/>
    </row>
    <row r="6" spans="1:6" x14ac:dyDescent="0.25">
      <c r="A6" s="9"/>
      <c r="B6" s="9"/>
      <c r="C6" s="9"/>
      <c r="D6" s="9"/>
      <c r="E6" s="10"/>
      <c r="F6" s="10"/>
    </row>
    <row r="7" spans="1:6" x14ac:dyDescent="0.25">
      <c r="A7" s="543" t="s">
        <v>45</v>
      </c>
      <c r="B7" s="543"/>
      <c r="C7" s="543"/>
      <c r="D7" s="544"/>
      <c r="E7" s="544"/>
      <c r="F7" s="544"/>
    </row>
    <row r="8" spans="1:6" x14ac:dyDescent="0.25">
      <c r="A8" s="9"/>
      <c r="B8" s="9"/>
      <c r="C8" s="9"/>
      <c r="D8" s="9"/>
      <c r="E8" s="10"/>
      <c r="F8" s="10"/>
    </row>
    <row r="9" spans="1:6" s="68" customFormat="1" ht="30" x14ac:dyDescent="0.25">
      <c r="A9" s="67" t="s">
        <v>46</v>
      </c>
      <c r="B9" s="66" t="s">
        <v>93</v>
      </c>
      <c r="C9" s="66" t="s">
        <v>94</v>
      </c>
      <c r="D9" s="66" t="s">
        <v>95</v>
      </c>
      <c r="E9" s="66" t="s">
        <v>107</v>
      </c>
      <c r="F9" s="66" t="s">
        <v>107</v>
      </c>
    </row>
    <row r="10" spans="1:6" s="71" customFormat="1" ht="11.25" x14ac:dyDescent="0.2">
      <c r="A10" s="69">
        <v>1</v>
      </c>
      <c r="B10" s="70">
        <v>2</v>
      </c>
      <c r="C10" s="70">
        <v>3</v>
      </c>
      <c r="D10" s="70">
        <v>4</v>
      </c>
      <c r="E10" s="70" t="s">
        <v>132</v>
      </c>
      <c r="F10" s="70" t="s">
        <v>131</v>
      </c>
    </row>
    <row r="11" spans="1:6" s="157" customFormat="1" ht="15" x14ac:dyDescent="0.25">
      <c r="A11" s="155" t="s">
        <v>185</v>
      </c>
      <c r="B11" s="156">
        <f>SUM(B12)</f>
        <v>4753682</v>
      </c>
      <c r="C11" s="156">
        <f t="shared" ref="C11:D11" si="0">SUM(C12)</f>
        <v>4809231</v>
      </c>
      <c r="D11" s="156">
        <f t="shared" si="0"/>
        <v>5019766</v>
      </c>
      <c r="E11" s="75">
        <f>SUM(D11/B11*100)</f>
        <v>105.59742952936271</v>
      </c>
      <c r="F11" s="75">
        <f>SUM(D11/C11*100)</f>
        <v>104.37772691725557</v>
      </c>
    </row>
    <row r="12" spans="1:6" s="68" customFormat="1" ht="17.25" customHeight="1" x14ac:dyDescent="0.25">
      <c r="A12" s="72" t="s">
        <v>149</v>
      </c>
      <c r="B12" s="74">
        <v>4753682</v>
      </c>
      <c r="C12" s="74">
        <v>4809231</v>
      </c>
      <c r="D12" s="74">
        <v>5019766</v>
      </c>
      <c r="E12" s="47">
        <f>SUM(D12/B12*100)</f>
        <v>105.59742952936271</v>
      </c>
      <c r="F12" s="376">
        <f>SUM(D12/C12*100)</f>
        <v>104.37772691725557</v>
      </c>
    </row>
    <row r="13" spans="1:6" s="68" customFormat="1" ht="30" x14ac:dyDescent="0.25">
      <c r="A13" s="72" t="s">
        <v>47</v>
      </c>
      <c r="B13" s="349">
        <v>0</v>
      </c>
      <c r="C13" s="350">
        <v>0</v>
      </c>
      <c r="D13" s="351">
        <v>0</v>
      </c>
      <c r="E13" s="75">
        <v>0</v>
      </c>
      <c r="F13" s="75">
        <v>0</v>
      </c>
    </row>
    <row r="14" spans="1:6" s="68" customFormat="1" ht="15" x14ac:dyDescent="0.25">
      <c r="A14" s="73" t="s">
        <v>150</v>
      </c>
      <c r="B14" s="350">
        <v>0</v>
      </c>
      <c r="C14" s="350">
        <v>0</v>
      </c>
      <c r="D14" s="351">
        <v>0</v>
      </c>
      <c r="E14" s="75">
        <v>0</v>
      </c>
      <c r="F14" s="75">
        <v>0</v>
      </c>
    </row>
  </sheetData>
  <mergeCells count="5">
    <mergeCell ref="A1:F1"/>
    <mergeCell ref="A3:F3"/>
    <mergeCell ref="A5:F5"/>
    <mergeCell ref="A7:F7"/>
    <mergeCell ref="A2:F2"/>
  </mergeCells>
  <pageMargins left="0.4" right="0.24" top="0.74803149606299213" bottom="0.74803149606299213" header="0.31496062992125984" footer="0.31496062992125984"/>
  <pageSetup paperSize="9" orientation="portrait" r:id="rId1"/>
  <ignoredErrors>
    <ignoredError sqref="E11:F11 F12" evalError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XFD5392"/>
  <sheetViews>
    <sheetView tabSelected="1" workbookViewId="0">
      <selection activeCell="D14" sqref="D14"/>
    </sheetView>
  </sheetViews>
  <sheetFormatPr defaultColWidth="8.85546875" defaultRowHeight="15.75" x14ac:dyDescent="0.25"/>
  <cols>
    <col min="1" max="1" width="7.140625" style="5" customWidth="1"/>
    <col min="2" max="2" width="8.5703125" style="5" customWidth="1"/>
    <col min="3" max="3" width="5.42578125" style="5" bestFit="1" customWidth="1"/>
    <col min="4" max="4" width="37.28515625" style="5" customWidth="1"/>
    <col min="5" max="6" width="11.85546875" style="5" customWidth="1"/>
    <col min="7" max="7" width="13.28515625" style="5" customWidth="1"/>
    <col min="8" max="8" width="10.7109375" style="5" customWidth="1"/>
    <col min="9" max="9" width="10.5703125" style="5" customWidth="1"/>
  </cols>
  <sheetData>
    <row r="1" spans="1:16384" x14ac:dyDescent="0.2">
      <c r="A1" s="507" t="s">
        <v>300</v>
      </c>
      <c r="B1" s="507"/>
      <c r="C1" s="507"/>
      <c r="D1" s="507"/>
      <c r="E1" s="507"/>
      <c r="F1" s="507"/>
      <c r="G1" s="507"/>
      <c r="H1" s="507"/>
      <c r="I1" s="507"/>
    </row>
    <row r="2" spans="1:16384" ht="21" customHeight="1" x14ac:dyDescent="0.2">
      <c r="A2" s="546" t="s">
        <v>24</v>
      </c>
      <c r="B2" s="546"/>
      <c r="C2" s="546"/>
      <c r="D2" s="546"/>
      <c r="E2" s="546"/>
      <c r="F2" s="546"/>
      <c r="G2" s="546"/>
      <c r="H2" s="547"/>
      <c r="I2" s="547"/>
    </row>
    <row r="3" spans="1:16384" x14ac:dyDescent="0.2">
      <c r="A3" s="11"/>
      <c r="B3" s="11"/>
      <c r="C3" s="11"/>
      <c r="D3" s="11"/>
      <c r="E3" s="11"/>
      <c r="F3" s="11"/>
      <c r="G3" s="11"/>
      <c r="H3" s="12"/>
      <c r="I3" s="12"/>
    </row>
    <row r="4" spans="1:16384" x14ac:dyDescent="0.25">
      <c r="A4" s="546" t="s">
        <v>88</v>
      </c>
      <c r="B4" s="548"/>
      <c r="C4" s="548"/>
      <c r="D4" s="548"/>
      <c r="E4" s="548"/>
      <c r="F4" s="548"/>
      <c r="G4" s="548"/>
      <c r="H4" s="548"/>
      <c r="I4" s="548"/>
    </row>
    <row r="5" spans="1:16384" s="76" customFormat="1" ht="45" x14ac:dyDescent="0.25">
      <c r="A5" s="94" t="s">
        <v>27</v>
      </c>
      <c r="B5" s="94" t="s">
        <v>42</v>
      </c>
      <c r="C5" s="94" t="s">
        <v>37</v>
      </c>
      <c r="D5" s="94" t="s">
        <v>12</v>
      </c>
      <c r="E5" s="94" t="s">
        <v>93</v>
      </c>
      <c r="F5" s="94" t="s">
        <v>94</v>
      </c>
      <c r="G5" s="94" t="s">
        <v>95</v>
      </c>
      <c r="H5" s="94" t="s">
        <v>107</v>
      </c>
      <c r="I5" s="94" t="s">
        <v>107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  <c r="AMJ5"/>
      <c r="AMK5"/>
      <c r="AML5"/>
      <c r="AMM5"/>
      <c r="AMN5"/>
      <c r="AMO5"/>
      <c r="AMP5"/>
      <c r="AMQ5"/>
      <c r="AMR5"/>
      <c r="AMS5"/>
      <c r="AMT5"/>
      <c r="AMU5"/>
      <c r="AMV5"/>
      <c r="AMW5"/>
      <c r="AMX5"/>
      <c r="AMY5"/>
      <c r="AMZ5"/>
      <c r="ANA5"/>
      <c r="ANB5"/>
      <c r="ANC5"/>
      <c r="AND5"/>
      <c r="ANE5"/>
      <c r="ANF5"/>
      <c r="ANG5"/>
      <c r="ANH5"/>
      <c r="ANI5"/>
      <c r="ANJ5"/>
      <c r="ANK5"/>
      <c r="ANL5"/>
      <c r="ANM5"/>
      <c r="ANN5"/>
      <c r="ANO5"/>
      <c r="ANP5"/>
      <c r="ANQ5"/>
      <c r="ANR5"/>
      <c r="ANS5"/>
      <c r="ANT5"/>
      <c r="ANU5"/>
      <c r="ANV5"/>
      <c r="ANW5"/>
      <c r="ANX5"/>
      <c r="ANY5"/>
      <c r="ANZ5"/>
      <c r="AOA5"/>
      <c r="AOB5"/>
      <c r="AOC5"/>
      <c r="AOD5"/>
      <c r="AOE5"/>
      <c r="AOF5"/>
      <c r="AOG5"/>
      <c r="AOH5"/>
      <c r="AOI5"/>
      <c r="AOJ5"/>
      <c r="AOK5"/>
      <c r="AOL5"/>
      <c r="AOM5"/>
      <c r="AON5"/>
      <c r="AOO5"/>
      <c r="AOP5"/>
      <c r="AOQ5"/>
      <c r="AOR5"/>
      <c r="AOS5"/>
      <c r="AOT5"/>
      <c r="AOU5"/>
      <c r="AOV5"/>
      <c r="AOW5"/>
      <c r="AOX5"/>
      <c r="AOY5"/>
      <c r="AOZ5"/>
      <c r="APA5"/>
      <c r="APB5"/>
      <c r="APC5"/>
      <c r="APD5"/>
      <c r="APE5"/>
      <c r="APF5"/>
      <c r="APG5"/>
      <c r="APH5"/>
      <c r="API5"/>
      <c r="APJ5"/>
      <c r="APK5"/>
      <c r="APL5"/>
      <c r="APM5"/>
      <c r="APN5"/>
      <c r="APO5"/>
      <c r="APP5"/>
      <c r="APQ5"/>
      <c r="APR5"/>
      <c r="APS5"/>
      <c r="APT5"/>
      <c r="APU5"/>
      <c r="APV5"/>
      <c r="APW5"/>
      <c r="APX5"/>
      <c r="APY5"/>
      <c r="APZ5"/>
      <c r="AQA5"/>
      <c r="AQB5"/>
      <c r="AQC5"/>
      <c r="AQD5"/>
      <c r="AQE5"/>
      <c r="AQF5"/>
      <c r="AQG5"/>
      <c r="AQH5"/>
      <c r="AQI5"/>
      <c r="AQJ5"/>
      <c r="AQK5"/>
      <c r="AQL5"/>
      <c r="AQM5"/>
      <c r="AQN5"/>
      <c r="AQO5"/>
      <c r="AQP5"/>
      <c r="AQQ5"/>
      <c r="AQR5"/>
      <c r="AQS5"/>
      <c r="AQT5"/>
      <c r="AQU5"/>
      <c r="AQV5"/>
      <c r="AQW5"/>
      <c r="AQX5"/>
      <c r="AQY5"/>
      <c r="AQZ5"/>
      <c r="ARA5"/>
      <c r="ARB5"/>
      <c r="ARC5"/>
      <c r="ARD5"/>
      <c r="ARE5"/>
      <c r="ARF5"/>
      <c r="ARG5"/>
      <c r="ARH5"/>
      <c r="ARI5"/>
      <c r="ARJ5"/>
      <c r="ARK5"/>
      <c r="ARL5"/>
      <c r="ARM5"/>
      <c r="ARN5"/>
      <c r="ARO5"/>
      <c r="ARP5"/>
      <c r="ARQ5"/>
      <c r="ARR5"/>
      <c r="ARS5"/>
      <c r="ART5"/>
      <c r="ARU5"/>
      <c r="ARV5"/>
      <c r="ARW5"/>
      <c r="ARX5"/>
      <c r="ARY5"/>
      <c r="ARZ5"/>
      <c r="ASA5"/>
      <c r="ASB5"/>
      <c r="ASC5"/>
      <c r="ASD5"/>
      <c r="ASE5"/>
      <c r="ASF5"/>
      <c r="ASG5"/>
      <c r="ASH5"/>
      <c r="ASI5"/>
      <c r="ASJ5"/>
      <c r="ASK5"/>
      <c r="ASL5"/>
      <c r="ASM5"/>
      <c r="ASN5"/>
      <c r="ASO5"/>
      <c r="ASP5"/>
      <c r="ASQ5"/>
      <c r="ASR5"/>
      <c r="ASS5"/>
      <c r="AST5"/>
      <c r="ASU5"/>
      <c r="ASV5"/>
      <c r="ASW5"/>
      <c r="ASX5"/>
      <c r="ASY5"/>
      <c r="ASZ5"/>
      <c r="ATA5"/>
      <c r="ATB5"/>
      <c r="ATC5"/>
      <c r="ATD5"/>
      <c r="ATE5"/>
      <c r="ATF5"/>
      <c r="ATG5"/>
      <c r="ATH5"/>
      <c r="ATI5"/>
      <c r="ATJ5"/>
      <c r="ATK5"/>
      <c r="ATL5"/>
      <c r="ATM5"/>
      <c r="ATN5"/>
      <c r="ATO5"/>
      <c r="ATP5"/>
      <c r="ATQ5"/>
      <c r="ATR5"/>
      <c r="ATS5"/>
      <c r="ATT5"/>
      <c r="ATU5"/>
      <c r="ATV5"/>
      <c r="ATW5"/>
      <c r="ATX5"/>
      <c r="ATY5"/>
      <c r="ATZ5"/>
      <c r="AUA5"/>
      <c r="AUB5"/>
      <c r="AUC5"/>
      <c r="AUD5"/>
      <c r="AUE5"/>
      <c r="AUF5"/>
      <c r="AUG5"/>
      <c r="AUH5"/>
      <c r="AUI5"/>
      <c r="AUJ5"/>
      <c r="AUK5"/>
      <c r="AUL5"/>
      <c r="AUM5"/>
      <c r="AUN5"/>
      <c r="AUO5"/>
      <c r="AUP5"/>
      <c r="AUQ5"/>
      <c r="AUR5"/>
      <c r="AUS5"/>
      <c r="AUT5"/>
      <c r="AUU5"/>
      <c r="AUV5"/>
      <c r="AUW5"/>
      <c r="AUX5"/>
      <c r="AUY5"/>
      <c r="AUZ5"/>
      <c r="AVA5"/>
      <c r="AVB5"/>
      <c r="AVC5"/>
      <c r="AVD5"/>
      <c r="AVE5"/>
      <c r="AVF5"/>
      <c r="AVG5"/>
      <c r="AVH5"/>
      <c r="AVI5"/>
      <c r="AVJ5"/>
      <c r="AVK5"/>
      <c r="AVL5"/>
      <c r="AVM5"/>
      <c r="AVN5"/>
      <c r="AVO5"/>
      <c r="AVP5"/>
      <c r="AVQ5"/>
      <c r="AVR5"/>
      <c r="AVS5"/>
      <c r="AVT5"/>
      <c r="AVU5"/>
      <c r="AVV5"/>
      <c r="AVW5"/>
      <c r="AVX5"/>
      <c r="AVY5"/>
      <c r="AVZ5"/>
      <c r="AWA5"/>
      <c r="AWB5"/>
      <c r="AWC5"/>
      <c r="AWD5"/>
      <c r="AWE5"/>
      <c r="AWF5"/>
      <c r="AWG5"/>
      <c r="AWH5"/>
      <c r="AWI5"/>
      <c r="AWJ5"/>
      <c r="AWK5"/>
      <c r="AWL5"/>
      <c r="AWM5"/>
      <c r="AWN5"/>
      <c r="AWO5"/>
      <c r="AWP5"/>
      <c r="AWQ5"/>
      <c r="AWR5"/>
      <c r="AWS5"/>
      <c r="AWT5"/>
      <c r="AWU5"/>
      <c r="AWV5"/>
      <c r="AWW5"/>
      <c r="AWX5"/>
      <c r="AWY5"/>
      <c r="AWZ5"/>
      <c r="AXA5"/>
      <c r="AXB5"/>
      <c r="AXC5"/>
      <c r="AXD5"/>
      <c r="AXE5"/>
      <c r="AXF5"/>
      <c r="AXG5"/>
      <c r="AXH5"/>
      <c r="AXI5"/>
      <c r="AXJ5"/>
      <c r="AXK5"/>
      <c r="AXL5"/>
      <c r="AXM5"/>
      <c r="AXN5"/>
      <c r="AXO5"/>
      <c r="AXP5"/>
      <c r="AXQ5"/>
      <c r="AXR5"/>
      <c r="AXS5"/>
      <c r="AXT5"/>
      <c r="AXU5"/>
      <c r="AXV5"/>
      <c r="AXW5"/>
      <c r="AXX5"/>
      <c r="AXY5"/>
      <c r="AXZ5"/>
      <c r="AYA5"/>
      <c r="AYB5"/>
      <c r="AYC5"/>
      <c r="AYD5"/>
      <c r="AYE5"/>
      <c r="AYF5"/>
      <c r="AYG5"/>
      <c r="AYH5"/>
      <c r="AYI5"/>
      <c r="AYJ5"/>
      <c r="AYK5"/>
      <c r="AYL5"/>
      <c r="AYM5"/>
      <c r="AYN5"/>
      <c r="AYO5"/>
      <c r="AYP5"/>
      <c r="AYQ5"/>
      <c r="AYR5"/>
      <c r="AYS5"/>
      <c r="AYT5"/>
      <c r="AYU5"/>
      <c r="AYV5"/>
      <c r="AYW5"/>
      <c r="AYX5"/>
      <c r="AYY5"/>
      <c r="AYZ5"/>
      <c r="AZA5"/>
      <c r="AZB5"/>
      <c r="AZC5"/>
      <c r="AZD5"/>
      <c r="AZE5"/>
      <c r="AZF5"/>
      <c r="AZG5"/>
      <c r="AZH5"/>
      <c r="AZI5"/>
      <c r="AZJ5"/>
      <c r="AZK5"/>
      <c r="AZL5"/>
      <c r="AZM5"/>
      <c r="AZN5"/>
      <c r="AZO5"/>
      <c r="AZP5"/>
      <c r="AZQ5"/>
      <c r="AZR5"/>
      <c r="AZS5"/>
      <c r="AZT5"/>
      <c r="AZU5"/>
      <c r="AZV5"/>
      <c r="AZW5"/>
      <c r="AZX5"/>
      <c r="AZY5"/>
      <c r="AZZ5"/>
      <c r="BAA5"/>
      <c r="BAB5"/>
      <c r="BAC5"/>
      <c r="BAD5"/>
      <c r="BAE5"/>
      <c r="BAF5"/>
      <c r="BAG5"/>
      <c r="BAH5"/>
      <c r="BAI5"/>
      <c r="BAJ5"/>
      <c r="BAK5"/>
      <c r="BAL5"/>
      <c r="BAM5"/>
      <c r="BAN5"/>
      <c r="BAO5"/>
      <c r="BAP5"/>
      <c r="BAQ5"/>
      <c r="BAR5"/>
      <c r="BAS5"/>
      <c r="BAT5"/>
      <c r="BAU5"/>
      <c r="BAV5"/>
      <c r="BAW5"/>
      <c r="BAX5"/>
      <c r="BAY5"/>
      <c r="BAZ5"/>
      <c r="BBA5"/>
      <c r="BBB5"/>
      <c r="BBC5"/>
      <c r="BBD5"/>
      <c r="BBE5"/>
      <c r="BBF5"/>
      <c r="BBG5"/>
      <c r="BBH5"/>
      <c r="BBI5"/>
      <c r="BBJ5"/>
      <c r="BBK5"/>
      <c r="BBL5"/>
      <c r="BBM5"/>
      <c r="BBN5"/>
      <c r="BBO5"/>
      <c r="BBP5"/>
      <c r="BBQ5"/>
      <c r="BBR5"/>
      <c r="BBS5"/>
      <c r="BBT5"/>
      <c r="BBU5"/>
      <c r="BBV5"/>
      <c r="BBW5"/>
      <c r="BBX5"/>
      <c r="BBY5"/>
      <c r="BBZ5"/>
      <c r="BCA5"/>
      <c r="BCB5"/>
      <c r="BCC5"/>
      <c r="BCD5"/>
      <c r="BCE5"/>
      <c r="BCF5"/>
      <c r="BCG5"/>
      <c r="BCH5"/>
      <c r="BCI5"/>
      <c r="BCJ5"/>
      <c r="BCK5"/>
      <c r="BCL5"/>
      <c r="BCM5"/>
      <c r="BCN5"/>
      <c r="BCO5"/>
      <c r="BCP5"/>
      <c r="BCQ5"/>
      <c r="BCR5"/>
      <c r="BCS5"/>
      <c r="BCT5"/>
      <c r="BCU5"/>
      <c r="BCV5"/>
      <c r="BCW5"/>
      <c r="BCX5"/>
      <c r="BCY5"/>
      <c r="BCZ5"/>
      <c r="BDA5"/>
      <c r="BDB5"/>
      <c r="BDC5"/>
      <c r="BDD5"/>
      <c r="BDE5"/>
      <c r="BDF5"/>
      <c r="BDG5"/>
      <c r="BDH5"/>
      <c r="BDI5"/>
      <c r="BDJ5"/>
      <c r="BDK5"/>
      <c r="BDL5"/>
      <c r="BDM5"/>
      <c r="BDN5"/>
      <c r="BDO5"/>
      <c r="BDP5"/>
      <c r="BDQ5"/>
      <c r="BDR5"/>
      <c r="BDS5"/>
      <c r="BDT5"/>
      <c r="BDU5"/>
      <c r="BDV5"/>
      <c r="BDW5"/>
      <c r="BDX5"/>
      <c r="BDY5"/>
      <c r="BDZ5"/>
      <c r="BEA5"/>
      <c r="BEB5"/>
      <c r="BEC5"/>
      <c r="BED5"/>
      <c r="BEE5"/>
      <c r="BEF5"/>
      <c r="BEG5"/>
      <c r="BEH5"/>
      <c r="BEI5"/>
      <c r="BEJ5"/>
      <c r="BEK5"/>
      <c r="BEL5"/>
      <c r="BEM5"/>
      <c r="BEN5"/>
      <c r="BEO5"/>
      <c r="BEP5"/>
      <c r="BEQ5"/>
      <c r="BER5"/>
      <c r="BES5"/>
      <c r="BET5"/>
      <c r="BEU5"/>
      <c r="BEV5"/>
      <c r="BEW5"/>
      <c r="BEX5"/>
      <c r="BEY5"/>
      <c r="BEZ5"/>
      <c r="BFA5"/>
      <c r="BFB5"/>
      <c r="BFC5"/>
      <c r="BFD5"/>
      <c r="BFE5"/>
      <c r="BFF5"/>
      <c r="BFG5"/>
      <c r="BFH5"/>
      <c r="BFI5"/>
      <c r="BFJ5"/>
      <c r="BFK5"/>
      <c r="BFL5"/>
      <c r="BFM5"/>
      <c r="BFN5"/>
      <c r="BFO5"/>
      <c r="BFP5"/>
      <c r="BFQ5"/>
      <c r="BFR5"/>
      <c r="BFS5"/>
      <c r="BFT5"/>
      <c r="BFU5"/>
      <c r="BFV5"/>
      <c r="BFW5"/>
      <c r="BFX5"/>
      <c r="BFY5"/>
      <c r="BFZ5"/>
      <c r="BGA5"/>
      <c r="BGB5"/>
      <c r="BGC5"/>
      <c r="BGD5"/>
      <c r="BGE5"/>
      <c r="BGF5"/>
      <c r="BGG5"/>
      <c r="BGH5"/>
      <c r="BGI5"/>
      <c r="BGJ5"/>
      <c r="BGK5"/>
      <c r="BGL5"/>
      <c r="BGM5"/>
      <c r="BGN5"/>
      <c r="BGO5"/>
      <c r="BGP5"/>
      <c r="BGQ5"/>
      <c r="BGR5"/>
      <c r="BGS5"/>
      <c r="BGT5"/>
      <c r="BGU5"/>
      <c r="BGV5"/>
      <c r="BGW5"/>
      <c r="BGX5"/>
      <c r="BGY5"/>
      <c r="BGZ5"/>
      <c r="BHA5"/>
      <c r="BHB5"/>
      <c r="BHC5"/>
      <c r="BHD5"/>
      <c r="BHE5"/>
      <c r="BHF5"/>
      <c r="BHG5"/>
      <c r="BHH5"/>
      <c r="BHI5"/>
      <c r="BHJ5"/>
      <c r="BHK5"/>
      <c r="BHL5"/>
      <c r="BHM5"/>
      <c r="BHN5"/>
      <c r="BHO5"/>
      <c r="BHP5"/>
      <c r="BHQ5"/>
      <c r="BHR5"/>
      <c r="BHS5"/>
      <c r="BHT5"/>
      <c r="BHU5"/>
      <c r="BHV5"/>
      <c r="BHW5"/>
      <c r="BHX5"/>
      <c r="BHY5"/>
      <c r="BHZ5"/>
      <c r="BIA5"/>
      <c r="BIB5"/>
      <c r="BIC5"/>
      <c r="BID5"/>
      <c r="BIE5"/>
      <c r="BIF5"/>
      <c r="BIG5"/>
      <c r="BIH5"/>
      <c r="BII5"/>
      <c r="BIJ5"/>
      <c r="BIK5"/>
      <c r="BIL5"/>
      <c r="BIM5"/>
      <c r="BIN5"/>
      <c r="BIO5"/>
      <c r="BIP5"/>
      <c r="BIQ5"/>
      <c r="BIR5"/>
      <c r="BIS5"/>
      <c r="BIT5"/>
      <c r="BIU5"/>
      <c r="BIV5"/>
      <c r="BIW5"/>
      <c r="BIX5"/>
      <c r="BIY5"/>
      <c r="BIZ5"/>
      <c r="BJA5"/>
      <c r="BJB5"/>
      <c r="BJC5"/>
      <c r="BJD5"/>
      <c r="BJE5"/>
      <c r="BJF5"/>
      <c r="BJG5"/>
      <c r="BJH5"/>
      <c r="BJI5"/>
      <c r="BJJ5"/>
      <c r="BJK5"/>
      <c r="BJL5"/>
      <c r="BJM5"/>
      <c r="BJN5"/>
      <c r="BJO5"/>
      <c r="BJP5"/>
      <c r="BJQ5"/>
      <c r="BJR5"/>
      <c r="BJS5"/>
      <c r="BJT5"/>
      <c r="BJU5"/>
      <c r="BJV5"/>
      <c r="BJW5"/>
      <c r="BJX5"/>
      <c r="BJY5"/>
      <c r="BJZ5"/>
      <c r="BKA5"/>
      <c r="BKB5"/>
      <c r="BKC5"/>
      <c r="BKD5"/>
      <c r="BKE5"/>
      <c r="BKF5"/>
      <c r="BKG5"/>
      <c r="BKH5"/>
      <c r="BKI5"/>
      <c r="BKJ5"/>
      <c r="BKK5"/>
      <c r="BKL5"/>
      <c r="BKM5"/>
      <c r="BKN5"/>
      <c r="BKO5"/>
      <c r="BKP5"/>
      <c r="BKQ5"/>
      <c r="BKR5"/>
      <c r="BKS5"/>
      <c r="BKT5"/>
      <c r="BKU5"/>
      <c r="BKV5"/>
      <c r="BKW5"/>
      <c r="BKX5"/>
      <c r="BKY5"/>
      <c r="BKZ5"/>
      <c r="BLA5"/>
      <c r="BLB5"/>
      <c r="BLC5"/>
      <c r="BLD5"/>
      <c r="BLE5"/>
      <c r="BLF5"/>
      <c r="BLG5"/>
      <c r="BLH5"/>
      <c r="BLI5"/>
      <c r="BLJ5"/>
      <c r="BLK5"/>
      <c r="BLL5"/>
      <c r="BLM5"/>
      <c r="BLN5"/>
      <c r="BLO5"/>
      <c r="BLP5"/>
      <c r="BLQ5"/>
      <c r="BLR5"/>
      <c r="BLS5"/>
      <c r="BLT5"/>
      <c r="BLU5"/>
      <c r="BLV5"/>
      <c r="BLW5"/>
      <c r="BLX5"/>
      <c r="BLY5"/>
      <c r="BLZ5"/>
      <c r="BMA5"/>
      <c r="BMB5"/>
      <c r="BMC5"/>
      <c r="BMD5"/>
      <c r="BME5"/>
      <c r="BMF5"/>
      <c r="BMG5"/>
      <c r="BMH5"/>
      <c r="BMI5"/>
      <c r="BMJ5"/>
      <c r="BMK5"/>
      <c r="BML5"/>
      <c r="BMM5"/>
      <c r="BMN5"/>
      <c r="BMO5"/>
      <c r="BMP5"/>
      <c r="BMQ5"/>
      <c r="BMR5"/>
      <c r="BMS5"/>
      <c r="BMT5"/>
      <c r="BMU5"/>
      <c r="BMV5"/>
      <c r="BMW5"/>
      <c r="BMX5"/>
      <c r="BMY5"/>
      <c r="BMZ5"/>
      <c r="BNA5"/>
      <c r="BNB5"/>
      <c r="BNC5"/>
      <c r="BND5"/>
      <c r="BNE5"/>
      <c r="BNF5"/>
      <c r="BNG5"/>
      <c r="BNH5"/>
      <c r="BNI5"/>
      <c r="BNJ5"/>
      <c r="BNK5"/>
      <c r="BNL5"/>
      <c r="BNM5"/>
      <c r="BNN5"/>
      <c r="BNO5"/>
      <c r="BNP5"/>
      <c r="BNQ5"/>
      <c r="BNR5"/>
      <c r="BNS5"/>
      <c r="BNT5"/>
      <c r="BNU5"/>
      <c r="BNV5"/>
      <c r="BNW5"/>
      <c r="BNX5"/>
      <c r="BNY5"/>
      <c r="BNZ5"/>
      <c r="BOA5"/>
      <c r="BOB5"/>
      <c r="BOC5"/>
      <c r="BOD5"/>
      <c r="BOE5"/>
      <c r="BOF5"/>
      <c r="BOG5"/>
      <c r="BOH5"/>
      <c r="BOI5"/>
      <c r="BOJ5"/>
      <c r="BOK5"/>
      <c r="BOL5"/>
      <c r="BOM5"/>
      <c r="BON5"/>
      <c r="BOO5"/>
      <c r="BOP5"/>
      <c r="BOQ5"/>
      <c r="BOR5"/>
      <c r="BOS5"/>
      <c r="BOT5"/>
      <c r="BOU5"/>
      <c r="BOV5"/>
      <c r="BOW5"/>
      <c r="BOX5"/>
      <c r="BOY5"/>
      <c r="BOZ5"/>
      <c r="BPA5"/>
      <c r="BPB5"/>
      <c r="BPC5"/>
      <c r="BPD5"/>
      <c r="BPE5"/>
      <c r="BPF5"/>
      <c r="BPG5"/>
      <c r="BPH5"/>
      <c r="BPI5"/>
      <c r="BPJ5"/>
      <c r="BPK5"/>
      <c r="BPL5"/>
      <c r="BPM5"/>
      <c r="BPN5"/>
      <c r="BPO5"/>
      <c r="BPP5"/>
      <c r="BPQ5"/>
      <c r="BPR5"/>
      <c r="BPS5"/>
      <c r="BPT5"/>
      <c r="BPU5"/>
      <c r="BPV5"/>
      <c r="BPW5"/>
      <c r="BPX5"/>
      <c r="BPY5"/>
      <c r="BPZ5"/>
      <c r="BQA5"/>
      <c r="BQB5"/>
      <c r="BQC5"/>
      <c r="BQD5"/>
      <c r="BQE5"/>
      <c r="BQF5"/>
      <c r="BQG5"/>
      <c r="BQH5"/>
      <c r="BQI5"/>
      <c r="BQJ5"/>
      <c r="BQK5"/>
      <c r="BQL5"/>
      <c r="BQM5"/>
      <c r="BQN5"/>
      <c r="BQO5"/>
      <c r="BQP5"/>
      <c r="BQQ5"/>
      <c r="BQR5"/>
      <c r="BQS5"/>
      <c r="BQT5"/>
      <c r="BQU5"/>
      <c r="BQV5"/>
      <c r="BQW5"/>
      <c r="BQX5"/>
      <c r="BQY5"/>
      <c r="BQZ5"/>
      <c r="BRA5"/>
      <c r="BRB5"/>
      <c r="BRC5"/>
      <c r="BRD5"/>
      <c r="BRE5"/>
      <c r="BRF5"/>
      <c r="BRG5"/>
      <c r="BRH5"/>
      <c r="BRI5"/>
      <c r="BRJ5"/>
      <c r="BRK5"/>
      <c r="BRL5"/>
      <c r="BRM5"/>
      <c r="BRN5"/>
      <c r="BRO5"/>
      <c r="BRP5"/>
      <c r="BRQ5"/>
      <c r="BRR5"/>
      <c r="BRS5"/>
      <c r="BRT5"/>
      <c r="BRU5"/>
      <c r="BRV5"/>
      <c r="BRW5"/>
      <c r="BRX5"/>
      <c r="BRY5"/>
      <c r="BRZ5"/>
      <c r="BSA5"/>
      <c r="BSB5"/>
      <c r="BSC5"/>
      <c r="BSD5"/>
      <c r="BSE5"/>
      <c r="BSF5"/>
      <c r="BSG5"/>
      <c r="BSH5"/>
      <c r="BSI5"/>
      <c r="BSJ5"/>
      <c r="BSK5"/>
      <c r="BSL5"/>
      <c r="BSM5"/>
      <c r="BSN5"/>
      <c r="BSO5"/>
      <c r="BSP5"/>
      <c r="BSQ5"/>
      <c r="BSR5"/>
      <c r="BSS5"/>
      <c r="BST5"/>
      <c r="BSU5"/>
      <c r="BSV5"/>
      <c r="BSW5"/>
      <c r="BSX5"/>
      <c r="BSY5"/>
      <c r="BSZ5"/>
      <c r="BTA5"/>
      <c r="BTB5"/>
      <c r="BTC5"/>
      <c r="BTD5"/>
      <c r="BTE5"/>
      <c r="BTF5"/>
      <c r="BTG5"/>
      <c r="BTH5"/>
      <c r="BTI5"/>
      <c r="BTJ5"/>
      <c r="BTK5"/>
      <c r="BTL5"/>
      <c r="BTM5"/>
      <c r="BTN5"/>
      <c r="BTO5"/>
      <c r="BTP5"/>
      <c r="BTQ5"/>
      <c r="BTR5"/>
      <c r="BTS5"/>
      <c r="BTT5"/>
      <c r="BTU5"/>
      <c r="BTV5"/>
      <c r="BTW5"/>
      <c r="BTX5"/>
      <c r="BTY5"/>
      <c r="BTZ5"/>
      <c r="BUA5"/>
      <c r="BUB5"/>
      <c r="BUC5"/>
      <c r="BUD5"/>
      <c r="BUE5"/>
      <c r="BUF5"/>
      <c r="BUG5"/>
      <c r="BUH5"/>
      <c r="BUI5"/>
      <c r="BUJ5"/>
      <c r="BUK5"/>
      <c r="BUL5"/>
      <c r="BUM5"/>
      <c r="BUN5"/>
      <c r="BUO5"/>
      <c r="BUP5"/>
      <c r="BUQ5"/>
      <c r="BUR5"/>
      <c r="BUS5"/>
      <c r="BUT5"/>
      <c r="BUU5"/>
      <c r="BUV5"/>
      <c r="BUW5"/>
      <c r="BUX5"/>
      <c r="BUY5"/>
      <c r="BUZ5"/>
      <c r="BVA5"/>
      <c r="BVB5"/>
      <c r="BVC5"/>
      <c r="BVD5"/>
      <c r="BVE5"/>
      <c r="BVF5"/>
      <c r="BVG5"/>
      <c r="BVH5"/>
      <c r="BVI5"/>
      <c r="BVJ5"/>
      <c r="BVK5"/>
      <c r="BVL5"/>
      <c r="BVM5"/>
      <c r="BVN5"/>
      <c r="BVO5"/>
      <c r="BVP5"/>
      <c r="BVQ5"/>
      <c r="BVR5"/>
      <c r="BVS5"/>
      <c r="BVT5"/>
      <c r="BVU5"/>
      <c r="BVV5"/>
      <c r="BVW5"/>
      <c r="BVX5"/>
      <c r="BVY5"/>
      <c r="BVZ5"/>
      <c r="BWA5"/>
      <c r="BWB5"/>
      <c r="BWC5"/>
      <c r="BWD5"/>
      <c r="BWE5"/>
      <c r="BWF5"/>
      <c r="BWG5"/>
      <c r="BWH5"/>
      <c r="BWI5"/>
      <c r="BWJ5"/>
      <c r="BWK5"/>
      <c r="BWL5"/>
      <c r="BWM5"/>
      <c r="BWN5"/>
      <c r="BWO5"/>
      <c r="BWP5"/>
      <c r="BWQ5"/>
      <c r="BWR5"/>
      <c r="BWS5"/>
      <c r="BWT5"/>
      <c r="BWU5"/>
      <c r="BWV5"/>
      <c r="BWW5"/>
      <c r="BWX5"/>
      <c r="BWY5"/>
      <c r="BWZ5"/>
      <c r="BXA5"/>
      <c r="BXB5"/>
      <c r="BXC5"/>
      <c r="BXD5"/>
      <c r="BXE5"/>
      <c r="BXF5"/>
      <c r="BXG5"/>
      <c r="BXH5"/>
      <c r="BXI5"/>
      <c r="BXJ5"/>
      <c r="BXK5"/>
      <c r="BXL5"/>
      <c r="BXM5"/>
      <c r="BXN5"/>
      <c r="BXO5"/>
      <c r="BXP5"/>
      <c r="BXQ5"/>
      <c r="BXR5"/>
      <c r="BXS5"/>
      <c r="BXT5"/>
      <c r="BXU5"/>
      <c r="BXV5"/>
      <c r="BXW5"/>
      <c r="BXX5"/>
      <c r="BXY5"/>
      <c r="BXZ5"/>
      <c r="BYA5"/>
      <c r="BYB5"/>
      <c r="BYC5"/>
      <c r="BYD5"/>
      <c r="BYE5"/>
      <c r="BYF5"/>
      <c r="BYG5"/>
      <c r="BYH5"/>
      <c r="BYI5"/>
      <c r="BYJ5"/>
      <c r="BYK5"/>
      <c r="BYL5"/>
      <c r="BYM5"/>
      <c r="BYN5"/>
      <c r="BYO5"/>
      <c r="BYP5"/>
      <c r="BYQ5"/>
      <c r="BYR5"/>
      <c r="BYS5"/>
      <c r="BYT5"/>
      <c r="BYU5"/>
      <c r="BYV5"/>
      <c r="BYW5"/>
      <c r="BYX5"/>
      <c r="BYY5"/>
      <c r="BYZ5"/>
      <c r="BZA5"/>
      <c r="BZB5"/>
      <c r="BZC5"/>
      <c r="BZD5"/>
      <c r="BZE5"/>
      <c r="BZF5"/>
      <c r="BZG5"/>
      <c r="BZH5"/>
      <c r="BZI5"/>
      <c r="BZJ5"/>
      <c r="BZK5"/>
      <c r="BZL5"/>
      <c r="BZM5"/>
      <c r="BZN5"/>
      <c r="BZO5"/>
      <c r="BZP5"/>
      <c r="BZQ5"/>
      <c r="BZR5"/>
      <c r="BZS5"/>
      <c r="BZT5"/>
      <c r="BZU5"/>
      <c r="BZV5"/>
      <c r="BZW5"/>
      <c r="BZX5"/>
      <c r="BZY5"/>
      <c r="BZZ5"/>
      <c r="CAA5"/>
      <c r="CAB5"/>
      <c r="CAC5"/>
      <c r="CAD5"/>
      <c r="CAE5"/>
      <c r="CAF5"/>
      <c r="CAG5"/>
      <c r="CAH5"/>
      <c r="CAI5"/>
      <c r="CAJ5"/>
      <c r="CAK5"/>
      <c r="CAL5"/>
      <c r="CAM5"/>
      <c r="CAN5"/>
      <c r="CAO5"/>
      <c r="CAP5"/>
      <c r="CAQ5"/>
      <c r="CAR5"/>
      <c r="CAS5"/>
      <c r="CAT5"/>
      <c r="CAU5"/>
      <c r="CAV5"/>
      <c r="CAW5"/>
      <c r="CAX5"/>
      <c r="CAY5"/>
      <c r="CAZ5"/>
      <c r="CBA5"/>
      <c r="CBB5"/>
      <c r="CBC5"/>
      <c r="CBD5"/>
      <c r="CBE5"/>
      <c r="CBF5"/>
      <c r="CBG5"/>
      <c r="CBH5"/>
      <c r="CBI5"/>
      <c r="CBJ5"/>
      <c r="CBK5"/>
      <c r="CBL5"/>
      <c r="CBM5"/>
      <c r="CBN5"/>
      <c r="CBO5"/>
      <c r="CBP5"/>
      <c r="CBQ5"/>
      <c r="CBR5"/>
      <c r="CBS5"/>
      <c r="CBT5"/>
      <c r="CBU5"/>
      <c r="CBV5"/>
      <c r="CBW5"/>
      <c r="CBX5"/>
      <c r="CBY5"/>
      <c r="CBZ5"/>
      <c r="CCA5"/>
      <c r="CCB5"/>
      <c r="CCC5"/>
      <c r="CCD5"/>
      <c r="CCE5"/>
      <c r="CCF5"/>
      <c r="CCG5"/>
      <c r="CCH5"/>
      <c r="CCI5"/>
      <c r="CCJ5"/>
      <c r="CCK5"/>
      <c r="CCL5"/>
      <c r="CCM5"/>
      <c r="CCN5"/>
      <c r="CCO5"/>
      <c r="CCP5"/>
      <c r="CCQ5"/>
      <c r="CCR5"/>
      <c r="CCS5"/>
      <c r="CCT5"/>
      <c r="CCU5"/>
      <c r="CCV5"/>
      <c r="CCW5"/>
      <c r="CCX5"/>
      <c r="CCY5"/>
      <c r="CCZ5"/>
      <c r="CDA5"/>
      <c r="CDB5"/>
      <c r="CDC5"/>
      <c r="CDD5"/>
      <c r="CDE5"/>
      <c r="CDF5"/>
      <c r="CDG5"/>
      <c r="CDH5"/>
      <c r="CDI5"/>
      <c r="CDJ5"/>
      <c r="CDK5"/>
      <c r="CDL5"/>
      <c r="CDM5"/>
      <c r="CDN5"/>
      <c r="CDO5"/>
      <c r="CDP5"/>
      <c r="CDQ5"/>
      <c r="CDR5"/>
      <c r="CDS5"/>
      <c r="CDT5"/>
      <c r="CDU5"/>
      <c r="CDV5"/>
      <c r="CDW5"/>
      <c r="CDX5"/>
      <c r="CDY5"/>
      <c r="CDZ5"/>
      <c r="CEA5"/>
      <c r="CEB5"/>
      <c r="CEC5"/>
      <c r="CED5"/>
      <c r="CEE5"/>
      <c r="CEF5"/>
      <c r="CEG5"/>
      <c r="CEH5"/>
      <c r="CEI5"/>
      <c r="CEJ5"/>
      <c r="CEK5"/>
      <c r="CEL5"/>
      <c r="CEM5"/>
      <c r="CEN5"/>
      <c r="CEO5"/>
      <c r="CEP5"/>
      <c r="CEQ5"/>
      <c r="CER5"/>
      <c r="CES5"/>
      <c r="CET5"/>
      <c r="CEU5"/>
      <c r="CEV5"/>
      <c r="CEW5"/>
      <c r="CEX5"/>
      <c r="CEY5"/>
      <c r="CEZ5"/>
      <c r="CFA5"/>
      <c r="CFB5"/>
      <c r="CFC5"/>
      <c r="CFD5"/>
      <c r="CFE5"/>
      <c r="CFF5"/>
      <c r="CFG5"/>
      <c r="CFH5"/>
      <c r="CFI5"/>
      <c r="CFJ5"/>
      <c r="CFK5"/>
      <c r="CFL5"/>
      <c r="CFM5"/>
      <c r="CFN5"/>
      <c r="CFO5"/>
      <c r="CFP5"/>
      <c r="CFQ5"/>
      <c r="CFR5"/>
      <c r="CFS5"/>
      <c r="CFT5"/>
      <c r="CFU5"/>
      <c r="CFV5"/>
      <c r="CFW5"/>
      <c r="CFX5"/>
      <c r="CFY5"/>
      <c r="CFZ5"/>
      <c r="CGA5"/>
      <c r="CGB5"/>
      <c r="CGC5"/>
      <c r="CGD5"/>
      <c r="CGE5"/>
      <c r="CGF5"/>
      <c r="CGG5"/>
      <c r="CGH5"/>
      <c r="CGI5"/>
      <c r="CGJ5"/>
      <c r="CGK5"/>
      <c r="CGL5"/>
      <c r="CGM5"/>
      <c r="CGN5"/>
      <c r="CGO5"/>
      <c r="CGP5"/>
      <c r="CGQ5"/>
      <c r="CGR5"/>
      <c r="CGS5"/>
      <c r="CGT5"/>
      <c r="CGU5"/>
      <c r="CGV5"/>
      <c r="CGW5"/>
      <c r="CGX5"/>
      <c r="CGY5"/>
      <c r="CGZ5"/>
      <c r="CHA5"/>
      <c r="CHB5"/>
      <c r="CHC5"/>
      <c r="CHD5"/>
      <c r="CHE5"/>
      <c r="CHF5"/>
      <c r="CHG5"/>
      <c r="CHH5"/>
      <c r="CHI5"/>
      <c r="CHJ5"/>
      <c r="CHK5"/>
      <c r="CHL5"/>
      <c r="CHM5"/>
      <c r="CHN5"/>
      <c r="CHO5"/>
      <c r="CHP5"/>
      <c r="CHQ5"/>
      <c r="CHR5"/>
      <c r="CHS5"/>
      <c r="CHT5"/>
      <c r="CHU5"/>
      <c r="CHV5"/>
      <c r="CHW5"/>
      <c r="CHX5"/>
      <c r="CHY5"/>
      <c r="CHZ5"/>
      <c r="CIA5"/>
      <c r="CIB5"/>
      <c r="CIC5"/>
      <c r="CID5"/>
      <c r="CIE5"/>
      <c r="CIF5"/>
      <c r="CIG5"/>
      <c r="CIH5"/>
      <c r="CII5"/>
      <c r="CIJ5"/>
      <c r="CIK5"/>
      <c r="CIL5"/>
      <c r="CIM5"/>
      <c r="CIN5"/>
      <c r="CIO5"/>
      <c r="CIP5"/>
      <c r="CIQ5"/>
      <c r="CIR5"/>
      <c r="CIS5"/>
      <c r="CIT5"/>
      <c r="CIU5"/>
      <c r="CIV5"/>
      <c r="CIW5"/>
      <c r="CIX5"/>
      <c r="CIY5"/>
      <c r="CIZ5"/>
      <c r="CJA5"/>
      <c r="CJB5"/>
      <c r="CJC5"/>
      <c r="CJD5"/>
      <c r="CJE5"/>
      <c r="CJF5"/>
      <c r="CJG5"/>
      <c r="CJH5"/>
      <c r="CJI5"/>
      <c r="CJJ5"/>
      <c r="CJK5"/>
      <c r="CJL5"/>
      <c r="CJM5"/>
      <c r="CJN5"/>
      <c r="CJO5"/>
      <c r="CJP5"/>
      <c r="CJQ5"/>
      <c r="CJR5"/>
      <c r="CJS5"/>
      <c r="CJT5"/>
      <c r="CJU5"/>
      <c r="CJV5"/>
      <c r="CJW5"/>
      <c r="CJX5"/>
      <c r="CJY5"/>
      <c r="CJZ5"/>
      <c r="CKA5"/>
      <c r="CKB5"/>
      <c r="CKC5"/>
      <c r="CKD5"/>
      <c r="CKE5"/>
      <c r="CKF5"/>
      <c r="CKG5"/>
      <c r="CKH5"/>
      <c r="CKI5"/>
      <c r="CKJ5"/>
      <c r="CKK5"/>
      <c r="CKL5"/>
      <c r="CKM5"/>
      <c r="CKN5"/>
      <c r="CKO5"/>
      <c r="CKP5"/>
      <c r="CKQ5"/>
      <c r="CKR5"/>
      <c r="CKS5"/>
      <c r="CKT5"/>
      <c r="CKU5"/>
      <c r="CKV5"/>
      <c r="CKW5"/>
      <c r="CKX5"/>
      <c r="CKY5"/>
      <c r="CKZ5"/>
      <c r="CLA5"/>
      <c r="CLB5"/>
      <c r="CLC5"/>
      <c r="CLD5"/>
      <c r="CLE5"/>
      <c r="CLF5"/>
      <c r="CLG5"/>
      <c r="CLH5"/>
      <c r="CLI5"/>
      <c r="CLJ5"/>
      <c r="CLK5"/>
      <c r="CLL5"/>
      <c r="CLM5"/>
      <c r="CLN5"/>
      <c r="CLO5"/>
      <c r="CLP5"/>
      <c r="CLQ5"/>
      <c r="CLR5"/>
      <c r="CLS5"/>
      <c r="CLT5"/>
      <c r="CLU5"/>
      <c r="CLV5"/>
      <c r="CLW5"/>
      <c r="CLX5"/>
      <c r="CLY5"/>
      <c r="CLZ5"/>
      <c r="CMA5"/>
      <c r="CMB5"/>
      <c r="CMC5"/>
      <c r="CMD5"/>
      <c r="CME5"/>
      <c r="CMF5"/>
      <c r="CMG5"/>
      <c r="CMH5"/>
      <c r="CMI5"/>
      <c r="CMJ5"/>
      <c r="CMK5"/>
      <c r="CML5"/>
      <c r="CMM5"/>
      <c r="CMN5"/>
      <c r="CMO5"/>
      <c r="CMP5"/>
      <c r="CMQ5"/>
      <c r="CMR5"/>
      <c r="CMS5"/>
      <c r="CMT5"/>
      <c r="CMU5"/>
      <c r="CMV5"/>
      <c r="CMW5"/>
      <c r="CMX5"/>
      <c r="CMY5"/>
      <c r="CMZ5"/>
      <c r="CNA5"/>
      <c r="CNB5"/>
      <c r="CNC5"/>
      <c r="CND5"/>
      <c r="CNE5"/>
      <c r="CNF5"/>
      <c r="CNG5"/>
      <c r="CNH5"/>
      <c r="CNI5"/>
      <c r="CNJ5"/>
      <c r="CNK5"/>
      <c r="CNL5"/>
      <c r="CNM5"/>
      <c r="CNN5"/>
      <c r="CNO5"/>
      <c r="CNP5"/>
      <c r="CNQ5"/>
      <c r="CNR5"/>
      <c r="CNS5"/>
      <c r="CNT5"/>
      <c r="CNU5"/>
      <c r="CNV5"/>
      <c r="CNW5"/>
      <c r="CNX5"/>
      <c r="CNY5"/>
      <c r="CNZ5"/>
      <c r="COA5"/>
      <c r="COB5"/>
      <c r="COC5"/>
      <c r="COD5"/>
      <c r="COE5"/>
      <c r="COF5"/>
      <c r="COG5"/>
      <c r="COH5"/>
      <c r="COI5"/>
      <c r="COJ5"/>
      <c r="COK5"/>
      <c r="COL5"/>
      <c r="COM5"/>
      <c r="CON5"/>
      <c r="COO5"/>
      <c r="COP5"/>
      <c r="COQ5"/>
      <c r="COR5"/>
      <c r="COS5"/>
      <c r="COT5"/>
      <c r="COU5"/>
      <c r="COV5"/>
      <c r="COW5"/>
      <c r="COX5"/>
      <c r="COY5"/>
      <c r="COZ5"/>
      <c r="CPA5"/>
      <c r="CPB5"/>
      <c r="CPC5"/>
      <c r="CPD5"/>
      <c r="CPE5"/>
      <c r="CPF5"/>
      <c r="CPG5"/>
      <c r="CPH5"/>
      <c r="CPI5"/>
      <c r="CPJ5"/>
      <c r="CPK5"/>
      <c r="CPL5"/>
      <c r="CPM5"/>
      <c r="CPN5"/>
      <c r="CPO5"/>
      <c r="CPP5"/>
      <c r="CPQ5"/>
      <c r="CPR5"/>
      <c r="CPS5"/>
      <c r="CPT5"/>
      <c r="CPU5"/>
      <c r="CPV5"/>
      <c r="CPW5"/>
      <c r="CPX5"/>
      <c r="CPY5"/>
      <c r="CPZ5"/>
      <c r="CQA5"/>
      <c r="CQB5"/>
      <c r="CQC5"/>
      <c r="CQD5"/>
      <c r="CQE5"/>
      <c r="CQF5"/>
      <c r="CQG5"/>
      <c r="CQH5"/>
      <c r="CQI5"/>
      <c r="CQJ5"/>
      <c r="CQK5"/>
      <c r="CQL5"/>
      <c r="CQM5"/>
      <c r="CQN5"/>
      <c r="CQO5"/>
      <c r="CQP5"/>
      <c r="CQQ5"/>
      <c r="CQR5"/>
      <c r="CQS5"/>
      <c r="CQT5"/>
      <c r="CQU5"/>
      <c r="CQV5"/>
      <c r="CQW5"/>
      <c r="CQX5"/>
      <c r="CQY5"/>
      <c r="CQZ5"/>
      <c r="CRA5"/>
      <c r="CRB5"/>
      <c r="CRC5"/>
      <c r="CRD5"/>
      <c r="CRE5"/>
      <c r="CRF5"/>
      <c r="CRG5"/>
      <c r="CRH5"/>
      <c r="CRI5"/>
      <c r="CRJ5"/>
      <c r="CRK5"/>
      <c r="CRL5"/>
      <c r="CRM5"/>
      <c r="CRN5"/>
      <c r="CRO5"/>
      <c r="CRP5"/>
      <c r="CRQ5"/>
      <c r="CRR5"/>
      <c r="CRS5"/>
      <c r="CRT5"/>
      <c r="CRU5"/>
      <c r="CRV5"/>
      <c r="CRW5"/>
      <c r="CRX5"/>
      <c r="CRY5"/>
      <c r="CRZ5"/>
      <c r="CSA5"/>
      <c r="CSB5"/>
      <c r="CSC5"/>
      <c r="CSD5"/>
      <c r="CSE5"/>
      <c r="CSF5"/>
      <c r="CSG5"/>
      <c r="CSH5"/>
      <c r="CSI5"/>
      <c r="CSJ5"/>
      <c r="CSK5"/>
      <c r="CSL5"/>
      <c r="CSM5"/>
      <c r="CSN5"/>
      <c r="CSO5"/>
      <c r="CSP5"/>
      <c r="CSQ5"/>
      <c r="CSR5"/>
      <c r="CSS5"/>
      <c r="CST5"/>
      <c r="CSU5"/>
      <c r="CSV5"/>
      <c r="CSW5"/>
      <c r="CSX5"/>
      <c r="CSY5"/>
      <c r="CSZ5"/>
      <c r="CTA5"/>
      <c r="CTB5"/>
      <c r="CTC5"/>
      <c r="CTD5"/>
      <c r="CTE5"/>
      <c r="CTF5"/>
      <c r="CTG5"/>
      <c r="CTH5"/>
      <c r="CTI5"/>
      <c r="CTJ5"/>
      <c r="CTK5"/>
      <c r="CTL5"/>
      <c r="CTM5"/>
      <c r="CTN5"/>
      <c r="CTO5"/>
      <c r="CTP5"/>
      <c r="CTQ5"/>
      <c r="CTR5"/>
      <c r="CTS5"/>
      <c r="CTT5"/>
      <c r="CTU5"/>
      <c r="CTV5"/>
      <c r="CTW5"/>
      <c r="CTX5"/>
      <c r="CTY5"/>
      <c r="CTZ5"/>
      <c r="CUA5"/>
      <c r="CUB5"/>
      <c r="CUC5"/>
      <c r="CUD5"/>
      <c r="CUE5"/>
      <c r="CUF5"/>
      <c r="CUG5"/>
      <c r="CUH5"/>
      <c r="CUI5"/>
      <c r="CUJ5"/>
      <c r="CUK5"/>
      <c r="CUL5"/>
      <c r="CUM5"/>
      <c r="CUN5"/>
      <c r="CUO5"/>
      <c r="CUP5"/>
      <c r="CUQ5"/>
      <c r="CUR5"/>
      <c r="CUS5"/>
      <c r="CUT5"/>
      <c r="CUU5"/>
      <c r="CUV5"/>
      <c r="CUW5"/>
      <c r="CUX5"/>
      <c r="CUY5"/>
      <c r="CUZ5"/>
      <c r="CVA5"/>
      <c r="CVB5"/>
      <c r="CVC5"/>
      <c r="CVD5"/>
      <c r="CVE5"/>
      <c r="CVF5"/>
      <c r="CVG5"/>
      <c r="CVH5"/>
      <c r="CVI5"/>
      <c r="CVJ5"/>
      <c r="CVK5"/>
      <c r="CVL5"/>
      <c r="CVM5"/>
      <c r="CVN5"/>
      <c r="CVO5"/>
      <c r="CVP5"/>
      <c r="CVQ5"/>
      <c r="CVR5"/>
      <c r="CVS5"/>
      <c r="CVT5"/>
      <c r="CVU5"/>
      <c r="CVV5"/>
      <c r="CVW5"/>
      <c r="CVX5"/>
      <c r="CVY5"/>
      <c r="CVZ5"/>
      <c r="CWA5"/>
      <c r="CWB5"/>
      <c r="CWC5"/>
      <c r="CWD5"/>
      <c r="CWE5"/>
      <c r="CWF5"/>
      <c r="CWG5"/>
      <c r="CWH5"/>
      <c r="CWI5"/>
      <c r="CWJ5"/>
      <c r="CWK5"/>
      <c r="CWL5"/>
      <c r="CWM5"/>
      <c r="CWN5"/>
      <c r="CWO5"/>
      <c r="CWP5"/>
      <c r="CWQ5"/>
      <c r="CWR5"/>
      <c r="CWS5"/>
      <c r="CWT5"/>
      <c r="CWU5"/>
      <c r="CWV5"/>
      <c r="CWW5"/>
      <c r="CWX5"/>
      <c r="CWY5"/>
      <c r="CWZ5"/>
      <c r="CXA5"/>
      <c r="CXB5"/>
      <c r="CXC5"/>
      <c r="CXD5"/>
      <c r="CXE5"/>
      <c r="CXF5"/>
      <c r="CXG5"/>
      <c r="CXH5"/>
      <c r="CXI5"/>
      <c r="CXJ5"/>
      <c r="CXK5"/>
      <c r="CXL5"/>
      <c r="CXM5"/>
      <c r="CXN5"/>
      <c r="CXO5"/>
      <c r="CXP5"/>
      <c r="CXQ5"/>
      <c r="CXR5"/>
      <c r="CXS5"/>
      <c r="CXT5"/>
      <c r="CXU5"/>
      <c r="CXV5"/>
      <c r="CXW5"/>
      <c r="CXX5"/>
      <c r="CXY5"/>
      <c r="CXZ5"/>
      <c r="CYA5"/>
      <c r="CYB5"/>
      <c r="CYC5"/>
      <c r="CYD5"/>
      <c r="CYE5"/>
      <c r="CYF5"/>
      <c r="CYG5"/>
      <c r="CYH5"/>
      <c r="CYI5"/>
      <c r="CYJ5"/>
      <c r="CYK5"/>
      <c r="CYL5"/>
      <c r="CYM5"/>
      <c r="CYN5"/>
      <c r="CYO5"/>
      <c r="CYP5"/>
      <c r="CYQ5"/>
      <c r="CYR5"/>
      <c r="CYS5"/>
      <c r="CYT5"/>
      <c r="CYU5"/>
      <c r="CYV5"/>
      <c r="CYW5"/>
      <c r="CYX5"/>
      <c r="CYY5"/>
      <c r="CYZ5"/>
      <c r="CZA5"/>
      <c r="CZB5"/>
      <c r="CZC5"/>
      <c r="CZD5"/>
      <c r="CZE5"/>
      <c r="CZF5"/>
      <c r="CZG5"/>
      <c r="CZH5"/>
      <c r="CZI5"/>
      <c r="CZJ5"/>
      <c r="CZK5"/>
      <c r="CZL5"/>
      <c r="CZM5"/>
      <c r="CZN5"/>
      <c r="CZO5"/>
      <c r="CZP5"/>
      <c r="CZQ5"/>
      <c r="CZR5"/>
      <c r="CZS5"/>
      <c r="CZT5"/>
      <c r="CZU5"/>
      <c r="CZV5"/>
      <c r="CZW5"/>
      <c r="CZX5"/>
      <c r="CZY5"/>
      <c r="CZZ5"/>
      <c r="DAA5"/>
      <c r="DAB5"/>
      <c r="DAC5"/>
      <c r="DAD5"/>
      <c r="DAE5"/>
      <c r="DAF5"/>
      <c r="DAG5"/>
      <c r="DAH5"/>
      <c r="DAI5"/>
      <c r="DAJ5"/>
      <c r="DAK5"/>
      <c r="DAL5"/>
      <c r="DAM5"/>
      <c r="DAN5"/>
      <c r="DAO5"/>
      <c r="DAP5"/>
      <c r="DAQ5"/>
      <c r="DAR5"/>
      <c r="DAS5"/>
      <c r="DAT5"/>
      <c r="DAU5"/>
      <c r="DAV5"/>
      <c r="DAW5"/>
      <c r="DAX5"/>
      <c r="DAY5"/>
      <c r="DAZ5"/>
      <c r="DBA5"/>
      <c r="DBB5"/>
      <c r="DBC5"/>
      <c r="DBD5"/>
      <c r="DBE5"/>
      <c r="DBF5"/>
      <c r="DBG5"/>
      <c r="DBH5"/>
      <c r="DBI5"/>
      <c r="DBJ5"/>
      <c r="DBK5"/>
      <c r="DBL5"/>
      <c r="DBM5"/>
      <c r="DBN5"/>
      <c r="DBO5"/>
      <c r="DBP5"/>
      <c r="DBQ5"/>
      <c r="DBR5"/>
      <c r="DBS5"/>
      <c r="DBT5"/>
      <c r="DBU5"/>
      <c r="DBV5"/>
      <c r="DBW5"/>
      <c r="DBX5"/>
      <c r="DBY5"/>
      <c r="DBZ5"/>
      <c r="DCA5"/>
      <c r="DCB5"/>
      <c r="DCC5"/>
      <c r="DCD5"/>
      <c r="DCE5"/>
      <c r="DCF5"/>
      <c r="DCG5"/>
      <c r="DCH5"/>
      <c r="DCI5"/>
      <c r="DCJ5"/>
      <c r="DCK5"/>
      <c r="DCL5"/>
      <c r="DCM5"/>
      <c r="DCN5"/>
      <c r="DCO5"/>
      <c r="DCP5"/>
      <c r="DCQ5"/>
      <c r="DCR5"/>
      <c r="DCS5"/>
      <c r="DCT5"/>
      <c r="DCU5"/>
      <c r="DCV5"/>
      <c r="DCW5"/>
      <c r="DCX5"/>
      <c r="DCY5"/>
      <c r="DCZ5"/>
      <c r="DDA5"/>
      <c r="DDB5"/>
      <c r="DDC5"/>
      <c r="DDD5"/>
      <c r="DDE5"/>
      <c r="DDF5"/>
      <c r="DDG5"/>
      <c r="DDH5"/>
      <c r="DDI5"/>
      <c r="DDJ5"/>
      <c r="DDK5"/>
      <c r="DDL5"/>
      <c r="DDM5"/>
      <c r="DDN5"/>
      <c r="DDO5"/>
      <c r="DDP5"/>
      <c r="DDQ5"/>
      <c r="DDR5"/>
      <c r="DDS5"/>
      <c r="DDT5"/>
      <c r="DDU5"/>
      <c r="DDV5"/>
      <c r="DDW5"/>
      <c r="DDX5"/>
      <c r="DDY5"/>
      <c r="DDZ5"/>
      <c r="DEA5"/>
      <c r="DEB5"/>
      <c r="DEC5"/>
      <c r="DED5"/>
      <c r="DEE5"/>
      <c r="DEF5"/>
      <c r="DEG5"/>
      <c r="DEH5"/>
      <c r="DEI5"/>
      <c r="DEJ5"/>
      <c r="DEK5"/>
      <c r="DEL5"/>
      <c r="DEM5"/>
      <c r="DEN5"/>
      <c r="DEO5"/>
      <c r="DEP5"/>
      <c r="DEQ5"/>
      <c r="DER5"/>
      <c r="DES5"/>
      <c r="DET5"/>
      <c r="DEU5"/>
      <c r="DEV5"/>
      <c r="DEW5"/>
      <c r="DEX5"/>
      <c r="DEY5"/>
      <c r="DEZ5"/>
      <c r="DFA5"/>
      <c r="DFB5"/>
      <c r="DFC5"/>
      <c r="DFD5"/>
      <c r="DFE5"/>
      <c r="DFF5"/>
      <c r="DFG5"/>
      <c r="DFH5"/>
      <c r="DFI5"/>
      <c r="DFJ5"/>
      <c r="DFK5"/>
      <c r="DFL5"/>
      <c r="DFM5"/>
      <c r="DFN5"/>
      <c r="DFO5"/>
      <c r="DFP5"/>
      <c r="DFQ5"/>
      <c r="DFR5"/>
      <c r="DFS5"/>
      <c r="DFT5"/>
      <c r="DFU5"/>
      <c r="DFV5"/>
      <c r="DFW5"/>
      <c r="DFX5"/>
      <c r="DFY5"/>
      <c r="DFZ5"/>
      <c r="DGA5"/>
      <c r="DGB5"/>
      <c r="DGC5"/>
      <c r="DGD5"/>
      <c r="DGE5"/>
      <c r="DGF5"/>
      <c r="DGG5"/>
      <c r="DGH5"/>
      <c r="DGI5"/>
      <c r="DGJ5"/>
      <c r="DGK5"/>
      <c r="DGL5"/>
      <c r="DGM5"/>
      <c r="DGN5"/>
      <c r="DGO5"/>
      <c r="DGP5"/>
      <c r="DGQ5"/>
      <c r="DGR5"/>
      <c r="DGS5"/>
      <c r="DGT5"/>
      <c r="DGU5"/>
      <c r="DGV5"/>
      <c r="DGW5"/>
      <c r="DGX5"/>
      <c r="DGY5"/>
      <c r="DGZ5"/>
      <c r="DHA5"/>
      <c r="DHB5"/>
      <c r="DHC5"/>
      <c r="DHD5"/>
      <c r="DHE5"/>
      <c r="DHF5"/>
      <c r="DHG5"/>
      <c r="DHH5"/>
      <c r="DHI5"/>
      <c r="DHJ5"/>
      <c r="DHK5"/>
      <c r="DHL5"/>
      <c r="DHM5"/>
      <c r="DHN5"/>
      <c r="DHO5"/>
      <c r="DHP5"/>
      <c r="DHQ5"/>
      <c r="DHR5"/>
      <c r="DHS5"/>
      <c r="DHT5"/>
      <c r="DHU5"/>
      <c r="DHV5"/>
      <c r="DHW5"/>
      <c r="DHX5"/>
      <c r="DHY5"/>
      <c r="DHZ5"/>
      <c r="DIA5"/>
      <c r="DIB5"/>
      <c r="DIC5"/>
      <c r="DID5"/>
      <c r="DIE5"/>
      <c r="DIF5"/>
      <c r="DIG5"/>
      <c r="DIH5"/>
      <c r="DII5"/>
      <c r="DIJ5"/>
      <c r="DIK5"/>
      <c r="DIL5"/>
      <c r="DIM5"/>
      <c r="DIN5"/>
      <c r="DIO5"/>
      <c r="DIP5"/>
      <c r="DIQ5"/>
      <c r="DIR5"/>
      <c r="DIS5"/>
      <c r="DIT5"/>
      <c r="DIU5"/>
      <c r="DIV5"/>
      <c r="DIW5"/>
      <c r="DIX5"/>
      <c r="DIY5"/>
      <c r="DIZ5"/>
      <c r="DJA5"/>
      <c r="DJB5"/>
      <c r="DJC5"/>
      <c r="DJD5"/>
      <c r="DJE5"/>
      <c r="DJF5"/>
      <c r="DJG5"/>
      <c r="DJH5"/>
      <c r="DJI5"/>
      <c r="DJJ5"/>
      <c r="DJK5"/>
      <c r="DJL5"/>
      <c r="DJM5"/>
      <c r="DJN5"/>
      <c r="DJO5"/>
      <c r="DJP5"/>
      <c r="DJQ5"/>
      <c r="DJR5"/>
      <c r="DJS5"/>
      <c r="DJT5"/>
      <c r="DJU5"/>
      <c r="DJV5"/>
      <c r="DJW5"/>
      <c r="DJX5"/>
      <c r="DJY5"/>
      <c r="DJZ5"/>
      <c r="DKA5"/>
      <c r="DKB5"/>
      <c r="DKC5"/>
      <c r="DKD5"/>
      <c r="DKE5"/>
      <c r="DKF5"/>
      <c r="DKG5"/>
      <c r="DKH5"/>
      <c r="DKI5"/>
      <c r="DKJ5"/>
      <c r="DKK5"/>
      <c r="DKL5"/>
      <c r="DKM5"/>
      <c r="DKN5"/>
      <c r="DKO5"/>
      <c r="DKP5"/>
      <c r="DKQ5"/>
      <c r="DKR5"/>
      <c r="DKS5"/>
      <c r="DKT5"/>
      <c r="DKU5"/>
      <c r="DKV5"/>
      <c r="DKW5"/>
      <c r="DKX5"/>
      <c r="DKY5"/>
      <c r="DKZ5"/>
      <c r="DLA5"/>
      <c r="DLB5"/>
      <c r="DLC5"/>
      <c r="DLD5"/>
      <c r="DLE5"/>
      <c r="DLF5"/>
      <c r="DLG5"/>
      <c r="DLH5"/>
      <c r="DLI5"/>
      <c r="DLJ5"/>
      <c r="DLK5"/>
      <c r="DLL5"/>
      <c r="DLM5"/>
      <c r="DLN5"/>
      <c r="DLO5"/>
      <c r="DLP5"/>
      <c r="DLQ5"/>
      <c r="DLR5"/>
      <c r="DLS5"/>
      <c r="DLT5"/>
      <c r="DLU5"/>
      <c r="DLV5"/>
      <c r="DLW5"/>
      <c r="DLX5"/>
      <c r="DLY5"/>
      <c r="DLZ5"/>
      <c r="DMA5"/>
      <c r="DMB5"/>
      <c r="DMC5"/>
      <c r="DMD5"/>
      <c r="DME5"/>
      <c r="DMF5"/>
      <c r="DMG5"/>
      <c r="DMH5"/>
      <c r="DMI5"/>
      <c r="DMJ5"/>
      <c r="DMK5"/>
      <c r="DML5"/>
      <c r="DMM5"/>
      <c r="DMN5"/>
      <c r="DMO5"/>
      <c r="DMP5"/>
      <c r="DMQ5"/>
      <c r="DMR5"/>
      <c r="DMS5"/>
      <c r="DMT5"/>
      <c r="DMU5"/>
      <c r="DMV5"/>
      <c r="DMW5"/>
      <c r="DMX5"/>
      <c r="DMY5"/>
      <c r="DMZ5"/>
      <c r="DNA5"/>
      <c r="DNB5"/>
      <c r="DNC5"/>
      <c r="DND5"/>
      <c r="DNE5"/>
      <c r="DNF5"/>
      <c r="DNG5"/>
      <c r="DNH5"/>
      <c r="DNI5"/>
      <c r="DNJ5"/>
      <c r="DNK5"/>
      <c r="DNL5"/>
      <c r="DNM5"/>
      <c r="DNN5"/>
      <c r="DNO5"/>
      <c r="DNP5"/>
      <c r="DNQ5"/>
      <c r="DNR5"/>
      <c r="DNS5"/>
      <c r="DNT5"/>
      <c r="DNU5"/>
      <c r="DNV5"/>
      <c r="DNW5"/>
      <c r="DNX5"/>
      <c r="DNY5"/>
      <c r="DNZ5"/>
      <c r="DOA5"/>
      <c r="DOB5"/>
      <c r="DOC5"/>
      <c r="DOD5"/>
      <c r="DOE5"/>
      <c r="DOF5"/>
      <c r="DOG5"/>
      <c r="DOH5"/>
      <c r="DOI5"/>
      <c r="DOJ5"/>
      <c r="DOK5"/>
      <c r="DOL5"/>
      <c r="DOM5"/>
      <c r="DON5"/>
      <c r="DOO5"/>
      <c r="DOP5"/>
      <c r="DOQ5"/>
      <c r="DOR5"/>
      <c r="DOS5"/>
      <c r="DOT5"/>
      <c r="DOU5"/>
      <c r="DOV5"/>
      <c r="DOW5"/>
      <c r="DOX5"/>
      <c r="DOY5"/>
      <c r="DOZ5"/>
      <c r="DPA5"/>
      <c r="DPB5"/>
      <c r="DPC5"/>
      <c r="DPD5"/>
      <c r="DPE5"/>
      <c r="DPF5"/>
      <c r="DPG5"/>
      <c r="DPH5"/>
      <c r="DPI5"/>
      <c r="DPJ5"/>
      <c r="DPK5"/>
      <c r="DPL5"/>
      <c r="DPM5"/>
      <c r="DPN5"/>
      <c r="DPO5"/>
      <c r="DPP5"/>
      <c r="DPQ5"/>
      <c r="DPR5"/>
      <c r="DPS5"/>
      <c r="DPT5"/>
      <c r="DPU5"/>
      <c r="DPV5"/>
      <c r="DPW5"/>
      <c r="DPX5"/>
      <c r="DPY5"/>
      <c r="DPZ5"/>
      <c r="DQA5"/>
      <c r="DQB5"/>
      <c r="DQC5"/>
      <c r="DQD5"/>
      <c r="DQE5"/>
      <c r="DQF5"/>
      <c r="DQG5"/>
      <c r="DQH5"/>
      <c r="DQI5"/>
      <c r="DQJ5"/>
      <c r="DQK5"/>
      <c r="DQL5"/>
      <c r="DQM5"/>
      <c r="DQN5"/>
      <c r="DQO5"/>
      <c r="DQP5"/>
      <c r="DQQ5"/>
      <c r="DQR5"/>
      <c r="DQS5"/>
      <c r="DQT5"/>
      <c r="DQU5"/>
      <c r="DQV5"/>
      <c r="DQW5"/>
      <c r="DQX5"/>
      <c r="DQY5"/>
      <c r="DQZ5"/>
      <c r="DRA5"/>
      <c r="DRB5"/>
      <c r="DRC5"/>
      <c r="DRD5"/>
      <c r="DRE5"/>
      <c r="DRF5"/>
      <c r="DRG5"/>
      <c r="DRH5"/>
      <c r="DRI5"/>
      <c r="DRJ5"/>
      <c r="DRK5"/>
      <c r="DRL5"/>
      <c r="DRM5"/>
      <c r="DRN5"/>
      <c r="DRO5"/>
      <c r="DRP5"/>
      <c r="DRQ5"/>
      <c r="DRR5"/>
      <c r="DRS5"/>
      <c r="DRT5"/>
      <c r="DRU5"/>
      <c r="DRV5"/>
      <c r="DRW5"/>
      <c r="DRX5"/>
      <c r="DRY5"/>
      <c r="DRZ5"/>
      <c r="DSA5"/>
      <c r="DSB5"/>
      <c r="DSC5"/>
      <c r="DSD5"/>
      <c r="DSE5"/>
      <c r="DSF5"/>
      <c r="DSG5"/>
      <c r="DSH5"/>
      <c r="DSI5"/>
      <c r="DSJ5"/>
      <c r="DSK5"/>
      <c r="DSL5"/>
      <c r="DSM5"/>
      <c r="DSN5"/>
      <c r="DSO5"/>
      <c r="DSP5"/>
      <c r="DSQ5"/>
      <c r="DSR5"/>
      <c r="DSS5"/>
      <c r="DST5"/>
      <c r="DSU5"/>
      <c r="DSV5"/>
      <c r="DSW5"/>
      <c r="DSX5"/>
      <c r="DSY5"/>
      <c r="DSZ5"/>
      <c r="DTA5"/>
      <c r="DTB5"/>
      <c r="DTC5"/>
      <c r="DTD5"/>
      <c r="DTE5"/>
      <c r="DTF5"/>
      <c r="DTG5"/>
      <c r="DTH5"/>
      <c r="DTI5"/>
      <c r="DTJ5"/>
      <c r="DTK5"/>
      <c r="DTL5"/>
      <c r="DTM5"/>
      <c r="DTN5"/>
      <c r="DTO5"/>
      <c r="DTP5"/>
      <c r="DTQ5"/>
      <c r="DTR5"/>
      <c r="DTS5"/>
      <c r="DTT5"/>
      <c r="DTU5"/>
      <c r="DTV5"/>
      <c r="DTW5"/>
      <c r="DTX5"/>
      <c r="DTY5"/>
      <c r="DTZ5"/>
      <c r="DUA5"/>
      <c r="DUB5"/>
      <c r="DUC5"/>
      <c r="DUD5"/>
      <c r="DUE5"/>
      <c r="DUF5"/>
      <c r="DUG5"/>
      <c r="DUH5"/>
      <c r="DUI5"/>
      <c r="DUJ5"/>
      <c r="DUK5"/>
      <c r="DUL5"/>
      <c r="DUM5"/>
      <c r="DUN5"/>
      <c r="DUO5"/>
      <c r="DUP5"/>
      <c r="DUQ5"/>
      <c r="DUR5"/>
      <c r="DUS5"/>
      <c r="DUT5"/>
      <c r="DUU5"/>
      <c r="DUV5"/>
      <c r="DUW5"/>
      <c r="DUX5"/>
      <c r="DUY5"/>
      <c r="DUZ5"/>
      <c r="DVA5"/>
      <c r="DVB5"/>
      <c r="DVC5"/>
      <c r="DVD5"/>
      <c r="DVE5"/>
      <c r="DVF5"/>
      <c r="DVG5"/>
      <c r="DVH5"/>
      <c r="DVI5"/>
      <c r="DVJ5"/>
      <c r="DVK5"/>
      <c r="DVL5"/>
      <c r="DVM5"/>
      <c r="DVN5"/>
      <c r="DVO5"/>
      <c r="DVP5"/>
      <c r="DVQ5"/>
      <c r="DVR5"/>
      <c r="DVS5"/>
      <c r="DVT5"/>
      <c r="DVU5"/>
      <c r="DVV5"/>
      <c r="DVW5"/>
      <c r="DVX5"/>
      <c r="DVY5"/>
      <c r="DVZ5"/>
      <c r="DWA5"/>
      <c r="DWB5"/>
      <c r="DWC5"/>
      <c r="DWD5"/>
      <c r="DWE5"/>
      <c r="DWF5"/>
      <c r="DWG5"/>
      <c r="DWH5"/>
      <c r="DWI5"/>
      <c r="DWJ5"/>
      <c r="DWK5"/>
      <c r="DWL5"/>
      <c r="DWM5"/>
      <c r="DWN5"/>
      <c r="DWO5"/>
      <c r="DWP5"/>
      <c r="DWQ5"/>
      <c r="DWR5"/>
      <c r="DWS5"/>
      <c r="DWT5"/>
      <c r="DWU5"/>
      <c r="DWV5"/>
      <c r="DWW5"/>
      <c r="DWX5"/>
      <c r="DWY5"/>
      <c r="DWZ5"/>
      <c r="DXA5"/>
      <c r="DXB5"/>
      <c r="DXC5"/>
      <c r="DXD5"/>
      <c r="DXE5"/>
      <c r="DXF5"/>
      <c r="DXG5"/>
      <c r="DXH5"/>
      <c r="DXI5"/>
      <c r="DXJ5"/>
      <c r="DXK5"/>
      <c r="DXL5"/>
      <c r="DXM5"/>
      <c r="DXN5"/>
      <c r="DXO5"/>
      <c r="DXP5"/>
      <c r="DXQ5"/>
      <c r="DXR5"/>
      <c r="DXS5"/>
      <c r="DXT5"/>
      <c r="DXU5"/>
      <c r="DXV5"/>
      <c r="DXW5"/>
      <c r="DXX5"/>
      <c r="DXY5"/>
      <c r="DXZ5"/>
      <c r="DYA5"/>
      <c r="DYB5"/>
      <c r="DYC5"/>
      <c r="DYD5"/>
      <c r="DYE5"/>
      <c r="DYF5"/>
      <c r="DYG5"/>
      <c r="DYH5"/>
      <c r="DYI5"/>
      <c r="DYJ5"/>
      <c r="DYK5"/>
      <c r="DYL5"/>
      <c r="DYM5"/>
      <c r="DYN5"/>
      <c r="DYO5"/>
      <c r="DYP5"/>
      <c r="DYQ5"/>
      <c r="DYR5"/>
      <c r="DYS5"/>
      <c r="DYT5"/>
      <c r="DYU5"/>
      <c r="DYV5"/>
      <c r="DYW5"/>
      <c r="DYX5"/>
      <c r="DYY5"/>
      <c r="DYZ5"/>
      <c r="DZA5"/>
      <c r="DZB5"/>
      <c r="DZC5"/>
      <c r="DZD5"/>
      <c r="DZE5"/>
      <c r="DZF5"/>
      <c r="DZG5"/>
      <c r="DZH5"/>
      <c r="DZI5"/>
      <c r="DZJ5"/>
      <c r="DZK5"/>
      <c r="DZL5"/>
      <c r="DZM5"/>
      <c r="DZN5"/>
      <c r="DZO5"/>
      <c r="DZP5"/>
      <c r="DZQ5"/>
      <c r="DZR5"/>
      <c r="DZS5"/>
      <c r="DZT5"/>
      <c r="DZU5"/>
      <c r="DZV5"/>
      <c r="DZW5"/>
      <c r="DZX5"/>
      <c r="DZY5"/>
      <c r="DZZ5"/>
      <c r="EAA5"/>
      <c r="EAB5"/>
      <c r="EAC5"/>
      <c r="EAD5"/>
      <c r="EAE5"/>
      <c r="EAF5"/>
      <c r="EAG5"/>
      <c r="EAH5"/>
      <c r="EAI5"/>
      <c r="EAJ5"/>
      <c r="EAK5"/>
      <c r="EAL5"/>
      <c r="EAM5"/>
      <c r="EAN5"/>
      <c r="EAO5"/>
      <c r="EAP5"/>
      <c r="EAQ5"/>
      <c r="EAR5"/>
      <c r="EAS5"/>
      <c r="EAT5"/>
      <c r="EAU5"/>
      <c r="EAV5"/>
      <c r="EAW5"/>
      <c r="EAX5"/>
      <c r="EAY5"/>
      <c r="EAZ5"/>
      <c r="EBA5"/>
      <c r="EBB5"/>
      <c r="EBC5"/>
      <c r="EBD5"/>
      <c r="EBE5"/>
      <c r="EBF5"/>
      <c r="EBG5"/>
      <c r="EBH5"/>
      <c r="EBI5"/>
      <c r="EBJ5"/>
      <c r="EBK5"/>
      <c r="EBL5"/>
      <c r="EBM5"/>
      <c r="EBN5"/>
      <c r="EBO5"/>
      <c r="EBP5"/>
      <c r="EBQ5"/>
      <c r="EBR5"/>
      <c r="EBS5"/>
      <c r="EBT5"/>
      <c r="EBU5"/>
      <c r="EBV5"/>
      <c r="EBW5"/>
      <c r="EBX5"/>
      <c r="EBY5"/>
      <c r="EBZ5"/>
      <c r="ECA5"/>
      <c r="ECB5"/>
      <c r="ECC5"/>
      <c r="ECD5"/>
      <c r="ECE5"/>
      <c r="ECF5"/>
      <c r="ECG5"/>
      <c r="ECH5"/>
      <c r="ECI5"/>
      <c r="ECJ5"/>
      <c r="ECK5"/>
      <c r="ECL5"/>
      <c r="ECM5"/>
      <c r="ECN5"/>
      <c r="ECO5"/>
      <c r="ECP5"/>
      <c r="ECQ5"/>
      <c r="ECR5"/>
      <c r="ECS5"/>
      <c r="ECT5"/>
      <c r="ECU5"/>
      <c r="ECV5"/>
      <c r="ECW5"/>
      <c r="ECX5"/>
      <c r="ECY5"/>
      <c r="ECZ5"/>
      <c r="EDA5"/>
      <c r="EDB5"/>
      <c r="EDC5"/>
      <c r="EDD5"/>
      <c r="EDE5"/>
      <c r="EDF5"/>
      <c r="EDG5"/>
      <c r="EDH5"/>
      <c r="EDI5"/>
      <c r="EDJ5"/>
      <c r="EDK5"/>
      <c r="EDL5"/>
      <c r="EDM5"/>
      <c r="EDN5"/>
      <c r="EDO5"/>
      <c r="EDP5"/>
      <c r="EDQ5"/>
      <c r="EDR5"/>
      <c r="EDS5"/>
      <c r="EDT5"/>
      <c r="EDU5"/>
      <c r="EDV5"/>
      <c r="EDW5"/>
      <c r="EDX5"/>
      <c r="EDY5"/>
      <c r="EDZ5"/>
      <c r="EEA5"/>
      <c r="EEB5"/>
      <c r="EEC5"/>
      <c r="EED5"/>
      <c r="EEE5"/>
      <c r="EEF5"/>
      <c r="EEG5"/>
      <c r="EEH5"/>
      <c r="EEI5"/>
      <c r="EEJ5"/>
      <c r="EEK5"/>
      <c r="EEL5"/>
      <c r="EEM5"/>
      <c r="EEN5"/>
      <c r="EEO5"/>
      <c r="EEP5"/>
      <c r="EEQ5"/>
      <c r="EER5"/>
      <c r="EES5"/>
      <c r="EET5"/>
      <c r="EEU5"/>
      <c r="EEV5"/>
      <c r="EEW5"/>
      <c r="EEX5"/>
      <c r="EEY5"/>
      <c r="EEZ5"/>
      <c r="EFA5"/>
      <c r="EFB5"/>
      <c r="EFC5"/>
      <c r="EFD5"/>
      <c r="EFE5"/>
      <c r="EFF5"/>
      <c r="EFG5"/>
      <c r="EFH5"/>
      <c r="EFI5"/>
      <c r="EFJ5"/>
      <c r="EFK5"/>
      <c r="EFL5"/>
      <c r="EFM5"/>
      <c r="EFN5"/>
      <c r="EFO5"/>
      <c r="EFP5"/>
      <c r="EFQ5"/>
      <c r="EFR5"/>
      <c r="EFS5"/>
      <c r="EFT5"/>
      <c r="EFU5"/>
      <c r="EFV5"/>
      <c r="EFW5"/>
      <c r="EFX5"/>
      <c r="EFY5"/>
      <c r="EFZ5"/>
      <c r="EGA5"/>
      <c r="EGB5"/>
      <c r="EGC5"/>
      <c r="EGD5"/>
      <c r="EGE5"/>
      <c r="EGF5"/>
      <c r="EGG5"/>
      <c r="EGH5"/>
      <c r="EGI5"/>
      <c r="EGJ5"/>
      <c r="EGK5"/>
      <c r="EGL5"/>
      <c r="EGM5"/>
      <c r="EGN5"/>
      <c r="EGO5"/>
      <c r="EGP5"/>
      <c r="EGQ5"/>
      <c r="EGR5"/>
      <c r="EGS5"/>
      <c r="EGT5"/>
      <c r="EGU5"/>
      <c r="EGV5"/>
      <c r="EGW5"/>
      <c r="EGX5"/>
      <c r="EGY5"/>
      <c r="EGZ5"/>
      <c r="EHA5"/>
      <c r="EHB5"/>
      <c r="EHC5"/>
      <c r="EHD5"/>
      <c r="EHE5"/>
      <c r="EHF5"/>
      <c r="EHG5"/>
      <c r="EHH5"/>
      <c r="EHI5"/>
      <c r="EHJ5"/>
      <c r="EHK5"/>
      <c r="EHL5"/>
      <c r="EHM5"/>
      <c r="EHN5"/>
      <c r="EHO5"/>
      <c r="EHP5"/>
      <c r="EHQ5"/>
      <c r="EHR5"/>
      <c r="EHS5"/>
      <c r="EHT5"/>
      <c r="EHU5"/>
      <c r="EHV5"/>
      <c r="EHW5"/>
      <c r="EHX5"/>
      <c r="EHY5"/>
      <c r="EHZ5"/>
      <c r="EIA5"/>
      <c r="EIB5"/>
      <c r="EIC5"/>
      <c r="EID5"/>
      <c r="EIE5"/>
      <c r="EIF5"/>
      <c r="EIG5"/>
      <c r="EIH5"/>
      <c r="EII5"/>
      <c r="EIJ5"/>
      <c r="EIK5"/>
      <c r="EIL5"/>
      <c r="EIM5"/>
      <c r="EIN5"/>
      <c r="EIO5"/>
      <c r="EIP5"/>
      <c r="EIQ5"/>
      <c r="EIR5"/>
      <c r="EIS5"/>
      <c r="EIT5"/>
      <c r="EIU5"/>
      <c r="EIV5"/>
      <c r="EIW5"/>
      <c r="EIX5"/>
      <c r="EIY5"/>
      <c r="EIZ5"/>
      <c r="EJA5"/>
      <c r="EJB5"/>
      <c r="EJC5"/>
      <c r="EJD5"/>
      <c r="EJE5"/>
      <c r="EJF5"/>
      <c r="EJG5"/>
      <c r="EJH5"/>
      <c r="EJI5"/>
      <c r="EJJ5"/>
      <c r="EJK5"/>
      <c r="EJL5"/>
      <c r="EJM5"/>
      <c r="EJN5"/>
      <c r="EJO5"/>
      <c r="EJP5"/>
      <c r="EJQ5"/>
      <c r="EJR5"/>
      <c r="EJS5"/>
      <c r="EJT5"/>
      <c r="EJU5"/>
      <c r="EJV5"/>
      <c r="EJW5"/>
      <c r="EJX5"/>
      <c r="EJY5"/>
      <c r="EJZ5"/>
      <c r="EKA5"/>
      <c r="EKB5"/>
      <c r="EKC5"/>
      <c r="EKD5"/>
      <c r="EKE5"/>
      <c r="EKF5"/>
      <c r="EKG5"/>
      <c r="EKH5"/>
      <c r="EKI5"/>
      <c r="EKJ5"/>
      <c r="EKK5"/>
      <c r="EKL5"/>
      <c r="EKM5"/>
      <c r="EKN5"/>
      <c r="EKO5"/>
      <c r="EKP5"/>
      <c r="EKQ5"/>
      <c r="EKR5"/>
      <c r="EKS5"/>
      <c r="EKT5"/>
      <c r="EKU5"/>
      <c r="EKV5"/>
      <c r="EKW5"/>
      <c r="EKX5"/>
      <c r="EKY5"/>
      <c r="EKZ5"/>
      <c r="ELA5"/>
      <c r="ELB5"/>
      <c r="ELC5"/>
      <c r="ELD5"/>
      <c r="ELE5"/>
      <c r="ELF5"/>
      <c r="ELG5"/>
      <c r="ELH5"/>
      <c r="ELI5"/>
      <c r="ELJ5"/>
      <c r="ELK5"/>
      <c r="ELL5"/>
      <c r="ELM5"/>
      <c r="ELN5"/>
      <c r="ELO5"/>
      <c r="ELP5"/>
      <c r="ELQ5"/>
      <c r="ELR5"/>
      <c r="ELS5"/>
      <c r="ELT5"/>
      <c r="ELU5"/>
      <c r="ELV5"/>
      <c r="ELW5"/>
      <c r="ELX5"/>
      <c r="ELY5"/>
      <c r="ELZ5"/>
      <c r="EMA5"/>
      <c r="EMB5"/>
      <c r="EMC5"/>
      <c r="EMD5"/>
      <c r="EME5"/>
      <c r="EMF5"/>
      <c r="EMG5"/>
      <c r="EMH5"/>
      <c r="EMI5"/>
      <c r="EMJ5"/>
      <c r="EMK5"/>
      <c r="EML5"/>
      <c r="EMM5"/>
      <c r="EMN5"/>
      <c r="EMO5"/>
      <c r="EMP5"/>
      <c r="EMQ5"/>
      <c r="EMR5"/>
      <c r="EMS5"/>
      <c r="EMT5"/>
      <c r="EMU5"/>
      <c r="EMV5"/>
      <c r="EMW5"/>
      <c r="EMX5"/>
      <c r="EMY5"/>
      <c r="EMZ5"/>
      <c r="ENA5"/>
      <c r="ENB5"/>
      <c r="ENC5"/>
      <c r="END5"/>
      <c r="ENE5"/>
      <c r="ENF5"/>
      <c r="ENG5"/>
      <c r="ENH5"/>
      <c r="ENI5"/>
      <c r="ENJ5"/>
      <c r="ENK5"/>
      <c r="ENL5"/>
      <c r="ENM5"/>
      <c r="ENN5"/>
      <c r="ENO5"/>
      <c r="ENP5"/>
      <c r="ENQ5"/>
      <c r="ENR5"/>
      <c r="ENS5"/>
      <c r="ENT5"/>
      <c r="ENU5"/>
      <c r="ENV5"/>
      <c r="ENW5"/>
      <c r="ENX5"/>
      <c r="ENY5"/>
      <c r="ENZ5"/>
      <c r="EOA5"/>
      <c r="EOB5"/>
      <c r="EOC5"/>
      <c r="EOD5"/>
      <c r="EOE5"/>
      <c r="EOF5"/>
      <c r="EOG5"/>
      <c r="EOH5"/>
      <c r="EOI5"/>
      <c r="EOJ5"/>
      <c r="EOK5"/>
      <c r="EOL5"/>
      <c r="EOM5"/>
      <c r="EON5"/>
      <c r="EOO5"/>
      <c r="EOP5"/>
      <c r="EOQ5"/>
      <c r="EOR5"/>
      <c r="EOS5"/>
      <c r="EOT5"/>
      <c r="EOU5"/>
      <c r="EOV5"/>
      <c r="EOW5"/>
      <c r="EOX5"/>
      <c r="EOY5"/>
      <c r="EOZ5"/>
      <c r="EPA5"/>
      <c r="EPB5"/>
      <c r="EPC5"/>
      <c r="EPD5"/>
      <c r="EPE5"/>
      <c r="EPF5"/>
      <c r="EPG5"/>
      <c r="EPH5"/>
      <c r="EPI5"/>
      <c r="EPJ5"/>
      <c r="EPK5"/>
      <c r="EPL5"/>
      <c r="EPM5"/>
      <c r="EPN5"/>
      <c r="EPO5"/>
      <c r="EPP5"/>
      <c r="EPQ5"/>
      <c r="EPR5"/>
      <c r="EPS5"/>
      <c r="EPT5"/>
      <c r="EPU5"/>
      <c r="EPV5"/>
      <c r="EPW5"/>
      <c r="EPX5"/>
      <c r="EPY5"/>
      <c r="EPZ5"/>
      <c r="EQA5"/>
      <c r="EQB5"/>
      <c r="EQC5"/>
      <c r="EQD5"/>
      <c r="EQE5"/>
      <c r="EQF5"/>
      <c r="EQG5"/>
      <c r="EQH5"/>
      <c r="EQI5"/>
      <c r="EQJ5"/>
      <c r="EQK5"/>
      <c r="EQL5"/>
      <c r="EQM5"/>
      <c r="EQN5"/>
      <c r="EQO5"/>
      <c r="EQP5"/>
      <c r="EQQ5"/>
      <c r="EQR5"/>
      <c r="EQS5"/>
      <c r="EQT5"/>
      <c r="EQU5"/>
      <c r="EQV5"/>
      <c r="EQW5"/>
      <c r="EQX5"/>
      <c r="EQY5"/>
      <c r="EQZ5"/>
      <c r="ERA5"/>
      <c r="ERB5"/>
      <c r="ERC5"/>
      <c r="ERD5"/>
      <c r="ERE5"/>
      <c r="ERF5"/>
      <c r="ERG5"/>
      <c r="ERH5"/>
      <c r="ERI5"/>
      <c r="ERJ5"/>
      <c r="ERK5"/>
      <c r="ERL5"/>
      <c r="ERM5"/>
      <c r="ERN5"/>
      <c r="ERO5"/>
      <c r="ERP5"/>
      <c r="ERQ5"/>
      <c r="ERR5"/>
      <c r="ERS5"/>
      <c r="ERT5"/>
      <c r="ERU5"/>
      <c r="ERV5"/>
      <c r="ERW5"/>
      <c r="ERX5"/>
      <c r="ERY5"/>
      <c r="ERZ5"/>
      <c r="ESA5"/>
      <c r="ESB5"/>
      <c r="ESC5"/>
      <c r="ESD5"/>
      <c r="ESE5"/>
      <c r="ESF5"/>
      <c r="ESG5"/>
      <c r="ESH5"/>
      <c r="ESI5"/>
      <c r="ESJ5"/>
      <c r="ESK5"/>
      <c r="ESL5"/>
      <c r="ESM5"/>
      <c r="ESN5"/>
      <c r="ESO5"/>
      <c r="ESP5"/>
      <c r="ESQ5"/>
      <c r="ESR5"/>
      <c r="ESS5"/>
      <c r="EST5"/>
      <c r="ESU5"/>
      <c r="ESV5"/>
      <c r="ESW5"/>
      <c r="ESX5"/>
      <c r="ESY5"/>
      <c r="ESZ5"/>
      <c r="ETA5"/>
      <c r="ETB5"/>
      <c r="ETC5"/>
      <c r="ETD5"/>
      <c r="ETE5"/>
      <c r="ETF5"/>
      <c r="ETG5"/>
      <c r="ETH5"/>
      <c r="ETI5"/>
      <c r="ETJ5"/>
      <c r="ETK5"/>
      <c r="ETL5"/>
      <c r="ETM5"/>
      <c r="ETN5"/>
      <c r="ETO5"/>
      <c r="ETP5"/>
      <c r="ETQ5"/>
      <c r="ETR5"/>
      <c r="ETS5"/>
      <c r="ETT5"/>
      <c r="ETU5"/>
      <c r="ETV5"/>
      <c r="ETW5"/>
      <c r="ETX5"/>
      <c r="ETY5"/>
      <c r="ETZ5"/>
      <c r="EUA5"/>
      <c r="EUB5"/>
      <c r="EUC5"/>
      <c r="EUD5"/>
      <c r="EUE5"/>
      <c r="EUF5"/>
      <c r="EUG5"/>
      <c r="EUH5"/>
      <c r="EUI5"/>
      <c r="EUJ5"/>
      <c r="EUK5"/>
      <c r="EUL5"/>
      <c r="EUM5"/>
      <c r="EUN5"/>
      <c r="EUO5"/>
      <c r="EUP5"/>
      <c r="EUQ5"/>
      <c r="EUR5"/>
      <c r="EUS5"/>
      <c r="EUT5"/>
      <c r="EUU5"/>
      <c r="EUV5"/>
      <c r="EUW5"/>
      <c r="EUX5"/>
      <c r="EUY5"/>
      <c r="EUZ5"/>
      <c r="EVA5"/>
      <c r="EVB5"/>
      <c r="EVC5"/>
      <c r="EVD5"/>
      <c r="EVE5"/>
      <c r="EVF5"/>
      <c r="EVG5"/>
      <c r="EVH5"/>
      <c r="EVI5"/>
      <c r="EVJ5"/>
      <c r="EVK5"/>
      <c r="EVL5"/>
      <c r="EVM5"/>
      <c r="EVN5"/>
      <c r="EVO5"/>
      <c r="EVP5"/>
      <c r="EVQ5"/>
      <c r="EVR5"/>
      <c r="EVS5"/>
      <c r="EVT5"/>
      <c r="EVU5"/>
      <c r="EVV5"/>
      <c r="EVW5"/>
      <c r="EVX5"/>
      <c r="EVY5"/>
      <c r="EVZ5"/>
      <c r="EWA5"/>
      <c r="EWB5"/>
      <c r="EWC5"/>
      <c r="EWD5"/>
      <c r="EWE5"/>
      <c r="EWF5"/>
      <c r="EWG5"/>
      <c r="EWH5"/>
      <c r="EWI5"/>
      <c r="EWJ5"/>
      <c r="EWK5"/>
      <c r="EWL5"/>
      <c r="EWM5"/>
      <c r="EWN5"/>
      <c r="EWO5"/>
      <c r="EWP5"/>
      <c r="EWQ5"/>
      <c r="EWR5"/>
      <c r="EWS5"/>
      <c r="EWT5"/>
      <c r="EWU5"/>
      <c r="EWV5"/>
      <c r="EWW5"/>
      <c r="EWX5"/>
      <c r="EWY5"/>
      <c r="EWZ5"/>
      <c r="EXA5"/>
      <c r="EXB5"/>
      <c r="EXC5"/>
      <c r="EXD5"/>
      <c r="EXE5"/>
      <c r="EXF5"/>
      <c r="EXG5"/>
      <c r="EXH5"/>
      <c r="EXI5"/>
      <c r="EXJ5"/>
      <c r="EXK5"/>
      <c r="EXL5"/>
      <c r="EXM5"/>
      <c r="EXN5"/>
      <c r="EXO5"/>
      <c r="EXP5"/>
      <c r="EXQ5"/>
      <c r="EXR5"/>
      <c r="EXS5"/>
      <c r="EXT5"/>
      <c r="EXU5"/>
      <c r="EXV5"/>
      <c r="EXW5"/>
      <c r="EXX5"/>
      <c r="EXY5"/>
      <c r="EXZ5"/>
      <c r="EYA5"/>
      <c r="EYB5"/>
      <c r="EYC5"/>
      <c r="EYD5"/>
      <c r="EYE5"/>
      <c r="EYF5"/>
      <c r="EYG5"/>
      <c r="EYH5"/>
      <c r="EYI5"/>
      <c r="EYJ5"/>
      <c r="EYK5"/>
      <c r="EYL5"/>
      <c r="EYM5"/>
      <c r="EYN5"/>
      <c r="EYO5"/>
      <c r="EYP5"/>
      <c r="EYQ5"/>
      <c r="EYR5"/>
      <c r="EYS5"/>
      <c r="EYT5"/>
      <c r="EYU5"/>
      <c r="EYV5"/>
      <c r="EYW5"/>
      <c r="EYX5"/>
      <c r="EYY5"/>
      <c r="EYZ5"/>
      <c r="EZA5"/>
      <c r="EZB5"/>
      <c r="EZC5"/>
      <c r="EZD5"/>
      <c r="EZE5"/>
      <c r="EZF5"/>
      <c r="EZG5"/>
      <c r="EZH5"/>
      <c r="EZI5"/>
      <c r="EZJ5"/>
      <c r="EZK5"/>
      <c r="EZL5"/>
      <c r="EZM5"/>
      <c r="EZN5"/>
      <c r="EZO5"/>
      <c r="EZP5"/>
      <c r="EZQ5"/>
      <c r="EZR5"/>
      <c r="EZS5"/>
      <c r="EZT5"/>
      <c r="EZU5"/>
      <c r="EZV5"/>
      <c r="EZW5"/>
      <c r="EZX5"/>
      <c r="EZY5"/>
      <c r="EZZ5"/>
      <c r="FAA5"/>
      <c r="FAB5"/>
      <c r="FAC5"/>
      <c r="FAD5"/>
      <c r="FAE5"/>
      <c r="FAF5"/>
      <c r="FAG5"/>
      <c r="FAH5"/>
      <c r="FAI5"/>
      <c r="FAJ5"/>
      <c r="FAK5"/>
      <c r="FAL5"/>
      <c r="FAM5"/>
      <c r="FAN5"/>
      <c r="FAO5"/>
      <c r="FAP5"/>
      <c r="FAQ5"/>
      <c r="FAR5"/>
      <c r="FAS5"/>
      <c r="FAT5"/>
      <c r="FAU5"/>
      <c r="FAV5"/>
      <c r="FAW5"/>
      <c r="FAX5"/>
      <c r="FAY5"/>
      <c r="FAZ5"/>
      <c r="FBA5"/>
      <c r="FBB5"/>
      <c r="FBC5"/>
      <c r="FBD5"/>
      <c r="FBE5"/>
      <c r="FBF5"/>
      <c r="FBG5"/>
      <c r="FBH5"/>
      <c r="FBI5"/>
      <c r="FBJ5"/>
      <c r="FBK5"/>
      <c r="FBL5"/>
      <c r="FBM5"/>
      <c r="FBN5"/>
      <c r="FBO5"/>
      <c r="FBP5"/>
      <c r="FBQ5"/>
      <c r="FBR5"/>
      <c r="FBS5"/>
      <c r="FBT5"/>
      <c r="FBU5"/>
      <c r="FBV5"/>
      <c r="FBW5"/>
      <c r="FBX5"/>
      <c r="FBY5"/>
      <c r="FBZ5"/>
      <c r="FCA5"/>
      <c r="FCB5"/>
      <c r="FCC5"/>
      <c r="FCD5"/>
      <c r="FCE5"/>
      <c r="FCF5"/>
      <c r="FCG5"/>
      <c r="FCH5"/>
      <c r="FCI5"/>
      <c r="FCJ5"/>
      <c r="FCK5"/>
      <c r="FCL5"/>
      <c r="FCM5"/>
      <c r="FCN5"/>
      <c r="FCO5"/>
      <c r="FCP5"/>
      <c r="FCQ5"/>
      <c r="FCR5"/>
      <c r="FCS5"/>
      <c r="FCT5"/>
      <c r="FCU5"/>
      <c r="FCV5"/>
      <c r="FCW5"/>
      <c r="FCX5"/>
      <c r="FCY5"/>
      <c r="FCZ5"/>
      <c r="FDA5"/>
      <c r="FDB5"/>
      <c r="FDC5"/>
      <c r="FDD5"/>
      <c r="FDE5"/>
      <c r="FDF5"/>
      <c r="FDG5"/>
      <c r="FDH5"/>
      <c r="FDI5"/>
      <c r="FDJ5"/>
      <c r="FDK5"/>
      <c r="FDL5"/>
      <c r="FDM5"/>
      <c r="FDN5"/>
      <c r="FDO5"/>
      <c r="FDP5"/>
      <c r="FDQ5"/>
      <c r="FDR5"/>
      <c r="FDS5"/>
      <c r="FDT5"/>
      <c r="FDU5"/>
      <c r="FDV5"/>
      <c r="FDW5"/>
      <c r="FDX5"/>
      <c r="FDY5"/>
      <c r="FDZ5"/>
      <c r="FEA5"/>
      <c r="FEB5"/>
      <c r="FEC5"/>
      <c r="FED5"/>
      <c r="FEE5"/>
      <c r="FEF5"/>
      <c r="FEG5"/>
      <c r="FEH5"/>
      <c r="FEI5"/>
      <c r="FEJ5"/>
      <c r="FEK5"/>
      <c r="FEL5"/>
      <c r="FEM5"/>
      <c r="FEN5"/>
      <c r="FEO5"/>
      <c r="FEP5"/>
      <c r="FEQ5"/>
      <c r="FER5"/>
      <c r="FES5"/>
      <c r="FET5"/>
      <c r="FEU5"/>
      <c r="FEV5"/>
      <c r="FEW5"/>
      <c r="FEX5"/>
      <c r="FEY5"/>
      <c r="FEZ5"/>
      <c r="FFA5"/>
      <c r="FFB5"/>
      <c r="FFC5"/>
      <c r="FFD5"/>
      <c r="FFE5"/>
      <c r="FFF5"/>
      <c r="FFG5"/>
      <c r="FFH5"/>
      <c r="FFI5"/>
      <c r="FFJ5"/>
      <c r="FFK5"/>
      <c r="FFL5"/>
      <c r="FFM5"/>
      <c r="FFN5"/>
      <c r="FFO5"/>
      <c r="FFP5"/>
      <c r="FFQ5"/>
      <c r="FFR5"/>
      <c r="FFS5"/>
      <c r="FFT5"/>
      <c r="FFU5"/>
      <c r="FFV5"/>
      <c r="FFW5"/>
      <c r="FFX5"/>
      <c r="FFY5"/>
      <c r="FFZ5"/>
      <c r="FGA5"/>
      <c r="FGB5"/>
      <c r="FGC5"/>
      <c r="FGD5"/>
      <c r="FGE5"/>
      <c r="FGF5"/>
      <c r="FGG5"/>
      <c r="FGH5"/>
      <c r="FGI5"/>
      <c r="FGJ5"/>
      <c r="FGK5"/>
      <c r="FGL5"/>
      <c r="FGM5"/>
      <c r="FGN5"/>
      <c r="FGO5"/>
      <c r="FGP5"/>
      <c r="FGQ5"/>
      <c r="FGR5"/>
      <c r="FGS5"/>
      <c r="FGT5"/>
      <c r="FGU5"/>
      <c r="FGV5"/>
      <c r="FGW5"/>
      <c r="FGX5"/>
      <c r="FGY5"/>
      <c r="FGZ5"/>
      <c r="FHA5"/>
      <c r="FHB5"/>
      <c r="FHC5"/>
      <c r="FHD5"/>
      <c r="FHE5"/>
      <c r="FHF5"/>
      <c r="FHG5"/>
      <c r="FHH5"/>
      <c r="FHI5"/>
      <c r="FHJ5"/>
      <c r="FHK5"/>
      <c r="FHL5"/>
      <c r="FHM5"/>
      <c r="FHN5"/>
      <c r="FHO5"/>
      <c r="FHP5"/>
      <c r="FHQ5"/>
      <c r="FHR5"/>
      <c r="FHS5"/>
      <c r="FHT5"/>
      <c r="FHU5"/>
      <c r="FHV5"/>
      <c r="FHW5"/>
      <c r="FHX5"/>
      <c r="FHY5"/>
      <c r="FHZ5"/>
      <c r="FIA5"/>
      <c r="FIB5"/>
      <c r="FIC5"/>
      <c r="FID5"/>
      <c r="FIE5"/>
      <c r="FIF5"/>
      <c r="FIG5"/>
      <c r="FIH5"/>
      <c r="FII5"/>
      <c r="FIJ5"/>
      <c r="FIK5"/>
      <c r="FIL5"/>
      <c r="FIM5"/>
      <c r="FIN5"/>
      <c r="FIO5"/>
      <c r="FIP5"/>
      <c r="FIQ5"/>
      <c r="FIR5"/>
      <c r="FIS5"/>
      <c r="FIT5"/>
      <c r="FIU5"/>
      <c r="FIV5"/>
      <c r="FIW5"/>
      <c r="FIX5"/>
      <c r="FIY5"/>
      <c r="FIZ5"/>
      <c r="FJA5"/>
      <c r="FJB5"/>
      <c r="FJC5"/>
      <c r="FJD5"/>
      <c r="FJE5"/>
      <c r="FJF5"/>
      <c r="FJG5"/>
      <c r="FJH5"/>
      <c r="FJI5"/>
      <c r="FJJ5"/>
      <c r="FJK5"/>
      <c r="FJL5"/>
      <c r="FJM5"/>
      <c r="FJN5"/>
      <c r="FJO5"/>
      <c r="FJP5"/>
      <c r="FJQ5"/>
      <c r="FJR5"/>
      <c r="FJS5"/>
      <c r="FJT5"/>
      <c r="FJU5"/>
      <c r="FJV5"/>
      <c r="FJW5"/>
      <c r="FJX5"/>
      <c r="FJY5"/>
      <c r="FJZ5"/>
      <c r="FKA5"/>
      <c r="FKB5"/>
      <c r="FKC5"/>
      <c r="FKD5"/>
      <c r="FKE5"/>
      <c r="FKF5"/>
      <c r="FKG5"/>
      <c r="FKH5"/>
      <c r="FKI5"/>
      <c r="FKJ5"/>
      <c r="FKK5"/>
      <c r="FKL5"/>
      <c r="FKM5"/>
      <c r="FKN5"/>
      <c r="FKO5"/>
      <c r="FKP5"/>
      <c r="FKQ5"/>
      <c r="FKR5"/>
      <c r="FKS5"/>
      <c r="FKT5"/>
      <c r="FKU5"/>
      <c r="FKV5"/>
      <c r="FKW5"/>
      <c r="FKX5"/>
      <c r="FKY5"/>
      <c r="FKZ5"/>
      <c r="FLA5"/>
      <c r="FLB5"/>
      <c r="FLC5"/>
      <c r="FLD5"/>
      <c r="FLE5"/>
      <c r="FLF5"/>
      <c r="FLG5"/>
      <c r="FLH5"/>
      <c r="FLI5"/>
      <c r="FLJ5"/>
      <c r="FLK5"/>
      <c r="FLL5"/>
      <c r="FLM5"/>
      <c r="FLN5"/>
      <c r="FLO5"/>
      <c r="FLP5"/>
      <c r="FLQ5"/>
      <c r="FLR5"/>
      <c r="FLS5"/>
      <c r="FLT5"/>
      <c r="FLU5"/>
      <c r="FLV5"/>
      <c r="FLW5"/>
      <c r="FLX5"/>
      <c r="FLY5"/>
      <c r="FLZ5"/>
      <c r="FMA5"/>
      <c r="FMB5"/>
      <c r="FMC5"/>
      <c r="FMD5"/>
      <c r="FME5"/>
      <c r="FMF5"/>
      <c r="FMG5"/>
      <c r="FMH5"/>
      <c r="FMI5"/>
      <c r="FMJ5"/>
      <c r="FMK5"/>
      <c r="FML5"/>
      <c r="FMM5"/>
      <c r="FMN5"/>
      <c r="FMO5"/>
      <c r="FMP5"/>
      <c r="FMQ5"/>
      <c r="FMR5"/>
      <c r="FMS5"/>
      <c r="FMT5"/>
      <c r="FMU5"/>
      <c r="FMV5"/>
      <c r="FMW5"/>
      <c r="FMX5"/>
      <c r="FMY5"/>
      <c r="FMZ5"/>
      <c r="FNA5"/>
      <c r="FNB5"/>
      <c r="FNC5"/>
      <c r="FND5"/>
      <c r="FNE5"/>
      <c r="FNF5"/>
      <c r="FNG5"/>
      <c r="FNH5"/>
      <c r="FNI5"/>
      <c r="FNJ5"/>
      <c r="FNK5"/>
      <c r="FNL5"/>
      <c r="FNM5"/>
      <c r="FNN5"/>
      <c r="FNO5"/>
      <c r="FNP5"/>
      <c r="FNQ5"/>
      <c r="FNR5"/>
      <c r="FNS5"/>
      <c r="FNT5"/>
      <c r="FNU5"/>
      <c r="FNV5"/>
      <c r="FNW5"/>
      <c r="FNX5"/>
      <c r="FNY5"/>
      <c r="FNZ5"/>
      <c r="FOA5"/>
      <c r="FOB5"/>
      <c r="FOC5"/>
      <c r="FOD5"/>
      <c r="FOE5"/>
      <c r="FOF5"/>
      <c r="FOG5"/>
      <c r="FOH5"/>
      <c r="FOI5"/>
      <c r="FOJ5"/>
      <c r="FOK5"/>
      <c r="FOL5"/>
      <c r="FOM5"/>
      <c r="FON5"/>
      <c r="FOO5"/>
      <c r="FOP5"/>
      <c r="FOQ5"/>
      <c r="FOR5"/>
      <c r="FOS5"/>
      <c r="FOT5"/>
      <c r="FOU5"/>
      <c r="FOV5"/>
      <c r="FOW5"/>
      <c r="FOX5"/>
      <c r="FOY5"/>
      <c r="FOZ5"/>
      <c r="FPA5"/>
      <c r="FPB5"/>
      <c r="FPC5"/>
      <c r="FPD5"/>
      <c r="FPE5"/>
      <c r="FPF5"/>
      <c r="FPG5"/>
      <c r="FPH5"/>
      <c r="FPI5"/>
      <c r="FPJ5"/>
      <c r="FPK5"/>
      <c r="FPL5"/>
      <c r="FPM5"/>
      <c r="FPN5"/>
      <c r="FPO5"/>
      <c r="FPP5"/>
      <c r="FPQ5"/>
      <c r="FPR5"/>
      <c r="FPS5"/>
      <c r="FPT5"/>
      <c r="FPU5"/>
      <c r="FPV5"/>
      <c r="FPW5"/>
      <c r="FPX5"/>
      <c r="FPY5"/>
      <c r="FPZ5"/>
      <c r="FQA5"/>
      <c r="FQB5"/>
      <c r="FQC5"/>
      <c r="FQD5"/>
      <c r="FQE5"/>
      <c r="FQF5"/>
      <c r="FQG5"/>
      <c r="FQH5"/>
      <c r="FQI5"/>
      <c r="FQJ5"/>
      <c r="FQK5"/>
      <c r="FQL5"/>
      <c r="FQM5"/>
      <c r="FQN5"/>
      <c r="FQO5"/>
      <c r="FQP5"/>
      <c r="FQQ5"/>
      <c r="FQR5"/>
      <c r="FQS5"/>
      <c r="FQT5"/>
      <c r="FQU5"/>
      <c r="FQV5"/>
      <c r="FQW5"/>
      <c r="FQX5"/>
      <c r="FQY5"/>
      <c r="FQZ5"/>
      <c r="FRA5"/>
      <c r="FRB5"/>
      <c r="FRC5"/>
      <c r="FRD5"/>
      <c r="FRE5"/>
      <c r="FRF5"/>
      <c r="FRG5"/>
      <c r="FRH5"/>
      <c r="FRI5"/>
      <c r="FRJ5"/>
      <c r="FRK5"/>
      <c r="FRL5"/>
      <c r="FRM5"/>
      <c r="FRN5"/>
      <c r="FRO5"/>
      <c r="FRP5"/>
      <c r="FRQ5"/>
      <c r="FRR5"/>
      <c r="FRS5"/>
      <c r="FRT5"/>
      <c r="FRU5"/>
      <c r="FRV5"/>
      <c r="FRW5"/>
      <c r="FRX5"/>
      <c r="FRY5"/>
      <c r="FRZ5"/>
      <c r="FSA5"/>
      <c r="FSB5"/>
      <c r="FSC5"/>
      <c r="FSD5"/>
      <c r="FSE5"/>
      <c r="FSF5"/>
      <c r="FSG5"/>
      <c r="FSH5"/>
      <c r="FSI5"/>
      <c r="FSJ5"/>
      <c r="FSK5"/>
      <c r="FSL5"/>
      <c r="FSM5"/>
      <c r="FSN5"/>
      <c r="FSO5"/>
      <c r="FSP5"/>
      <c r="FSQ5"/>
      <c r="FSR5"/>
      <c r="FSS5"/>
      <c r="FST5"/>
      <c r="FSU5"/>
      <c r="FSV5"/>
      <c r="FSW5"/>
      <c r="FSX5"/>
      <c r="FSY5"/>
      <c r="FSZ5"/>
      <c r="FTA5"/>
      <c r="FTB5"/>
      <c r="FTC5"/>
      <c r="FTD5"/>
      <c r="FTE5"/>
      <c r="FTF5"/>
      <c r="FTG5"/>
      <c r="FTH5"/>
      <c r="FTI5"/>
      <c r="FTJ5"/>
      <c r="FTK5"/>
      <c r="FTL5"/>
      <c r="FTM5"/>
      <c r="FTN5"/>
      <c r="FTO5"/>
      <c r="FTP5"/>
      <c r="FTQ5"/>
      <c r="FTR5"/>
      <c r="FTS5"/>
      <c r="FTT5"/>
      <c r="FTU5"/>
      <c r="FTV5"/>
      <c r="FTW5"/>
      <c r="FTX5"/>
      <c r="FTY5"/>
      <c r="FTZ5"/>
      <c r="FUA5"/>
      <c r="FUB5"/>
      <c r="FUC5"/>
      <c r="FUD5"/>
      <c r="FUE5"/>
      <c r="FUF5"/>
      <c r="FUG5"/>
      <c r="FUH5"/>
      <c r="FUI5"/>
      <c r="FUJ5"/>
      <c r="FUK5"/>
      <c r="FUL5"/>
      <c r="FUM5"/>
      <c r="FUN5"/>
      <c r="FUO5"/>
      <c r="FUP5"/>
      <c r="FUQ5"/>
      <c r="FUR5"/>
      <c r="FUS5"/>
      <c r="FUT5"/>
      <c r="FUU5"/>
      <c r="FUV5"/>
      <c r="FUW5"/>
      <c r="FUX5"/>
      <c r="FUY5"/>
      <c r="FUZ5"/>
      <c r="FVA5"/>
      <c r="FVB5"/>
      <c r="FVC5"/>
      <c r="FVD5"/>
      <c r="FVE5"/>
      <c r="FVF5"/>
      <c r="FVG5"/>
      <c r="FVH5"/>
      <c r="FVI5"/>
      <c r="FVJ5"/>
      <c r="FVK5"/>
      <c r="FVL5"/>
      <c r="FVM5"/>
      <c r="FVN5"/>
      <c r="FVO5"/>
      <c r="FVP5"/>
      <c r="FVQ5"/>
      <c r="FVR5"/>
      <c r="FVS5"/>
      <c r="FVT5"/>
      <c r="FVU5"/>
      <c r="FVV5"/>
      <c r="FVW5"/>
      <c r="FVX5"/>
      <c r="FVY5"/>
      <c r="FVZ5"/>
      <c r="FWA5"/>
      <c r="FWB5"/>
      <c r="FWC5"/>
      <c r="FWD5"/>
      <c r="FWE5"/>
      <c r="FWF5"/>
      <c r="FWG5"/>
      <c r="FWH5"/>
      <c r="FWI5"/>
      <c r="FWJ5"/>
      <c r="FWK5"/>
      <c r="FWL5"/>
      <c r="FWM5"/>
      <c r="FWN5"/>
      <c r="FWO5"/>
      <c r="FWP5"/>
      <c r="FWQ5"/>
      <c r="FWR5"/>
      <c r="FWS5"/>
      <c r="FWT5"/>
      <c r="FWU5"/>
      <c r="FWV5"/>
      <c r="FWW5"/>
      <c r="FWX5"/>
      <c r="FWY5"/>
      <c r="FWZ5"/>
      <c r="FXA5"/>
      <c r="FXB5"/>
      <c r="FXC5"/>
      <c r="FXD5"/>
      <c r="FXE5"/>
      <c r="FXF5"/>
      <c r="FXG5"/>
      <c r="FXH5"/>
      <c r="FXI5"/>
      <c r="FXJ5"/>
      <c r="FXK5"/>
      <c r="FXL5"/>
      <c r="FXM5"/>
      <c r="FXN5"/>
      <c r="FXO5"/>
      <c r="FXP5"/>
      <c r="FXQ5"/>
      <c r="FXR5"/>
      <c r="FXS5"/>
      <c r="FXT5"/>
      <c r="FXU5"/>
      <c r="FXV5"/>
      <c r="FXW5"/>
      <c r="FXX5"/>
      <c r="FXY5"/>
      <c r="FXZ5"/>
      <c r="FYA5"/>
      <c r="FYB5"/>
      <c r="FYC5"/>
      <c r="FYD5"/>
      <c r="FYE5"/>
      <c r="FYF5"/>
      <c r="FYG5"/>
      <c r="FYH5"/>
      <c r="FYI5"/>
      <c r="FYJ5"/>
      <c r="FYK5"/>
      <c r="FYL5"/>
      <c r="FYM5"/>
      <c r="FYN5"/>
      <c r="FYO5"/>
      <c r="FYP5"/>
      <c r="FYQ5"/>
      <c r="FYR5"/>
      <c r="FYS5"/>
      <c r="FYT5"/>
      <c r="FYU5"/>
      <c r="FYV5"/>
      <c r="FYW5"/>
      <c r="FYX5"/>
      <c r="FYY5"/>
      <c r="FYZ5"/>
      <c r="FZA5"/>
      <c r="FZB5"/>
      <c r="FZC5"/>
      <c r="FZD5"/>
      <c r="FZE5"/>
      <c r="FZF5"/>
      <c r="FZG5"/>
      <c r="FZH5"/>
      <c r="FZI5"/>
      <c r="FZJ5"/>
      <c r="FZK5"/>
      <c r="FZL5"/>
      <c r="FZM5"/>
      <c r="FZN5"/>
      <c r="FZO5"/>
      <c r="FZP5"/>
      <c r="FZQ5"/>
      <c r="FZR5"/>
      <c r="FZS5"/>
      <c r="FZT5"/>
      <c r="FZU5"/>
      <c r="FZV5"/>
      <c r="FZW5"/>
      <c r="FZX5"/>
      <c r="FZY5"/>
      <c r="FZZ5"/>
      <c r="GAA5"/>
      <c r="GAB5"/>
      <c r="GAC5"/>
      <c r="GAD5"/>
      <c r="GAE5"/>
      <c r="GAF5"/>
      <c r="GAG5"/>
      <c r="GAH5"/>
      <c r="GAI5"/>
      <c r="GAJ5"/>
      <c r="GAK5"/>
      <c r="GAL5"/>
      <c r="GAM5"/>
      <c r="GAN5"/>
      <c r="GAO5"/>
      <c r="GAP5"/>
      <c r="GAQ5"/>
      <c r="GAR5"/>
      <c r="GAS5"/>
      <c r="GAT5"/>
      <c r="GAU5"/>
      <c r="GAV5"/>
      <c r="GAW5"/>
      <c r="GAX5"/>
      <c r="GAY5"/>
      <c r="GAZ5"/>
      <c r="GBA5"/>
      <c r="GBB5"/>
      <c r="GBC5"/>
      <c r="GBD5"/>
      <c r="GBE5"/>
      <c r="GBF5"/>
      <c r="GBG5"/>
      <c r="GBH5"/>
      <c r="GBI5"/>
      <c r="GBJ5"/>
      <c r="GBK5"/>
      <c r="GBL5"/>
      <c r="GBM5"/>
      <c r="GBN5"/>
      <c r="GBO5"/>
      <c r="GBP5"/>
      <c r="GBQ5"/>
      <c r="GBR5"/>
      <c r="GBS5"/>
      <c r="GBT5"/>
      <c r="GBU5"/>
      <c r="GBV5"/>
      <c r="GBW5"/>
      <c r="GBX5"/>
      <c r="GBY5"/>
      <c r="GBZ5"/>
      <c r="GCA5"/>
      <c r="GCB5"/>
      <c r="GCC5"/>
      <c r="GCD5"/>
      <c r="GCE5"/>
      <c r="GCF5"/>
      <c r="GCG5"/>
      <c r="GCH5"/>
      <c r="GCI5"/>
      <c r="GCJ5"/>
      <c r="GCK5"/>
      <c r="GCL5"/>
      <c r="GCM5"/>
      <c r="GCN5"/>
      <c r="GCO5"/>
      <c r="GCP5"/>
      <c r="GCQ5"/>
      <c r="GCR5"/>
      <c r="GCS5"/>
      <c r="GCT5"/>
      <c r="GCU5"/>
      <c r="GCV5"/>
      <c r="GCW5"/>
      <c r="GCX5"/>
      <c r="GCY5"/>
      <c r="GCZ5"/>
      <c r="GDA5"/>
      <c r="GDB5"/>
      <c r="GDC5"/>
      <c r="GDD5"/>
      <c r="GDE5"/>
      <c r="GDF5"/>
      <c r="GDG5"/>
      <c r="GDH5"/>
      <c r="GDI5"/>
      <c r="GDJ5"/>
      <c r="GDK5"/>
      <c r="GDL5"/>
      <c r="GDM5"/>
      <c r="GDN5"/>
      <c r="GDO5"/>
      <c r="GDP5"/>
      <c r="GDQ5"/>
      <c r="GDR5"/>
      <c r="GDS5"/>
      <c r="GDT5"/>
      <c r="GDU5"/>
      <c r="GDV5"/>
      <c r="GDW5"/>
      <c r="GDX5"/>
      <c r="GDY5"/>
      <c r="GDZ5"/>
      <c r="GEA5"/>
      <c r="GEB5"/>
      <c r="GEC5"/>
      <c r="GED5"/>
      <c r="GEE5"/>
      <c r="GEF5"/>
      <c r="GEG5"/>
      <c r="GEH5"/>
      <c r="GEI5"/>
      <c r="GEJ5"/>
      <c r="GEK5"/>
      <c r="GEL5"/>
      <c r="GEM5"/>
      <c r="GEN5"/>
      <c r="GEO5"/>
      <c r="GEP5"/>
      <c r="GEQ5"/>
      <c r="GER5"/>
      <c r="GES5"/>
      <c r="GET5"/>
      <c r="GEU5"/>
      <c r="GEV5"/>
      <c r="GEW5"/>
      <c r="GEX5"/>
      <c r="GEY5"/>
      <c r="GEZ5"/>
      <c r="GFA5"/>
      <c r="GFB5"/>
      <c r="GFC5"/>
      <c r="GFD5"/>
      <c r="GFE5"/>
      <c r="GFF5"/>
      <c r="GFG5"/>
      <c r="GFH5"/>
      <c r="GFI5"/>
      <c r="GFJ5"/>
      <c r="GFK5"/>
      <c r="GFL5"/>
      <c r="GFM5"/>
      <c r="GFN5"/>
      <c r="GFO5"/>
      <c r="GFP5"/>
      <c r="GFQ5"/>
      <c r="GFR5"/>
      <c r="GFS5"/>
      <c r="GFT5"/>
      <c r="GFU5"/>
      <c r="GFV5"/>
      <c r="GFW5"/>
      <c r="GFX5"/>
      <c r="GFY5"/>
      <c r="GFZ5"/>
      <c r="GGA5"/>
      <c r="GGB5"/>
      <c r="GGC5"/>
      <c r="GGD5"/>
      <c r="GGE5"/>
      <c r="GGF5"/>
      <c r="GGG5"/>
      <c r="GGH5"/>
      <c r="GGI5"/>
      <c r="GGJ5"/>
      <c r="GGK5"/>
      <c r="GGL5"/>
      <c r="GGM5"/>
      <c r="GGN5"/>
      <c r="GGO5"/>
      <c r="GGP5"/>
      <c r="GGQ5"/>
      <c r="GGR5"/>
      <c r="GGS5"/>
      <c r="GGT5"/>
      <c r="GGU5"/>
      <c r="GGV5"/>
      <c r="GGW5"/>
      <c r="GGX5"/>
      <c r="GGY5"/>
      <c r="GGZ5"/>
      <c r="GHA5"/>
      <c r="GHB5"/>
      <c r="GHC5"/>
      <c r="GHD5"/>
      <c r="GHE5"/>
      <c r="GHF5"/>
      <c r="GHG5"/>
      <c r="GHH5"/>
      <c r="GHI5"/>
      <c r="GHJ5"/>
      <c r="GHK5"/>
      <c r="GHL5"/>
      <c r="GHM5"/>
      <c r="GHN5"/>
      <c r="GHO5"/>
      <c r="GHP5"/>
      <c r="GHQ5"/>
      <c r="GHR5"/>
      <c r="GHS5"/>
      <c r="GHT5"/>
      <c r="GHU5"/>
      <c r="GHV5"/>
      <c r="GHW5"/>
      <c r="GHX5"/>
      <c r="GHY5"/>
      <c r="GHZ5"/>
      <c r="GIA5"/>
      <c r="GIB5"/>
      <c r="GIC5"/>
      <c r="GID5"/>
      <c r="GIE5"/>
      <c r="GIF5"/>
      <c r="GIG5"/>
      <c r="GIH5"/>
      <c r="GII5"/>
      <c r="GIJ5"/>
      <c r="GIK5"/>
      <c r="GIL5"/>
      <c r="GIM5"/>
      <c r="GIN5"/>
      <c r="GIO5"/>
      <c r="GIP5"/>
      <c r="GIQ5"/>
      <c r="GIR5"/>
      <c r="GIS5"/>
      <c r="GIT5"/>
      <c r="GIU5"/>
      <c r="GIV5"/>
      <c r="GIW5"/>
      <c r="GIX5"/>
      <c r="GIY5"/>
      <c r="GIZ5"/>
      <c r="GJA5"/>
      <c r="GJB5"/>
      <c r="GJC5"/>
      <c r="GJD5"/>
      <c r="GJE5"/>
      <c r="GJF5"/>
      <c r="GJG5"/>
      <c r="GJH5"/>
      <c r="GJI5"/>
      <c r="GJJ5"/>
      <c r="GJK5"/>
      <c r="GJL5"/>
      <c r="GJM5"/>
      <c r="GJN5"/>
      <c r="GJO5"/>
      <c r="GJP5"/>
      <c r="GJQ5"/>
      <c r="GJR5"/>
      <c r="GJS5"/>
      <c r="GJT5"/>
      <c r="GJU5"/>
      <c r="GJV5"/>
      <c r="GJW5"/>
      <c r="GJX5"/>
      <c r="GJY5"/>
      <c r="GJZ5"/>
      <c r="GKA5"/>
      <c r="GKB5"/>
      <c r="GKC5"/>
      <c r="GKD5"/>
      <c r="GKE5"/>
      <c r="GKF5"/>
      <c r="GKG5"/>
      <c r="GKH5"/>
      <c r="GKI5"/>
      <c r="GKJ5"/>
      <c r="GKK5"/>
      <c r="GKL5"/>
      <c r="GKM5"/>
      <c r="GKN5"/>
      <c r="GKO5"/>
      <c r="GKP5"/>
      <c r="GKQ5"/>
      <c r="GKR5"/>
      <c r="GKS5"/>
      <c r="GKT5"/>
      <c r="GKU5"/>
      <c r="GKV5"/>
      <c r="GKW5"/>
      <c r="GKX5"/>
      <c r="GKY5"/>
      <c r="GKZ5"/>
      <c r="GLA5"/>
      <c r="GLB5"/>
      <c r="GLC5"/>
      <c r="GLD5"/>
      <c r="GLE5"/>
      <c r="GLF5"/>
      <c r="GLG5"/>
      <c r="GLH5"/>
      <c r="GLI5"/>
      <c r="GLJ5"/>
      <c r="GLK5"/>
      <c r="GLL5"/>
      <c r="GLM5"/>
      <c r="GLN5"/>
      <c r="GLO5"/>
      <c r="GLP5"/>
      <c r="GLQ5"/>
      <c r="GLR5"/>
      <c r="GLS5"/>
      <c r="GLT5"/>
      <c r="GLU5"/>
      <c r="GLV5"/>
      <c r="GLW5"/>
      <c r="GLX5"/>
      <c r="GLY5"/>
      <c r="GLZ5"/>
      <c r="GMA5"/>
      <c r="GMB5"/>
      <c r="GMC5"/>
      <c r="GMD5"/>
      <c r="GME5"/>
      <c r="GMF5"/>
      <c r="GMG5"/>
      <c r="GMH5"/>
      <c r="GMI5"/>
      <c r="GMJ5"/>
      <c r="GMK5"/>
      <c r="GML5"/>
      <c r="GMM5"/>
      <c r="GMN5"/>
      <c r="GMO5"/>
      <c r="GMP5"/>
      <c r="GMQ5"/>
      <c r="GMR5"/>
      <c r="GMS5"/>
      <c r="GMT5"/>
      <c r="GMU5"/>
      <c r="GMV5"/>
      <c r="GMW5"/>
      <c r="GMX5"/>
      <c r="GMY5"/>
      <c r="GMZ5"/>
      <c r="GNA5"/>
      <c r="GNB5"/>
      <c r="GNC5"/>
      <c r="GND5"/>
      <c r="GNE5"/>
      <c r="GNF5"/>
      <c r="GNG5"/>
      <c r="GNH5"/>
      <c r="GNI5"/>
      <c r="GNJ5"/>
      <c r="GNK5"/>
      <c r="GNL5"/>
      <c r="GNM5"/>
      <c r="GNN5"/>
      <c r="GNO5"/>
      <c r="GNP5"/>
      <c r="GNQ5"/>
      <c r="GNR5"/>
      <c r="GNS5"/>
      <c r="GNT5"/>
      <c r="GNU5"/>
      <c r="GNV5"/>
      <c r="GNW5"/>
      <c r="GNX5"/>
      <c r="GNY5"/>
      <c r="GNZ5"/>
      <c r="GOA5"/>
      <c r="GOB5"/>
      <c r="GOC5"/>
      <c r="GOD5"/>
      <c r="GOE5"/>
      <c r="GOF5"/>
      <c r="GOG5"/>
      <c r="GOH5"/>
      <c r="GOI5"/>
      <c r="GOJ5"/>
      <c r="GOK5"/>
      <c r="GOL5"/>
      <c r="GOM5"/>
      <c r="GON5"/>
      <c r="GOO5"/>
      <c r="GOP5"/>
      <c r="GOQ5"/>
      <c r="GOR5"/>
      <c r="GOS5"/>
      <c r="GOT5"/>
      <c r="GOU5"/>
      <c r="GOV5"/>
      <c r="GOW5"/>
      <c r="GOX5"/>
      <c r="GOY5"/>
      <c r="GOZ5"/>
      <c r="GPA5"/>
      <c r="GPB5"/>
      <c r="GPC5"/>
      <c r="GPD5"/>
      <c r="GPE5"/>
      <c r="GPF5"/>
      <c r="GPG5"/>
      <c r="GPH5"/>
      <c r="GPI5"/>
      <c r="GPJ5"/>
      <c r="GPK5"/>
      <c r="GPL5"/>
      <c r="GPM5"/>
      <c r="GPN5"/>
      <c r="GPO5"/>
      <c r="GPP5"/>
      <c r="GPQ5"/>
      <c r="GPR5"/>
      <c r="GPS5"/>
      <c r="GPT5"/>
      <c r="GPU5"/>
      <c r="GPV5"/>
      <c r="GPW5"/>
      <c r="GPX5"/>
      <c r="GPY5"/>
      <c r="GPZ5"/>
      <c r="GQA5"/>
      <c r="GQB5"/>
      <c r="GQC5"/>
      <c r="GQD5"/>
      <c r="GQE5"/>
      <c r="GQF5"/>
      <c r="GQG5"/>
      <c r="GQH5"/>
      <c r="GQI5"/>
      <c r="GQJ5"/>
      <c r="GQK5"/>
      <c r="GQL5"/>
      <c r="GQM5"/>
      <c r="GQN5"/>
      <c r="GQO5"/>
      <c r="GQP5"/>
      <c r="GQQ5"/>
      <c r="GQR5"/>
      <c r="GQS5"/>
      <c r="GQT5"/>
      <c r="GQU5"/>
      <c r="GQV5"/>
      <c r="GQW5"/>
      <c r="GQX5"/>
      <c r="GQY5"/>
      <c r="GQZ5"/>
      <c r="GRA5"/>
      <c r="GRB5"/>
      <c r="GRC5"/>
      <c r="GRD5"/>
      <c r="GRE5"/>
      <c r="GRF5"/>
      <c r="GRG5"/>
      <c r="GRH5"/>
      <c r="GRI5"/>
      <c r="GRJ5"/>
      <c r="GRK5"/>
      <c r="GRL5"/>
      <c r="GRM5"/>
      <c r="GRN5"/>
      <c r="GRO5"/>
      <c r="GRP5"/>
      <c r="GRQ5"/>
      <c r="GRR5"/>
      <c r="GRS5"/>
      <c r="GRT5"/>
      <c r="GRU5"/>
      <c r="GRV5"/>
      <c r="GRW5"/>
      <c r="GRX5"/>
      <c r="GRY5"/>
      <c r="GRZ5"/>
      <c r="GSA5"/>
      <c r="GSB5"/>
      <c r="GSC5"/>
      <c r="GSD5"/>
      <c r="GSE5"/>
      <c r="GSF5"/>
      <c r="GSG5"/>
      <c r="GSH5"/>
      <c r="GSI5"/>
      <c r="GSJ5"/>
      <c r="GSK5"/>
      <c r="GSL5"/>
      <c r="GSM5"/>
      <c r="GSN5"/>
      <c r="GSO5"/>
      <c r="GSP5"/>
      <c r="GSQ5"/>
      <c r="GSR5"/>
      <c r="GSS5"/>
      <c r="GST5"/>
      <c r="GSU5"/>
      <c r="GSV5"/>
      <c r="GSW5"/>
      <c r="GSX5"/>
      <c r="GSY5"/>
      <c r="GSZ5"/>
      <c r="GTA5"/>
      <c r="GTB5"/>
      <c r="GTC5"/>
      <c r="GTD5"/>
      <c r="GTE5"/>
      <c r="GTF5"/>
      <c r="GTG5"/>
      <c r="GTH5"/>
      <c r="GTI5"/>
      <c r="GTJ5"/>
      <c r="GTK5"/>
      <c r="GTL5"/>
      <c r="GTM5"/>
      <c r="GTN5"/>
      <c r="GTO5"/>
      <c r="GTP5"/>
      <c r="GTQ5"/>
      <c r="GTR5"/>
      <c r="GTS5"/>
      <c r="GTT5"/>
      <c r="GTU5"/>
      <c r="GTV5"/>
      <c r="GTW5"/>
      <c r="GTX5"/>
      <c r="GTY5"/>
      <c r="GTZ5"/>
      <c r="GUA5"/>
      <c r="GUB5"/>
      <c r="GUC5"/>
      <c r="GUD5"/>
      <c r="GUE5"/>
      <c r="GUF5"/>
      <c r="GUG5"/>
      <c r="GUH5"/>
      <c r="GUI5"/>
      <c r="GUJ5"/>
      <c r="GUK5"/>
      <c r="GUL5"/>
      <c r="GUM5"/>
      <c r="GUN5"/>
      <c r="GUO5"/>
      <c r="GUP5"/>
      <c r="GUQ5"/>
      <c r="GUR5"/>
      <c r="GUS5"/>
      <c r="GUT5"/>
      <c r="GUU5"/>
      <c r="GUV5"/>
      <c r="GUW5"/>
      <c r="GUX5"/>
      <c r="GUY5"/>
      <c r="GUZ5"/>
      <c r="GVA5"/>
      <c r="GVB5"/>
      <c r="GVC5"/>
      <c r="GVD5"/>
      <c r="GVE5"/>
      <c r="GVF5"/>
      <c r="GVG5"/>
      <c r="GVH5"/>
      <c r="GVI5"/>
      <c r="GVJ5"/>
      <c r="GVK5"/>
      <c r="GVL5"/>
      <c r="GVM5"/>
      <c r="GVN5"/>
      <c r="GVO5"/>
      <c r="GVP5"/>
      <c r="GVQ5"/>
      <c r="GVR5"/>
      <c r="GVS5"/>
      <c r="GVT5"/>
      <c r="GVU5"/>
      <c r="GVV5"/>
      <c r="GVW5"/>
      <c r="GVX5"/>
      <c r="GVY5"/>
      <c r="GVZ5"/>
      <c r="GWA5"/>
      <c r="GWB5"/>
      <c r="GWC5"/>
      <c r="GWD5"/>
      <c r="GWE5"/>
      <c r="GWF5"/>
      <c r="GWG5"/>
      <c r="GWH5"/>
      <c r="GWI5"/>
      <c r="GWJ5"/>
      <c r="GWK5"/>
      <c r="GWL5"/>
      <c r="GWM5"/>
      <c r="GWN5"/>
      <c r="GWO5"/>
      <c r="GWP5"/>
      <c r="GWQ5"/>
      <c r="GWR5"/>
      <c r="GWS5"/>
      <c r="GWT5"/>
      <c r="GWU5"/>
      <c r="GWV5"/>
      <c r="GWW5"/>
      <c r="GWX5"/>
      <c r="GWY5"/>
      <c r="GWZ5"/>
      <c r="GXA5"/>
      <c r="GXB5"/>
      <c r="GXC5"/>
      <c r="GXD5"/>
      <c r="GXE5"/>
      <c r="GXF5"/>
      <c r="GXG5"/>
      <c r="GXH5"/>
      <c r="GXI5"/>
      <c r="GXJ5"/>
      <c r="GXK5"/>
      <c r="GXL5"/>
      <c r="GXM5"/>
      <c r="GXN5"/>
      <c r="GXO5"/>
      <c r="GXP5"/>
      <c r="GXQ5"/>
      <c r="GXR5"/>
      <c r="GXS5"/>
      <c r="GXT5"/>
      <c r="GXU5"/>
      <c r="GXV5"/>
      <c r="GXW5"/>
      <c r="GXX5"/>
      <c r="GXY5"/>
      <c r="GXZ5"/>
      <c r="GYA5"/>
      <c r="GYB5"/>
      <c r="GYC5"/>
      <c r="GYD5"/>
      <c r="GYE5"/>
      <c r="GYF5"/>
      <c r="GYG5"/>
      <c r="GYH5"/>
      <c r="GYI5"/>
      <c r="GYJ5"/>
      <c r="GYK5"/>
      <c r="GYL5"/>
      <c r="GYM5"/>
      <c r="GYN5"/>
      <c r="GYO5"/>
      <c r="GYP5"/>
      <c r="GYQ5"/>
      <c r="GYR5"/>
      <c r="GYS5"/>
      <c r="GYT5"/>
      <c r="GYU5"/>
      <c r="GYV5"/>
      <c r="GYW5"/>
      <c r="GYX5"/>
      <c r="GYY5"/>
      <c r="GYZ5"/>
      <c r="GZA5"/>
      <c r="GZB5"/>
      <c r="GZC5"/>
      <c r="GZD5"/>
      <c r="GZE5"/>
      <c r="GZF5"/>
      <c r="GZG5"/>
      <c r="GZH5"/>
      <c r="GZI5"/>
      <c r="GZJ5"/>
      <c r="GZK5"/>
      <c r="GZL5"/>
      <c r="GZM5"/>
      <c r="GZN5"/>
      <c r="GZO5"/>
      <c r="GZP5"/>
      <c r="GZQ5"/>
      <c r="GZR5"/>
      <c r="GZS5"/>
      <c r="GZT5"/>
      <c r="GZU5"/>
      <c r="GZV5"/>
      <c r="GZW5"/>
      <c r="GZX5"/>
      <c r="GZY5"/>
      <c r="GZZ5"/>
      <c r="HAA5"/>
      <c r="HAB5"/>
      <c r="HAC5"/>
      <c r="HAD5"/>
      <c r="HAE5"/>
      <c r="HAF5"/>
      <c r="HAG5"/>
      <c r="HAH5"/>
      <c r="HAI5"/>
      <c r="HAJ5"/>
      <c r="HAK5"/>
      <c r="HAL5"/>
      <c r="HAM5"/>
      <c r="HAN5"/>
      <c r="HAO5"/>
      <c r="HAP5"/>
      <c r="HAQ5"/>
      <c r="HAR5"/>
      <c r="HAS5"/>
      <c r="HAT5"/>
      <c r="HAU5"/>
      <c r="HAV5"/>
      <c r="HAW5"/>
      <c r="HAX5"/>
      <c r="HAY5"/>
      <c r="HAZ5"/>
      <c r="HBA5"/>
      <c r="HBB5"/>
      <c r="HBC5"/>
      <c r="HBD5"/>
      <c r="HBE5"/>
      <c r="HBF5"/>
      <c r="HBG5"/>
      <c r="HBH5"/>
      <c r="HBI5"/>
      <c r="HBJ5"/>
      <c r="HBK5"/>
      <c r="HBL5"/>
      <c r="HBM5"/>
      <c r="HBN5"/>
      <c r="HBO5"/>
      <c r="HBP5"/>
      <c r="HBQ5"/>
      <c r="HBR5"/>
      <c r="HBS5"/>
      <c r="HBT5"/>
      <c r="HBU5"/>
      <c r="HBV5"/>
      <c r="HBW5"/>
      <c r="HBX5"/>
      <c r="HBY5"/>
      <c r="HBZ5"/>
      <c r="HCA5"/>
      <c r="HCB5"/>
      <c r="HCC5"/>
      <c r="HCD5"/>
      <c r="HCE5"/>
      <c r="HCF5"/>
      <c r="HCG5"/>
      <c r="HCH5"/>
      <c r="HCI5"/>
      <c r="HCJ5"/>
      <c r="HCK5"/>
      <c r="HCL5"/>
      <c r="HCM5"/>
      <c r="HCN5"/>
      <c r="HCO5"/>
      <c r="HCP5"/>
      <c r="HCQ5"/>
      <c r="HCR5"/>
      <c r="HCS5"/>
      <c r="HCT5"/>
      <c r="HCU5"/>
      <c r="HCV5"/>
      <c r="HCW5"/>
      <c r="HCX5"/>
      <c r="HCY5"/>
      <c r="HCZ5"/>
      <c r="HDA5"/>
      <c r="HDB5"/>
      <c r="HDC5"/>
      <c r="HDD5"/>
      <c r="HDE5"/>
      <c r="HDF5"/>
      <c r="HDG5"/>
      <c r="HDH5"/>
      <c r="HDI5"/>
      <c r="HDJ5"/>
      <c r="HDK5"/>
      <c r="HDL5"/>
      <c r="HDM5"/>
      <c r="HDN5"/>
      <c r="HDO5"/>
      <c r="HDP5"/>
      <c r="HDQ5"/>
      <c r="HDR5"/>
      <c r="HDS5"/>
      <c r="HDT5"/>
      <c r="HDU5"/>
      <c r="HDV5"/>
      <c r="HDW5"/>
      <c r="HDX5"/>
      <c r="HDY5"/>
      <c r="HDZ5"/>
      <c r="HEA5"/>
      <c r="HEB5"/>
      <c r="HEC5"/>
      <c r="HED5"/>
      <c r="HEE5"/>
      <c r="HEF5"/>
      <c r="HEG5"/>
      <c r="HEH5"/>
      <c r="HEI5"/>
      <c r="HEJ5"/>
      <c r="HEK5"/>
      <c r="HEL5"/>
      <c r="HEM5"/>
      <c r="HEN5"/>
      <c r="HEO5"/>
      <c r="HEP5"/>
      <c r="HEQ5"/>
      <c r="HER5"/>
      <c r="HES5"/>
      <c r="HET5"/>
      <c r="HEU5"/>
      <c r="HEV5"/>
      <c r="HEW5"/>
      <c r="HEX5"/>
      <c r="HEY5"/>
      <c r="HEZ5"/>
      <c r="HFA5"/>
      <c r="HFB5"/>
      <c r="HFC5"/>
      <c r="HFD5"/>
      <c r="HFE5"/>
      <c r="HFF5"/>
      <c r="HFG5"/>
      <c r="HFH5"/>
      <c r="HFI5"/>
      <c r="HFJ5"/>
      <c r="HFK5"/>
      <c r="HFL5"/>
      <c r="HFM5"/>
      <c r="HFN5"/>
      <c r="HFO5"/>
      <c r="HFP5"/>
      <c r="HFQ5"/>
      <c r="HFR5"/>
      <c r="HFS5"/>
      <c r="HFT5"/>
      <c r="HFU5"/>
      <c r="HFV5"/>
      <c r="HFW5"/>
      <c r="HFX5"/>
      <c r="HFY5"/>
      <c r="HFZ5"/>
      <c r="HGA5"/>
      <c r="HGB5"/>
      <c r="HGC5"/>
      <c r="HGD5"/>
      <c r="HGE5"/>
      <c r="HGF5"/>
      <c r="HGG5"/>
      <c r="HGH5"/>
      <c r="HGI5"/>
      <c r="HGJ5"/>
      <c r="HGK5"/>
      <c r="HGL5"/>
      <c r="HGM5"/>
      <c r="HGN5"/>
      <c r="HGO5"/>
      <c r="HGP5"/>
      <c r="HGQ5"/>
      <c r="HGR5"/>
      <c r="HGS5"/>
      <c r="HGT5"/>
      <c r="HGU5"/>
      <c r="HGV5"/>
      <c r="HGW5"/>
      <c r="HGX5"/>
      <c r="HGY5"/>
      <c r="HGZ5"/>
      <c r="HHA5"/>
      <c r="HHB5"/>
      <c r="HHC5"/>
      <c r="HHD5"/>
      <c r="HHE5"/>
      <c r="HHF5"/>
      <c r="HHG5"/>
      <c r="HHH5"/>
      <c r="HHI5"/>
      <c r="HHJ5"/>
      <c r="HHK5"/>
      <c r="HHL5"/>
      <c r="HHM5"/>
      <c r="HHN5"/>
      <c r="HHO5"/>
      <c r="HHP5"/>
      <c r="HHQ5"/>
      <c r="HHR5"/>
      <c r="HHS5"/>
      <c r="HHT5"/>
      <c r="HHU5"/>
      <c r="HHV5"/>
      <c r="HHW5"/>
      <c r="HHX5"/>
      <c r="HHY5"/>
      <c r="HHZ5"/>
      <c r="HIA5"/>
      <c r="HIB5"/>
      <c r="HIC5"/>
      <c r="HID5"/>
      <c r="HIE5"/>
      <c r="HIF5"/>
      <c r="HIG5"/>
      <c r="HIH5"/>
      <c r="HII5"/>
      <c r="HIJ5"/>
      <c r="HIK5"/>
      <c r="HIL5"/>
      <c r="HIM5"/>
      <c r="HIN5"/>
      <c r="HIO5"/>
      <c r="HIP5"/>
      <c r="HIQ5"/>
      <c r="HIR5"/>
      <c r="HIS5"/>
      <c r="HIT5"/>
      <c r="HIU5"/>
      <c r="HIV5"/>
      <c r="HIW5"/>
      <c r="HIX5"/>
      <c r="HIY5"/>
      <c r="HIZ5"/>
      <c r="HJA5"/>
      <c r="HJB5"/>
      <c r="HJC5"/>
      <c r="HJD5"/>
      <c r="HJE5"/>
      <c r="HJF5"/>
      <c r="HJG5"/>
      <c r="HJH5"/>
      <c r="HJI5"/>
      <c r="HJJ5"/>
      <c r="HJK5"/>
      <c r="HJL5"/>
      <c r="HJM5"/>
      <c r="HJN5"/>
      <c r="HJO5"/>
      <c r="HJP5"/>
      <c r="HJQ5"/>
      <c r="HJR5"/>
      <c r="HJS5"/>
      <c r="HJT5"/>
      <c r="HJU5"/>
      <c r="HJV5"/>
      <c r="HJW5"/>
      <c r="HJX5"/>
      <c r="HJY5"/>
      <c r="HJZ5"/>
      <c r="HKA5"/>
      <c r="HKB5"/>
      <c r="HKC5"/>
      <c r="HKD5"/>
      <c r="HKE5"/>
      <c r="HKF5"/>
      <c r="HKG5"/>
      <c r="HKH5"/>
      <c r="HKI5"/>
      <c r="HKJ5"/>
      <c r="HKK5"/>
      <c r="HKL5"/>
      <c r="HKM5"/>
      <c r="HKN5"/>
      <c r="HKO5"/>
      <c r="HKP5"/>
      <c r="HKQ5"/>
      <c r="HKR5"/>
      <c r="HKS5"/>
      <c r="HKT5"/>
      <c r="HKU5"/>
      <c r="HKV5"/>
      <c r="HKW5"/>
      <c r="HKX5"/>
      <c r="HKY5"/>
      <c r="HKZ5"/>
      <c r="HLA5"/>
      <c r="HLB5"/>
      <c r="HLC5"/>
      <c r="HLD5"/>
      <c r="HLE5"/>
      <c r="HLF5"/>
      <c r="HLG5"/>
      <c r="HLH5"/>
      <c r="HLI5"/>
      <c r="HLJ5"/>
      <c r="HLK5"/>
      <c r="HLL5"/>
      <c r="HLM5"/>
      <c r="HLN5"/>
      <c r="HLO5"/>
      <c r="HLP5"/>
      <c r="HLQ5"/>
      <c r="HLR5"/>
      <c r="HLS5"/>
      <c r="HLT5"/>
      <c r="HLU5"/>
      <c r="HLV5"/>
      <c r="HLW5"/>
      <c r="HLX5"/>
      <c r="HLY5"/>
      <c r="HLZ5"/>
      <c r="HMA5"/>
      <c r="HMB5"/>
      <c r="HMC5"/>
      <c r="HMD5"/>
      <c r="HME5"/>
      <c r="HMF5"/>
      <c r="HMG5"/>
      <c r="HMH5"/>
      <c r="HMI5"/>
      <c r="HMJ5"/>
      <c r="HMK5"/>
      <c r="HML5"/>
      <c r="HMM5"/>
      <c r="HMN5"/>
      <c r="HMO5"/>
      <c r="HMP5"/>
      <c r="HMQ5"/>
      <c r="HMR5"/>
      <c r="HMS5"/>
      <c r="HMT5"/>
      <c r="HMU5"/>
      <c r="HMV5"/>
      <c r="HMW5"/>
      <c r="HMX5"/>
      <c r="HMY5"/>
      <c r="HMZ5"/>
      <c r="HNA5"/>
      <c r="HNB5"/>
      <c r="HNC5"/>
      <c r="HND5"/>
      <c r="HNE5"/>
      <c r="HNF5"/>
      <c r="HNG5"/>
      <c r="HNH5"/>
      <c r="HNI5"/>
      <c r="HNJ5"/>
      <c r="HNK5"/>
      <c r="HNL5"/>
      <c r="HNM5"/>
      <c r="HNN5"/>
      <c r="HNO5"/>
      <c r="HNP5"/>
      <c r="HNQ5"/>
      <c r="HNR5"/>
      <c r="HNS5"/>
      <c r="HNT5"/>
      <c r="HNU5"/>
      <c r="HNV5"/>
      <c r="HNW5"/>
      <c r="HNX5"/>
      <c r="HNY5"/>
      <c r="HNZ5"/>
      <c r="HOA5"/>
      <c r="HOB5"/>
      <c r="HOC5"/>
      <c r="HOD5"/>
      <c r="HOE5"/>
      <c r="HOF5"/>
      <c r="HOG5"/>
      <c r="HOH5"/>
      <c r="HOI5"/>
      <c r="HOJ5"/>
      <c r="HOK5"/>
      <c r="HOL5"/>
      <c r="HOM5"/>
      <c r="HON5"/>
      <c r="HOO5"/>
      <c r="HOP5"/>
      <c r="HOQ5"/>
      <c r="HOR5"/>
      <c r="HOS5"/>
      <c r="HOT5"/>
      <c r="HOU5"/>
      <c r="HOV5"/>
      <c r="HOW5"/>
      <c r="HOX5"/>
      <c r="HOY5"/>
      <c r="HOZ5"/>
      <c r="HPA5"/>
      <c r="HPB5"/>
      <c r="HPC5"/>
      <c r="HPD5"/>
      <c r="HPE5"/>
      <c r="HPF5"/>
      <c r="HPG5"/>
      <c r="HPH5"/>
      <c r="HPI5"/>
      <c r="HPJ5"/>
      <c r="HPK5"/>
      <c r="HPL5"/>
      <c r="HPM5"/>
      <c r="HPN5"/>
      <c r="HPO5"/>
      <c r="HPP5"/>
      <c r="HPQ5"/>
      <c r="HPR5"/>
      <c r="HPS5"/>
      <c r="HPT5"/>
      <c r="HPU5"/>
      <c r="HPV5"/>
      <c r="HPW5"/>
      <c r="HPX5"/>
      <c r="HPY5"/>
      <c r="HPZ5"/>
      <c r="HQA5"/>
      <c r="HQB5"/>
      <c r="HQC5"/>
      <c r="HQD5"/>
      <c r="HQE5"/>
      <c r="HQF5"/>
      <c r="HQG5"/>
      <c r="HQH5"/>
      <c r="HQI5"/>
      <c r="HQJ5"/>
      <c r="HQK5"/>
      <c r="HQL5"/>
      <c r="HQM5"/>
      <c r="HQN5"/>
      <c r="HQO5"/>
      <c r="HQP5"/>
      <c r="HQQ5"/>
      <c r="HQR5"/>
      <c r="HQS5"/>
      <c r="HQT5"/>
      <c r="HQU5"/>
      <c r="HQV5"/>
      <c r="HQW5"/>
      <c r="HQX5"/>
      <c r="HQY5"/>
      <c r="HQZ5"/>
      <c r="HRA5"/>
      <c r="HRB5"/>
      <c r="HRC5"/>
      <c r="HRD5"/>
      <c r="HRE5"/>
      <c r="HRF5"/>
      <c r="HRG5"/>
      <c r="HRH5"/>
      <c r="HRI5"/>
      <c r="HRJ5"/>
      <c r="HRK5"/>
      <c r="HRL5"/>
      <c r="HRM5"/>
      <c r="HRN5"/>
      <c r="HRO5"/>
      <c r="HRP5"/>
      <c r="HRQ5"/>
      <c r="HRR5"/>
      <c r="HRS5"/>
      <c r="HRT5"/>
      <c r="HRU5"/>
      <c r="HRV5"/>
      <c r="HRW5"/>
      <c r="HRX5"/>
      <c r="HRY5"/>
      <c r="HRZ5"/>
      <c r="HSA5"/>
      <c r="HSB5"/>
      <c r="HSC5"/>
      <c r="HSD5"/>
      <c r="HSE5"/>
      <c r="HSF5"/>
      <c r="HSG5"/>
      <c r="HSH5"/>
      <c r="HSI5"/>
      <c r="HSJ5"/>
      <c r="HSK5"/>
      <c r="HSL5"/>
      <c r="HSM5"/>
      <c r="HSN5"/>
      <c r="HSO5"/>
      <c r="HSP5"/>
      <c r="HSQ5"/>
      <c r="HSR5"/>
      <c r="HSS5"/>
      <c r="HST5"/>
      <c r="HSU5"/>
      <c r="HSV5"/>
      <c r="HSW5"/>
      <c r="HSX5"/>
      <c r="HSY5"/>
      <c r="HSZ5"/>
      <c r="HTA5"/>
      <c r="HTB5"/>
      <c r="HTC5"/>
      <c r="HTD5"/>
      <c r="HTE5"/>
      <c r="HTF5"/>
      <c r="HTG5"/>
      <c r="HTH5"/>
      <c r="HTI5"/>
      <c r="HTJ5"/>
      <c r="HTK5"/>
      <c r="HTL5"/>
      <c r="HTM5"/>
      <c r="HTN5"/>
      <c r="HTO5"/>
      <c r="HTP5"/>
      <c r="HTQ5"/>
      <c r="HTR5"/>
      <c r="HTS5"/>
      <c r="HTT5"/>
      <c r="HTU5"/>
      <c r="HTV5"/>
      <c r="HTW5"/>
      <c r="HTX5"/>
      <c r="HTY5"/>
      <c r="HTZ5"/>
      <c r="HUA5"/>
      <c r="HUB5"/>
      <c r="HUC5"/>
      <c r="HUD5"/>
      <c r="HUE5"/>
      <c r="HUF5"/>
      <c r="HUG5"/>
      <c r="HUH5"/>
      <c r="HUI5"/>
      <c r="HUJ5"/>
      <c r="HUK5"/>
      <c r="HUL5"/>
      <c r="HUM5"/>
      <c r="HUN5"/>
      <c r="HUO5"/>
      <c r="HUP5"/>
      <c r="HUQ5"/>
      <c r="HUR5"/>
      <c r="HUS5"/>
      <c r="HUT5"/>
      <c r="HUU5"/>
      <c r="HUV5"/>
      <c r="HUW5"/>
      <c r="HUX5"/>
      <c r="HUY5"/>
      <c r="HUZ5"/>
      <c r="HVA5"/>
      <c r="HVB5"/>
      <c r="HVC5"/>
      <c r="HVD5"/>
      <c r="HVE5"/>
      <c r="HVF5"/>
      <c r="HVG5"/>
      <c r="HVH5"/>
      <c r="HVI5"/>
      <c r="HVJ5"/>
      <c r="HVK5"/>
      <c r="HVL5"/>
      <c r="HVM5"/>
      <c r="HVN5"/>
      <c r="HVO5"/>
      <c r="HVP5"/>
      <c r="HVQ5"/>
      <c r="HVR5"/>
      <c r="HVS5"/>
      <c r="HVT5"/>
      <c r="HVU5"/>
      <c r="HVV5"/>
      <c r="HVW5"/>
      <c r="HVX5"/>
      <c r="HVY5"/>
      <c r="HVZ5"/>
      <c r="HWA5"/>
      <c r="HWB5"/>
      <c r="HWC5"/>
      <c r="HWD5"/>
      <c r="HWE5"/>
      <c r="HWF5"/>
      <c r="HWG5"/>
      <c r="HWH5"/>
      <c r="HWI5"/>
      <c r="HWJ5"/>
      <c r="HWK5"/>
      <c r="HWL5"/>
      <c r="HWM5"/>
      <c r="HWN5"/>
      <c r="HWO5"/>
      <c r="HWP5"/>
      <c r="HWQ5"/>
      <c r="HWR5"/>
      <c r="HWS5"/>
      <c r="HWT5"/>
      <c r="HWU5"/>
      <c r="HWV5"/>
      <c r="HWW5"/>
      <c r="HWX5"/>
      <c r="HWY5"/>
      <c r="HWZ5"/>
      <c r="HXA5"/>
      <c r="HXB5"/>
      <c r="HXC5"/>
      <c r="HXD5"/>
      <c r="HXE5"/>
      <c r="HXF5"/>
      <c r="HXG5"/>
      <c r="HXH5"/>
      <c r="HXI5"/>
      <c r="HXJ5"/>
      <c r="HXK5"/>
      <c r="HXL5"/>
      <c r="HXM5"/>
      <c r="HXN5"/>
      <c r="HXO5"/>
      <c r="HXP5"/>
      <c r="HXQ5"/>
      <c r="HXR5"/>
      <c r="HXS5"/>
      <c r="HXT5"/>
      <c r="HXU5"/>
      <c r="HXV5"/>
      <c r="HXW5"/>
      <c r="HXX5"/>
      <c r="HXY5"/>
      <c r="HXZ5"/>
      <c r="HYA5"/>
      <c r="HYB5"/>
      <c r="HYC5"/>
      <c r="HYD5"/>
      <c r="HYE5"/>
      <c r="HYF5"/>
      <c r="HYG5"/>
      <c r="HYH5"/>
      <c r="HYI5"/>
      <c r="HYJ5"/>
      <c r="HYK5"/>
      <c r="HYL5"/>
      <c r="HYM5"/>
      <c r="HYN5"/>
      <c r="HYO5"/>
      <c r="HYP5"/>
      <c r="HYQ5"/>
      <c r="HYR5"/>
      <c r="HYS5"/>
      <c r="HYT5"/>
      <c r="HYU5"/>
      <c r="HYV5"/>
      <c r="HYW5"/>
      <c r="HYX5"/>
      <c r="HYY5"/>
      <c r="HYZ5"/>
      <c r="HZA5"/>
      <c r="HZB5"/>
      <c r="HZC5"/>
      <c r="HZD5"/>
      <c r="HZE5"/>
      <c r="HZF5"/>
      <c r="HZG5"/>
      <c r="HZH5"/>
      <c r="HZI5"/>
      <c r="HZJ5"/>
      <c r="HZK5"/>
      <c r="HZL5"/>
      <c r="HZM5"/>
      <c r="HZN5"/>
      <c r="HZO5"/>
      <c r="HZP5"/>
      <c r="HZQ5"/>
      <c r="HZR5"/>
      <c r="HZS5"/>
      <c r="HZT5"/>
      <c r="HZU5"/>
      <c r="HZV5"/>
      <c r="HZW5"/>
      <c r="HZX5"/>
      <c r="HZY5"/>
      <c r="HZZ5"/>
      <c r="IAA5"/>
      <c r="IAB5"/>
      <c r="IAC5"/>
      <c r="IAD5"/>
      <c r="IAE5"/>
      <c r="IAF5"/>
      <c r="IAG5"/>
      <c r="IAH5"/>
      <c r="IAI5"/>
      <c r="IAJ5"/>
      <c r="IAK5"/>
      <c r="IAL5"/>
      <c r="IAM5"/>
      <c r="IAN5"/>
      <c r="IAO5"/>
      <c r="IAP5"/>
      <c r="IAQ5"/>
      <c r="IAR5"/>
      <c r="IAS5"/>
      <c r="IAT5"/>
      <c r="IAU5"/>
      <c r="IAV5"/>
      <c r="IAW5"/>
      <c r="IAX5"/>
      <c r="IAY5"/>
      <c r="IAZ5"/>
      <c r="IBA5"/>
      <c r="IBB5"/>
      <c r="IBC5"/>
      <c r="IBD5"/>
      <c r="IBE5"/>
      <c r="IBF5"/>
      <c r="IBG5"/>
      <c r="IBH5"/>
      <c r="IBI5"/>
      <c r="IBJ5"/>
      <c r="IBK5"/>
      <c r="IBL5"/>
      <c r="IBM5"/>
      <c r="IBN5"/>
      <c r="IBO5"/>
      <c r="IBP5"/>
      <c r="IBQ5"/>
      <c r="IBR5"/>
      <c r="IBS5"/>
      <c r="IBT5"/>
      <c r="IBU5"/>
      <c r="IBV5"/>
      <c r="IBW5"/>
      <c r="IBX5"/>
      <c r="IBY5"/>
      <c r="IBZ5"/>
      <c r="ICA5"/>
      <c r="ICB5"/>
      <c r="ICC5"/>
      <c r="ICD5"/>
      <c r="ICE5"/>
      <c r="ICF5"/>
      <c r="ICG5"/>
      <c r="ICH5"/>
      <c r="ICI5"/>
      <c r="ICJ5"/>
      <c r="ICK5"/>
      <c r="ICL5"/>
      <c r="ICM5"/>
      <c r="ICN5"/>
      <c r="ICO5"/>
      <c r="ICP5"/>
      <c r="ICQ5"/>
      <c r="ICR5"/>
      <c r="ICS5"/>
      <c r="ICT5"/>
      <c r="ICU5"/>
      <c r="ICV5"/>
      <c r="ICW5"/>
      <c r="ICX5"/>
      <c r="ICY5"/>
      <c r="ICZ5"/>
      <c r="IDA5"/>
      <c r="IDB5"/>
      <c r="IDC5"/>
      <c r="IDD5"/>
      <c r="IDE5"/>
      <c r="IDF5"/>
      <c r="IDG5"/>
      <c r="IDH5"/>
      <c r="IDI5"/>
      <c r="IDJ5"/>
      <c r="IDK5"/>
      <c r="IDL5"/>
      <c r="IDM5"/>
      <c r="IDN5"/>
      <c r="IDO5"/>
      <c r="IDP5"/>
      <c r="IDQ5"/>
      <c r="IDR5"/>
      <c r="IDS5"/>
      <c r="IDT5"/>
      <c r="IDU5"/>
      <c r="IDV5"/>
      <c r="IDW5"/>
      <c r="IDX5"/>
      <c r="IDY5"/>
      <c r="IDZ5"/>
      <c r="IEA5"/>
      <c r="IEB5"/>
      <c r="IEC5"/>
      <c r="IED5"/>
      <c r="IEE5"/>
      <c r="IEF5"/>
      <c r="IEG5"/>
      <c r="IEH5"/>
      <c r="IEI5"/>
      <c r="IEJ5"/>
      <c r="IEK5"/>
      <c r="IEL5"/>
      <c r="IEM5"/>
      <c r="IEN5"/>
      <c r="IEO5"/>
      <c r="IEP5"/>
      <c r="IEQ5"/>
      <c r="IER5"/>
      <c r="IES5"/>
      <c r="IET5"/>
      <c r="IEU5"/>
      <c r="IEV5"/>
      <c r="IEW5"/>
      <c r="IEX5"/>
      <c r="IEY5"/>
      <c r="IEZ5"/>
      <c r="IFA5"/>
      <c r="IFB5"/>
      <c r="IFC5"/>
      <c r="IFD5"/>
      <c r="IFE5"/>
      <c r="IFF5"/>
      <c r="IFG5"/>
      <c r="IFH5"/>
      <c r="IFI5"/>
      <c r="IFJ5"/>
      <c r="IFK5"/>
      <c r="IFL5"/>
      <c r="IFM5"/>
      <c r="IFN5"/>
      <c r="IFO5"/>
      <c r="IFP5"/>
      <c r="IFQ5"/>
      <c r="IFR5"/>
      <c r="IFS5"/>
      <c r="IFT5"/>
      <c r="IFU5"/>
      <c r="IFV5"/>
      <c r="IFW5"/>
      <c r="IFX5"/>
      <c r="IFY5"/>
      <c r="IFZ5"/>
      <c r="IGA5"/>
      <c r="IGB5"/>
      <c r="IGC5"/>
      <c r="IGD5"/>
      <c r="IGE5"/>
      <c r="IGF5"/>
      <c r="IGG5"/>
      <c r="IGH5"/>
      <c r="IGI5"/>
      <c r="IGJ5"/>
      <c r="IGK5"/>
      <c r="IGL5"/>
      <c r="IGM5"/>
      <c r="IGN5"/>
      <c r="IGO5"/>
      <c r="IGP5"/>
      <c r="IGQ5"/>
      <c r="IGR5"/>
      <c r="IGS5"/>
      <c r="IGT5"/>
      <c r="IGU5"/>
      <c r="IGV5"/>
      <c r="IGW5"/>
      <c r="IGX5"/>
      <c r="IGY5"/>
      <c r="IGZ5"/>
      <c r="IHA5"/>
      <c r="IHB5"/>
      <c r="IHC5"/>
      <c r="IHD5"/>
      <c r="IHE5"/>
      <c r="IHF5"/>
      <c r="IHG5"/>
      <c r="IHH5"/>
      <c r="IHI5"/>
      <c r="IHJ5"/>
      <c r="IHK5"/>
      <c r="IHL5"/>
      <c r="IHM5"/>
      <c r="IHN5"/>
      <c r="IHO5"/>
      <c r="IHP5"/>
      <c r="IHQ5"/>
      <c r="IHR5"/>
      <c r="IHS5"/>
      <c r="IHT5"/>
      <c r="IHU5"/>
      <c r="IHV5"/>
      <c r="IHW5"/>
      <c r="IHX5"/>
      <c r="IHY5"/>
      <c r="IHZ5"/>
      <c r="IIA5"/>
      <c r="IIB5"/>
      <c r="IIC5"/>
      <c r="IID5"/>
      <c r="IIE5"/>
      <c r="IIF5"/>
      <c r="IIG5"/>
      <c r="IIH5"/>
      <c r="III5"/>
      <c r="IIJ5"/>
      <c r="IIK5"/>
      <c r="IIL5"/>
      <c r="IIM5"/>
      <c r="IIN5"/>
      <c r="IIO5"/>
      <c r="IIP5"/>
      <c r="IIQ5"/>
      <c r="IIR5"/>
      <c r="IIS5"/>
      <c r="IIT5"/>
      <c r="IIU5"/>
      <c r="IIV5"/>
      <c r="IIW5"/>
      <c r="IIX5"/>
      <c r="IIY5"/>
      <c r="IIZ5"/>
      <c r="IJA5"/>
      <c r="IJB5"/>
      <c r="IJC5"/>
      <c r="IJD5"/>
      <c r="IJE5"/>
      <c r="IJF5"/>
      <c r="IJG5"/>
      <c r="IJH5"/>
      <c r="IJI5"/>
      <c r="IJJ5"/>
      <c r="IJK5"/>
      <c r="IJL5"/>
      <c r="IJM5"/>
      <c r="IJN5"/>
      <c r="IJO5"/>
      <c r="IJP5"/>
      <c r="IJQ5"/>
      <c r="IJR5"/>
      <c r="IJS5"/>
      <c r="IJT5"/>
      <c r="IJU5"/>
      <c r="IJV5"/>
      <c r="IJW5"/>
      <c r="IJX5"/>
      <c r="IJY5"/>
      <c r="IJZ5"/>
      <c r="IKA5"/>
      <c r="IKB5"/>
      <c r="IKC5"/>
      <c r="IKD5"/>
      <c r="IKE5"/>
      <c r="IKF5"/>
      <c r="IKG5"/>
      <c r="IKH5"/>
      <c r="IKI5"/>
      <c r="IKJ5"/>
      <c r="IKK5"/>
      <c r="IKL5"/>
      <c r="IKM5"/>
      <c r="IKN5"/>
      <c r="IKO5"/>
      <c r="IKP5"/>
      <c r="IKQ5"/>
      <c r="IKR5"/>
      <c r="IKS5"/>
      <c r="IKT5"/>
      <c r="IKU5"/>
      <c r="IKV5"/>
      <c r="IKW5"/>
      <c r="IKX5"/>
      <c r="IKY5"/>
      <c r="IKZ5"/>
      <c r="ILA5"/>
      <c r="ILB5"/>
      <c r="ILC5"/>
      <c r="ILD5"/>
      <c r="ILE5"/>
      <c r="ILF5"/>
      <c r="ILG5"/>
      <c r="ILH5"/>
      <c r="ILI5"/>
      <c r="ILJ5"/>
      <c r="ILK5"/>
      <c r="ILL5"/>
      <c r="ILM5"/>
      <c r="ILN5"/>
      <c r="ILO5"/>
      <c r="ILP5"/>
      <c r="ILQ5"/>
      <c r="ILR5"/>
      <c r="ILS5"/>
      <c r="ILT5"/>
      <c r="ILU5"/>
      <c r="ILV5"/>
      <c r="ILW5"/>
      <c r="ILX5"/>
      <c r="ILY5"/>
      <c r="ILZ5"/>
      <c r="IMA5"/>
      <c r="IMB5"/>
      <c r="IMC5"/>
      <c r="IMD5"/>
      <c r="IME5"/>
      <c r="IMF5"/>
      <c r="IMG5"/>
      <c r="IMH5"/>
      <c r="IMI5"/>
      <c r="IMJ5"/>
      <c r="IMK5"/>
      <c r="IML5"/>
      <c r="IMM5"/>
      <c r="IMN5"/>
      <c r="IMO5"/>
      <c r="IMP5"/>
      <c r="IMQ5"/>
      <c r="IMR5"/>
      <c r="IMS5"/>
      <c r="IMT5"/>
      <c r="IMU5"/>
      <c r="IMV5"/>
      <c r="IMW5"/>
      <c r="IMX5"/>
      <c r="IMY5"/>
      <c r="IMZ5"/>
      <c r="INA5"/>
      <c r="INB5"/>
      <c r="INC5"/>
      <c r="IND5"/>
      <c r="INE5"/>
      <c r="INF5"/>
      <c r="ING5"/>
      <c r="INH5"/>
      <c r="INI5"/>
      <c r="INJ5"/>
      <c r="INK5"/>
      <c r="INL5"/>
      <c r="INM5"/>
      <c r="INN5"/>
      <c r="INO5"/>
      <c r="INP5"/>
      <c r="INQ5"/>
      <c r="INR5"/>
      <c r="INS5"/>
      <c r="INT5"/>
      <c r="INU5"/>
      <c r="INV5"/>
      <c r="INW5"/>
      <c r="INX5"/>
      <c r="INY5"/>
      <c r="INZ5"/>
      <c r="IOA5"/>
      <c r="IOB5"/>
      <c r="IOC5"/>
      <c r="IOD5"/>
      <c r="IOE5"/>
      <c r="IOF5"/>
      <c r="IOG5"/>
      <c r="IOH5"/>
      <c r="IOI5"/>
      <c r="IOJ5"/>
      <c r="IOK5"/>
      <c r="IOL5"/>
      <c r="IOM5"/>
      <c r="ION5"/>
      <c r="IOO5"/>
      <c r="IOP5"/>
      <c r="IOQ5"/>
      <c r="IOR5"/>
      <c r="IOS5"/>
      <c r="IOT5"/>
      <c r="IOU5"/>
      <c r="IOV5"/>
      <c r="IOW5"/>
      <c r="IOX5"/>
      <c r="IOY5"/>
      <c r="IOZ5"/>
      <c r="IPA5"/>
      <c r="IPB5"/>
      <c r="IPC5"/>
      <c r="IPD5"/>
      <c r="IPE5"/>
      <c r="IPF5"/>
      <c r="IPG5"/>
      <c r="IPH5"/>
      <c r="IPI5"/>
      <c r="IPJ5"/>
      <c r="IPK5"/>
      <c r="IPL5"/>
      <c r="IPM5"/>
      <c r="IPN5"/>
      <c r="IPO5"/>
      <c r="IPP5"/>
      <c r="IPQ5"/>
      <c r="IPR5"/>
      <c r="IPS5"/>
      <c r="IPT5"/>
      <c r="IPU5"/>
      <c r="IPV5"/>
      <c r="IPW5"/>
      <c r="IPX5"/>
      <c r="IPY5"/>
      <c r="IPZ5"/>
      <c r="IQA5"/>
      <c r="IQB5"/>
      <c r="IQC5"/>
      <c r="IQD5"/>
      <c r="IQE5"/>
      <c r="IQF5"/>
      <c r="IQG5"/>
      <c r="IQH5"/>
      <c r="IQI5"/>
      <c r="IQJ5"/>
      <c r="IQK5"/>
      <c r="IQL5"/>
      <c r="IQM5"/>
      <c r="IQN5"/>
      <c r="IQO5"/>
      <c r="IQP5"/>
      <c r="IQQ5"/>
      <c r="IQR5"/>
      <c r="IQS5"/>
      <c r="IQT5"/>
      <c r="IQU5"/>
      <c r="IQV5"/>
      <c r="IQW5"/>
      <c r="IQX5"/>
      <c r="IQY5"/>
      <c r="IQZ5"/>
      <c r="IRA5"/>
      <c r="IRB5"/>
      <c r="IRC5"/>
      <c r="IRD5"/>
      <c r="IRE5"/>
      <c r="IRF5"/>
      <c r="IRG5"/>
      <c r="IRH5"/>
      <c r="IRI5"/>
      <c r="IRJ5"/>
      <c r="IRK5"/>
      <c r="IRL5"/>
      <c r="IRM5"/>
      <c r="IRN5"/>
      <c r="IRO5"/>
      <c r="IRP5"/>
      <c r="IRQ5"/>
      <c r="IRR5"/>
      <c r="IRS5"/>
      <c r="IRT5"/>
      <c r="IRU5"/>
      <c r="IRV5"/>
      <c r="IRW5"/>
      <c r="IRX5"/>
      <c r="IRY5"/>
      <c r="IRZ5"/>
      <c r="ISA5"/>
      <c r="ISB5"/>
      <c r="ISC5"/>
      <c r="ISD5"/>
      <c r="ISE5"/>
      <c r="ISF5"/>
      <c r="ISG5"/>
      <c r="ISH5"/>
      <c r="ISI5"/>
      <c r="ISJ5"/>
      <c r="ISK5"/>
      <c r="ISL5"/>
      <c r="ISM5"/>
      <c r="ISN5"/>
      <c r="ISO5"/>
      <c r="ISP5"/>
      <c r="ISQ5"/>
      <c r="ISR5"/>
      <c r="ISS5"/>
      <c r="IST5"/>
      <c r="ISU5"/>
      <c r="ISV5"/>
      <c r="ISW5"/>
      <c r="ISX5"/>
      <c r="ISY5"/>
      <c r="ISZ5"/>
      <c r="ITA5"/>
      <c r="ITB5"/>
      <c r="ITC5"/>
      <c r="ITD5"/>
      <c r="ITE5"/>
      <c r="ITF5"/>
      <c r="ITG5"/>
      <c r="ITH5"/>
      <c r="ITI5"/>
      <c r="ITJ5"/>
      <c r="ITK5"/>
      <c r="ITL5"/>
      <c r="ITM5"/>
      <c r="ITN5"/>
      <c r="ITO5"/>
      <c r="ITP5"/>
      <c r="ITQ5"/>
      <c r="ITR5"/>
      <c r="ITS5"/>
      <c r="ITT5"/>
      <c r="ITU5"/>
      <c r="ITV5"/>
      <c r="ITW5"/>
      <c r="ITX5"/>
      <c r="ITY5"/>
      <c r="ITZ5"/>
      <c r="IUA5"/>
      <c r="IUB5"/>
      <c r="IUC5"/>
      <c r="IUD5"/>
      <c r="IUE5"/>
      <c r="IUF5"/>
      <c r="IUG5"/>
      <c r="IUH5"/>
      <c r="IUI5"/>
      <c r="IUJ5"/>
      <c r="IUK5"/>
      <c r="IUL5"/>
      <c r="IUM5"/>
      <c r="IUN5"/>
      <c r="IUO5"/>
      <c r="IUP5"/>
      <c r="IUQ5"/>
      <c r="IUR5"/>
      <c r="IUS5"/>
      <c r="IUT5"/>
      <c r="IUU5"/>
      <c r="IUV5"/>
      <c r="IUW5"/>
      <c r="IUX5"/>
      <c r="IUY5"/>
      <c r="IUZ5"/>
      <c r="IVA5"/>
      <c r="IVB5"/>
      <c r="IVC5"/>
      <c r="IVD5"/>
      <c r="IVE5"/>
      <c r="IVF5"/>
      <c r="IVG5"/>
      <c r="IVH5"/>
      <c r="IVI5"/>
      <c r="IVJ5"/>
      <c r="IVK5"/>
      <c r="IVL5"/>
      <c r="IVM5"/>
      <c r="IVN5"/>
      <c r="IVO5"/>
      <c r="IVP5"/>
      <c r="IVQ5"/>
      <c r="IVR5"/>
      <c r="IVS5"/>
      <c r="IVT5"/>
      <c r="IVU5"/>
      <c r="IVV5"/>
      <c r="IVW5"/>
      <c r="IVX5"/>
      <c r="IVY5"/>
      <c r="IVZ5"/>
      <c r="IWA5"/>
      <c r="IWB5"/>
      <c r="IWC5"/>
      <c r="IWD5"/>
      <c r="IWE5"/>
      <c r="IWF5"/>
      <c r="IWG5"/>
      <c r="IWH5"/>
      <c r="IWI5"/>
      <c r="IWJ5"/>
      <c r="IWK5"/>
      <c r="IWL5"/>
      <c r="IWM5"/>
      <c r="IWN5"/>
      <c r="IWO5"/>
      <c r="IWP5"/>
      <c r="IWQ5"/>
      <c r="IWR5"/>
      <c r="IWS5"/>
      <c r="IWT5"/>
      <c r="IWU5"/>
      <c r="IWV5"/>
      <c r="IWW5"/>
      <c r="IWX5"/>
      <c r="IWY5"/>
      <c r="IWZ5"/>
      <c r="IXA5"/>
      <c r="IXB5"/>
      <c r="IXC5"/>
      <c r="IXD5"/>
      <c r="IXE5"/>
      <c r="IXF5"/>
      <c r="IXG5"/>
      <c r="IXH5"/>
      <c r="IXI5"/>
      <c r="IXJ5"/>
      <c r="IXK5"/>
      <c r="IXL5"/>
      <c r="IXM5"/>
      <c r="IXN5"/>
      <c r="IXO5"/>
      <c r="IXP5"/>
      <c r="IXQ5"/>
      <c r="IXR5"/>
      <c r="IXS5"/>
      <c r="IXT5"/>
      <c r="IXU5"/>
      <c r="IXV5"/>
      <c r="IXW5"/>
      <c r="IXX5"/>
      <c r="IXY5"/>
      <c r="IXZ5"/>
      <c r="IYA5"/>
      <c r="IYB5"/>
      <c r="IYC5"/>
      <c r="IYD5"/>
      <c r="IYE5"/>
      <c r="IYF5"/>
      <c r="IYG5"/>
      <c r="IYH5"/>
      <c r="IYI5"/>
      <c r="IYJ5"/>
      <c r="IYK5"/>
      <c r="IYL5"/>
      <c r="IYM5"/>
      <c r="IYN5"/>
      <c r="IYO5"/>
      <c r="IYP5"/>
      <c r="IYQ5"/>
      <c r="IYR5"/>
      <c r="IYS5"/>
      <c r="IYT5"/>
      <c r="IYU5"/>
      <c r="IYV5"/>
      <c r="IYW5"/>
      <c r="IYX5"/>
      <c r="IYY5"/>
      <c r="IYZ5"/>
      <c r="IZA5"/>
      <c r="IZB5"/>
      <c r="IZC5"/>
      <c r="IZD5"/>
      <c r="IZE5"/>
      <c r="IZF5"/>
      <c r="IZG5"/>
      <c r="IZH5"/>
      <c r="IZI5"/>
      <c r="IZJ5"/>
      <c r="IZK5"/>
      <c r="IZL5"/>
      <c r="IZM5"/>
      <c r="IZN5"/>
      <c r="IZO5"/>
      <c r="IZP5"/>
      <c r="IZQ5"/>
      <c r="IZR5"/>
      <c r="IZS5"/>
      <c r="IZT5"/>
      <c r="IZU5"/>
      <c r="IZV5"/>
      <c r="IZW5"/>
      <c r="IZX5"/>
      <c r="IZY5"/>
      <c r="IZZ5"/>
      <c r="JAA5"/>
      <c r="JAB5"/>
      <c r="JAC5"/>
      <c r="JAD5"/>
      <c r="JAE5"/>
      <c r="JAF5"/>
      <c r="JAG5"/>
      <c r="JAH5"/>
      <c r="JAI5"/>
      <c r="JAJ5"/>
      <c r="JAK5"/>
      <c r="JAL5"/>
      <c r="JAM5"/>
      <c r="JAN5"/>
      <c r="JAO5"/>
      <c r="JAP5"/>
      <c r="JAQ5"/>
      <c r="JAR5"/>
      <c r="JAS5"/>
      <c r="JAT5"/>
      <c r="JAU5"/>
      <c r="JAV5"/>
      <c r="JAW5"/>
      <c r="JAX5"/>
      <c r="JAY5"/>
      <c r="JAZ5"/>
      <c r="JBA5"/>
      <c r="JBB5"/>
      <c r="JBC5"/>
      <c r="JBD5"/>
      <c r="JBE5"/>
      <c r="JBF5"/>
      <c r="JBG5"/>
      <c r="JBH5"/>
      <c r="JBI5"/>
      <c r="JBJ5"/>
      <c r="JBK5"/>
      <c r="JBL5"/>
      <c r="JBM5"/>
      <c r="JBN5"/>
      <c r="JBO5"/>
      <c r="JBP5"/>
      <c r="JBQ5"/>
      <c r="JBR5"/>
      <c r="JBS5"/>
      <c r="JBT5"/>
      <c r="JBU5"/>
      <c r="JBV5"/>
      <c r="JBW5"/>
      <c r="JBX5"/>
      <c r="JBY5"/>
      <c r="JBZ5"/>
      <c r="JCA5"/>
      <c r="JCB5"/>
      <c r="JCC5"/>
      <c r="JCD5"/>
      <c r="JCE5"/>
      <c r="JCF5"/>
      <c r="JCG5"/>
      <c r="JCH5"/>
      <c r="JCI5"/>
      <c r="JCJ5"/>
      <c r="JCK5"/>
      <c r="JCL5"/>
      <c r="JCM5"/>
      <c r="JCN5"/>
      <c r="JCO5"/>
      <c r="JCP5"/>
      <c r="JCQ5"/>
      <c r="JCR5"/>
      <c r="JCS5"/>
      <c r="JCT5"/>
      <c r="JCU5"/>
      <c r="JCV5"/>
      <c r="JCW5"/>
      <c r="JCX5"/>
      <c r="JCY5"/>
      <c r="JCZ5"/>
      <c r="JDA5"/>
      <c r="JDB5"/>
      <c r="JDC5"/>
      <c r="JDD5"/>
      <c r="JDE5"/>
      <c r="JDF5"/>
      <c r="JDG5"/>
      <c r="JDH5"/>
      <c r="JDI5"/>
      <c r="JDJ5"/>
      <c r="JDK5"/>
      <c r="JDL5"/>
      <c r="JDM5"/>
      <c r="JDN5"/>
      <c r="JDO5"/>
      <c r="JDP5"/>
      <c r="JDQ5"/>
      <c r="JDR5"/>
      <c r="JDS5"/>
      <c r="JDT5"/>
      <c r="JDU5"/>
      <c r="JDV5"/>
      <c r="JDW5"/>
      <c r="JDX5"/>
      <c r="JDY5"/>
      <c r="JDZ5"/>
      <c r="JEA5"/>
      <c r="JEB5"/>
      <c r="JEC5"/>
      <c r="JED5"/>
      <c r="JEE5"/>
      <c r="JEF5"/>
      <c r="JEG5"/>
      <c r="JEH5"/>
      <c r="JEI5"/>
      <c r="JEJ5"/>
      <c r="JEK5"/>
      <c r="JEL5"/>
      <c r="JEM5"/>
      <c r="JEN5"/>
      <c r="JEO5"/>
      <c r="JEP5"/>
      <c r="JEQ5"/>
      <c r="JER5"/>
      <c r="JES5"/>
      <c r="JET5"/>
      <c r="JEU5"/>
      <c r="JEV5"/>
      <c r="JEW5"/>
      <c r="JEX5"/>
      <c r="JEY5"/>
      <c r="JEZ5"/>
      <c r="JFA5"/>
      <c r="JFB5"/>
      <c r="JFC5"/>
      <c r="JFD5"/>
      <c r="JFE5"/>
      <c r="JFF5"/>
      <c r="JFG5"/>
      <c r="JFH5"/>
      <c r="JFI5"/>
      <c r="JFJ5"/>
      <c r="JFK5"/>
      <c r="JFL5"/>
      <c r="JFM5"/>
      <c r="JFN5"/>
      <c r="JFO5"/>
      <c r="JFP5"/>
      <c r="JFQ5"/>
      <c r="JFR5"/>
      <c r="JFS5"/>
      <c r="JFT5"/>
      <c r="JFU5"/>
      <c r="JFV5"/>
      <c r="JFW5"/>
      <c r="JFX5"/>
      <c r="JFY5"/>
      <c r="JFZ5"/>
      <c r="JGA5"/>
      <c r="JGB5"/>
      <c r="JGC5"/>
      <c r="JGD5"/>
      <c r="JGE5"/>
      <c r="JGF5"/>
      <c r="JGG5"/>
      <c r="JGH5"/>
      <c r="JGI5"/>
      <c r="JGJ5"/>
      <c r="JGK5"/>
      <c r="JGL5"/>
      <c r="JGM5"/>
      <c r="JGN5"/>
      <c r="JGO5"/>
      <c r="JGP5"/>
      <c r="JGQ5"/>
      <c r="JGR5"/>
      <c r="JGS5"/>
      <c r="JGT5"/>
      <c r="JGU5"/>
      <c r="JGV5"/>
      <c r="JGW5"/>
      <c r="JGX5"/>
      <c r="JGY5"/>
      <c r="JGZ5"/>
      <c r="JHA5"/>
      <c r="JHB5"/>
      <c r="JHC5"/>
      <c r="JHD5"/>
      <c r="JHE5"/>
      <c r="JHF5"/>
      <c r="JHG5"/>
      <c r="JHH5"/>
      <c r="JHI5"/>
      <c r="JHJ5"/>
      <c r="JHK5"/>
      <c r="JHL5"/>
      <c r="JHM5"/>
      <c r="JHN5"/>
      <c r="JHO5"/>
      <c r="JHP5"/>
      <c r="JHQ5"/>
      <c r="JHR5"/>
      <c r="JHS5"/>
      <c r="JHT5"/>
      <c r="JHU5"/>
      <c r="JHV5"/>
      <c r="JHW5"/>
      <c r="JHX5"/>
      <c r="JHY5"/>
      <c r="JHZ5"/>
      <c r="JIA5"/>
      <c r="JIB5"/>
      <c r="JIC5"/>
      <c r="JID5"/>
      <c r="JIE5"/>
      <c r="JIF5"/>
      <c r="JIG5"/>
      <c r="JIH5"/>
      <c r="JII5"/>
      <c r="JIJ5"/>
      <c r="JIK5"/>
      <c r="JIL5"/>
      <c r="JIM5"/>
      <c r="JIN5"/>
      <c r="JIO5"/>
      <c r="JIP5"/>
      <c r="JIQ5"/>
      <c r="JIR5"/>
      <c r="JIS5"/>
      <c r="JIT5"/>
      <c r="JIU5"/>
      <c r="JIV5"/>
      <c r="JIW5"/>
      <c r="JIX5"/>
      <c r="JIY5"/>
      <c r="JIZ5"/>
      <c r="JJA5"/>
      <c r="JJB5"/>
      <c r="JJC5"/>
      <c r="JJD5"/>
      <c r="JJE5"/>
      <c r="JJF5"/>
      <c r="JJG5"/>
      <c r="JJH5"/>
      <c r="JJI5"/>
      <c r="JJJ5"/>
      <c r="JJK5"/>
      <c r="JJL5"/>
      <c r="JJM5"/>
      <c r="JJN5"/>
      <c r="JJO5"/>
      <c r="JJP5"/>
      <c r="JJQ5"/>
      <c r="JJR5"/>
      <c r="JJS5"/>
      <c r="JJT5"/>
      <c r="JJU5"/>
      <c r="JJV5"/>
      <c r="JJW5"/>
      <c r="JJX5"/>
      <c r="JJY5"/>
      <c r="JJZ5"/>
      <c r="JKA5"/>
      <c r="JKB5"/>
      <c r="JKC5"/>
      <c r="JKD5"/>
      <c r="JKE5"/>
      <c r="JKF5"/>
      <c r="JKG5"/>
      <c r="JKH5"/>
      <c r="JKI5"/>
      <c r="JKJ5"/>
      <c r="JKK5"/>
      <c r="JKL5"/>
      <c r="JKM5"/>
      <c r="JKN5"/>
      <c r="JKO5"/>
      <c r="JKP5"/>
      <c r="JKQ5"/>
      <c r="JKR5"/>
      <c r="JKS5"/>
      <c r="JKT5"/>
      <c r="JKU5"/>
      <c r="JKV5"/>
      <c r="JKW5"/>
      <c r="JKX5"/>
      <c r="JKY5"/>
      <c r="JKZ5"/>
      <c r="JLA5"/>
      <c r="JLB5"/>
      <c r="JLC5"/>
      <c r="JLD5"/>
      <c r="JLE5"/>
      <c r="JLF5"/>
      <c r="JLG5"/>
      <c r="JLH5"/>
      <c r="JLI5"/>
      <c r="JLJ5"/>
      <c r="JLK5"/>
      <c r="JLL5"/>
      <c r="JLM5"/>
      <c r="JLN5"/>
      <c r="JLO5"/>
      <c r="JLP5"/>
      <c r="JLQ5"/>
      <c r="JLR5"/>
      <c r="JLS5"/>
      <c r="JLT5"/>
      <c r="JLU5"/>
      <c r="JLV5"/>
      <c r="JLW5"/>
      <c r="JLX5"/>
      <c r="JLY5"/>
      <c r="JLZ5"/>
      <c r="JMA5"/>
      <c r="JMB5"/>
      <c r="JMC5"/>
      <c r="JMD5"/>
      <c r="JME5"/>
      <c r="JMF5"/>
      <c r="JMG5"/>
      <c r="JMH5"/>
      <c r="JMI5"/>
      <c r="JMJ5"/>
      <c r="JMK5"/>
      <c r="JML5"/>
      <c r="JMM5"/>
      <c r="JMN5"/>
      <c r="JMO5"/>
      <c r="JMP5"/>
      <c r="JMQ5"/>
      <c r="JMR5"/>
      <c r="JMS5"/>
      <c r="JMT5"/>
      <c r="JMU5"/>
      <c r="JMV5"/>
      <c r="JMW5"/>
      <c r="JMX5"/>
      <c r="JMY5"/>
      <c r="JMZ5"/>
      <c r="JNA5"/>
      <c r="JNB5"/>
      <c r="JNC5"/>
      <c r="JND5"/>
      <c r="JNE5"/>
      <c r="JNF5"/>
      <c r="JNG5"/>
      <c r="JNH5"/>
      <c r="JNI5"/>
      <c r="JNJ5"/>
      <c r="JNK5"/>
      <c r="JNL5"/>
      <c r="JNM5"/>
      <c r="JNN5"/>
      <c r="JNO5"/>
      <c r="JNP5"/>
      <c r="JNQ5"/>
      <c r="JNR5"/>
      <c r="JNS5"/>
      <c r="JNT5"/>
      <c r="JNU5"/>
      <c r="JNV5"/>
      <c r="JNW5"/>
      <c r="JNX5"/>
      <c r="JNY5"/>
      <c r="JNZ5"/>
      <c r="JOA5"/>
      <c r="JOB5"/>
      <c r="JOC5"/>
      <c r="JOD5"/>
      <c r="JOE5"/>
      <c r="JOF5"/>
      <c r="JOG5"/>
      <c r="JOH5"/>
      <c r="JOI5"/>
      <c r="JOJ5"/>
      <c r="JOK5"/>
      <c r="JOL5"/>
      <c r="JOM5"/>
      <c r="JON5"/>
      <c r="JOO5"/>
      <c r="JOP5"/>
      <c r="JOQ5"/>
      <c r="JOR5"/>
      <c r="JOS5"/>
      <c r="JOT5"/>
      <c r="JOU5"/>
      <c r="JOV5"/>
      <c r="JOW5"/>
      <c r="JOX5"/>
      <c r="JOY5"/>
      <c r="JOZ5"/>
      <c r="JPA5"/>
      <c r="JPB5"/>
      <c r="JPC5"/>
      <c r="JPD5"/>
      <c r="JPE5"/>
      <c r="JPF5"/>
      <c r="JPG5"/>
      <c r="JPH5"/>
      <c r="JPI5"/>
      <c r="JPJ5"/>
      <c r="JPK5"/>
      <c r="JPL5"/>
      <c r="JPM5"/>
      <c r="JPN5"/>
      <c r="JPO5"/>
      <c r="JPP5"/>
      <c r="JPQ5"/>
      <c r="JPR5"/>
      <c r="JPS5"/>
      <c r="JPT5"/>
      <c r="JPU5"/>
      <c r="JPV5"/>
      <c r="JPW5"/>
      <c r="JPX5"/>
      <c r="JPY5"/>
      <c r="JPZ5"/>
      <c r="JQA5"/>
      <c r="JQB5"/>
      <c r="JQC5"/>
      <c r="JQD5"/>
      <c r="JQE5"/>
      <c r="JQF5"/>
      <c r="JQG5"/>
      <c r="JQH5"/>
      <c r="JQI5"/>
      <c r="JQJ5"/>
      <c r="JQK5"/>
      <c r="JQL5"/>
      <c r="JQM5"/>
      <c r="JQN5"/>
      <c r="JQO5"/>
      <c r="JQP5"/>
      <c r="JQQ5"/>
      <c r="JQR5"/>
      <c r="JQS5"/>
      <c r="JQT5"/>
      <c r="JQU5"/>
      <c r="JQV5"/>
      <c r="JQW5"/>
      <c r="JQX5"/>
      <c r="JQY5"/>
      <c r="JQZ5"/>
      <c r="JRA5"/>
      <c r="JRB5"/>
      <c r="JRC5"/>
      <c r="JRD5"/>
      <c r="JRE5"/>
      <c r="JRF5"/>
      <c r="JRG5"/>
      <c r="JRH5"/>
      <c r="JRI5"/>
      <c r="JRJ5"/>
      <c r="JRK5"/>
      <c r="JRL5"/>
      <c r="JRM5"/>
      <c r="JRN5"/>
      <c r="JRO5"/>
      <c r="JRP5"/>
      <c r="JRQ5"/>
      <c r="JRR5"/>
      <c r="JRS5"/>
      <c r="JRT5"/>
      <c r="JRU5"/>
      <c r="JRV5"/>
      <c r="JRW5"/>
      <c r="JRX5"/>
      <c r="JRY5"/>
      <c r="JRZ5"/>
      <c r="JSA5"/>
      <c r="JSB5"/>
      <c r="JSC5"/>
      <c r="JSD5"/>
      <c r="JSE5"/>
      <c r="JSF5"/>
      <c r="JSG5"/>
      <c r="JSH5"/>
      <c r="JSI5"/>
      <c r="JSJ5"/>
      <c r="JSK5"/>
      <c r="JSL5"/>
      <c r="JSM5"/>
      <c r="JSN5"/>
      <c r="JSO5"/>
      <c r="JSP5"/>
      <c r="JSQ5"/>
      <c r="JSR5"/>
      <c r="JSS5"/>
      <c r="JST5"/>
      <c r="JSU5"/>
      <c r="JSV5"/>
      <c r="JSW5"/>
      <c r="JSX5"/>
      <c r="JSY5"/>
      <c r="JSZ5"/>
      <c r="JTA5"/>
      <c r="JTB5"/>
      <c r="JTC5"/>
      <c r="JTD5"/>
      <c r="JTE5"/>
      <c r="JTF5"/>
      <c r="JTG5"/>
      <c r="JTH5"/>
      <c r="JTI5"/>
      <c r="JTJ5"/>
      <c r="JTK5"/>
      <c r="JTL5"/>
      <c r="JTM5"/>
      <c r="JTN5"/>
      <c r="JTO5"/>
      <c r="JTP5"/>
      <c r="JTQ5"/>
      <c r="JTR5"/>
      <c r="JTS5"/>
      <c r="JTT5"/>
      <c r="JTU5"/>
      <c r="JTV5"/>
      <c r="JTW5"/>
      <c r="JTX5"/>
      <c r="JTY5"/>
      <c r="JTZ5"/>
      <c r="JUA5"/>
      <c r="JUB5"/>
      <c r="JUC5"/>
      <c r="JUD5"/>
      <c r="JUE5"/>
      <c r="JUF5"/>
      <c r="JUG5"/>
      <c r="JUH5"/>
      <c r="JUI5"/>
      <c r="JUJ5"/>
      <c r="JUK5"/>
      <c r="JUL5"/>
      <c r="JUM5"/>
      <c r="JUN5"/>
      <c r="JUO5"/>
      <c r="JUP5"/>
      <c r="JUQ5"/>
      <c r="JUR5"/>
      <c r="JUS5"/>
      <c r="JUT5"/>
      <c r="JUU5"/>
      <c r="JUV5"/>
      <c r="JUW5"/>
      <c r="JUX5"/>
      <c r="JUY5"/>
      <c r="JUZ5"/>
      <c r="JVA5"/>
      <c r="JVB5"/>
      <c r="JVC5"/>
      <c r="JVD5"/>
      <c r="JVE5"/>
      <c r="JVF5"/>
      <c r="JVG5"/>
      <c r="JVH5"/>
      <c r="JVI5"/>
      <c r="JVJ5"/>
      <c r="JVK5"/>
      <c r="JVL5"/>
      <c r="JVM5"/>
      <c r="JVN5"/>
      <c r="JVO5"/>
      <c r="JVP5"/>
      <c r="JVQ5"/>
      <c r="JVR5"/>
      <c r="JVS5"/>
      <c r="JVT5"/>
      <c r="JVU5"/>
      <c r="JVV5"/>
      <c r="JVW5"/>
      <c r="JVX5"/>
      <c r="JVY5"/>
      <c r="JVZ5"/>
      <c r="JWA5"/>
      <c r="JWB5"/>
      <c r="JWC5"/>
      <c r="JWD5"/>
      <c r="JWE5"/>
      <c r="JWF5"/>
      <c r="JWG5"/>
      <c r="JWH5"/>
      <c r="JWI5"/>
      <c r="JWJ5"/>
      <c r="JWK5"/>
      <c r="JWL5"/>
      <c r="JWM5"/>
      <c r="JWN5"/>
      <c r="JWO5"/>
      <c r="JWP5"/>
      <c r="JWQ5"/>
      <c r="JWR5"/>
      <c r="JWS5"/>
      <c r="JWT5"/>
      <c r="JWU5"/>
      <c r="JWV5"/>
      <c r="JWW5"/>
      <c r="JWX5"/>
      <c r="JWY5"/>
      <c r="JWZ5"/>
      <c r="JXA5"/>
      <c r="JXB5"/>
      <c r="JXC5"/>
      <c r="JXD5"/>
      <c r="JXE5"/>
      <c r="JXF5"/>
      <c r="JXG5"/>
      <c r="JXH5"/>
      <c r="JXI5"/>
      <c r="JXJ5"/>
      <c r="JXK5"/>
      <c r="JXL5"/>
      <c r="JXM5"/>
      <c r="JXN5"/>
      <c r="JXO5"/>
      <c r="JXP5"/>
      <c r="JXQ5"/>
      <c r="JXR5"/>
      <c r="JXS5"/>
      <c r="JXT5"/>
      <c r="JXU5"/>
      <c r="JXV5"/>
      <c r="JXW5"/>
      <c r="JXX5"/>
      <c r="JXY5"/>
      <c r="JXZ5"/>
      <c r="JYA5"/>
      <c r="JYB5"/>
      <c r="JYC5"/>
      <c r="JYD5"/>
      <c r="JYE5"/>
      <c r="JYF5"/>
      <c r="JYG5"/>
      <c r="JYH5"/>
      <c r="JYI5"/>
      <c r="JYJ5"/>
      <c r="JYK5"/>
      <c r="JYL5"/>
      <c r="JYM5"/>
      <c r="JYN5"/>
      <c r="JYO5"/>
      <c r="JYP5"/>
      <c r="JYQ5"/>
      <c r="JYR5"/>
      <c r="JYS5"/>
      <c r="JYT5"/>
      <c r="JYU5"/>
      <c r="JYV5"/>
      <c r="JYW5"/>
      <c r="JYX5"/>
      <c r="JYY5"/>
      <c r="JYZ5"/>
      <c r="JZA5"/>
      <c r="JZB5"/>
      <c r="JZC5"/>
      <c r="JZD5"/>
      <c r="JZE5"/>
      <c r="JZF5"/>
      <c r="JZG5"/>
      <c r="JZH5"/>
      <c r="JZI5"/>
      <c r="JZJ5"/>
      <c r="JZK5"/>
      <c r="JZL5"/>
      <c r="JZM5"/>
      <c r="JZN5"/>
      <c r="JZO5"/>
      <c r="JZP5"/>
      <c r="JZQ5"/>
      <c r="JZR5"/>
      <c r="JZS5"/>
      <c r="JZT5"/>
      <c r="JZU5"/>
      <c r="JZV5"/>
      <c r="JZW5"/>
      <c r="JZX5"/>
      <c r="JZY5"/>
      <c r="JZZ5"/>
      <c r="KAA5"/>
      <c r="KAB5"/>
      <c r="KAC5"/>
      <c r="KAD5"/>
      <c r="KAE5"/>
      <c r="KAF5"/>
      <c r="KAG5"/>
      <c r="KAH5"/>
      <c r="KAI5"/>
      <c r="KAJ5"/>
      <c r="KAK5"/>
      <c r="KAL5"/>
      <c r="KAM5"/>
      <c r="KAN5"/>
      <c r="KAO5"/>
      <c r="KAP5"/>
      <c r="KAQ5"/>
      <c r="KAR5"/>
      <c r="KAS5"/>
      <c r="KAT5"/>
      <c r="KAU5"/>
      <c r="KAV5"/>
      <c r="KAW5"/>
      <c r="KAX5"/>
      <c r="KAY5"/>
      <c r="KAZ5"/>
      <c r="KBA5"/>
      <c r="KBB5"/>
      <c r="KBC5"/>
      <c r="KBD5"/>
      <c r="KBE5"/>
      <c r="KBF5"/>
      <c r="KBG5"/>
      <c r="KBH5"/>
      <c r="KBI5"/>
      <c r="KBJ5"/>
      <c r="KBK5"/>
      <c r="KBL5"/>
      <c r="KBM5"/>
      <c r="KBN5"/>
      <c r="KBO5"/>
      <c r="KBP5"/>
      <c r="KBQ5"/>
      <c r="KBR5"/>
      <c r="KBS5"/>
      <c r="KBT5"/>
      <c r="KBU5"/>
      <c r="KBV5"/>
      <c r="KBW5"/>
      <c r="KBX5"/>
      <c r="KBY5"/>
      <c r="KBZ5"/>
      <c r="KCA5"/>
      <c r="KCB5"/>
      <c r="KCC5"/>
      <c r="KCD5"/>
      <c r="KCE5"/>
      <c r="KCF5"/>
      <c r="KCG5"/>
      <c r="KCH5"/>
      <c r="KCI5"/>
      <c r="KCJ5"/>
      <c r="KCK5"/>
      <c r="KCL5"/>
      <c r="KCM5"/>
      <c r="KCN5"/>
      <c r="KCO5"/>
      <c r="KCP5"/>
      <c r="KCQ5"/>
      <c r="KCR5"/>
      <c r="KCS5"/>
      <c r="KCT5"/>
      <c r="KCU5"/>
      <c r="KCV5"/>
      <c r="KCW5"/>
      <c r="KCX5"/>
      <c r="KCY5"/>
      <c r="KCZ5"/>
      <c r="KDA5"/>
      <c r="KDB5"/>
      <c r="KDC5"/>
      <c r="KDD5"/>
      <c r="KDE5"/>
      <c r="KDF5"/>
      <c r="KDG5"/>
      <c r="KDH5"/>
      <c r="KDI5"/>
      <c r="KDJ5"/>
      <c r="KDK5"/>
      <c r="KDL5"/>
      <c r="KDM5"/>
      <c r="KDN5"/>
      <c r="KDO5"/>
      <c r="KDP5"/>
      <c r="KDQ5"/>
      <c r="KDR5"/>
      <c r="KDS5"/>
      <c r="KDT5"/>
      <c r="KDU5"/>
      <c r="KDV5"/>
      <c r="KDW5"/>
      <c r="KDX5"/>
      <c r="KDY5"/>
      <c r="KDZ5"/>
      <c r="KEA5"/>
      <c r="KEB5"/>
      <c r="KEC5"/>
      <c r="KED5"/>
      <c r="KEE5"/>
      <c r="KEF5"/>
      <c r="KEG5"/>
      <c r="KEH5"/>
      <c r="KEI5"/>
      <c r="KEJ5"/>
      <c r="KEK5"/>
      <c r="KEL5"/>
      <c r="KEM5"/>
      <c r="KEN5"/>
      <c r="KEO5"/>
      <c r="KEP5"/>
      <c r="KEQ5"/>
      <c r="KER5"/>
      <c r="KES5"/>
      <c r="KET5"/>
      <c r="KEU5"/>
      <c r="KEV5"/>
      <c r="KEW5"/>
      <c r="KEX5"/>
      <c r="KEY5"/>
      <c r="KEZ5"/>
      <c r="KFA5"/>
      <c r="KFB5"/>
      <c r="KFC5"/>
      <c r="KFD5"/>
      <c r="KFE5"/>
      <c r="KFF5"/>
      <c r="KFG5"/>
      <c r="KFH5"/>
      <c r="KFI5"/>
      <c r="KFJ5"/>
      <c r="KFK5"/>
      <c r="KFL5"/>
      <c r="KFM5"/>
      <c r="KFN5"/>
      <c r="KFO5"/>
      <c r="KFP5"/>
      <c r="KFQ5"/>
      <c r="KFR5"/>
      <c r="KFS5"/>
      <c r="KFT5"/>
      <c r="KFU5"/>
      <c r="KFV5"/>
      <c r="KFW5"/>
      <c r="KFX5"/>
      <c r="KFY5"/>
      <c r="KFZ5"/>
      <c r="KGA5"/>
      <c r="KGB5"/>
      <c r="KGC5"/>
      <c r="KGD5"/>
      <c r="KGE5"/>
      <c r="KGF5"/>
      <c r="KGG5"/>
      <c r="KGH5"/>
      <c r="KGI5"/>
      <c r="KGJ5"/>
      <c r="KGK5"/>
      <c r="KGL5"/>
      <c r="KGM5"/>
      <c r="KGN5"/>
      <c r="KGO5"/>
      <c r="KGP5"/>
      <c r="KGQ5"/>
      <c r="KGR5"/>
      <c r="KGS5"/>
      <c r="KGT5"/>
      <c r="KGU5"/>
      <c r="KGV5"/>
      <c r="KGW5"/>
      <c r="KGX5"/>
      <c r="KGY5"/>
      <c r="KGZ5"/>
      <c r="KHA5"/>
      <c r="KHB5"/>
      <c r="KHC5"/>
      <c r="KHD5"/>
      <c r="KHE5"/>
      <c r="KHF5"/>
      <c r="KHG5"/>
      <c r="KHH5"/>
      <c r="KHI5"/>
      <c r="KHJ5"/>
      <c r="KHK5"/>
      <c r="KHL5"/>
      <c r="KHM5"/>
      <c r="KHN5"/>
      <c r="KHO5"/>
      <c r="KHP5"/>
      <c r="KHQ5"/>
      <c r="KHR5"/>
      <c r="KHS5"/>
      <c r="KHT5"/>
      <c r="KHU5"/>
      <c r="KHV5"/>
      <c r="KHW5"/>
      <c r="KHX5"/>
      <c r="KHY5"/>
      <c r="KHZ5"/>
      <c r="KIA5"/>
      <c r="KIB5"/>
      <c r="KIC5"/>
      <c r="KID5"/>
      <c r="KIE5"/>
      <c r="KIF5"/>
      <c r="KIG5"/>
      <c r="KIH5"/>
      <c r="KII5"/>
      <c r="KIJ5"/>
      <c r="KIK5"/>
      <c r="KIL5"/>
      <c r="KIM5"/>
      <c r="KIN5"/>
      <c r="KIO5"/>
      <c r="KIP5"/>
      <c r="KIQ5"/>
      <c r="KIR5"/>
      <c r="KIS5"/>
      <c r="KIT5"/>
      <c r="KIU5"/>
      <c r="KIV5"/>
      <c r="KIW5"/>
      <c r="KIX5"/>
      <c r="KIY5"/>
      <c r="KIZ5"/>
      <c r="KJA5"/>
      <c r="KJB5"/>
      <c r="KJC5"/>
      <c r="KJD5"/>
      <c r="KJE5"/>
      <c r="KJF5"/>
      <c r="KJG5"/>
      <c r="KJH5"/>
      <c r="KJI5"/>
      <c r="KJJ5"/>
      <c r="KJK5"/>
      <c r="KJL5"/>
      <c r="KJM5"/>
      <c r="KJN5"/>
      <c r="KJO5"/>
      <c r="KJP5"/>
      <c r="KJQ5"/>
      <c r="KJR5"/>
      <c r="KJS5"/>
      <c r="KJT5"/>
      <c r="KJU5"/>
      <c r="KJV5"/>
      <c r="KJW5"/>
      <c r="KJX5"/>
      <c r="KJY5"/>
      <c r="KJZ5"/>
      <c r="KKA5"/>
      <c r="KKB5"/>
      <c r="KKC5"/>
      <c r="KKD5"/>
      <c r="KKE5"/>
      <c r="KKF5"/>
      <c r="KKG5"/>
      <c r="KKH5"/>
      <c r="KKI5"/>
      <c r="KKJ5"/>
      <c r="KKK5"/>
      <c r="KKL5"/>
      <c r="KKM5"/>
      <c r="KKN5"/>
      <c r="KKO5"/>
      <c r="KKP5"/>
      <c r="KKQ5"/>
      <c r="KKR5"/>
      <c r="KKS5"/>
      <c r="KKT5"/>
      <c r="KKU5"/>
      <c r="KKV5"/>
      <c r="KKW5"/>
      <c r="KKX5"/>
      <c r="KKY5"/>
      <c r="KKZ5"/>
      <c r="KLA5"/>
      <c r="KLB5"/>
      <c r="KLC5"/>
      <c r="KLD5"/>
      <c r="KLE5"/>
      <c r="KLF5"/>
      <c r="KLG5"/>
      <c r="KLH5"/>
      <c r="KLI5"/>
      <c r="KLJ5"/>
      <c r="KLK5"/>
      <c r="KLL5"/>
      <c r="KLM5"/>
      <c r="KLN5"/>
      <c r="KLO5"/>
      <c r="KLP5"/>
      <c r="KLQ5"/>
      <c r="KLR5"/>
      <c r="KLS5"/>
      <c r="KLT5"/>
      <c r="KLU5"/>
      <c r="KLV5"/>
      <c r="KLW5"/>
      <c r="KLX5"/>
      <c r="KLY5"/>
      <c r="KLZ5"/>
      <c r="KMA5"/>
      <c r="KMB5"/>
      <c r="KMC5"/>
      <c r="KMD5"/>
      <c r="KME5"/>
      <c r="KMF5"/>
      <c r="KMG5"/>
      <c r="KMH5"/>
      <c r="KMI5"/>
      <c r="KMJ5"/>
      <c r="KMK5"/>
      <c r="KML5"/>
      <c r="KMM5"/>
      <c r="KMN5"/>
      <c r="KMO5"/>
      <c r="KMP5"/>
      <c r="KMQ5"/>
      <c r="KMR5"/>
      <c r="KMS5"/>
      <c r="KMT5"/>
      <c r="KMU5"/>
      <c r="KMV5"/>
      <c r="KMW5"/>
      <c r="KMX5"/>
      <c r="KMY5"/>
      <c r="KMZ5"/>
      <c r="KNA5"/>
      <c r="KNB5"/>
      <c r="KNC5"/>
      <c r="KND5"/>
      <c r="KNE5"/>
      <c r="KNF5"/>
      <c r="KNG5"/>
      <c r="KNH5"/>
      <c r="KNI5"/>
      <c r="KNJ5"/>
      <c r="KNK5"/>
      <c r="KNL5"/>
      <c r="KNM5"/>
      <c r="KNN5"/>
      <c r="KNO5"/>
      <c r="KNP5"/>
      <c r="KNQ5"/>
      <c r="KNR5"/>
      <c r="KNS5"/>
      <c r="KNT5"/>
      <c r="KNU5"/>
      <c r="KNV5"/>
      <c r="KNW5"/>
      <c r="KNX5"/>
      <c r="KNY5"/>
      <c r="KNZ5"/>
      <c r="KOA5"/>
      <c r="KOB5"/>
      <c r="KOC5"/>
      <c r="KOD5"/>
      <c r="KOE5"/>
      <c r="KOF5"/>
      <c r="KOG5"/>
      <c r="KOH5"/>
      <c r="KOI5"/>
      <c r="KOJ5"/>
      <c r="KOK5"/>
      <c r="KOL5"/>
      <c r="KOM5"/>
      <c r="KON5"/>
      <c r="KOO5"/>
      <c r="KOP5"/>
      <c r="KOQ5"/>
      <c r="KOR5"/>
      <c r="KOS5"/>
      <c r="KOT5"/>
      <c r="KOU5"/>
      <c r="KOV5"/>
      <c r="KOW5"/>
      <c r="KOX5"/>
      <c r="KOY5"/>
      <c r="KOZ5"/>
      <c r="KPA5"/>
      <c r="KPB5"/>
      <c r="KPC5"/>
      <c r="KPD5"/>
      <c r="KPE5"/>
      <c r="KPF5"/>
      <c r="KPG5"/>
      <c r="KPH5"/>
      <c r="KPI5"/>
      <c r="KPJ5"/>
      <c r="KPK5"/>
      <c r="KPL5"/>
      <c r="KPM5"/>
      <c r="KPN5"/>
      <c r="KPO5"/>
      <c r="KPP5"/>
      <c r="KPQ5"/>
      <c r="KPR5"/>
      <c r="KPS5"/>
      <c r="KPT5"/>
      <c r="KPU5"/>
      <c r="KPV5"/>
      <c r="KPW5"/>
      <c r="KPX5"/>
      <c r="KPY5"/>
      <c r="KPZ5"/>
      <c r="KQA5"/>
      <c r="KQB5"/>
      <c r="KQC5"/>
      <c r="KQD5"/>
      <c r="KQE5"/>
      <c r="KQF5"/>
      <c r="KQG5"/>
      <c r="KQH5"/>
      <c r="KQI5"/>
      <c r="KQJ5"/>
      <c r="KQK5"/>
      <c r="KQL5"/>
      <c r="KQM5"/>
      <c r="KQN5"/>
      <c r="KQO5"/>
      <c r="KQP5"/>
      <c r="KQQ5"/>
      <c r="KQR5"/>
      <c r="KQS5"/>
      <c r="KQT5"/>
      <c r="KQU5"/>
      <c r="KQV5"/>
      <c r="KQW5"/>
      <c r="KQX5"/>
      <c r="KQY5"/>
      <c r="KQZ5"/>
      <c r="KRA5"/>
      <c r="KRB5"/>
      <c r="KRC5"/>
      <c r="KRD5"/>
      <c r="KRE5"/>
      <c r="KRF5"/>
      <c r="KRG5"/>
      <c r="KRH5"/>
      <c r="KRI5"/>
      <c r="KRJ5"/>
      <c r="KRK5"/>
      <c r="KRL5"/>
      <c r="KRM5"/>
      <c r="KRN5"/>
      <c r="KRO5"/>
      <c r="KRP5"/>
      <c r="KRQ5"/>
      <c r="KRR5"/>
      <c r="KRS5"/>
      <c r="KRT5"/>
      <c r="KRU5"/>
      <c r="KRV5"/>
      <c r="KRW5"/>
      <c r="KRX5"/>
      <c r="KRY5"/>
      <c r="KRZ5"/>
      <c r="KSA5"/>
      <c r="KSB5"/>
      <c r="KSC5"/>
      <c r="KSD5"/>
      <c r="KSE5"/>
      <c r="KSF5"/>
      <c r="KSG5"/>
      <c r="KSH5"/>
      <c r="KSI5"/>
      <c r="KSJ5"/>
      <c r="KSK5"/>
      <c r="KSL5"/>
      <c r="KSM5"/>
      <c r="KSN5"/>
      <c r="KSO5"/>
      <c r="KSP5"/>
      <c r="KSQ5"/>
      <c r="KSR5"/>
      <c r="KSS5"/>
      <c r="KST5"/>
      <c r="KSU5"/>
      <c r="KSV5"/>
      <c r="KSW5"/>
      <c r="KSX5"/>
      <c r="KSY5"/>
      <c r="KSZ5"/>
      <c r="KTA5"/>
      <c r="KTB5"/>
      <c r="KTC5"/>
      <c r="KTD5"/>
      <c r="KTE5"/>
      <c r="KTF5"/>
      <c r="KTG5"/>
      <c r="KTH5"/>
      <c r="KTI5"/>
      <c r="KTJ5"/>
      <c r="KTK5"/>
      <c r="KTL5"/>
      <c r="KTM5"/>
      <c r="KTN5"/>
      <c r="KTO5"/>
      <c r="KTP5"/>
      <c r="KTQ5"/>
      <c r="KTR5"/>
      <c r="KTS5"/>
      <c r="KTT5"/>
      <c r="KTU5"/>
      <c r="KTV5"/>
      <c r="KTW5"/>
      <c r="KTX5"/>
      <c r="KTY5"/>
      <c r="KTZ5"/>
      <c r="KUA5"/>
      <c r="KUB5"/>
      <c r="KUC5"/>
      <c r="KUD5"/>
      <c r="KUE5"/>
      <c r="KUF5"/>
      <c r="KUG5"/>
      <c r="KUH5"/>
      <c r="KUI5"/>
      <c r="KUJ5"/>
      <c r="KUK5"/>
      <c r="KUL5"/>
      <c r="KUM5"/>
      <c r="KUN5"/>
      <c r="KUO5"/>
      <c r="KUP5"/>
      <c r="KUQ5"/>
      <c r="KUR5"/>
      <c r="KUS5"/>
      <c r="KUT5"/>
      <c r="KUU5"/>
      <c r="KUV5"/>
      <c r="KUW5"/>
      <c r="KUX5"/>
      <c r="KUY5"/>
      <c r="KUZ5"/>
      <c r="KVA5"/>
      <c r="KVB5"/>
      <c r="KVC5"/>
      <c r="KVD5"/>
      <c r="KVE5"/>
      <c r="KVF5"/>
      <c r="KVG5"/>
      <c r="KVH5"/>
      <c r="KVI5"/>
      <c r="KVJ5"/>
      <c r="KVK5"/>
      <c r="KVL5"/>
      <c r="KVM5"/>
      <c r="KVN5"/>
      <c r="KVO5"/>
      <c r="KVP5"/>
      <c r="KVQ5"/>
      <c r="KVR5"/>
      <c r="KVS5"/>
      <c r="KVT5"/>
      <c r="KVU5"/>
      <c r="KVV5"/>
      <c r="KVW5"/>
      <c r="KVX5"/>
      <c r="KVY5"/>
      <c r="KVZ5"/>
      <c r="KWA5"/>
      <c r="KWB5"/>
      <c r="KWC5"/>
      <c r="KWD5"/>
      <c r="KWE5"/>
      <c r="KWF5"/>
      <c r="KWG5"/>
      <c r="KWH5"/>
      <c r="KWI5"/>
      <c r="KWJ5"/>
      <c r="KWK5"/>
      <c r="KWL5"/>
      <c r="KWM5"/>
      <c r="KWN5"/>
      <c r="KWO5"/>
      <c r="KWP5"/>
      <c r="KWQ5"/>
      <c r="KWR5"/>
      <c r="KWS5"/>
      <c r="KWT5"/>
      <c r="KWU5"/>
      <c r="KWV5"/>
      <c r="KWW5"/>
      <c r="KWX5"/>
      <c r="KWY5"/>
      <c r="KWZ5"/>
      <c r="KXA5"/>
      <c r="KXB5"/>
      <c r="KXC5"/>
      <c r="KXD5"/>
      <c r="KXE5"/>
      <c r="KXF5"/>
      <c r="KXG5"/>
      <c r="KXH5"/>
      <c r="KXI5"/>
      <c r="KXJ5"/>
      <c r="KXK5"/>
      <c r="KXL5"/>
      <c r="KXM5"/>
      <c r="KXN5"/>
      <c r="KXO5"/>
      <c r="KXP5"/>
      <c r="KXQ5"/>
      <c r="KXR5"/>
      <c r="KXS5"/>
      <c r="KXT5"/>
      <c r="KXU5"/>
      <c r="KXV5"/>
      <c r="KXW5"/>
      <c r="KXX5"/>
      <c r="KXY5"/>
      <c r="KXZ5"/>
      <c r="KYA5"/>
      <c r="KYB5"/>
      <c r="KYC5"/>
      <c r="KYD5"/>
      <c r="KYE5"/>
      <c r="KYF5"/>
      <c r="KYG5"/>
      <c r="KYH5"/>
      <c r="KYI5"/>
      <c r="KYJ5"/>
      <c r="KYK5"/>
      <c r="KYL5"/>
      <c r="KYM5"/>
      <c r="KYN5"/>
      <c r="KYO5"/>
      <c r="KYP5"/>
      <c r="KYQ5"/>
      <c r="KYR5"/>
      <c r="KYS5"/>
      <c r="KYT5"/>
      <c r="KYU5"/>
      <c r="KYV5"/>
      <c r="KYW5"/>
      <c r="KYX5"/>
      <c r="KYY5"/>
      <c r="KYZ5"/>
      <c r="KZA5"/>
      <c r="KZB5"/>
      <c r="KZC5"/>
      <c r="KZD5"/>
      <c r="KZE5"/>
      <c r="KZF5"/>
      <c r="KZG5"/>
      <c r="KZH5"/>
      <c r="KZI5"/>
      <c r="KZJ5"/>
      <c r="KZK5"/>
      <c r="KZL5"/>
      <c r="KZM5"/>
      <c r="KZN5"/>
      <c r="KZO5"/>
      <c r="KZP5"/>
      <c r="KZQ5"/>
      <c r="KZR5"/>
      <c r="KZS5"/>
      <c r="KZT5"/>
      <c r="KZU5"/>
      <c r="KZV5"/>
      <c r="KZW5"/>
      <c r="KZX5"/>
      <c r="KZY5"/>
      <c r="KZZ5"/>
      <c r="LAA5"/>
      <c r="LAB5"/>
      <c r="LAC5"/>
      <c r="LAD5"/>
      <c r="LAE5"/>
      <c r="LAF5"/>
      <c r="LAG5"/>
      <c r="LAH5"/>
      <c r="LAI5"/>
      <c r="LAJ5"/>
      <c r="LAK5"/>
      <c r="LAL5"/>
      <c r="LAM5"/>
      <c r="LAN5"/>
      <c r="LAO5"/>
      <c r="LAP5"/>
      <c r="LAQ5"/>
      <c r="LAR5"/>
      <c r="LAS5"/>
      <c r="LAT5"/>
      <c r="LAU5"/>
      <c r="LAV5"/>
      <c r="LAW5"/>
      <c r="LAX5"/>
      <c r="LAY5"/>
      <c r="LAZ5"/>
      <c r="LBA5"/>
      <c r="LBB5"/>
      <c r="LBC5"/>
      <c r="LBD5"/>
      <c r="LBE5"/>
      <c r="LBF5"/>
      <c r="LBG5"/>
      <c r="LBH5"/>
      <c r="LBI5"/>
      <c r="LBJ5"/>
      <c r="LBK5"/>
      <c r="LBL5"/>
      <c r="LBM5"/>
      <c r="LBN5"/>
      <c r="LBO5"/>
      <c r="LBP5"/>
      <c r="LBQ5"/>
      <c r="LBR5"/>
      <c r="LBS5"/>
      <c r="LBT5"/>
      <c r="LBU5"/>
      <c r="LBV5"/>
      <c r="LBW5"/>
      <c r="LBX5"/>
      <c r="LBY5"/>
      <c r="LBZ5"/>
      <c r="LCA5"/>
      <c r="LCB5"/>
      <c r="LCC5"/>
      <c r="LCD5"/>
      <c r="LCE5"/>
      <c r="LCF5"/>
      <c r="LCG5"/>
      <c r="LCH5"/>
      <c r="LCI5"/>
      <c r="LCJ5"/>
      <c r="LCK5"/>
      <c r="LCL5"/>
      <c r="LCM5"/>
      <c r="LCN5"/>
      <c r="LCO5"/>
      <c r="LCP5"/>
      <c r="LCQ5"/>
      <c r="LCR5"/>
      <c r="LCS5"/>
      <c r="LCT5"/>
      <c r="LCU5"/>
      <c r="LCV5"/>
      <c r="LCW5"/>
      <c r="LCX5"/>
      <c r="LCY5"/>
      <c r="LCZ5"/>
      <c r="LDA5"/>
      <c r="LDB5"/>
      <c r="LDC5"/>
      <c r="LDD5"/>
      <c r="LDE5"/>
      <c r="LDF5"/>
      <c r="LDG5"/>
      <c r="LDH5"/>
      <c r="LDI5"/>
      <c r="LDJ5"/>
      <c r="LDK5"/>
      <c r="LDL5"/>
      <c r="LDM5"/>
      <c r="LDN5"/>
      <c r="LDO5"/>
      <c r="LDP5"/>
      <c r="LDQ5"/>
      <c r="LDR5"/>
      <c r="LDS5"/>
      <c r="LDT5"/>
      <c r="LDU5"/>
      <c r="LDV5"/>
      <c r="LDW5"/>
      <c r="LDX5"/>
      <c r="LDY5"/>
      <c r="LDZ5"/>
      <c r="LEA5"/>
      <c r="LEB5"/>
      <c r="LEC5"/>
      <c r="LED5"/>
      <c r="LEE5"/>
      <c r="LEF5"/>
      <c r="LEG5"/>
      <c r="LEH5"/>
      <c r="LEI5"/>
      <c r="LEJ5"/>
      <c r="LEK5"/>
      <c r="LEL5"/>
      <c r="LEM5"/>
      <c r="LEN5"/>
      <c r="LEO5"/>
      <c r="LEP5"/>
      <c r="LEQ5"/>
      <c r="LER5"/>
      <c r="LES5"/>
      <c r="LET5"/>
      <c r="LEU5"/>
      <c r="LEV5"/>
      <c r="LEW5"/>
      <c r="LEX5"/>
      <c r="LEY5"/>
      <c r="LEZ5"/>
      <c r="LFA5"/>
      <c r="LFB5"/>
      <c r="LFC5"/>
      <c r="LFD5"/>
      <c r="LFE5"/>
      <c r="LFF5"/>
      <c r="LFG5"/>
      <c r="LFH5"/>
      <c r="LFI5"/>
      <c r="LFJ5"/>
      <c r="LFK5"/>
      <c r="LFL5"/>
      <c r="LFM5"/>
      <c r="LFN5"/>
      <c r="LFO5"/>
      <c r="LFP5"/>
      <c r="LFQ5"/>
      <c r="LFR5"/>
      <c r="LFS5"/>
      <c r="LFT5"/>
      <c r="LFU5"/>
      <c r="LFV5"/>
      <c r="LFW5"/>
      <c r="LFX5"/>
      <c r="LFY5"/>
      <c r="LFZ5"/>
      <c r="LGA5"/>
      <c r="LGB5"/>
      <c r="LGC5"/>
      <c r="LGD5"/>
      <c r="LGE5"/>
      <c r="LGF5"/>
      <c r="LGG5"/>
      <c r="LGH5"/>
      <c r="LGI5"/>
      <c r="LGJ5"/>
      <c r="LGK5"/>
      <c r="LGL5"/>
      <c r="LGM5"/>
      <c r="LGN5"/>
      <c r="LGO5"/>
      <c r="LGP5"/>
      <c r="LGQ5"/>
      <c r="LGR5"/>
      <c r="LGS5"/>
      <c r="LGT5"/>
      <c r="LGU5"/>
      <c r="LGV5"/>
      <c r="LGW5"/>
      <c r="LGX5"/>
      <c r="LGY5"/>
      <c r="LGZ5"/>
      <c r="LHA5"/>
      <c r="LHB5"/>
      <c r="LHC5"/>
      <c r="LHD5"/>
      <c r="LHE5"/>
      <c r="LHF5"/>
      <c r="LHG5"/>
      <c r="LHH5"/>
      <c r="LHI5"/>
      <c r="LHJ5"/>
      <c r="LHK5"/>
      <c r="LHL5"/>
      <c r="LHM5"/>
      <c r="LHN5"/>
      <c r="LHO5"/>
      <c r="LHP5"/>
      <c r="LHQ5"/>
      <c r="LHR5"/>
      <c r="LHS5"/>
      <c r="LHT5"/>
      <c r="LHU5"/>
      <c r="LHV5"/>
      <c r="LHW5"/>
      <c r="LHX5"/>
      <c r="LHY5"/>
      <c r="LHZ5"/>
      <c r="LIA5"/>
      <c r="LIB5"/>
      <c r="LIC5"/>
      <c r="LID5"/>
      <c r="LIE5"/>
      <c r="LIF5"/>
      <c r="LIG5"/>
      <c r="LIH5"/>
      <c r="LII5"/>
      <c r="LIJ5"/>
      <c r="LIK5"/>
      <c r="LIL5"/>
      <c r="LIM5"/>
      <c r="LIN5"/>
      <c r="LIO5"/>
      <c r="LIP5"/>
      <c r="LIQ5"/>
      <c r="LIR5"/>
      <c r="LIS5"/>
      <c r="LIT5"/>
      <c r="LIU5"/>
      <c r="LIV5"/>
      <c r="LIW5"/>
      <c r="LIX5"/>
      <c r="LIY5"/>
      <c r="LIZ5"/>
      <c r="LJA5"/>
      <c r="LJB5"/>
      <c r="LJC5"/>
      <c r="LJD5"/>
      <c r="LJE5"/>
      <c r="LJF5"/>
      <c r="LJG5"/>
      <c r="LJH5"/>
      <c r="LJI5"/>
      <c r="LJJ5"/>
      <c r="LJK5"/>
      <c r="LJL5"/>
      <c r="LJM5"/>
      <c r="LJN5"/>
      <c r="LJO5"/>
      <c r="LJP5"/>
      <c r="LJQ5"/>
      <c r="LJR5"/>
      <c r="LJS5"/>
      <c r="LJT5"/>
      <c r="LJU5"/>
      <c r="LJV5"/>
      <c r="LJW5"/>
      <c r="LJX5"/>
      <c r="LJY5"/>
      <c r="LJZ5"/>
      <c r="LKA5"/>
      <c r="LKB5"/>
      <c r="LKC5"/>
      <c r="LKD5"/>
      <c r="LKE5"/>
      <c r="LKF5"/>
      <c r="LKG5"/>
      <c r="LKH5"/>
      <c r="LKI5"/>
      <c r="LKJ5"/>
      <c r="LKK5"/>
      <c r="LKL5"/>
      <c r="LKM5"/>
      <c r="LKN5"/>
      <c r="LKO5"/>
      <c r="LKP5"/>
      <c r="LKQ5"/>
      <c r="LKR5"/>
      <c r="LKS5"/>
      <c r="LKT5"/>
      <c r="LKU5"/>
      <c r="LKV5"/>
      <c r="LKW5"/>
      <c r="LKX5"/>
      <c r="LKY5"/>
      <c r="LKZ5"/>
      <c r="LLA5"/>
      <c r="LLB5"/>
      <c r="LLC5"/>
      <c r="LLD5"/>
      <c r="LLE5"/>
      <c r="LLF5"/>
      <c r="LLG5"/>
      <c r="LLH5"/>
      <c r="LLI5"/>
      <c r="LLJ5"/>
      <c r="LLK5"/>
      <c r="LLL5"/>
      <c r="LLM5"/>
      <c r="LLN5"/>
      <c r="LLO5"/>
      <c r="LLP5"/>
      <c r="LLQ5"/>
      <c r="LLR5"/>
      <c r="LLS5"/>
      <c r="LLT5"/>
      <c r="LLU5"/>
      <c r="LLV5"/>
      <c r="LLW5"/>
      <c r="LLX5"/>
      <c r="LLY5"/>
      <c r="LLZ5"/>
      <c r="LMA5"/>
      <c r="LMB5"/>
      <c r="LMC5"/>
      <c r="LMD5"/>
      <c r="LME5"/>
      <c r="LMF5"/>
      <c r="LMG5"/>
      <c r="LMH5"/>
      <c r="LMI5"/>
      <c r="LMJ5"/>
      <c r="LMK5"/>
      <c r="LML5"/>
      <c r="LMM5"/>
      <c r="LMN5"/>
      <c r="LMO5"/>
      <c r="LMP5"/>
      <c r="LMQ5"/>
      <c r="LMR5"/>
      <c r="LMS5"/>
      <c r="LMT5"/>
      <c r="LMU5"/>
      <c r="LMV5"/>
      <c r="LMW5"/>
      <c r="LMX5"/>
      <c r="LMY5"/>
      <c r="LMZ5"/>
      <c r="LNA5"/>
      <c r="LNB5"/>
      <c r="LNC5"/>
      <c r="LND5"/>
      <c r="LNE5"/>
      <c r="LNF5"/>
      <c r="LNG5"/>
      <c r="LNH5"/>
      <c r="LNI5"/>
      <c r="LNJ5"/>
      <c r="LNK5"/>
      <c r="LNL5"/>
      <c r="LNM5"/>
      <c r="LNN5"/>
      <c r="LNO5"/>
      <c r="LNP5"/>
      <c r="LNQ5"/>
      <c r="LNR5"/>
      <c r="LNS5"/>
      <c r="LNT5"/>
      <c r="LNU5"/>
      <c r="LNV5"/>
      <c r="LNW5"/>
      <c r="LNX5"/>
      <c r="LNY5"/>
      <c r="LNZ5"/>
      <c r="LOA5"/>
      <c r="LOB5"/>
      <c r="LOC5"/>
      <c r="LOD5"/>
      <c r="LOE5"/>
      <c r="LOF5"/>
      <c r="LOG5"/>
      <c r="LOH5"/>
      <c r="LOI5"/>
      <c r="LOJ5"/>
      <c r="LOK5"/>
      <c r="LOL5"/>
      <c r="LOM5"/>
      <c r="LON5"/>
      <c r="LOO5"/>
      <c r="LOP5"/>
      <c r="LOQ5"/>
      <c r="LOR5"/>
      <c r="LOS5"/>
      <c r="LOT5"/>
      <c r="LOU5"/>
      <c r="LOV5"/>
      <c r="LOW5"/>
      <c r="LOX5"/>
      <c r="LOY5"/>
      <c r="LOZ5"/>
      <c r="LPA5"/>
      <c r="LPB5"/>
      <c r="LPC5"/>
      <c r="LPD5"/>
      <c r="LPE5"/>
      <c r="LPF5"/>
      <c r="LPG5"/>
      <c r="LPH5"/>
      <c r="LPI5"/>
      <c r="LPJ5"/>
      <c r="LPK5"/>
      <c r="LPL5"/>
      <c r="LPM5"/>
      <c r="LPN5"/>
      <c r="LPO5"/>
      <c r="LPP5"/>
      <c r="LPQ5"/>
      <c r="LPR5"/>
      <c r="LPS5"/>
      <c r="LPT5"/>
      <c r="LPU5"/>
      <c r="LPV5"/>
      <c r="LPW5"/>
      <c r="LPX5"/>
      <c r="LPY5"/>
      <c r="LPZ5"/>
      <c r="LQA5"/>
      <c r="LQB5"/>
      <c r="LQC5"/>
      <c r="LQD5"/>
      <c r="LQE5"/>
      <c r="LQF5"/>
      <c r="LQG5"/>
      <c r="LQH5"/>
      <c r="LQI5"/>
      <c r="LQJ5"/>
      <c r="LQK5"/>
      <c r="LQL5"/>
      <c r="LQM5"/>
      <c r="LQN5"/>
      <c r="LQO5"/>
      <c r="LQP5"/>
      <c r="LQQ5"/>
      <c r="LQR5"/>
      <c r="LQS5"/>
      <c r="LQT5"/>
      <c r="LQU5"/>
      <c r="LQV5"/>
      <c r="LQW5"/>
      <c r="LQX5"/>
      <c r="LQY5"/>
      <c r="LQZ5"/>
      <c r="LRA5"/>
      <c r="LRB5"/>
      <c r="LRC5"/>
      <c r="LRD5"/>
      <c r="LRE5"/>
      <c r="LRF5"/>
      <c r="LRG5"/>
      <c r="LRH5"/>
      <c r="LRI5"/>
      <c r="LRJ5"/>
      <c r="LRK5"/>
      <c r="LRL5"/>
      <c r="LRM5"/>
      <c r="LRN5"/>
      <c r="LRO5"/>
      <c r="LRP5"/>
      <c r="LRQ5"/>
      <c r="LRR5"/>
      <c r="LRS5"/>
      <c r="LRT5"/>
      <c r="LRU5"/>
      <c r="LRV5"/>
      <c r="LRW5"/>
      <c r="LRX5"/>
      <c r="LRY5"/>
      <c r="LRZ5"/>
      <c r="LSA5"/>
      <c r="LSB5"/>
      <c r="LSC5"/>
      <c r="LSD5"/>
      <c r="LSE5"/>
      <c r="LSF5"/>
      <c r="LSG5"/>
      <c r="LSH5"/>
      <c r="LSI5"/>
      <c r="LSJ5"/>
      <c r="LSK5"/>
      <c r="LSL5"/>
      <c r="LSM5"/>
      <c r="LSN5"/>
      <c r="LSO5"/>
      <c r="LSP5"/>
      <c r="LSQ5"/>
      <c r="LSR5"/>
      <c r="LSS5"/>
      <c r="LST5"/>
      <c r="LSU5"/>
      <c r="LSV5"/>
      <c r="LSW5"/>
      <c r="LSX5"/>
      <c r="LSY5"/>
      <c r="LSZ5"/>
      <c r="LTA5"/>
      <c r="LTB5"/>
      <c r="LTC5"/>
      <c r="LTD5"/>
      <c r="LTE5"/>
      <c r="LTF5"/>
      <c r="LTG5"/>
      <c r="LTH5"/>
      <c r="LTI5"/>
      <c r="LTJ5"/>
      <c r="LTK5"/>
      <c r="LTL5"/>
      <c r="LTM5"/>
      <c r="LTN5"/>
      <c r="LTO5"/>
      <c r="LTP5"/>
      <c r="LTQ5"/>
      <c r="LTR5"/>
      <c r="LTS5"/>
      <c r="LTT5"/>
      <c r="LTU5"/>
      <c r="LTV5"/>
      <c r="LTW5"/>
      <c r="LTX5"/>
      <c r="LTY5"/>
      <c r="LTZ5"/>
      <c r="LUA5"/>
      <c r="LUB5"/>
      <c r="LUC5"/>
      <c r="LUD5"/>
      <c r="LUE5"/>
      <c r="LUF5"/>
      <c r="LUG5"/>
      <c r="LUH5"/>
      <c r="LUI5"/>
      <c r="LUJ5"/>
      <c r="LUK5"/>
      <c r="LUL5"/>
      <c r="LUM5"/>
      <c r="LUN5"/>
      <c r="LUO5"/>
      <c r="LUP5"/>
      <c r="LUQ5"/>
      <c r="LUR5"/>
      <c r="LUS5"/>
      <c r="LUT5"/>
      <c r="LUU5"/>
      <c r="LUV5"/>
      <c r="LUW5"/>
      <c r="LUX5"/>
      <c r="LUY5"/>
      <c r="LUZ5"/>
      <c r="LVA5"/>
      <c r="LVB5"/>
      <c r="LVC5"/>
      <c r="LVD5"/>
      <c r="LVE5"/>
      <c r="LVF5"/>
      <c r="LVG5"/>
      <c r="LVH5"/>
      <c r="LVI5"/>
      <c r="LVJ5"/>
      <c r="LVK5"/>
      <c r="LVL5"/>
      <c r="LVM5"/>
      <c r="LVN5"/>
      <c r="LVO5"/>
      <c r="LVP5"/>
      <c r="LVQ5"/>
      <c r="LVR5"/>
      <c r="LVS5"/>
      <c r="LVT5"/>
      <c r="LVU5"/>
      <c r="LVV5"/>
      <c r="LVW5"/>
      <c r="LVX5"/>
      <c r="LVY5"/>
      <c r="LVZ5"/>
      <c r="LWA5"/>
      <c r="LWB5"/>
      <c r="LWC5"/>
      <c r="LWD5"/>
      <c r="LWE5"/>
      <c r="LWF5"/>
      <c r="LWG5"/>
      <c r="LWH5"/>
      <c r="LWI5"/>
      <c r="LWJ5"/>
      <c r="LWK5"/>
      <c r="LWL5"/>
      <c r="LWM5"/>
      <c r="LWN5"/>
      <c r="LWO5"/>
      <c r="LWP5"/>
      <c r="LWQ5"/>
      <c r="LWR5"/>
      <c r="LWS5"/>
      <c r="LWT5"/>
      <c r="LWU5"/>
      <c r="LWV5"/>
      <c r="LWW5"/>
      <c r="LWX5"/>
      <c r="LWY5"/>
      <c r="LWZ5"/>
      <c r="LXA5"/>
      <c r="LXB5"/>
      <c r="LXC5"/>
      <c r="LXD5"/>
      <c r="LXE5"/>
      <c r="LXF5"/>
      <c r="LXG5"/>
      <c r="LXH5"/>
      <c r="LXI5"/>
      <c r="LXJ5"/>
      <c r="LXK5"/>
      <c r="LXL5"/>
      <c r="LXM5"/>
      <c r="LXN5"/>
      <c r="LXO5"/>
      <c r="LXP5"/>
      <c r="LXQ5"/>
      <c r="LXR5"/>
      <c r="LXS5"/>
      <c r="LXT5"/>
      <c r="LXU5"/>
      <c r="LXV5"/>
      <c r="LXW5"/>
      <c r="LXX5"/>
      <c r="LXY5"/>
      <c r="LXZ5"/>
      <c r="LYA5"/>
      <c r="LYB5"/>
      <c r="LYC5"/>
      <c r="LYD5"/>
      <c r="LYE5"/>
      <c r="LYF5"/>
      <c r="LYG5"/>
      <c r="LYH5"/>
      <c r="LYI5"/>
      <c r="LYJ5"/>
      <c r="LYK5"/>
      <c r="LYL5"/>
      <c r="LYM5"/>
      <c r="LYN5"/>
      <c r="LYO5"/>
      <c r="LYP5"/>
      <c r="LYQ5"/>
      <c r="LYR5"/>
      <c r="LYS5"/>
      <c r="LYT5"/>
      <c r="LYU5"/>
      <c r="LYV5"/>
      <c r="LYW5"/>
      <c r="LYX5"/>
      <c r="LYY5"/>
      <c r="LYZ5"/>
      <c r="LZA5"/>
      <c r="LZB5"/>
      <c r="LZC5"/>
      <c r="LZD5"/>
      <c r="LZE5"/>
      <c r="LZF5"/>
      <c r="LZG5"/>
      <c r="LZH5"/>
      <c r="LZI5"/>
      <c r="LZJ5"/>
      <c r="LZK5"/>
      <c r="LZL5"/>
      <c r="LZM5"/>
      <c r="LZN5"/>
      <c r="LZO5"/>
      <c r="LZP5"/>
      <c r="LZQ5"/>
      <c r="LZR5"/>
      <c r="LZS5"/>
      <c r="LZT5"/>
      <c r="LZU5"/>
      <c r="LZV5"/>
      <c r="LZW5"/>
      <c r="LZX5"/>
      <c r="LZY5"/>
      <c r="LZZ5"/>
      <c r="MAA5"/>
      <c r="MAB5"/>
      <c r="MAC5"/>
      <c r="MAD5"/>
      <c r="MAE5"/>
      <c r="MAF5"/>
      <c r="MAG5"/>
      <c r="MAH5"/>
      <c r="MAI5"/>
      <c r="MAJ5"/>
      <c r="MAK5"/>
      <c r="MAL5"/>
      <c r="MAM5"/>
      <c r="MAN5"/>
      <c r="MAO5"/>
      <c r="MAP5"/>
      <c r="MAQ5"/>
      <c r="MAR5"/>
      <c r="MAS5"/>
      <c r="MAT5"/>
      <c r="MAU5"/>
      <c r="MAV5"/>
      <c r="MAW5"/>
      <c r="MAX5"/>
      <c r="MAY5"/>
      <c r="MAZ5"/>
      <c r="MBA5"/>
      <c r="MBB5"/>
      <c r="MBC5"/>
      <c r="MBD5"/>
      <c r="MBE5"/>
      <c r="MBF5"/>
      <c r="MBG5"/>
      <c r="MBH5"/>
      <c r="MBI5"/>
      <c r="MBJ5"/>
      <c r="MBK5"/>
      <c r="MBL5"/>
      <c r="MBM5"/>
      <c r="MBN5"/>
      <c r="MBO5"/>
      <c r="MBP5"/>
      <c r="MBQ5"/>
      <c r="MBR5"/>
      <c r="MBS5"/>
      <c r="MBT5"/>
      <c r="MBU5"/>
      <c r="MBV5"/>
      <c r="MBW5"/>
      <c r="MBX5"/>
      <c r="MBY5"/>
      <c r="MBZ5"/>
      <c r="MCA5"/>
      <c r="MCB5"/>
      <c r="MCC5"/>
      <c r="MCD5"/>
      <c r="MCE5"/>
      <c r="MCF5"/>
      <c r="MCG5"/>
      <c r="MCH5"/>
      <c r="MCI5"/>
      <c r="MCJ5"/>
      <c r="MCK5"/>
      <c r="MCL5"/>
      <c r="MCM5"/>
      <c r="MCN5"/>
      <c r="MCO5"/>
      <c r="MCP5"/>
      <c r="MCQ5"/>
      <c r="MCR5"/>
      <c r="MCS5"/>
      <c r="MCT5"/>
      <c r="MCU5"/>
      <c r="MCV5"/>
      <c r="MCW5"/>
      <c r="MCX5"/>
      <c r="MCY5"/>
      <c r="MCZ5"/>
      <c r="MDA5"/>
      <c r="MDB5"/>
      <c r="MDC5"/>
      <c r="MDD5"/>
      <c r="MDE5"/>
      <c r="MDF5"/>
      <c r="MDG5"/>
      <c r="MDH5"/>
      <c r="MDI5"/>
      <c r="MDJ5"/>
      <c r="MDK5"/>
      <c r="MDL5"/>
      <c r="MDM5"/>
      <c r="MDN5"/>
      <c r="MDO5"/>
      <c r="MDP5"/>
      <c r="MDQ5"/>
      <c r="MDR5"/>
      <c r="MDS5"/>
      <c r="MDT5"/>
      <c r="MDU5"/>
      <c r="MDV5"/>
      <c r="MDW5"/>
      <c r="MDX5"/>
      <c r="MDY5"/>
      <c r="MDZ5"/>
      <c r="MEA5"/>
      <c r="MEB5"/>
      <c r="MEC5"/>
      <c r="MED5"/>
      <c r="MEE5"/>
      <c r="MEF5"/>
      <c r="MEG5"/>
      <c r="MEH5"/>
      <c r="MEI5"/>
      <c r="MEJ5"/>
      <c r="MEK5"/>
      <c r="MEL5"/>
      <c r="MEM5"/>
      <c r="MEN5"/>
      <c r="MEO5"/>
      <c r="MEP5"/>
      <c r="MEQ5"/>
      <c r="MER5"/>
      <c r="MES5"/>
      <c r="MET5"/>
      <c r="MEU5"/>
      <c r="MEV5"/>
      <c r="MEW5"/>
      <c r="MEX5"/>
      <c r="MEY5"/>
      <c r="MEZ5"/>
      <c r="MFA5"/>
      <c r="MFB5"/>
      <c r="MFC5"/>
      <c r="MFD5"/>
      <c r="MFE5"/>
      <c r="MFF5"/>
      <c r="MFG5"/>
      <c r="MFH5"/>
      <c r="MFI5"/>
      <c r="MFJ5"/>
      <c r="MFK5"/>
      <c r="MFL5"/>
      <c r="MFM5"/>
      <c r="MFN5"/>
      <c r="MFO5"/>
      <c r="MFP5"/>
      <c r="MFQ5"/>
      <c r="MFR5"/>
      <c r="MFS5"/>
      <c r="MFT5"/>
      <c r="MFU5"/>
      <c r="MFV5"/>
      <c r="MFW5"/>
      <c r="MFX5"/>
      <c r="MFY5"/>
      <c r="MFZ5"/>
      <c r="MGA5"/>
      <c r="MGB5"/>
      <c r="MGC5"/>
      <c r="MGD5"/>
      <c r="MGE5"/>
      <c r="MGF5"/>
      <c r="MGG5"/>
      <c r="MGH5"/>
      <c r="MGI5"/>
      <c r="MGJ5"/>
      <c r="MGK5"/>
      <c r="MGL5"/>
      <c r="MGM5"/>
      <c r="MGN5"/>
      <c r="MGO5"/>
      <c r="MGP5"/>
      <c r="MGQ5"/>
      <c r="MGR5"/>
      <c r="MGS5"/>
      <c r="MGT5"/>
      <c r="MGU5"/>
      <c r="MGV5"/>
      <c r="MGW5"/>
      <c r="MGX5"/>
      <c r="MGY5"/>
      <c r="MGZ5"/>
      <c r="MHA5"/>
      <c r="MHB5"/>
      <c r="MHC5"/>
      <c r="MHD5"/>
      <c r="MHE5"/>
      <c r="MHF5"/>
      <c r="MHG5"/>
      <c r="MHH5"/>
      <c r="MHI5"/>
      <c r="MHJ5"/>
      <c r="MHK5"/>
      <c r="MHL5"/>
      <c r="MHM5"/>
      <c r="MHN5"/>
      <c r="MHO5"/>
      <c r="MHP5"/>
      <c r="MHQ5"/>
      <c r="MHR5"/>
      <c r="MHS5"/>
      <c r="MHT5"/>
      <c r="MHU5"/>
      <c r="MHV5"/>
      <c r="MHW5"/>
      <c r="MHX5"/>
      <c r="MHY5"/>
      <c r="MHZ5"/>
      <c r="MIA5"/>
      <c r="MIB5"/>
      <c r="MIC5"/>
      <c r="MID5"/>
      <c r="MIE5"/>
      <c r="MIF5"/>
      <c r="MIG5"/>
      <c r="MIH5"/>
      <c r="MII5"/>
      <c r="MIJ5"/>
      <c r="MIK5"/>
      <c r="MIL5"/>
      <c r="MIM5"/>
      <c r="MIN5"/>
      <c r="MIO5"/>
      <c r="MIP5"/>
      <c r="MIQ5"/>
      <c r="MIR5"/>
      <c r="MIS5"/>
      <c r="MIT5"/>
      <c r="MIU5"/>
      <c r="MIV5"/>
      <c r="MIW5"/>
      <c r="MIX5"/>
      <c r="MIY5"/>
      <c r="MIZ5"/>
      <c r="MJA5"/>
      <c r="MJB5"/>
      <c r="MJC5"/>
      <c r="MJD5"/>
      <c r="MJE5"/>
      <c r="MJF5"/>
      <c r="MJG5"/>
      <c r="MJH5"/>
      <c r="MJI5"/>
      <c r="MJJ5"/>
      <c r="MJK5"/>
      <c r="MJL5"/>
      <c r="MJM5"/>
      <c r="MJN5"/>
      <c r="MJO5"/>
      <c r="MJP5"/>
      <c r="MJQ5"/>
      <c r="MJR5"/>
      <c r="MJS5"/>
      <c r="MJT5"/>
      <c r="MJU5"/>
      <c r="MJV5"/>
      <c r="MJW5"/>
      <c r="MJX5"/>
      <c r="MJY5"/>
      <c r="MJZ5"/>
      <c r="MKA5"/>
      <c r="MKB5"/>
      <c r="MKC5"/>
      <c r="MKD5"/>
      <c r="MKE5"/>
      <c r="MKF5"/>
      <c r="MKG5"/>
      <c r="MKH5"/>
      <c r="MKI5"/>
      <c r="MKJ5"/>
      <c r="MKK5"/>
      <c r="MKL5"/>
      <c r="MKM5"/>
      <c r="MKN5"/>
      <c r="MKO5"/>
      <c r="MKP5"/>
      <c r="MKQ5"/>
      <c r="MKR5"/>
      <c r="MKS5"/>
      <c r="MKT5"/>
      <c r="MKU5"/>
      <c r="MKV5"/>
      <c r="MKW5"/>
      <c r="MKX5"/>
      <c r="MKY5"/>
      <c r="MKZ5"/>
      <c r="MLA5"/>
      <c r="MLB5"/>
      <c r="MLC5"/>
      <c r="MLD5"/>
      <c r="MLE5"/>
      <c r="MLF5"/>
      <c r="MLG5"/>
      <c r="MLH5"/>
      <c r="MLI5"/>
      <c r="MLJ5"/>
      <c r="MLK5"/>
      <c r="MLL5"/>
      <c r="MLM5"/>
      <c r="MLN5"/>
      <c r="MLO5"/>
      <c r="MLP5"/>
      <c r="MLQ5"/>
      <c r="MLR5"/>
      <c r="MLS5"/>
      <c r="MLT5"/>
      <c r="MLU5"/>
      <c r="MLV5"/>
      <c r="MLW5"/>
      <c r="MLX5"/>
      <c r="MLY5"/>
      <c r="MLZ5"/>
      <c r="MMA5"/>
      <c r="MMB5"/>
      <c r="MMC5"/>
      <c r="MMD5"/>
      <c r="MME5"/>
      <c r="MMF5"/>
      <c r="MMG5"/>
      <c r="MMH5"/>
      <c r="MMI5"/>
      <c r="MMJ5"/>
      <c r="MMK5"/>
      <c r="MML5"/>
      <c r="MMM5"/>
      <c r="MMN5"/>
      <c r="MMO5"/>
      <c r="MMP5"/>
      <c r="MMQ5"/>
      <c r="MMR5"/>
      <c r="MMS5"/>
      <c r="MMT5"/>
      <c r="MMU5"/>
      <c r="MMV5"/>
      <c r="MMW5"/>
      <c r="MMX5"/>
      <c r="MMY5"/>
      <c r="MMZ5"/>
      <c r="MNA5"/>
      <c r="MNB5"/>
      <c r="MNC5"/>
      <c r="MND5"/>
      <c r="MNE5"/>
      <c r="MNF5"/>
      <c r="MNG5"/>
      <c r="MNH5"/>
      <c r="MNI5"/>
      <c r="MNJ5"/>
      <c r="MNK5"/>
      <c r="MNL5"/>
      <c r="MNM5"/>
      <c r="MNN5"/>
      <c r="MNO5"/>
      <c r="MNP5"/>
      <c r="MNQ5"/>
      <c r="MNR5"/>
      <c r="MNS5"/>
      <c r="MNT5"/>
      <c r="MNU5"/>
      <c r="MNV5"/>
      <c r="MNW5"/>
      <c r="MNX5"/>
      <c r="MNY5"/>
      <c r="MNZ5"/>
      <c r="MOA5"/>
      <c r="MOB5"/>
      <c r="MOC5"/>
      <c r="MOD5"/>
      <c r="MOE5"/>
      <c r="MOF5"/>
      <c r="MOG5"/>
      <c r="MOH5"/>
      <c r="MOI5"/>
      <c r="MOJ5"/>
      <c r="MOK5"/>
      <c r="MOL5"/>
      <c r="MOM5"/>
      <c r="MON5"/>
      <c r="MOO5"/>
      <c r="MOP5"/>
      <c r="MOQ5"/>
      <c r="MOR5"/>
      <c r="MOS5"/>
      <c r="MOT5"/>
      <c r="MOU5"/>
      <c r="MOV5"/>
      <c r="MOW5"/>
      <c r="MOX5"/>
      <c r="MOY5"/>
      <c r="MOZ5"/>
      <c r="MPA5"/>
      <c r="MPB5"/>
      <c r="MPC5"/>
      <c r="MPD5"/>
      <c r="MPE5"/>
      <c r="MPF5"/>
      <c r="MPG5"/>
      <c r="MPH5"/>
      <c r="MPI5"/>
      <c r="MPJ5"/>
      <c r="MPK5"/>
      <c r="MPL5"/>
      <c r="MPM5"/>
      <c r="MPN5"/>
      <c r="MPO5"/>
      <c r="MPP5"/>
      <c r="MPQ5"/>
      <c r="MPR5"/>
      <c r="MPS5"/>
      <c r="MPT5"/>
      <c r="MPU5"/>
      <c r="MPV5"/>
      <c r="MPW5"/>
      <c r="MPX5"/>
      <c r="MPY5"/>
      <c r="MPZ5"/>
      <c r="MQA5"/>
      <c r="MQB5"/>
      <c r="MQC5"/>
      <c r="MQD5"/>
      <c r="MQE5"/>
      <c r="MQF5"/>
      <c r="MQG5"/>
      <c r="MQH5"/>
      <c r="MQI5"/>
      <c r="MQJ5"/>
      <c r="MQK5"/>
      <c r="MQL5"/>
      <c r="MQM5"/>
      <c r="MQN5"/>
      <c r="MQO5"/>
      <c r="MQP5"/>
      <c r="MQQ5"/>
      <c r="MQR5"/>
      <c r="MQS5"/>
      <c r="MQT5"/>
      <c r="MQU5"/>
      <c r="MQV5"/>
      <c r="MQW5"/>
      <c r="MQX5"/>
      <c r="MQY5"/>
      <c r="MQZ5"/>
      <c r="MRA5"/>
      <c r="MRB5"/>
      <c r="MRC5"/>
      <c r="MRD5"/>
      <c r="MRE5"/>
      <c r="MRF5"/>
      <c r="MRG5"/>
      <c r="MRH5"/>
      <c r="MRI5"/>
      <c r="MRJ5"/>
      <c r="MRK5"/>
      <c r="MRL5"/>
      <c r="MRM5"/>
      <c r="MRN5"/>
      <c r="MRO5"/>
      <c r="MRP5"/>
      <c r="MRQ5"/>
      <c r="MRR5"/>
      <c r="MRS5"/>
      <c r="MRT5"/>
      <c r="MRU5"/>
      <c r="MRV5"/>
      <c r="MRW5"/>
      <c r="MRX5"/>
      <c r="MRY5"/>
      <c r="MRZ5"/>
      <c r="MSA5"/>
      <c r="MSB5"/>
      <c r="MSC5"/>
      <c r="MSD5"/>
      <c r="MSE5"/>
      <c r="MSF5"/>
      <c r="MSG5"/>
      <c r="MSH5"/>
      <c r="MSI5"/>
      <c r="MSJ5"/>
      <c r="MSK5"/>
      <c r="MSL5"/>
      <c r="MSM5"/>
      <c r="MSN5"/>
      <c r="MSO5"/>
      <c r="MSP5"/>
      <c r="MSQ5"/>
      <c r="MSR5"/>
      <c r="MSS5"/>
      <c r="MST5"/>
      <c r="MSU5"/>
      <c r="MSV5"/>
      <c r="MSW5"/>
      <c r="MSX5"/>
      <c r="MSY5"/>
      <c r="MSZ5"/>
      <c r="MTA5"/>
      <c r="MTB5"/>
      <c r="MTC5"/>
      <c r="MTD5"/>
      <c r="MTE5"/>
      <c r="MTF5"/>
      <c r="MTG5"/>
      <c r="MTH5"/>
      <c r="MTI5"/>
      <c r="MTJ5"/>
      <c r="MTK5"/>
      <c r="MTL5"/>
      <c r="MTM5"/>
      <c r="MTN5"/>
      <c r="MTO5"/>
      <c r="MTP5"/>
      <c r="MTQ5"/>
      <c r="MTR5"/>
      <c r="MTS5"/>
      <c r="MTT5"/>
      <c r="MTU5"/>
      <c r="MTV5"/>
      <c r="MTW5"/>
      <c r="MTX5"/>
      <c r="MTY5"/>
      <c r="MTZ5"/>
      <c r="MUA5"/>
      <c r="MUB5"/>
      <c r="MUC5"/>
      <c r="MUD5"/>
      <c r="MUE5"/>
      <c r="MUF5"/>
      <c r="MUG5"/>
      <c r="MUH5"/>
      <c r="MUI5"/>
      <c r="MUJ5"/>
      <c r="MUK5"/>
      <c r="MUL5"/>
      <c r="MUM5"/>
      <c r="MUN5"/>
      <c r="MUO5"/>
      <c r="MUP5"/>
      <c r="MUQ5"/>
      <c r="MUR5"/>
      <c r="MUS5"/>
      <c r="MUT5"/>
      <c r="MUU5"/>
      <c r="MUV5"/>
      <c r="MUW5"/>
      <c r="MUX5"/>
      <c r="MUY5"/>
      <c r="MUZ5"/>
      <c r="MVA5"/>
      <c r="MVB5"/>
      <c r="MVC5"/>
      <c r="MVD5"/>
      <c r="MVE5"/>
      <c r="MVF5"/>
      <c r="MVG5"/>
      <c r="MVH5"/>
      <c r="MVI5"/>
      <c r="MVJ5"/>
      <c r="MVK5"/>
      <c r="MVL5"/>
      <c r="MVM5"/>
      <c r="MVN5"/>
      <c r="MVO5"/>
      <c r="MVP5"/>
      <c r="MVQ5"/>
      <c r="MVR5"/>
      <c r="MVS5"/>
      <c r="MVT5"/>
      <c r="MVU5"/>
      <c r="MVV5"/>
      <c r="MVW5"/>
      <c r="MVX5"/>
      <c r="MVY5"/>
      <c r="MVZ5"/>
      <c r="MWA5"/>
      <c r="MWB5"/>
      <c r="MWC5"/>
      <c r="MWD5"/>
      <c r="MWE5"/>
      <c r="MWF5"/>
      <c r="MWG5"/>
      <c r="MWH5"/>
      <c r="MWI5"/>
      <c r="MWJ5"/>
      <c r="MWK5"/>
      <c r="MWL5"/>
      <c r="MWM5"/>
      <c r="MWN5"/>
      <c r="MWO5"/>
      <c r="MWP5"/>
      <c r="MWQ5"/>
      <c r="MWR5"/>
      <c r="MWS5"/>
      <c r="MWT5"/>
      <c r="MWU5"/>
      <c r="MWV5"/>
      <c r="MWW5"/>
      <c r="MWX5"/>
      <c r="MWY5"/>
      <c r="MWZ5"/>
      <c r="MXA5"/>
      <c r="MXB5"/>
      <c r="MXC5"/>
      <c r="MXD5"/>
      <c r="MXE5"/>
      <c r="MXF5"/>
      <c r="MXG5"/>
      <c r="MXH5"/>
      <c r="MXI5"/>
      <c r="MXJ5"/>
      <c r="MXK5"/>
      <c r="MXL5"/>
      <c r="MXM5"/>
      <c r="MXN5"/>
      <c r="MXO5"/>
      <c r="MXP5"/>
      <c r="MXQ5"/>
      <c r="MXR5"/>
      <c r="MXS5"/>
      <c r="MXT5"/>
      <c r="MXU5"/>
      <c r="MXV5"/>
      <c r="MXW5"/>
      <c r="MXX5"/>
      <c r="MXY5"/>
      <c r="MXZ5"/>
      <c r="MYA5"/>
      <c r="MYB5"/>
      <c r="MYC5"/>
      <c r="MYD5"/>
      <c r="MYE5"/>
      <c r="MYF5"/>
      <c r="MYG5"/>
      <c r="MYH5"/>
      <c r="MYI5"/>
      <c r="MYJ5"/>
      <c r="MYK5"/>
      <c r="MYL5"/>
      <c r="MYM5"/>
      <c r="MYN5"/>
      <c r="MYO5"/>
      <c r="MYP5"/>
      <c r="MYQ5"/>
      <c r="MYR5"/>
      <c r="MYS5"/>
      <c r="MYT5"/>
      <c r="MYU5"/>
      <c r="MYV5"/>
      <c r="MYW5"/>
      <c r="MYX5"/>
      <c r="MYY5"/>
      <c r="MYZ5"/>
      <c r="MZA5"/>
      <c r="MZB5"/>
      <c r="MZC5"/>
      <c r="MZD5"/>
      <c r="MZE5"/>
      <c r="MZF5"/>
      <c r="MZG5"/>
      <c r="MZH5"/>
      <c r="MZI5"/>
      <c r="MZJ5"/>
      <c r="MZK5"/>
      <c r="MZL5"/>
      <c r="MZM5"/>
      <c r="MZN5"/>
      <c r="MZO5"/>
      <c r="MZP5"/>
      <c r="MZQ5"/>
      <c r="MZR5"/>
      <c r="MZS5"/>
      <c r="MZT5"/>
      <c r="MZU5"/>
      <c r="MZV5"/>
      <c r="MZW5"/>
      <c r="MZX5"/>
      <c r="MZY5"/>
      <c r="MZZ5"/>
      <c r="NAA5"/>
      <c r="NAB5"/>
      <c r="NAC5"/>
      <c r="NAD5"/>
      <c r="NAE5"/>
      <c r="NAF5"/>
      <c r="NAG5"/>
      <c r="NAH5"/>
      <c r="NAI5"/>
      <c r="NAJ5"/>
      <c r="NAK5"/>
      <c r="NAL5"/>
      <c r="NAM5"/>
      <c r="NAN5"/>
      <c r="NAO5"/>
      <c r="NAP5"/>
      <c r="NAQ5"/>
      <c r="NAR5"/>
      <c r="NAS5"/>
      <c r="NAT5"/>
      <c r="NAU5"/>
      <c r="NAV5"/>
      <c r="NAW5"/>
      <c r="NAX5"/>
      <c r="NAY5"/>
      <c r="NAZ5"/>
      <c r="NBA5"/>
      <c r="NBB5"/>
      <c r="NBC5"/>
      <c r="NBD5"/>
      <c r="NBE5"/>
      <c r="NBF5"/>
      <c r="NBG5"/>
      <c r="NBH5"/>
      <c r="NBI5"/>
      <c r="NBJ5"/>
      <c r="NBK5"/>
      <c r="NBL5"/>
      <c r="NBM5"/>
      <c r="NBN5"/>
      <c r="NBO5"/>
      <c r="NBP5"/>
      <c r="NBQ5"/>
      <c r="NBR5"/>
      <c r="NBS5"/>
      <c r="NBT5"/>
      <c r="NBU5"/>
      <c r="NBV5"/>
      <c r="NBW5"/>
      <c r="NBX5"/>
      <c r="NBY5"/>
      <c r="NBZ5"/>
      <c r="NCA5"/>
      <c r="NCB5"/>
      <c r="NCC5"/>
      <c r="NCD5"/>
      <c r="NCE5"/>
      <c r="NCF5"/>
      <c r="NCG5"/>
      <c r="NCH5"/>
      <c r="NCI5"/>
      <c r="NCJ5"/>
      <c r="NCK5"/>
      <c r="NCL5"/>
      <c r="NCM5"/>
      <c r="NCN5"/>
      <c r="NCO5"/>
      <c r="NCP5"/>
      <c r="NCQ5"/>
      <c r="NCR5"/>
      <c r="NCS5"/>
      <c r="NCT5"/>
      <c r="NCU5"/>
      <c r="NCV5"/>
      <c r="NCW5"/>
      <c r="NCX5"/>
      <c r="NCY5"/>
      <c r="NCZ5"/>
      <c r="NDA5"/>
      <c r="NDB5"/>
      <c r="NDC5"/>
      <c r="NDD5"/>
      <c r="NDE5"/>
      <c r="NDF5"/>
      <c r="NDG5"/>
      <c r="NDH5"/>
      <c r="NDI5"/>
      <c r="NDJ5"/>
      <c r="NDK5"/>
      <c r="NDL5"/>
      <c r="NDM5"/>
      <c r="NDN5"/>
      <c r="NDO5"/>
      <c r="NDP5"/>
      <c r="NDQ5"/>
      <c r="NDR5"/>
      <c r="NDS5"/>
      <c r="NDT5"/>
      <c r="NDU5"/>
      <c r="NDV5"/>
      <c r="NDW5"/>
      <c r="NDX5"/>
      <c r="NDY5"/>
      <c r="NDZ5"/>
      <c r="NEA5"/>
      <c r="NEB5"/>
      <c r="NEC5"/>
      <c r="NED5"/>
      <c r="NEE5"/>
      <c r="NEF5"/>
      <c r="NEG5"/>
      <c r="NEH5"/>
      <c r="NEI5"/>
      <c r="NEJ5"/>
      <c r="NEK5"/>
      <c r="NEL5"/>
      <c r="NEM5"/>
      <c r="NEN5"/>
      <c r="NEO5"/>
      <c r="NEP5"/>
      <c r="NEQ5"/>
      <c r="NER5"/>
      <c r="NES5"/>
      <c r="NET5"/>
      <c r="NEU5"/>
      <c r="NEV5"/>
      <c r="NEW5"/>
      <c r="NEX5"/>
      <c r="NEY5"/>
      <c r="NEZ5"/>
      <c r="NFA5"/>
      <c r="NFB5"/>
      <c r="NFC5"/>
      <c r="NFD5"/>
      <c r="NFE5"/>
      <c r="NFF5"/>
      <c r="NFG5"/>
      <c r="NFH5"/>
      <c r="NFI5"/>
      <c r="NFJ5"/>
      <c r="NFK5"/>
      <c r="NFL5"/>
      <c r="NFM5"/>
      <c r="NFN5"/>
      <c r="NFO5"/>
      <c r="NFP5"/>
      <c r="NFQ5"/>
      <c r="NFR5"/>
      <c r="NFS5"/>
      <c r="NFT5"/>
      <c r="NFU5"/>
      <c r="NFV5"/>
      <c r="NFW5"/>
      <c r="NFX5"/>
      <c r="NFY5"/>
      <c r="NFZ5"/>
      <c r="NGA5"/>
      <c r="NGB5"/>
      <c r="NGC5"/>
      <c r="NGD5"/>
      <c r="NGE5"/>
      <c r="NGF5"/>
      <c r="NGG5"/>
      <c r="NGH5"/>
      <c r="NGI5"/>
      <c r="NGJ5"/>
      <c r="NGK5"/>
      <c r="NGL5"/>
      <c r="NGM5"/>
      <c r="NGN5"/>
      <c r="NGO5"/>
      <c r="NGP5"/>
      <c r="NGQ5"/>
      <c r="NGR5"/>
      <c r="NGS5"/>
      <c r="NGT5"/>
      <c r="NGU5"/>
      <c r="NGV5"/>
      <c r="NGW5"/>
      <c r="NGX5"/>
      <c r="NGY5"/>
      <c r="NGZ5"/>
      <c r="NHA5"/>
      <c r="NHB5"/>
      <c r="NHC5"/>
      <c r="NHD5"/>
      <c r="NHE5"/>
      <c r="NHF5"/>
      <c r="NHG5"/>
      <c r="NHH5"/>
      <c r="NHI5"/>
      <c r="NHJ5"/>
      <c r="NHK5"/>
      <c r="NHL5"/>
      <c r="NHM5"/>
      <c r="NHN5"/>
      <c r="NHO5"/>
      <c r="NHP5"/>
      <c r="NHQ5"/>
      <c r="NHR5"/>
      <c r="NHS5"/>
      <c r="NHT5"/>
      <c r="NHU5"/>
      <c r="NHV5"/>
      <c r="NHW5"/>
      <c r="NHX5"/>
      <c r="NHY5"/>
      <c r="NHZ5"/>
      <c r="NIA5"/>
      <c r="NIB5"/>
      <c r="NIC5"/>
      <c r="NID5"/>
      <c r="NIE5"/>
      <c r="NIF5"/>
      <c r="NIG5"/>
      <c r="NIH5"/>
      <c r="NII5"/>
      <c r="NIJ5"/>
      <c r="NIK5"/>
      <c r="NIL5"/>
      <c r="NIM5"/>
      <c r="NIN5"/>
      <c r="NIO5"/>
      <c r="NIP5"/>
      <c r="NIQ5"/>
      <c r="NIR5"/>
      <c r="NIS5"/>
      <c r="NIT5"/>
      <c r="NIU5"/>
      <c r="NIV5"/>
      <c r="NIW5"/>
      <c r="NIX5"/>
      <c r="NIY5"/>
      <c r="NIZ5"/>
      <c r="NJA5"/>
      <c r="NJB5"/>
      <c r="NJC5"/>
      <c r="NJD5"/>
      <c r="NJE5"/>
      <c r="NJF5"/>
      <c r="NJG5"/>
      <c r="NJH5"/>
      <c r="NJI5"/>
      <c r="NJJ5"/>
      <c r="NJK5"/>
      <c r="NJL5"/>
      <c r="NJM5"/>
      <c r="NJN5"/>
      <c r="NJO5"/>
      <c r="NJP5"/>
      <c r="NJQ5"/>
      <c r="NJR5"/>
      <c r="NJS5"/>
      <c r="NJT5"/>
      <c r="NJU5"/>
      <c r="NJV5"/>
      <c r="NJW5"/>
      <c r="NJX5"/>
      <c r="NJY5"/>
      <c r="NJZ5"/>
      <c r="NKA5"/>
      <c r="NKB5"/>
      <c r="NKC5"/>
      <c r="NKD5"/>
      <c r="NKE5"/>
      <c r="NKF5"/>
      <c r="NKG5"/>
      <c r="NKH5"/>
      <c r="NKI5"/>
      <c r="NKJ5"/>
      <c r="NKK5"/>
      <c r="NKL5"/>
      <c r="NKM5"/>
      <c r="NKN5"/>
      <c r="NKO5"/>
      <c r="NKP5"/>
      <c r="NKQ5"/>
      <c r="NKR5"/>
      <c r="NKS5"/>
      <c r="NKT5"/>
      <c r="NKU5"/>
      <c r="NKV5"/>
      <c r="NKW5"/>
      <c r="NKX5"/>
      <c r="NKY5"/>
      <c r="NKZ5"/>
      <c r="NLA5"/>
      <c r="NLB5"/>
      <c r="NLC5"/>
      <c r="NLD5"/>
      <c r="NLE5"/>
      <c r="NLF5"/>
      <c r="NLG5"/>
      <c r="NLH5"/>
      <c r="NLI5"/>
      <c r="NLJ5"/>
      <c r="NLK5"/>
      <c r="NLL5"/>
      <c r="NLM5"/>
      <c r="NLN5"/>
      <c r="NLO5"/>
      <c r="NLP5"/>
      <c r="NLQ5"/>
      <c r="NLR5"/>
      <c r="NLS5"/>
      <c r="NLT5"/>
      <c r="NLU5"/>
      <c r="NLV5"/>
      <c r="NLW5"/>
      <c r="NLX5"/>
      <c r="NLY5"/>
      <c r="NLZ5"/>
      <c r="NMA5"/>
      <c r="NMB5"/>
      <c r="NMC5"/>
      <c r="NMD5"/>
      <c r="NME5"/>
      <c r="NMF5"/>
      <c r="NMG5"/>
      <c r="NMH5"/>
      <c r="NMI5"/>
      <c r="NMJ5"/>
      <c r="NMK5"/>
      <c r="NML5"/>
      <c r="NMM5"/>
      <c r="NMN5"/>
      <c r="NMO5"/>
      <c r="NMP5"/>
      <c r="NMQ5"/>
      <c r="NMR5"/>
      <c r="NMS5"/>
      <c r="NMT5"/>
      <c r="NMU5"/>
      <c r="NMV5"/>
      <c r="NMW5"/>
      <c r="NMX5"/>
      <c r="NMY5"/>
      <c r="NMZ5"/>
      <c r="NNA5"/>
      <c r="NNB5"/>
      <c r="NNC5"/>
      <c r="NND5"/>
      <c r="NNE5"/>
      <c r="NNF5"/>
      <c r="NNG5"/>
      <c r="NNH5"/>
      <c r="NNI5"/>
      <c r="NNJ5"/>
      <c r="NNK5"/>
      <c r="NNL5"/>
      <c r="NNM5"/>
      <c r="NNN5"/>
      <c r="NNO5"/>
      <c r="NNP5"/>
      <c r="NNQ5"/>
      <c r="NNR5"/>
      <c r="NNS5"/>
      <c r="NNT5"/>
      <c r="NNU5"/>
      <c r="NNV5"/>
      <c r="NNW5"/>
      <c r="NNX5"/>
      <c r="NNY5"/>
      <c r="NNZ5"/>
      <c r="NOA5"/>
      <c r="NOB5"/>
      <c r="NOC5"/>
      <c r="NOD5"/>
      <c r="NOE5"/>
      <c r="NOF5"/>
      <c r="NOG5"/>
      <c r="NOH5"/>
      <c r="NOI5"/>
      <c r="NOJ5"/>
      <c r="NOK5"/>
      <c r="NOL5"/>
      <c r="NOM5"/>
      <c r="NON5"/>
      <c r="NOO5"/>
      <c r="NOP5"/>
      <c r="NOQ5"/>
      <c r="NOR5"/>
      <c r="NOS5"/>
      <c r="NOT5"/>
      <c r="NOU5"/>
      <c r="NOV5"/>
      <c r="NOW5"/>
      <c r="NOX5"/>
      <c r="NOY5"/>
      <c r="NOZ5"/>
      <c r="NPA5"/>
      <c r="NPB5"/>
      <c r="NPC5"/>
      <c r="NPD5"/>
      <c r="NPE5"/>
      <c r="NPF5"/>
      <c r="NPG5"/>
      <c r="NPH5"/>
      <c r="NPI5"/>
      <c r="NPJ5"/>
      <c r="NPK5"/>
      <c r="NPL5"/>
      <c r="NPM5"/>
      <c r="NPN5"/>
      <c r="NPO5"/>
      <c r="NPP5"/>
      <c r="NPQ5"/>
      <c r="NPR5"/>
      <c r="NPS5"/>
      <c r="NPT5"/>
      <c r="NPU5"/>
      <c r="NPV5"/>
      <c r="NPW5"/>
      <c r="NPX5"/>
      <c r="NPY5"/>
      <c r="NPZ5"/>
      <c r="NQA5"/>
      <c r="NQB5"/>
      <c r="NQC5"/>
      <c r="NQD5"/>
      <c r="NQE5"/>
      <c r="NQF5"/>
      <c r="NQG5"/>
      <c r="NQH5"/>
      <c r="NQI5"/>
      <c r="NQJ5"/>
      <c r="NQK5"/>
      <c r="NQL5"/>
      <c r="NQM5"/>
      <c r="NQN5"/>
      <c r="NQO5"/>
      <c r="NQP5"/>
      <c r="NQQ5"/>
      <c r="NQR5"/>
      <c r="NQS5"/>
      <c r="NQT5"/>
      <c r="NQU5"/>
      <c r="NQV5"/>
      <c r="NQW5"/>
      <c r="NQX5"/>
      <c r="NQY5"/>
      <c r="NQZ5"/>
      <c r="NRA5"/>
      <c r="NRB5"/>
      <c r="NRC5"/>
      <c r="NRD5"/>
      <c r="NRE5"/>
      <c r="NRF5"/>
      <c r="NRG5"/>
      <c r="NRH5"/>
      <c r="NRI5"/>
      <c r="NRJ5"/>
      <c r="NRK5"/>
      <c r="NRL5"/>
      <c r="NRM5"/>
      <c r="NRN5"/>
      <c r="NRO5"/>
      <c r="NRP5"/>
      <c r="NRQ5"/>
      <c r="NRR5"/>
      <c r="NRS5"/>
      <c r="NRT5"/>
      <c r="NRU5"/>
      <c r="NRV5"/>
      <c r="NRW5"/>
      <c r="NRX5"/>
      <c r="NRY5"/>
      <c r="NRZ5"/>
      <c r="NSA5"/>
      <c r="NSB5"/>
      <c r="NSC5"/>
      <c r="NSD5"/>
      <c r="NSE5"/>
      <c r="NSF5"/>
      <c r="NSG5"/>
      <c r="NSH5"/>
      <c r="NSI5"/>
      <c r="NSJ5"/>
      <c r="NSK5"/>
      <c r="NSL5"/>
      <c r="NSM5"/>
      <c r="NSN5"/>
      <c r="NSO5"/>
      <c r="NSP5"/>
      <c r="NSQ5"/>
      <c r="NSR5"/>
      <c r="NSS5"/>
      <c r="NST5"/>
      <c r="NSU5"/>
      <c r="NSV5"/>
      <c r="NSW5"/>
      <c r="NSX5"/>
      <c r="NSY5"/>
      <c r="NSZ5"/>
      <c r="NTA5"/>
      <c r="NTB5"/>
      <c r="NTC5"/>
      <c r="NTD5"/>
      <c r="NTE5"/>
      <c r="NTF5"/>
      <c r="NTG5"/>
      <c r="NTH5"/>
      <c r="NTI5"/>
      <c r="NTJ5"/>
      <c r="NTK5"/>
      <c r="NTL5"/>
      <c r="NTM5"/>
      <c r="NTN5"/>
      <c r="NTO5"/>
      <c r="NTP5"/>
      <c r="NTQ5"/>
      <c r="NTR5"/>
      <c r="NTS5"/>
      <c r="NTT5"/>
      <c r="NTU5"/>
      <c r="NTV5"/>
      <c r="NTW5"/>
      <c r="NTX5"/>
      <c r="NTY5"/>
      <c r="NTZ5"/>
      <c r="NUA5"/>
      <c r="NUB5"/>
      <c r="NUC5"/>
      <c r="NUD5"/>
      <c r="NUE5"/>
      <c r="NUF5"/>
      <c r="NUG5"/>
      <c r="NUH5"/>
      <c r="NUI5"/>
      <c r="NUJ5"/>
      <c r="NUK5"/>
      <c r="NUL5"/>
      <c r="NUM5"/>
      <c r="NUN5"/>
      <c r="NUO5"/>
      <c r="NUP5"/>
      <c r="NUQ5"/>
      <c r="NUR5"/>
      <c r="NUS5"/>
      <c r="NUT5"/>
      <c r="NUU5"/>
      <c r="NUV5"/>
      <c r="NUW5"/>
      <c r="NUX5"/>
      <c r="NUY5"/>
      <c r="NUZ5"/>
      <c r="NVA5"/>
      <c r="NVB5"/>
      <c r="NVC5"/>
      <c r="NVD5"/>
      <c r="NVE5"/>
      <c r="NVF5"/>
      <c r="NVG5"/>
      <c r="NVH5"/>
      <c r="NVI5"/>
      <c r="NVJ5"/>
      <c r="NVK5"/>
      <c r="NVL5"/>
      <c r="NVM5"/>
      <c r="NVN5"/>
      <c r="NVO5"/>
      <c r="NVP5"/>
      <c r="NVQ5"/>
      <c r="NVR5"/>
      <c r="NVS5"/>
      <c r="NVT5"/>
      <c r="NVU5"/>
      <c r="NVV5"/>
      <c r="NVW5"/>
      <c r="NVX5"/>
      <c r="NVY5"/>
      <c r="NVZ5"/>
      <c r="NWA5"/>
      <c r="NWB5"/>
      <c r="NWC5"/>
      <c r="NWD5"/>
      <c r="NWE5"/>
      <c r="NWF5"/>
      <c r="NWG5"/>
      <c r="NWH5"/>
      <c r="NWI5"/>
      <c r="NWJ5"/>
      <c r="NWK5"/>
      <c r="NWL5"/>
      <c r="NWM5"/>
      <c r="NWN5"/>
      <c r="NWO5"/>
      <c r="NWP5"/>
      <c r="NWQ5"/>
      <c r="NWR5"/>
      <c r="NWS5"/>
      <c r="NWT5"/>
      <c r="NWU5"/>
      <c r="NWV5"/>
      <c r="NWW5"/>
      <c r="NWX5"/>
      <c r="NWY5"/>
      <c r="NWZ5"/>
      <c r="NXA5"/>
      <c r="NXB5"/>
      <c r="NXC5"/>
      <c r="NXD5"/>
      <c r="NXE5"/>
      <c r="NXF5"/>
      <c r="NXG5"/>
      <c r="NXH5"/>
      <c r="NXI5"/>
      <c r="NXJ5"/>
      <c r="NXK5"/>
      <c r="NXL5"/>
      <c r="NXM5"/>
      <c r="NXN5"/>
      <c r="NXO5"/>
      <c r="NXP5"/>
      <c r="NXQ5"/>
      <c r="NXR5"/>
      <c r="NXS5"/>
      <c r="NXT5"/>
      <c r="NXU5"/>
      <c r="NXV5"/>
      <c r="NXW5"/>
      <c r="NXX5"/>
      <c r="NXY5"/>
      <c r="NXZ5"/>
      <c r="NYA5"/>
      <c r="NYB5"/>
      <c r="NYC5"/>
      <c r="NYD5"/>
      <c r="NYE5"/>
      <c r="NYF5"/>
      <c r="NYG5"/>
      <c r="NYH5"/>
      <c r="NYI5"/>
      <c r="NYJ5"/>
      <c r="NYK5"/>
      <c r="NYL5"/>
      <c r="NYM5"/>
      <c r="NYN5"/>
      <c r="NYO5"/>
      <c r="NYP5"/>
      <c r="NYQ5"/>
      <c r="NYR5"/>
      <c r="NYS5"/>
      <c r="NYT5"/>
      <c r="NYU5"/>
      <c r="NYV5"/>
      <c r="NYW5"/>
      <c r="NYX5"/>
      <c r="NYY5"/>
      <c r="NYZ5"/>
      <c r="NZA5"/>
      <c r="NZB5"/>
      <c r="NZC5"/>
      <c r="NZD5"/>
      <c r="NZE5"/>
      <c r="NZF5"/>
      <c r="NZG5"/>
      <c r="NZH5"/>
      <c r="NZI5"/>
      <c r="NZJ5"/>
      <c r="NZK5"/>
      <c r="NZL5"/>
      <c r="NZM5"/>
      <c r="NZN5"/>
      <c r="NZO5"/>
      <c r="NZP5"/>
      <c r="NZQ5"/>
      <c r="NZR5"/>
      <c r="NZS5"/>
      <c r="NZT5"/>
      <c r="NZU5"/>
      <c r="NZV5"/>
      <c r="NZW5"/>
      <c r="NZX5"/>
      <c r="NZY5"/>
      <c r="NZZ5"/>
      <c r="OAA5"/>
      <c r="OAB5"/>
      <c r="OAC5"/>
      <c r="OAD5"/>
      <c r="OAE5"/>
      <c r="OAF5"/>
      <c r="OAG5"/>
      <c r="OAH5"/>
      <c r="OAI5"/>
      <c r="OAJ5"/>
      <c r="OAK5"/>
      <c r="OAL5"/>
      <c r="OAM5"/>
      <c r="OAN5"/>
      <c r="OAO5"/>
      <c r="OAP5"/>
      <c r="OAQ5"/>
      <c r="OAR5"/>
      <c r="OAS5"/>
      <c r="OAT5"/>
      <c r="OAU5"/>
      <c r="OAV5"/>
      <c r="OAW5"/>
      <c r="OAX5"/>
      <c r="OAY5"/>
      <c r="OAZ5"/>
      <c r="OBA5"/>
      <c r="OBB5"/>
      <c r="OBC5"/>
      <c r="OBD5"/>
      <c r="OBE5"/>
      <c r="OBF5"/>
      <c r="OBG5"/>
      <c r="OBH5"/>
      <c r="OBI5"/>
      <c r="OBJ5"/>
      <c r="OBK5"/>
      <c r="OBL5"/>
      <c r="OBM5"/>
      <c r="OBN5"/>
      <c r="OBO5"/>
      <c r="OBP5"/>
      <c r="OBQ5"/>
      <c r="OBR5"/>
      <c r="OBS5"/>
      <c r="OBT5"/>
      <c r="OBU5"/>
      <c r="OBV5"/>
      <c r="OBW5"/>
      <c r="OBX5"/>
      <c r="OBY5"/>
      <c r="OBZ5"/>
      <c r="OCA5"/>
      <c r="OCB5"/>
      <c r="OCC5"/>
      <c r="OCD5"/>
      <c r="OCE5"/>
      <c r="OCF5"/>
      <c r="OCG5"/>
      <c r="OCH5"/>
      <c r="OCI5"/>
      <c r="OCJ5"/>
      <c r="OCK5"/>
      <c r="OCL5"/>
      <c r="OCM5"/>
      <c r="OCN5"/>
      <c r="OCO5"/>
      <c r="OCP5"/>
      <c r="OCQ5"/>
      <c r="OCR5"/>
      <c r="OCS5"/>
      <c r="OCT5"/>
      <c r="OCU5"/>
      <c r="OCV5"/>
      <c r="OCW5"/>
      <c r="OCX5"/>
      <c r="OCY5"/>
      <c r="OCZ5"/>
      <c r="ODA5"/>
      <c r="ODB5"/>
      <c r="ODC5"/>
      <c r="ODD5"/>
      <c r="ODE5"/>
      <c r="ODF5"/>
      <c r="ODG5"/>
      <c r="ODH5"/>
      <c r="ODI5"/>
      <c r="ODJ5"/>
      <c r="ODK5"/>
      <c r="ODL5"/>
      <c r="ODM5"/>
      <c r="ODN5"/>
      <c r="ODO5"/>
      <c r="ODP5"/>
      <c r="ODQ5"/>
      <c r="ODR5"/>
      <c r="ODS5"/>
      <c r="ODT5"/>
      <c r="ODU5"/>
      <c r="ODV5"/>
      <c r="ODW5"/>
      <c r="ODX5"/>
      <c r="ODY5"/>
      <c r="ODZ5"/>
      <c r="OEA5"/>
      <c r="OEB5"/>
      <c r="OEC5"/>
      <c r="OED5"/>
      <c r="OEE5"/>
      <c r="OEF5"/>
      <c r="OEG5"/>
      <c r="OEH5"/>
      <c r="OEI5"/>
      <c r="OEJ5"/>
      <c r="OEK5"/>
      <c r="OEL5"/>
      <c r="OEM5"/>
      <c r="OEN5"/>
      <c r="OEO5"/>
      <c r="OEP5"/>
      <c r="OEQ5"/>
      <c r="OER5"/>
      <c r="OES5"/>
      <c r="OET5"/>
      <c r="OEU5"/>
      <c r="OEV5"/>
      <c r="OEW5"/>
      <c r="OEX5"/>
      <c r="OEY5"/>
      <c r="OEZ5"/>
      <c r="OFA5"/>
      <c r="OFB5"/>
      <c r="OFC5"/>
      <c r="OFD5"/>
      <c r="OFE5"/>
      <c r="OFF5"/>
      <c r="OFG5"/>
      <c r="OFH5"/>
      <c r="OFI5"/>
      <c r="OFJ5"/>
      <c r="OFK5"/>
      <c r="OFL5"/>
      <c r="OFM5"/>
      <c r="OFN5"/>
      <c r="OFO5"/>
      <c r="OFP5"/>
      <c r="OFQ5"/>
      <c r="OFR5"/>
      <c r="OFS5"/>
      <c r="OFT5"/>
      <c r="OFU5"/>
      <c r="OFV5"/>
      <c r="OFW5"/>
      <c r="OFX5"/>
      <c r="OFY5"/>
      <c r="OFZ5"/>
      <c r="OGA5"/>
      <c r="OGB5"/>
      <c r="OGC5"/>
      <c r="OGD5"/>
      <c r="OGE5"/>
      <c r="OGF5"/>
      <c r="OGG5"/>
      <c r="OGH5"/>
      <c r="OGI5"/>
      <c r="OGJ5"/>
      <c r="OGK5"/>
      <c r="OGL5"/>
      <c r="OGM5"/>
      <c r="OGN5"/>
      <c r="OGO5"/>
      <c r="OGP5"/>
      <c r="OGQ5"/>
      <c r="OGR5"/>
      <c r="OGS5"/>
      <c r="OGT5"/>
      <c r="OGU5"/>
      <c r="OGV5"/>
      <c r="OGW5"/>
      <c r="OGX5"/>
      <c r="OGY5"/>
      <c r="OGZ5"/>
      <c r="OHA5"/>
      <c r="OHB5"/>
      <c r="OHC5"/>
      <c r="OHD5"/>
      <c r="OHE5"/>
      <c r="OHF5"/>
      <c r="OHG5"/>
      <c r="OHH5"/>
      <c r="OHI5"/>
      <c r="OHJ5"/>
      <c r="OHK5"/>
      <c r="OHL5"/>
      <c r="OHM5"/>
      <c r="OHN5"/>
      <c r="OHO5"/>
      <c r="OHP5"/>
      <c r="OHQ5"/>
      <c r="OHR5"/>
      <c r="OHS5"/>
      <c r="OHT5"/>
      <c r="OHU5"/>
      <c r="OHV5"/>
      <c r="OHW5"/>
      <c r="OHX5"/>
      <c r="OHY5"/>
      <c r="OHZ5"/>
      <c r="OIA5"/>
      <c r="OIB5"/>
      <c r="OIC5"/>
      <c r="OID5"/>
      <c r="OIE5"/>
      <c r="OIF5"/>
      <c r="OIG5"/>
      <c r="OIH5"/>
      <c r="OII5"/>
      <c r="OIJ5"/>
      <c r="OIK5"/>
      <c r="OIL5"/>
      <c r="OIM5"/>
      <c r="OIN5"/>
      <c r="OIO5"/>
      <c r="OIP5"/>
      <c r="OIQ5"/>
      <c r="OIR5"/>
      <c r="OIS5"/>
      <c r="OIT5"/>
      <c r="OIU5"/>
      <c r="OIV5"/>
      <c r="OIW5"/>
      <c r="OIX5"/>
      <c r="OIY5"/>
      <c r="OIZ5"/>
      <c r="OJA5"/>
      <c r="OJB5"/>
      <c r="OJC5"/>
      <c r="OJD5"/>
      <c r="OJE5"/>
      <c r="OJF5"/>
      <c r="OJG5"/>
      <c r="OJH5"/>
      <c r="OJI5"/>
      <c r="OJJ5"/>
      <c r="OJK5"/>
      <c r="OJL5"/>
      <c r="OJM5"/>
      <c r="OJN5"/>
      <c r="OJO5"/>
      <c r="OJP5"/>
      <c r="OJQ5"/>
      <c r="OJR5"/>
      <c r="OJS5"/>
      <c r="OJT5"/>
      <c r="OJU5"/>
      <c r="OJV5"/>
      <c r="OJW5"/>
      <c r="OJX5"/>
      <c r="OJY5"/>
      <c r="OJZ5"/>
      <c r="OKA5"/>
      <c r="OKB5"/>
      <c r="OKC5"/>
      <c r="OKD5"/>
      <c r="OKE5"/>
      <c r="OKF5"/>
      <c r="OKG5"/>
      <c r="OKH5"/>
      <c r="OKI5"/>
      <c r="OKJ5"/>
      <c r="OKK5"/>
      <c r="OKL5"/>
      <c r="OKM5"/>
      <c r="OKN5"/>
      <c r="OKO5"/>
      <c r="OKP5"/>
      <c r="OKQ5"/>
      <c r="OKR5"/>
      <c r="OKS5"/>
      <c r="OKT5"/>
      <c r="OKU5"/>
      <c r="OKV5"/>
      <c r="OKW5"/>
      <c r="OKX5"/>
      <c r="OKY5"/>
      <c r="OKZ5"/>
      <c r="OLA5"/>
      <c r="OLB5"/>
      <c r="OLC5"/>
      <c r="OLD5"/>
      <c r="OLE5"/>
      <c r="OLF5"/>
      <c r="OLG5"/>
      <c r="OLH5"/>
      <c r="OLI5"/>
      <c r="OLJ5"/>
      <c r="OLK5"/>
      <c r="OLL5"/>
      <c r="OLM5"/>
      <c r="OLN5"/>
      <c r="OLO5"/>
      <c r="OLP5"/>
      <c r="OLQ5"/>
      <c r="OLR5"/>
      <c r="OLS5"/>
      <c r="OLT5"/>
      <c r="OLU5"/>
      <c r="OLV5"/>
      <c r="OLW5"/>
      <c r="OLX5"/>
      <c r="OLY5"/>
      <c r="OLZ5"/>
      <c r="OMA5"/>
      <c r="OMB5"/>
      <c r="OMC5"/>
      <c r="OMD5"/>
      <c r="OME5"/>
      <c r="OMF5"/>
      <c r="OMG5"/>
      <c r="OMH5"/>
      <c r="OMI5"/>
      <c r="OMJ5"/>
      <c r="OMK5"/>
      <c r="OML5"/>
      <c r="OMM5"/>
      <c r="OMN5"/>
      <c r="OMO5"/>
      <c r="OMP5"/>
      <c r="OMQ5"/>
      <c r="OMR5"/>
      <c r="OMS5"/>
      <c r="OMT5"/>
      <c r="OMU5"/>
      <c r="OMV5"/>
      <c r="OMW5"/>
      <c r="OMX5"/>
      <c r="OMY5"/>
      <c r="OMZ5"/>
      <c r="ONA5"/>
      <c r="ONB5"/>
      <c r="ONC5"/>
      <c r="OND5"/>
      <c r="ONE5"/>
      <c r="ONF5"/>
      <c r="ONG5"/>
      <c r="ONH5"/>
      <c r="ONI5"/>
      <c r="ONJ5"/>
      <c r="ONK5"/>
      <c r="ONL5"/>
      <c r="ONM5"/>
      <c r="ONN5"/>
      <c r="ONO5"/>
      <c r="ONP5"/>
      <c r="ONQ5"/>
      <c r="ONR5"/>
      <c r="ONS5"/>
      <c r="ONT5"/>
      <c r="ONU5"/>
      <c r="ONV5"/>
      <c r="ONW5"/>
      <c r="ONX5"/>
      <c r="ONY5"/>
      <c r="ONZ5"/>
      <c r="OOA5"/>
      <c r="OOB5"/>
      <c r="OOC5"/>
      <c r="OOD5"/>
      <c r="OOE5"/>
      <c r="OOF5"/>
      <c r="OOG5"/>
      <c r="OOH5"/>
      <c r="OOI5"/>
      <c r="OOJ5"/>
      <c r="OOK5"/>
      <c r="OOL5"/>
      <c r="OOM5"/>
      <c r="OON5"/>
      <c r="OOO5"/>
      <c r="OOP5"/>
      <c r="OOQ5"/>
      <c r="OOR5"/>
      <c r="OOS5"/>
      <c r="OOT5"/>
      <c r="OOU5"/>
      <c r="OOV5"/>
      <c r="OOW5"/>
      <c r="OOX5"/>
      <c r="OOY5"/>
      <c r="OOZ5"/>
      <c r="OPA5"/>
      <c r="OPB5"/>
      <c r="OPC5"/>
      <c r="OPD5"/>
      <c r="OPE5"/>
      <c r="OPF5"/>
      <c r="OPG5"/>
      <c r="OPH5"/>
      <c r="OPI5"/>
      <c r="OPJ5"/>
      <c r="OPK5"/>
      <c r="OPL5"/>
      <c r="OPM5"/>
      <c r="OPN5"/>
      <c r="OPO5"/>
      <c r="OPP5"/>
      <c r="OPQ5"/>
      <c r="OPR5"/>
      <c r="OPS5"/>
      <c r="OPT5"/>
      <c r="OPU5"/>
      <c r="OPV5"/>
      <c r="OPW5"/>
      <c r="OPX5"/>
      <c r="OPY5"/>
      <c r="OPZ5"/>
      <c r="OQA5"/>
      <c r="OQB5"/>
      <c r="OQC5"/>
      <c r="OQD5"/>
      <c r="OQE5"/>
      <c r="OQF5"/>
      <c r="OQG5"/>
      <c r="OQH5"/>
      <c r="OQI5"/>
      <c r="OQJ5"/>
      <c r="OQK5"/>
      <c r="OQL5"/>
      <c r="OQM5"/>
      <c r="OQN5"/>
      <c r="OQO5"/>
      <c r="OQP5"/>
      <c r="OQQ5"/>
      <c r="OQR5"/>
      <c r="OQS5"/>
      <c r="OQT5"/>
      <c r="OQU5"/>
      <c r="OQV5"/>
      <c r="OQW5"/>
      <c r="OQX5"/>
      <c r="OQY5"/>
      <c r="OQZ5"/>
      <c r="ORA5"/>
      <c r="ORB5"/>
      <c r="ORC5"/>
      <c r="ORD5"/>
      <c r="ORE5"/>
      <c r="ORF5"/>
      <c r="ORG5"/>
      <c r="ORH5"/>
      <c r="ORI5"/>
      <c r="ORJ5"/>
      <c r="ORK5"/>
      <c r="ORL5"/>
      <c r="ORM5"/>
      <c r="ORN5"/>
      <c r="ORO5"/>
      <c r="ORP5"/>
      <c r="ORQ5"/>
      <c r="ORR5"/>
      <c r="ORS5"/>
      <c r="ORT5"/>
      <c r="ORU5"/>
      <c r="ORV5"/>
      <c r="ORW5"/>
      <c r="ORX5"/>
      <c r="ORY5"/>
      <c r="ORZ5"/>
      <c r="OSA5"/>
      <c r="OSB5"/>
      <c r="OSC5"/>
      <c r="OSD5"/>
      <c r="OSE5"/>
      <c r="OSF5"/>
      <c r="OSG5"/>
      <c r="OSH5"/>
      <c r="OSI5"/>
      <c r="OSJ5"/>
      <c r="OSK5"/>
      <c r="OSL5"/>
      <c r="OSM5"/>
      <c r="OSN5"/>
      <c r="OSO5"/>
      <c r="OSP5"/>
      <c r="OSQ5"/>
      <c r="OSR5"/>
      <c r="OSS5"/>
      <c r="OST5"/>
      <c r="OSU5"/>
      <c r="OSV5"/>
      <c r="OSW5"/>
      <c r="OSX5"/>
      <c r="OSY5"/>
      <c r="OSZ5"/>
      <c r="OTA5"/>
      <c r="OTB5"/>
      <c r="OTC5"/>
      <c r="OTD5"/>
      <c r="OTE5"/>
      <c r="OTF5"/>
      <c r="OTG5"/>
      <c r="OTH5"/>
      <c r="OTI5"/>
      <c r="OTJ5"/>
      <c r="OTK5"/>
      <c r="OTL5"/>
      <c r="OTM5"/>
      <c r="OTN5"/>
      <c r="OTO5"/>
      <c r="OTP5"/>
      <c r="OTQ5"/>
      <c r="OTR5"/>
      <c r="OTS5"/>
      <c r="OTT5"/>
      <c r="OTU5"/>
      <c r="OTV5"/>
      <c r="OTW5"/>
      <c r="OTX5"/>
      <c r="OTY5"/>
      <c r="OTZ5"/>
      <c r="OUA5"/>
      <c r="OUB5"/>
      <c r="OUC5"/>
      <c r="OUD5"/>
      <c r="OUE5"/>
      <c r="OUF5"/>
      <c r="OUG5"/>
      <c r="OUH5"/>
      <c r="OUI5"/>
      <c r="OUJ5"/>
      <c r="OUK5"/>
      <c r="OUL5"/>
      <c r="OUM5"/>
      <c r="OUN5"/>
      <c r="OUO5"/>
      <c r="OUP5"/>
      <c r="OUQ5"/>
      <c r="OUR5"/>
      <c r="OUS5"/>
      <c r="OUT5"/>
      <c r="OUU5"/>
      <c r="OUV5"/>
      <c r="OUW5"/>
      <c r="OUX5"/>
      <c r="OUY5"/>
      <c r="OUZ5"/>
      <c r="OVA5"/>
      <c r="OVB5"/>
      <c r="OVC5"/>
      <c r="OVD5"/>
      <c r="OVE5"/>
      <c r="OVF5"/>
      <c r="OVG5"/>
      <c r="OVH5"/>
      <c r="OVI5"/>
      <c r="OVJ5"/>
      <c r="OVK5"/>
      <c r="OVL5"/>
      <c r="OVM5"/>
      <c r="OVN5"/>
      <c r="OVO5"/>
      <c r="OVP5"/>
      <c r="OVQ5"/>
      <c r="OVR5"/>
      <c r="OVS5"/>
      <c r="OVT5"/>
      <c r="OVU5"/>
      <c r="OVV5"/>
      <c r="OVW5"/>
      <c r="OVX5"/>
      <c r="OVY5"/>
      <c r="OVZ5"/>
      <c r="OWA5"/>
      <c r="OWB5"/>
      <c r="OWC5"/>
      <c r="OWD5"/>
      <c r="OWE5"/>
      <c r="OWF5"/>
      <c r="OWG5"/>
      <c r="OWH5"/>
      <c r="OWI5"/>
      <c r="OWJ5"/>
      <c r="OWK5"/>
      <c r="OWL5"/>
      <c r="OWM5"/>
      <c r="OWN5"/>
      <c r="OWO5"/>
      <c r="OWP5"/>
      <c r="OWQ5"/>
      <c r="OWR5"/>
      <c r="OWS5"/>
      <c r="OWT5"/>
      <c r="OWU5"/>
      <c r="OWV5"/>
      <c r="OWW5"/>
      <c r="OWX5"/>
      <c r="OWY5"/>
      <c r="OWZ5"/>
      <c r="OXA5"/>
      <c r="OXB5"/>
      <c r="OXC5"/>
      <c r="OXD5"/>
      <c r="OXE5"/>
      <c r="OXF5"/>
      <c r="OXG5"/>
      <c r="OXH5"/>
      <c r="OXI5"/>
      <c r="OXJ5"/>
      <c r="OXK5"/>
      <c r="OXL5"/>
      <c r="OXM5"/>
      <c r="OXN5"/>
      <c r="OXO5"/>
      <c r="OXP5"/>
      <c r="OXQ5"/>
      <c r="OXR5"/>
      <c r="OXS5"/>
      <c r="OXT5"/>
      <c r="OXU5"/>
      <c r="OXV5"/>
      <c r="OXW5"/>
      <c r="OXX5"/>
      <c r="OXY5"/>
      <c r="OXZ5"/>
      <c r="OYA5"/>
      <c r="OYB5"/>
      <c r="OYC5"/>
      <c r="OYD5"/>
      <c r="OYE5"/>
      <c r="OYF5"/>
      <c r="OYG5"/>
      <c r="OYH5"/>
      <c r="OYI5"/>
      <c r="OYJ5"/>
      <c r="OYK5"/>
      <c r="OYL5"/>
      <c r="OYM5"/>
      <c r="OYN5"/>
      <c r="OYO5"/>
      <c r="OYP5"/>
      <c r="OYQ5"/>
      <c r="OYR5"/>
      <c r="OYS5"/>
      <c r="OYT5"/>
      <c r="OYU5"/>
      <c r="OYV5"/>
      <c r="OYW5"/>
      <c r="OYX5"/>
      <c r="OYY5"/>
      <c r="OYZ5"/>
      <c r="OZA5"/>
      <c r="OZB5"/>
      <c r="OZC5"/>
      <c r="OZD5"/>
      <c r="OZE5"/>
      <c r="OZF5"/>
      <c r="OZG5"/>
      <c r="OZH5"/>
      <c r="OZI5"/>
      <c r="OZJ5"/>
      <c r="OZK5"/>
      <c r="OZL5"/>
      <c r="OZM5"/>
      <c r="OZN5"/>
      <c r="OZO5"/>
      <c r="OZP5"/>
      <c r="OZQ5"/>
      <c r="OZR5"/>
      <c r="OZS5"/>
      <c r="OZT5"/>
      <c r="OZU5"/>
      <c r="OZV5"/>
      <c r="OZW5"/>
      <c r="OZX5"/>
      <c r="OZY5"/>
      <c r="OZZ5"/>
      <c r="PAA5"/>
      <c r="PAB5"/>
      <c r="PAC5"/>
      <c r="PAD5"/>
      <c r="PAE5"/>
      <c r="PAF5"/>
      <c r="PAG5"/>
      <c r="PAH5"/>
      <c r="PAI5"/>
      <c r="PAJ5"/>
      <c r="PAK5"/>
      <c r="PAL5"/>
      <c r="PAM5"/>
      <c r="PAN5"/>
      <c r="PAO5"/>
      <c r="PAP5"/>
      <c r="PAQ5"/>
      <c r="PAR5"/>
      <c r="PAS5"/>
      <c r="PAT5"/>
      <c r="PAU5"/>
      <c r="PAV5"/>
      <c r="PAW5"/>
      <c r="PAX5"/>
      <c r="PAY5"/>
      <c r="PAZ5"/>
      <c r="PBA5"/>
      <c r="PBB5"/>
      <c r="PBC5"/>
      <c r="PBD5"/>
      <c r="PBE5"/>
      <c r="PBF5"/>
      <c r="PBG5"/>
      <c r="PBH5"/>
      <c r="PBI5"/>
      <c r="PBJ5"/>
      <c r="PBK5"/>
      <c r="PBL5"/>
      <c r="PBM5"/>
      <c r="PBN5"/>
      <c r="PBO5"/>
      <c r="PBP5"/>
      <c r="PBQ5"/>
      <c r="PBR5"/>
      <c r="PBS5"/>
      <c r="PBT5"/>
      <c r="PBU5"/>
      <c r="PBV5"/>
      <c r="PBW5"/>
      <c r="PBX5"/>
      <c r="PBY5"/>
      <c r="PBZ5"/>
      <c r="PCA5"/>
      <c r="PCB5"/>
      <c r="PCC5"/>
      <c r="PCD5"/>
      <c r="PCE5"/>
      <c r="PCF5"/>
      <c r="PCG5"/>
      <c r="PCH5"/>
      <c r="PCI5"/>
      <c r="PCJ5"/>
      <c r="PCK5"/>
      <c r="PCL5"/>
      <c r="PCM5"/>
      <c r="PCN5"/>
      <c r="PCO5"/>
      <c r="PCP5"/>
      <c r="PCQ5"/>
      <c r="PCR5"/>
      <c r="PCS5"/>
      <c r="PCT5"/>
      <c r="PCU5"/>
      <c r="PCV5"/>
      <c r="PCW5"/>
      <c r="PCX5"/>
      <c r="PCY5"/>
      <c r="PCZ5"/>
      <c r="PDA5"/>
      <c r="PDB5"/>
      <c r="PDC5"/>
      <c r="PDD5"/>
      <c r="PDE5"/>
      <c r="PDF5"/>
      <c r="PDG5"/>
      <c r="PDH5"/>
      <c r="PDI5"/>
      <c r="PDJ5"/>
      <c r="PDK5"/>
      <c r="PDL5"/>
      <c r="PDM5"/>
      <c r="PDN5"/>
      <c r="PDO5"/>
      <c r="PDP5"/>
      <c r="PDQ5"/>
      <c r="PDR5"/>
      <c r="PDS5"/>
      <c r="PDT5"/>
      <c r="PDU5"/>
      <c r="PDV5"/>
      <c r="PDW5"/>
      <c r="PDX5"/>
      <c r="PDY5"/>
      <c r="PDZ5"/>
      <c r="PEA5"/>
      <c r="PEB5"/>
      <c r="PEC5"/>
      <c r="PED5"/>
      <c r="PEE5"/>
      <c r="PEF5"/>
      <c r="PEG5"/>
      <c r="PEH5"/>
      <c r="PEI5"/>
      <c r="PEJ5"/>
      <c r="PEK5"/>
      <c r="PEL5"/>
      <c r="PEM5"/>
      <c r="PEN5"/>
      <c r="PEO5"/>
      <c r="PEP5"/>
      <c r="PEQ5"/>
      <c r="PER5"/>
      <c r="PES5"/>
      <c r="PET5"/>
      <c r="PEU5"/>
      <c r="PEV5"/>
      <c r="PEW5"/>
      <c r="PEX5"/>
      <c r="PEY5"/>
      <c r="PEZ5"/>
      <c r="PFA5"/>
      <c r="PFB5"/>
      <c r="PFC5"/>
      <c r="PFD5"/>
      <c r="PFE5"/>
      <c r="PFF5"/>
      <c r="PFG5"/>
      <c r="PFH5"/>
      <c r="PFI5"/>
      <c r="PFJ5"/>
      <c r="PFK5"/>
      <c r="PFL5"/>
      <c r="PFM5"/>
      <c r="PFN5"/>
      <c r="PFO5"/>
      <c r="PFP5"/>
      <c r="PFQ5"/>
      <c r="PFR5"/>
      <c r="PFS5"/>
      <c r="PFT5"/>
      <c r="PFU5"/>
      <c r="PFV5"/>
      <c r="PFW5"/>
      <c r="PFX5"/>
      <c r="PFY5"/>
      <c r="PFZ5"/>
      <c r="PGA5"/>
      <c r="PGB5"/>
      <c r="PGC5"/>
      <c r="PGD5"/>
      <c r="PGE5"/>
      <c r="PGF5"/>
      <c r="PGG5"/>
      <c r="PGH5"/>
      <c r="PGI5"/>
      <c r="PGJ5"/>
      <c r="PGK5"/>
      <c r="PGL5"/>
      <c r="PGM5"/>
      <c r="PGN5"/>
      <c r="PGO5"/>
      <c r="PGP5"/>
      <c r="PGQ5"/>
      <c r="PGR5"/>
      <c r="PGS5"/>
      <c r="PGT5"/>
      <c r="PGU5"/>
      <c r="PGV5"/>
      <c r="PGW5"/>
      <c r="PGX5"/>
      <c r="PGY5"/>
      <c r="PGZ5"/>
      <c r="PHA5"/>
      <c r="PHB5"/>
      <c r="PHC5"/>
      <c r="PHD5"/>
      <c r="PHE5"/>
      <c r="PHF5"/>
      <c r="PHG5"/>
      <c r="PHH5"/>
      <c r="PHI5"/>
      <c r="PHJ5"/>
      <c r="PHK5"/>
      <c r="PHL5"/>
      <c r="PHM5"/>
      <c r="PHN5"/>
      <c r="PHO5"/>
      <c r="PHP5"/>
      <c r="PHQ5"/>
      <c r="PHR5"/>
      <c r="PHS5"/>
      <c r="PHT5"/>
      <c r="PHU5"/>
      <c r="PHV5"/>
      <c r="PHW5"/>
      <c r="PHX5"/>
      <c r="PHY5"/>
      <c r="PHZ5"/>
      <c r="PIA5"/>
      <c r="PIB5"/>
      <c r="PIC5"/>
      <c r="PID5"/>
      <c r="PIE5"/>
      <c r="PIF5"/>
      <c r="PIG5"/>
      <c r="PIH5"/>
      <c r="PII5"/>
      <c r="PIJ5"/>
      <c r="PIK5"/>
      <c r="PIL5"/>
      <c r="PIM5"/>
      <c r="PIN5"/>
      <c r="PIO5"/>
      <c r="PIP5"/>
      <c r="PIQ5"/>
      <c r="PIR5"/>
      <c r="PIS5"/>
      <c r="PIT5"/>
      <c r="PIU5"/>
      <c r="PIV5"/>
      <c r="PIW5"/>
      <c r="PIX5"/>
      <c r="PIY5"/>
      <c r="PIZ5"/>
      <c r="PJA5"/>
      <c r="PJB5"/>
      <c r="PJC5"/>
      <c r="PJD5"/>
      <c r="PJE5"/>
      <c r="PJF5"/>
      <c r="PJG5"/>
      <c r="PJH5"/>
      <c r="PJI5"/>
      <c r="PJJ5"/>
      <c r="PJK5"/>
      <c r="PJL5"/>
      <c r="PJM5"/>
      <c r="PJN5"/>
      <c r="PJO5"/>
      <c r="PJP5"/>
      <c r="PJQ5"/>
      <c r="PJR5"/>
      <c r="PJS5"/>
      <c r="PJT5"/>
      <c r="PJU5"/>
      <c r="PJV5"/>
      <c r="PJW5"/>
      <c r="PJX5"/>
      <c r="PJY5"/>
      <c r="PJZ5"/>
      <c r="PKA5"/>
      <c r="PKB5"/>
      <c r="PKC5"/>
      <c r="PKD5"/>
      <c r="PKE5"/>
      <c r="PKF5"/>
      <c r="PKG5"/>
      <c r="PKH5"/>
      <c r="PKI5"/>
      <c r="PKJ5"/>
      <c r="PKK5"/>
      <c r="PKL5"/>
      <c r="PKM5"/>
      <c r="PKN5"/>
      <c r="PKO5"/>
      <c r="PKP5"/>
      <c r="PKQ5"/>
      <c r="PKR5"/>
      <c r="PKS5"/>
      <c r="PKT5"/>
      <c r="PKU5"/>
      <c r="PKV5"/>
      <c r="PKW5"/>
      <c r="PKX5"/>
      <c r="PKY5"/>
      <c r="PKZ5"/>
      <c r="PLA5"/>
      <c r="PLB5"/>
      <c r="PLC5"/>
      <c r="PLD5"/>
      <c r="PLE5"/>
      <c r="PLF5"/>
      <c r="PLG5"/>
      <c r="PLH5"/>
      <c r="PLI5"/>
      <c r="PLJ5"/>
      <c r="PLK5"/>
      <c r="PLL5"/>
      <c r="PLM5"/>
      <c r="PLN5"/>
      <c r="PLO5"/>
      <c r="PLP5"/>
      <c r="PLQ5"/>
      <c r="PLR5"/>
      <c r="PLS5"/>
      <c r="PLT5"/>
      <c r="PLU5"/>
      <c r="PLV5"/>
      <c r="PLW5"/>
      <c r="PLX5"/>
      <c r="PLY5"/>
      <c r="PLZ5"/>
      <c r="PMA5"/>
      <c r="PMB5"/>
      <c r="PMC5"/>
      <c r="PMD5"/>
      <c r="PME5"/>
      <c r="PMF5"/>
      <c r="PMG5"/>
      <c r="PMH5"/>
      <c r="PMI5"/>
      <c r="PMJ5"/>
      <c r="PMK5"/>
      <c r="PML5"/>
      <c r="PMM5"/>
      <c r="PMN5"/>
      <c r="PMO5"/>
      <c r="PMP5"/>
      <c r="PMQ5"/>
      <c r="PMR5"/>
      <c r="PMS5"/>
      <c r="PMT5"/>
      <c r="PMU5"/>
      <c r="PMV5"/>
      <c r="PMW5"/>
      <c r="PMX5"/>
      <c r="PMY5"/>
      <c r="PMZ5"/>
      <c r="PNA5"/>
      <c r="PNB5"/>
      <c r="PNC5"/>
      <c r="PND5"/>
      <c r="PNE5"/>
      <c r="PNF5"/>
      <c r="PNG5"/>
      <c r="PNH5"/>
      <c r="PNI5"/>
      <c r="PNJ5"/>
      <c r="PNK5"/>
      <c r="PNL5"/>
      <c r="PNM5"/>
      <c r="PNN5"/>
      <c r="PNO5"/>
      <c r="PNP5"/>
      <c r="PNQ5"/>
      <c r="PNR5"/>
      <c r="PNS5"/>
      <c r="PNT5"/>
      <c r="PNU5"/>
      <c r="PNV5"/>
      <c r="PNW5"/>
      <c r="PNX5"/>
      <c r="PNY5"/>
      <c r="PNZ5"/>
      <c r="POA5"/>
      <c r="POB5"/>
      <c r="POC5"/>
      <c r="POD5"/>
      <c r="POE5"/>
      <c r="POF5"/>
      <c r="POG5"/>
      <c r="POH5"/>
      <c r="POI5"/>
      <c r="POJ5"/>
      <c r="POK5"/>
      <c r="POL5"/>
      <c r="POM5"/>
      <c r="PON5"/>
      <c r="POO5"/>
      <c r="POP5"/>
      <c r="POQ5"/>
      <c r="POR5"/>
      <c r="POS5"/>
      <c r="POT5"/>
      <c r="POU5"/>
      <c r="POV5"/>
      <c r="POW5"/>
      <c r="POX5"/>
      <c r="POY5"/>
      <c r="POZ5"/>
      <c r="PPA5"/>
      <c r="PPB5"/>
      <c r="PPC5"/>
      <c r="PPD5"/>
      <c r="PPE5"/>
      <c r="PPF5"/>
      <c r="PPG5"/>
      <c r="PPH5"/>
      <c r="PPI5"/>
      <c r="PPJ5"/>
      <c r="PPK5"/>
      <c r="PPL5"/>
      <c r="PPM5"/>
      <c r="PPN5"/>
      <c r="PPO5"/>
      <c r="PPP5"/>
      <c r="PPQ5"/>
      <c r="PPR5"/>
      <c r="PPS5"/>
      <c r="PPT5"/>
      <c r="PPU5"/>
      <c r="PPV5"/>
      <c r="PPW5"/>
      <c r="PPX5"/>
      <c r="PPY5"/>
      <c r="PPZ5"/>
      <c r="PQA5"/>
      <c r="PQB5"/>
      <c r="PQC5"/>
      <c r="PQD5"/>
      <c r="PQE5"/>
      <c r="PQF5"/>
      <c r="PQG5"/>
      <c r="PQH5"/>
      <c r="PQI5"/>
      <c r="PQJ5"/>
      <c r="PQK5"/>
      <c r="PQL5"/>
      <c r="PQM5"/>
      <c r="PQN5"/>
      <c r="PQO5"/>
      <c r="PQP5"/>
      <c r="PQQ5"/>
      <c r="PQR5"/>
      <c r="PQS5"/>
      <c r="PQT5"/>
      <c r="PQU5"/>
      <c r="PQV5"/>
      <c r="PQW5"/>
      <c r="PQX5"/>
      <c r="PQY5"/>
      <c r="PQZ5"/>
      <c r="PRA5"/>
      <c r="PRB5"/>
      <c r="PRC5"/>
      <c r="PRD5"/>
      <c r="PRE5"/>
      <c r="PRF5"/>
      <c r="PRG5"/>
      <c r="PRH5"/>
      <c r="PRI5"/>
      <c r="PRJ5"/>
      <c r="PRK5"/>
      <c r="PRL5"/>
      <c r="PRM5"/>
      <c r="PRN5"/>
      <c r="PRO5"/>
      <c r="PRP5"/>
      <c r="PRQ5"/>
      <c r="PRR5"/>
      <c r="PRS5"/>
      <c r="PRT5"/>
      <c r="PRU5"/>
      <c r="PRV5"/>
      <c r="PRW5"/>
      <c r="PRX5"/>
      <c r="PRY5"/>
      <c r="PRZ5"/>
      <c r="PSA5"/>
      <c r="PSB5"/>
      <c r="PSC5"/>
      <c r="PSD5"/>
      <c r="PSE5"/>
      <c r="PSF5"/>
      <c r="PSG5"/>
      <c r="PSH5"/>
      <c r="PSI5"/>
      <c r="PSJ5"/>
      <c r="PSK5"/>
      <c r="PSL5"/>
      <c r="PSM5"/>
      <c r="PSN5"/>
      <c r="PSO5"/>
      <c r="PSP5"/>
      <c r="PSQ5"/>
      <c r="PSR5"/>
      <c r="PSS5"/>
      <c r="PST5"/>
      <c r="PSU5"/>
      <c r="PSV5"/>
      <c r="PSW5"/>
      <c r="PSX5"/>
      <c r="PSY5"/>
      <c r="PSZ5"/>
      <c r="PTA5"/>
      <c r="PTB5"/>
      <c r="PTC5"/>
      <c r="PTD5"/>
      <c r="PTE5"/>
      <c r="PTF5"/>
      <c r="PTG5"/>
      <c r="PTH5"/>
      <c r="PTI5"/>
      <c r="PTJ5"/>
      <c r="PTK5"/>
      <c r="PTL5"/>
      <c r="PTM5"/>
      <c r="PTN5"/>
      <c r="PTO5"/>
      <c r="PTP5"/>
      <c r="PTQ5"/>
      <c r="PTR5"/>
      <c r="PTS5"/>
      <c r="PTT5"/>
      <c r="PTU5"/>
      <c r="PTV5"/>
      <c r="PTW5"/>
      <c r="PTX5"/>
      <c r="PTY5"/>
      <c r="PTZ5"/>
      <c r="PUA5"/>
      <c r="PUB5"/>
      <c r="PUC5"/>
      <c r="PUD5"/>
      <c r="PUE5"/>
      <c r="PUF5"/>
      <c r="PUG5"/>
      <c r="PUH5"/>
      <c r="PUI5"/>
      <c r="PUJ5"/>
      <c r="PUK5"/>
      <c r="PUL5"/>
      <c r="PUM5"/>
      <c r="PUN5"/>
      <c r="PUO5"/>
      <c r="PUP5"/>
      <c r="PUQ5"/>
      <c r="PUR5"/>
      <c r="PUS5"/>
      <c r="PUT5"/>
      <c r="PUU5"/>
      <c r="PUV5"/>
      <c r="PUW5"/>
      <c r="PUX5"/>
      <c r="PUY5"/>
      <c r="PUZ5"/>
      <c r="PVA5"/>
      <c r="PVB5"/>
      <c r="PVC5"/>
      <c r="PVD5"/>
      <c r="PVE5"/>
      <c r="PVF5"/>
      <c r="PVG5"/>
      <c r="PVH5"/>
      <c r="PVI5"/>
      <c r="PVJ5"/>
      <c r="PVK5"/>
      <c r="PVL5"/>
      <c r="PVM5"/>
      <c r="PVN5"/>
      <c r="PVO5"/>
      <c r="PVP5"/>
      <c r="PVQ5"/>
      <c r="PVR5"/>
      <c r="PVS5"/>
      <c r="PVT5"/>
      <c r="PVU5"/>
      <c r="PVV5"/>
      <c r="PVW5"/>
      <c r="PVX5"/>
      <c r="PVY5"/>
      <c r="PVZ5"/>
      <c r="PWA5"/>
      <c r="PWB5"/>
      <c r="PWC5"/>
      <c r="PWD5"/>
      <c r="PWE5"/>
      <c r="PWF5"/>
      <c r="PWG5"/>
      <c r="PWH5"/>
      <c r="PWI5"/>
      <c r="PWJ5"/>
      <c r="PWK5"/>
      <c r="PWL5"/>
      <c r="PWM5"/>
      <c r="PWN5"/>
      <c r="PWO5"/>
      <c r="PWP5"/>
      <c r="PWQ5"/>
      <c r="PWR5"/>
      <c r="PWS5"/>
      <c r="PWT5"/>
      <c r="PWU5"/>
      <c r="PWV5"/>
      <c r="PWW5"/>
      <c r="PWX5"/>
      <c r="PWY5"/>
      <c r="PWZ5"/>
      <c r="PXA5"/>
      <c r="PXB5"/>
      <c r="PXC5"/>
      <c r="PXD5"/>
      <c r="PXE5"/>
      <c r="PXF5"/>
      <c r="PXG5"/>
      <c r="PXH5"/>
      <c r="PXI5"/>
      <c r="PXJ5"/>
      <c r="PXK5"/>
      <c r="PXL5"/>
      <c r="PXM5"/>
      <c r="PXN5"/>
      <c r="PXO5"/>
      <c r="PXP5"/>
      <c r="PXQ5"/>
      <c r="PXR5"/>
      <c r="PXS5"/>
      <c r="PXT5"/>
      <c r="PXU5"/>
      <c r="PXV5"/>
      <c r="PXW5"/>
      <c r="PXX5"/>
      <c r="PXY5"/>
      <c r="PXZ5"/>
      <c r="PYA5"/>
      <c r="PYB5"/>
      <c r="PYC5"/>
      <c r="PYD5"/>
      <c r="PYE5"/>
      <c r="PYF5"/>
      <c r="PYG5"/>
      <c r="PYH5"/>
      <c r="PYI5"/>
      <c r="PYJ5"/>
      <c r="PYK5"/>
      <c r="PYL5"/>
      <c r="PYM5"/>
      <c r="PYN5"/>
      <c r="PYO5"/>
      <c r="PYP5"/>
      <c r="PYQ5"/>
      <c r="PYR5"/>
      <c r="PYS5"/>
      <c r="PYT5"/>
      <c r="PYU5"/>
      <c r="PYV5"/>
      <c r="PYW5"/>
      <c r="PYX5"/>
      <c r="PYY5"/>
      <c r="PYZ5"/>
      <c r="PZA5"/>
      <c r="PZB5"/>
      <c r="PZC5"/>
      <c r="PZD5"/>
      <c r="PZE5"/>
      <c r="PZF5"/>
      <c r="PZG5"/>
      <c r="PZH5"/>
      <c r="PZI5"/>
      <c r="PZJ5"/>
      <c r="PZK5"/>
      <c r="PZL5"/>
      <c r="PZM5"/>
      <c r="PZN5"/>
      <c r="PZO5"/>
      <c r="PZP5"/>
      <c r="PZQ5"/>
      <c r="PZR5"/>
      <c r="PZS5"/>
      <c r="PZT5"/>
      <c r="PZU5"/>
      <c r="PZV5"/>
      <c r="PZW5"/>
      <c r="PZX5"/>
      <c r="PZY5"/>
      <c r="PZZ5"/>
      <c r="QAA5"/>
      <c r="QAB5"/>
      <c r="QAC5"/>
      <c r="QAD5"/>
      <c r="QAE5"/>
      <c r="QAF5"/>
      <c r="QAG5"/>
      <c r="QAH5"/>
      <c r="QAI5"/>
      <c r="QAJ5"/>
      <c r="QAK5"/>
      <c r="QAL5"/>
      <c r="QAM5"/>
      <c r="QAN5"/>
      <c r="QAO5"/>
      <c r="QAP5"/>
      <c r="QAQ5"/>
      <c r="QAR5"/>
      <c r="QAS5"/>
      <c r="QAT5"/>
      <c r="QAU5"/>
      <c r="QAV5"/>
      <c r="QAW5"/>
      <c r="QAX5"/>
      <c r="QAY5"/>
      <c r="QAZ5"/>
      <c r="QBA5"/>
      <c r="QBB5"/>
      <c r="QBC5"/>
      <c r="QBD5"/>
      <c r="QBE5"/>
      <c r="QBF5"/>
      <c r="QBG5"/>
      <c r="QBH5"/>
      <c r="QBI5"/>
      <c r="QBJ5"/>
      <c r="QBK5"/>
      <c r="QBL5"/>
      <c r="QBM5"/>
      <c r="QBN5"/>
      <c r="QBO5"/>
      <c r="QBP5"/>
      <c r="QBQ5"/>
      <c r="QBR5"/>
      <c r="QBS5"/>
      <c r="QBT5"/>
      <c r="QBU5"/>
      <c r="QBV5"/>
      <c r="QBW5"/>
      <c r="QBX5"/>
      <c r="QBY5"/>
      <c r="QBZ5"/>
      <c r="QCA5"/>
      <c r="QCB5"/>
      <c r="QCC5"/>
      <c r="QCD5"/>
      <c r="QCE5"/>
      <c r="QCF5"/>
      <c r="QCG5"/>
      <c r="QCH5"/>
      <c r="QCI5"/>
      <c r="QCJ5"/>
      <c r="QCK5"/>
      <c r="QCL5"/>
      <c r="QCM5"/>
      <c r="QCN5"/>
      <c r="QCO5"/>
      <c r="QCP5"/>
      <c r="QCQ5"/>
      <c r="QCR5"/>
      <c r="QCS5"/>
      <c r="QCT5"/>
      <c r="QCU5"/>
      <c r="QCV5"/>
      <c r="QCW5"/>
      <c r="QCX5"/>
      <c r="QCY5"/>
      <c r="QCZ5"/>
      <c r="QDA5"/>
      <c r="QDB5"/>
      <c r="QDC5"/>
      <c r="QDD5"/>
      <c r="QDE5"/>
      <c r="QDF5"/>
      <c r="QDG5"/>
      <c r="QDH5"/>
      <c r="QDI5"/>
      <c r="QDJ5"/>
      <c r="QDK5"/>
      <c r="QDL5"/>
      <c r="QDM5"/>
      <c r="QDN5"/>
      <c r="QDO5"/>
      <c r="QDP5"/>
      <c r="QDQ5"/>
      <c r="QDR5"/>
      <c r="QDS5"/>
      <c r="QDT5"/>
      <c r="QDU5"/>
      <c r="QDV5"/>
      <c r="QDW5"/>
      <c r="QDX5"/>
      <c r="QDY5"/>
      <c r="QDZ5"/>
      <c r="QEA5"/>
      <c r="QEB5"/>
      <c r="QEC5"/>
      <c r="QED5"/>
      <c r="QEE5"/>
      <c r="QEF5"/>
      <c r="QEG5"/>
      <c r="QEH5"/>
      <c r="QEI5"/>
      <c r="QEJ5"/>
      <c r="QEK5"/>
      <c r="QEL5"/>
      <c r="QEM5"/>
      <c r="QEN5"/>
      <c r="QEO5"/>
      <c r="QEP5"/>
      <c r="QEQ5"/>
      <c r="QER5"/>
      <c r="QES5"/>
      <c r="QET5"/>
      <c r="QEU5"/>
      <c r="QEV5"/>
      <c r="QEW5"/>
      <c r="QEX5"/>
      <c r="QEY5"/>
      <c r="QEZ5"/>
      <c r="QFA5"/>
      <c r="QFB5"/>
      <c r="QFC5"/>
      <c r="QFD5"/>
      <c r="QFE5"/>
      <c r="QFF5"/>
      <c r="QFG5"/>
      <c r="QFH5"/>
      <c r="QFI5"/>
      <c r="QFJ5"/>
      <c r="QFK5"/>
      <c r="QFL5"/>
      <c r="QFM5"/>
      <c r="QFN5"/>
      <c r="QFO5"/>
      <c r="QFP5"/>
      <c r="QFQ5"/>
      <c r="QFR5"/>
      <c r="QFS5"/>
      <c r="QFT5"/>
      <c r="QFU5"/>
      <c r="QFV5"/>
      <c r="QFW5"/>
      <c r="QFX5"/>
      <c r="QFY5"/>
      <c r="QFZ5"/>
      <c r="QGA5"/>
      <c r="QGB5"/>
      <c r="QGC5"/>
      <c r="QGD5"/>
      <c r="QGE5"/>
      <c r="QGF5"/>
      <c r="QGG5"/>
      <c r="QGH5"/>
      <c r="QGI5"/>
      <c r="QGJ5"/>
      <c r="QGK5"/>
      <c r="QGL5"/>
      <c r="QGM5"/>
      <c r="QGN5"/>
      <c r="QGO5"/>
      <c r="QGP5"/>
      <c r="QGQ5"/>
      <c r="QGR5"/>
      <c r="QGS5"/>
      <c r="QGT5"/>
      <c r="QGU5"/>
      <c r="QGV5"/>
      <c r="QGW5"/>
      <c r="QGX5"/>
      <c r="QGY5"/>
      <c r="QGZ5"/>
      <c r="QHA5"/>
      <c r="QHB5"/>
      <c r="QHC5"/>
      <c r="QHD5"/>
      <c r="QHE5"/>
      <c r="QHF5"/>
      <c r="QHG5"/>
      <c r="QHH5"/>
      <c r="QHI5"/>
      <c r="QHJ5"/>
      <c r="QHK5"/>
      <c r="QHL5"/>
      <c r="QHM5"/>
      <c r="QHN5"/>
      <c r="QHO5"/>
      <c r="QHP5"/>
      <c r="QHQ5"/>
      <c r="QHR5"/>
      <c r="QHS5"/>
      <c r="QHT5"/>
      <c r="QHU5"/>
      <c r="QHV5"/>
      <c r="QHW5"/>
      <c r="QHX5"/>
      <c r="QHY5"/>
      <c r="QHZ5"/>
      <c r="QIA5"/>
      <c r="QIB5"/>
      <c r="QIC5"/>
      <c r="QID5"/>
      <c r="QIE5"/>
      <c r="QIF5"/>
      <c r="QIG5"/>
      <c r="QIH5"/>
      <c r="QII5"/>
      <c r="QIJ5"/>
      <c r="QIK5"/>
      <c r="QIL5"/>
      <c r="QIM5"/>
      <c r="QIN5"/>
      <c r="QIO5"/>
      <c r="QIP5"/>
      <c r="QIQ5"/>
      <c r="QIR5"/>
      <c r="QIS5"/>
      <c r="QIT5"/>
      <c r="QIU5"/>
      <c r="QIV5"/>
      <c r="QIW5"/>
      <c r="QIX5"/>
      <c r="QIY5"/>
      <c r="QIZ5"/>
      <c r="QJA5"/>
      <c r="QJB5"/>
      <c r="QJC5"/>
      <c r="QJD5"/>
      <c r="QJE5"/>
      <c r="QJF5"/>
      <c r="QJG5"/>
      <c r="QJH5"/>
      <c r="QJI5"/>
      <c r="QJJ5"/>
      <c r="QJK5"/>
      <c r="QJL5"/>
      <c r="QJM5"/>
      <c r="QJN5"/>
      <c r="QJO5"/>
      <c r="QJP5"/>
      <c r="QJQ5"/>
      <c r="QJR5"/>
      <c r="QJS5"/>
      <c r="QJT5"/>
      <c r="QJU5"/>
      <c r="QJV5"/>
      <c r="QJW5"/>
      <c r="QJX5"/>
      <c r="QJY5"/>
      <c r="QJZ5"/>
      <c r="QKA5"/>
      <c r="QKB5"/>
      <c r="QKC5"/>
      <c r="QKD5"/>
      <c r="QKE5"/>
      <c r="QKF5"/>
      <c r="QKG5"/>
      <c r="QKH5"/>
      <c r="QKI5"/>
      <c r="QKJ5"/>
      <c r="QKK5"/>
      <c r="QKL5"/>
      <c r="QKM5"/>
      <c r="QKN5"/>
      <c r="QKO5"/>
      <c r="QKP5"/>
      <c r="QKQ5"/>
      <c r="QKR5"/>
      <c r="QKS5"/>
      <c r="QKT5"/>
      <c r="QKU5"/>
      <c r="QKV5"/>
      <c r="QKW5"/>
      <c r="QKX5"/>
      <c r="QKY5"/>
      <c r="QKZ5"/>
      <c r="QLA5"/>
      <c r="QLB5"/>
      <c r="QLC5"/>
      <c r="QLD5"/>
      <c r="QLE5"/>
      <c r="QLF5"/>
      <c r="QLG5"/>
      <c r="QLH5"/>
      <c r="QLI5"/>
      <c r="QLJ5"/>
      <c r="QLK5"/>
      <c r="QLL5"/>
      <c r="QLM5"/>
      <c r="QLN5"/>
      <c r="QLO5"/>
      <c r="QLP5"/>
      <c r="QLQ5"/>
      <c r="QLR5"/>
      <c r="QLS5"/>
      <c r="QLT5"/>
      <c r="QLU5"/>
      <c r="QLV5"/>
      <c r="QLW5"/>
      <c r="QLX5"/>
      <c r="QLY5"/>
      <c r="QLZ5"/>
      <c r="QMA5"/>
      <c r="QMB5"/>
      <c r="QMC5"/>
      <c r="QMD5"/>
      <c r="QME5"/>
      <c r="QMF5"/>
      <c r="QMG5"/>
      <c r="QMH5"/>
      <c r="QMI5"/>
      <c r="QMJ5"/>
      <c r="QMK5"/>
      <c r="QML5"/>
      <c r="QMM5"/>
      <c r="QMN5"/>
      <c r="QMO5"/>
      <c r="QMP5"/>
      <c r="QMQ5"/>
      <c r="QMR5"/>
      <c r="QMS5"/>
      <c r="QMT5"/>
      <c r="QMU5"/>
      <c r="QMV5"/>
      <c r="QMW5"/>
      <c r="QMX5"/>
      <c r="QMY5"/>
      <c r="QMZ5"/>
      <c r="QNA5"/>
      <c r="QNB5"/>
      <c r="QNC5"/>
      <c r="QND5"/>
      <c r="QNE5"/>
      <c r="QNF5"/>
      <c r="QNG5"/>
      <c r="QNH5"/>
      <c r="QNI5"/>
      <c r="QNJ5"/>
      <c r="QNK5"/>
      <c r="QNL5"/>
      <c r="QNM5"/>
      <c r="QNN5"/>
      <c r="QNO5"/>
      <c r="QNP5"/>
      <c r="QNQ5"/>
      <c r="QNR5"/>
      <c r="QNS5"/>
      <c r="QNT5"/>
      <c r="QNU5"/>
      <c r="QNV5"/>
      <c r="QNW5"/>
      <c r="QNX5"/>
      <c r="QNY5"/>
      <c r="QNZ5"/>
      <c r="QOA5"/>
      <c r="QOB5"/>
      <c r="QOC5"/>
      <c r="QOD5"/>
      <c r="QOE5"/>
      <c r="QOF5"/>
      <c r="QOG5"/>
      <c r="QOH5"/>
      <c r="QOI5"/>
      <c r="QOJ5"/>
      <c r="QOK5"/>
      <c r="QOL5"/>
      <c r="QOM5"/>
      <c r="QON5"/>
      <c r="QOO5"/>
      <c r="QOP5"/>
      <c r="QOQ5"/>
      <c r="QOR5"/>
      <c r="QOS5"/>
      <c r="QOT5"/>
      <c r="QOU5"/>
      <c r="QOV5"/>
      <c r="QOW5"/>
      <c r="QOX5"/>
      <c r="QOY5"/>
      <c r="QOZ5"/>
      <c r="QPA5"/>
      <c r="QPB5"/>
      <c r="QPC5"/>
      <c r="QPD5"/>
      <c r="QPE5"/>
      <c r="QPF5"/>
      <c r="QPG5"/>
      <c r="QPH5"/>
      <c r="QPI5"/>
      <c r="QPJ5"/>
      <c r="QPK5"/>
      <c r="QPL5"/>
      <c r="QPM5"/>
      <c r="QPN5"/>
      <c r="QPO5"/>
      <c r="QPP5"/>
      <c r="QPQ5"/>
      <c r="QPR5"/>
      <c r="QPS5"/>
      <c r="QPT5"/>
      <c r="QPU5"/>
      <c r="QPV5"/>
      <c r="QPW5"/>
      <c r="QPX5"/>
      <c r="QPY5"/>
      <c r="QPZ5"/>
      <c r="QQA5"/>
      <c r="QQB5"/>
      <c r="QQC5"/>
      <c r="QQD5"/>
      <c r="QQE5"/>
      <c r="QQF5"/>
      <c r="QQG5"/>
      <c r="QQH5"/>
      <c r="QQI5"/>
      <c r="QQJ5"/>
      <c r="QQK5"/>
      <c r="QQL5"/>
      <c r="QQM5"/>
      <c r="QQN5"/>
      <c r="QQO5"/>
      <c r="QQP5"/>
      <c r="QQQ5"/>
      <c r="QQR5"/>
      <c r="QQS5"/>
      <c r="QQT5"/>
      <c r="QQU5"/>
      <c r="QQV5"/>
      <c r="QQW5"/>
      <c r="QQX5"/>
      <c r="QQY5"/>
      <c r="QQZ5"/>
      <c r="QRA5"/>
      <c r="QRB5"/>
      <c r="QRC5"/>
      <c r="QRD5"/>
      <c r="QRE5"/>
      <c r="QRF5"/>
      <c r="QRG5"/>
      <c r="QRH5"/>
      <c r="QRI5"/>
      <c r="QRJ5"/>
      <c r="QRK5"/>
      <c r="QRL5"/>
      <c r="QRM5"/>
      <c r="QRN5"/>
      <c r="QRO5"/>
      <c r="QRP5"/>
      <c r="QRQ5"/>
      <c r="QRR5"/>
      <c r="QRS5"/>
      <c r="QRT5"/>
      <c r="QRU5"/>
      <c r="QRV5"/>
      <c r="QRW5"/>
      <c r="QRX5"/>
      <c r="QRY5"/>
      <c r="QRZ5"/>
      <c r="QSA5"/>
      <c r="QSB5"/>
      <c r="QSC5"/>
      <c r="QSD5"/>
      <c r="QSE5"/>
      <c r="QSF5"/>
      <c r="QSG5"/>
      <c r="QSH5"/>
      <c r="QSI5"/>
      <c r="QSJ5"/>
      <c r="QSK5"/>
      <c r="QSL5"/>
      <c r="QSM5"/>
      <c r="QSN5"/>
      <c r="QSO5"/>
      <c r="QSP5"/>
      <c r="QSQ5"/>
      <c r="QSR5"/>
      <c r="QSS5"/>
      <c r="QST5"/>
      <c r="QSU5"/>
      <c r="QSV5"/>
      <c r="QSW5"/>
      <c r="QSX5"/>
      <c r="QSY5"/>
      <c r="QSZ5"/>
      <c r="QTA5"/>
      <c r="QTB5"/>
      <c r="QTC5"/>
      <c r="QTD5"/>
      <c r="QTE5"/>
      <c r="QTF5"/>
      <c r="QTG5"/>
      <c r="QTH5"/>
      <c r="QTI5"/>
      <c r="QTJ5"/>
      <c r="QTK5"/>
      <c r="QTL5"/>
      <c r="QTM5"/>
      <c r="QTN5"/>
      <c r="QTO5"/>
      <c r="QTP5"/>
      <c r="QTQ5"/>
      <c r="QTR5"/>
      <c r="QTS5"/>
      <c r="QTT5"/>
      <c r="QTU5"/>
      <c r="QTV5"/>
      <c r="QTW5"/>
      <c r="QTX5"/>
      <c r="QTY5"/>
      <c r="QTZ5"/>
      <c r="QUA5"/>
      <c r="QUB5"/>
      <c r="QUC5"/>
      <c r="QUD5"/>
      <c r="QUE5"/>
      <c r="QUF5"/>
      <c r="QUG5"/>
      <c r="QUH5"/>
      <c r="QUI5"/>
      <c r="QUJ5"/>
      <c r="QUK5"/>
      <c r="QUL5"/>
      <c r="QUM5"/>
      <c r="QUN5"/>
      <c r="QUO5"/>
      <c r="QUP5"/>
      <c r="QUQ5"/>
      <c r="QUR5"/>
      <c r="QUS5"/>
      <c r="QUT5"/>
      <c r="QUU5"/>
      <c r="QUV5"/>
      <c r="QUW5"/>
      <c r="QUX5"/>
      <c r="QUY5"/>
      <c r="QUZ5"/>
      <c r="QVA5"/>
      <c r="QVB5"/>
      <c r="QVC5"/>
      <c r="QVD5"/>
      <c r="QVE5"/>
      <c r="QVF5"/>
      <c r="QVG5"/>
      <c r="QVH5"/>
      <c r="QVI5"/>
      <c r="QVJ5"/>
      <c r="QVK5"/>
      <c r="QVL5"/>
      <c r="QVM5"/>
      <c r="QVN5"/>
      <c r="QVO5"/>
      <c r="QVP5"/>
      <c r="QVQ5"/>
      <c r="QVR5"/>
      <c r="QVS5"/>
      <c r="QVT5"/>
      <c r="QVU5"/>
      <c r="QVV5"/>
      <c r="QVW5"/>
      <c r="QVX5"/>
      <c r="QVY5"/>
      <c r="QVZ5"/>
      <c r="QWA5"/>
      <c r="QWB5"/>
      <c r="QWC5"/>
      <c r="QWD5"/>
      <c r="QWE5"/>
      <c r="QWF5"/>
      <c r="QWG5"/>
      <c r="QWH5"/>
      <c r="QWI5"/>
      <c r="QWJ5"/>
      <c r="QWK5"/>
      <c r="QWL5"/>
      <c r="QWM5"/>
      <c r="QWN5"/>
      <c r="QWO5"/>
      <c r="QWP5"/>
      <c r="QWQ5"/>
      <c r="QWR5"/>
      <c r="QWS5"/>
      <c r="QWT5"/>
      <c r="QWU5"/>
      <c r="QWV5"/>
      <c r="QWW5"/>
      <c r="QWX5"/>
      <c r="QWY5"/>
      <c r="QWZ5"/>
      <c r="QXA5"/>
      <c r="QXB5"/>
      <c r="QXC5"/>
      <c r="QXD5"/>
      <c r="QXE5"/>
      <c r="QXF5"/>
      <c r="QXG5"/>
      <c r="QXH5"/>
      <c r="QXI5"/>
      <c r="QXJ5"/>
      <c r="QXK5"/>
      <c r="QXL5"/>
      <c r="QXM5"/>
      <c r="QXN5"/>
      <c r="QXO5"/>
      <c r="QXP5"/>
      <c r="QXQ5"/>
      <c r="QXR5"/>
      <c r="QXS5"/>
      <c r="QXT5"/>
      <c r="QXU5"/>
      <c r="QXV5"/>
      <c r="QXW5"/>
      <c r="QXX5"/>
      <c r="QXY5"/>
      <c r="QXZ5"/>
      <c r="QYA5"/>
      <c r="QYB5"/>
      <c r="QYC5"/>
      <c r="QYD5"/>
      <c r="QYE5"/>
      <c r="QYF5"/>
      <c r="QYG5"/>
      <c r="QYH5"/>
      <c r="QYI5"/>
      <c r="QYJ5"/>
      <c r="QYK5"/>
      <c r="QYL5"/>
      <c r="QYM5"/>
      <c r="QYN5"/>
      <c r="QYO5"/>
      <c r="QYP5"/>
      <c r="QYQ5"/>
      <c r="QYR5"/>
      <c r="QYS5"/>
      <c r="QYT5"/>
      <c r="QYU5"/>
      <c r="QYV5"/>
      <c r="QYW5"/>
      <c r="QYX5"/>
      <c r="QYY5"/>
      <c r="QYZ5"/>
      <c r="QZA5"/>
      <c r="QZB5"/>
      <c r="QZC5"/>
      <c r="QZD5"/>
      <c r="QZE5"/>
      <c r="QZF5"/>
      <c r="QZG5"/>
      <c r="QZH5"/>
      <c r="QZI5"/>
      <c r="QZJ5"/>
      <c r="QZK5"/>
      <c r="QZL5"/>
      <c r="QZM5"/>
      <c r="QZN5"/>
      <c r="QZO5"/>
      <c r="QZP5"/>
      <c r="QZQ5"/>
      <c r="QZR5"/>
      <c r="QZS5"/>
      <c r="QZT5"/>
      <c r="QZU5"/>
      <c r="QZV5"/>
      <c r="QZW5"/>
      <c r="QZX5"/>
      <c r="QZY5"/>
      <c r="QZZ5"/>
      <c r="RAA5"/>
      <c r="RAB5"/>
      <c r="RAC5"/>
      <c r="RAD5"/>
      <c r="RAE5"/>
      <c r="RAF5"/>
      <c r="RAG5"/>
      <c r="RAH5"/>
      <c r="RAI5"/>
      <c r="RAJ5"/>
      <c r="RAK5"/>
      <c r="RAL5"/>
      <c r="RAM5"/>
      <c r="RAN5"/>
      <c r="RAO5"/>
      <c r="RAP5"/>
      <c r="RAQ5"/>
      <c r="RAR5"/>
      <c r="RAS5"/>
      <c r="RAT5"/>
      <c r="RAU5"/>
      <c r="RAV5"/>
      <c r="RAW5"/>
      <c r="RAX5"/>
      <c r="RAY5"/>
      <c r="RAZ5"/>
      <c r="RBA5"/>
      <c r="RBB5"/>
      <c r="RBC5"/>
      <c r="RBD5"/>
      <c r="RBE5"/>
      <c r="RBF5"/>
      <c r="RBG5"/>
      <c r="RBH5"/>
      <c r="RBI5"/>
      <c r="RBJ5"/>
      <c r="RBK5"/>
      <c r="RBL5"/>
      <c r="RBM5"/>
      <c r="RBN5"/>
      <c r="RBO5"/>
      <c r="RBP5"/>
      <c r="RBQ5"/>
      <c r="RBR5"/>
      <c r="RBS5"/>
      <c r="RBT5"/>
      <c r="RBU5"/>
      <c r="RBV5"/>
      <c r="RBW5"/>
      <c r="RBX5"/>
      <c r="RBY5"/>
      <c r="RBZ5"/>
      <c r="RCA5"/>
      <c r="RCB5"/>
      <c r="RCC5"/>
      <c r="RCD5"/>
      <c r="RCE5"/>
      <c r="RCF5"/>
      <c r="RCG5"/>
      <c r="RCH5"/>
      <c r="RCI5"/>
      <c r="RCJ5"/>
      <c r="RCK5"/>
      <c r="RCL5"/>
      <c r="RCM5"/>
      <c r="RCN5"/>
      <c r="RCO5"/>
      <c r="RCP5"/>
      <c r="RCQ5"/>
      <c r="RCR5"/>
      <c r="RCS5"/>
      <c r="RCT5"/>
      <c r="RCU5"/>
      <c r="RCV5"/>
      <c r="RCW5"/>
      <c r="RCX5"/>
      <c r="RCY5"/>
      <c r="RCZ5"/>
      <c r="RDA5"/>
      <c r="RDB5"/>
      <c r="RDC5"/>
      <c r="RDD5"/>
      <c r="RDE5"/>
      <c r="RDF5"/>
      <c r="RDG5"/>
      <c r="RDH5"/>
      <c r="RDI5"/>
      <c r="RDJ5"/>
      <c r="RDK5"/>
      <c r="RDL5"/>
      <c r="RDM5"/>
      <c r="RDN5"/>
      <c r="RDO5"/>
      <c r="RDP5"/>
      <c r="RDQ5"/>
      <c r="RDR5"/>
      <c r="RDS5"/>
      <c r="RDT5"/>
      <c r="RDU5"/>
      <c r="RDV5"/>
      <c r="RDW5"/>
      <c r="RDX5"/>
      <c r="RDY5"/>
      <c r="RDZ5"/>
      <c r="REA5"/>
      <c r="REB5"/>
      <c r="REC5"/>
      <c r="RED5"/>
      <c r="REE5"/>
      <c r="REF5"/>
      <c r="REG5"/>
      <c r="REH5"/>
      <c r="REI5"/>
      <c r="REJ5"/>
      <c r="REK5"/>
      <c r="REL5"/>
      <c r="REM5"/>
      <c r="REN5"/>
      <c r="REO5"/>
      <c r="REP5"/>
      <c r="REQ5"/>
      <c r="RER5"/>
      <c r="RES5"/>
      <c r="RET5"/>
      <c r="REU5"/>
      <c r="REV5"/>
      <c r="REW5"/>
      <c r="REX5"/>
      <c r="REY5"/>
      <c r="REZ5"/>
      <c r="RFA5"/>
      <c r="RFB5"/>
      <c r="RFC5"/>
      <c r="RFD5"/>
      <c r="RFE5"/>
      <c r="RFF5"/>
      <c r="RFG5"/>
      <c r="RFH5"/>
      <c r="RFI5"/>
      <c r="RFJ5"/>
      <c r="RFK5"/>
      <c r="RFL5"/>
      <c r="RFM5"/>
      <c r="RFN5"/>
      <c r="RFO5"/>
      <c r="RFP5"/>
      <c r="RFQ5"/>
      <c r="RFR5"/>
      <c r="RFS5"/>
      <c r="RFT5"/>
      <c r="RFU5"/>
      <c r="RFV5"/>
      <c r="RFW5"/>
      <c r="RFX5"/>
      <c r="RFY5"/>
      <c r="RFZ5"/>
      <c r="RGA5"/>
      <c r="RGB5"/>
      <c r="RGC5"/>
      <c r="RGD5"/>
      <c r="RGE5"/>
      <c r="RGF5"/>
      <c r="RGG5"/>
      <c r="RGH5"/>
      <c r="RGI5"/>
      <c r="RGJ5"/>
      <c r="RGK5"/>
      <c r="RGL5"/>
      <c r="RGM5"/>
      <c r="RGN5"/>
      <c r="RGO5"/>
      <c r="RGP5"/>
      <c r="RGQ5"/>
      <c r="RGR5"/>
      <c r="RGS5"/>
      <c r="RGT5"/>
      <c r="RGU5"/>
      <c r="RGV5"/>
      <c r="RGW5"/>
      <c r="RGX5"/>
      <c r="RGY5"/>
      <c r="RGZ5"/>
      <c r="RHA5"/>
      <c r="RHB5"/>
      <c r="RHC5"/>
      <c r="RHD5"/>
      <c r="RHE5"/>
      <c r="RHF5"/>
      <c r="RHG5"/>
      <c r="RHH5"/>
      <c r="RHI5"/>
      <c r="RHJ5"/>
      <c r="RHK5"/>
      <c r="RHL5"/>
      <c r="RHM5"/>
      <c r="RHN5"/>
      <c r="RHO5"/>
      <c r="RHP5"/>
      <c r="RHQ5"/>
      <c r="RHR5"/>
      <c r="RHS5"/>
      <c r="RHT5"/>
      <c r="RHU5"/>
      <c r="RHV5"/>
      <c r="RHW5"/>
      <c r="RHX5"/>
      <c r="RHY5"/>
      <c r="RHZ5"/>
      <c r="RIA5"/>
      <c r="RIB5"/>
      <c r="RIC5"/>
      <c r="RID5"/>
      <c r="RIE5"/>
      <c r="RIF5"/>
      <c r="RIG5"/>
      <c r="RIH5"/>
      <c r="RII5"/>
      <c r="RIJ5"/>
      <c r="RIK5"/>
      <c r="RIL5"/>
      <c r="RIM5"/>
      <c r="RIN5"/>
      <c r="RIO5"/>
      <c r="RIP5"/>
      <c r="RIQ5"/>
      <c r="RIR5"/>
      <c r="RIS5"/>
      <c r="RIT5"/>
      <c r="RIU5"/>
      <c r="RIV5"/>
      <c r="RIW5"/>
      <c r="RIX5"/>
      <c r="RIY5"/>
      <c r="RIZ5"/>
      <c r="RJA5"/>
      <c r="RJB5"/>
      <c r="RJC5"/>
      <c r="RJD5"/>
      <c r="RJE5"/>
      <c r="RJF5"/>
      <c r="RJG5"/>
      <c r="RJH5"/>
      <c r="RJI5"/>
      <c r="RJJ5"/>
      <c r="RJK5"/>
      <c r="RJL5"/>
      <c r="RJM5"/>
      <c r="RJN5"/>
      <c r="RJO5"/>
      <c r="RJP5"/>
      <c r="RJQ5"/>
      <c r="RJR5"/>
      <c r="RJS5"/>
      <c r="RJT5"/>
      <c r="RJU5"/>
      <c r="RJV5"/>
      <c r="RJW5"/>
      <c r="RJX5"/>
      <c r="RJY5"/>
      <c r="RJZ5"/>
      <c r="RKA5"/>
      <c r="RKB5"/>
      <c r="RKC5"/>
      <c r="RKD5"/>
      <c r="RKE5"/>
      <c r="RKF5"/>
      <c r="RKG5"/>
      <c r="RKH5"/>
      <c r="RKI5"/>
      <c r="RKJ5"/>
      <c r="RKK5"/>
      <c r="RKL5"/>
      <c r="RKM5"/>
      <c r="RKN5"/>
      <c r="RKO5"/>
      <c r="RKP5"/>
      <c r="RKQ5"/>
      <c r="RKR5"/>
      <c r="RKS5"/>
      <c r="RKT5"/>
      <c r="RKU5"/>
      <c r="RKV5"/>
      <c r="RKW5"/>
      <c r="RKX5"/>
      <c r="RKY5"/>
      <c r="RKZ5"/>
      <c r="RLA5"/>
      <c r="RLB5"/>
      <c r="RLC5"/>
      <c r="RLD5"/>
      <c r="RLE5"/>
      <c r="RLF5"/>
      <c r="RLG5"/>
      <c r="RLH5"/>
      <c r="RLI5"/>
      <c r="RLJ5"/>
      <c r="RLK5"/>
      <c r="RLL5"/>
      <c r="RLM5"/>
      <c r="RLN5"/>
      <c r="RLO5"/>
      <c r="RLP5"/>
      <c r="RLQ5"/>
      <c r="RLR5"/>
      <c r="RLS5"/>
      <c r="RLT5"/>
      <c r="RLU5"/>
      <c r="RLV5"/>
      <c r="RLW5"/>
      <c r="RLX5"/>
      <c r="RLY5"/>
      <c r="RLZ5"/>
      <c r="RMA5"/>
      <c r="RMB5"/>
      <c r="RMC5"/>
      <c r="RMD5"/>
      <c r="RME5"/>
      <c r="RMF5"/>
      <c r="RMG5"/>
      <c r="RMH5"/>
      <c r="RMI5"/>
      <c r="RMJ5"/>
      <c r="RMK5"/>
      <c r="RML5"/>
      <c r="RMM5"/>
      <c r="RMN5"/>
      <c r="RMO5"/>
      <c r="RMP5"/>
      <c r="RMQ5"/>
      <c r="RMR5"/>
      <c r="RMS5"/>
      <c r="RMT5"/>
      <c r="RMU5"/>
      <c r="RMV5"/>
      <c r="RMW5"/>
      <c r="RMX5"/>
      <c r="RMY5"/>
      <c r="RMZ5"/>
      <c r="RNA5"/>
      <c r="RNB5"/>
      <c r="RNC5"/>
      <c r="RND5"/>
      <c r="RNE5"/>
      <c r="RNF5"/>
      <c r="RNG5"/>
      <c r="RNH5"/>
      <c r="RNI5"/>
      <c r="RNJ5"/>
      <c r="RNK5"/>
      <c r="RNL5"/>
      <c r="RNM5"/>
      <c r="RNN5"/>
      <c r="RNO5"/>
      <c r="RNP5"/>
      <c r="RNQ5"/>
      <c r="RNR5"/>
      <c r="RNS5"/>
      <c r="RNT5"/>
      <c r="RNU5"/>
      <c r="RNV5"/>
      <c r="RNW5"/>
      <c r="RNX5"/>
      <c r="RNY5"/>
      <c r="RNZ5"/>
      <c r="ROA5"/>
      <c r="ROB5"/>
      <c r="ROC5"/>
      <c r="ROD5"/>
      <c r="ROE5"/>
      <c r="ROF5"/>
      <c r="ROG5"/>
      <c r="ROH5"/>
      <c r="ROI5"/>
      <c r="ROJ5"/>
      <c r="ROK5"/>
      <c r="ROL5"/>
      <c r="ROM5"/>
      <c r="RON5"/>
      <c r="ROO5"/>
      <c r="ROP5"/>
      <c r="ROQ5"/>
      <c r="ROR5"/>
      <c r="ROS5"/>
      <c r="ROT5"/>
      <c r="ROU5"/>
      <c r="ROV5"/>
      <c r="ROW5"/>
      <c r="ROX5"/>
      <c r="ROY5"/>
      <c r="ROZ5"/>
      <c r="RPA5"/>
      <c r="RPB5"/>
      <c r="RPC5"/>
      <c r="RPD5"/>
      <c r="RPE5"/>
      <c r="RPF5"/>
      <c r="RPG5"/>
      <c r="RPH5"/>
      <c r="RPI5"/>
      <c r="RPJ5"/>
      <c r="RPK5"/>
      <c r="RPL5"/>
      <c r="RPM5"/>
      <c r="RPN5"/>
      <c r="RPO5"/>
      <c r="RPP5"/>
      <c r="RPQ5"/>
      <c r="RPR5"/>
      <c r="RPS5"/>
      <c r="RPT5"/>
      <c r="RPU5"/>
      <c r="RPV5"/>
      <c r="RPW5"/>
      <c r="RPX5"/>
      <c r="RPY5"/>
      <c r="RPZ5"/>
      <c r="RQA5"/>
      <c r="RQB5"/>
      <c r="RQC5"/>
      <c r="RQD5"/>
      <c r="RQE5"/>
      <c r="RQF5"/>
      <c r="RQG5"/>
      <c r="RQH5"/>
      <c r="RQI5"/>
      <c r="RQJ5"/>
      <c r="RQK5"/>
      <c r="RQL5"/>
      <c r="RQM5"/>
      <c r="RQN5"/>
      <c r="RQO5"/>
      <c r="RQP5"/>
      <c r="RQQ5"/>
      <c r="RQR5"/>
      <c r="RQS5"/>
      <c r="RQT5"/>
      <c r="RQU5"/>
      <c r="RQV5"/>
      <c r="RQW5"/>
      <c r="RQX5"/>
      <c r="RQY5"/>
      <c r="RQZ5"/>
      <c r="RRA5"/>
      <c r="RRB5"/>
      <c r="RRC5"/>
      <c r="RRD5"/>
      <c r="RRE5"/>
      <c r="RRF5"/>
      <c r="RRG5"/>
      <c r="RRH5"/>
      <c r="RRI5"/>
      <c r="RRJ5"/>
      <c r="RRK5"/>
      <c r="RRL5"/>
      <c r="RRM5"/>
      <c r="RRN5"/>
      <c r="RRO5"/>
      <c r="RRP5"/>
      <c r="RRQ5"/>
      <c r="RRR5"/>
      <c r="RRS5"/>
      <c r="RRT5"/>
      <c r="RRU5"/>
      <c r="RRV5"/>
      <c r="RRW5"/>
      <c r="RRX5"/>
      <c r="RRY5"/>
      <c r="RRZ5"/>
      <c r="RSA5"/>
      <c r="RSB5"/>
      <c r="RSC5"/>
      <c r="RSD5"/>
      <c r="RSE5"/>
      <c r="RSF5"/>
      <c r="RSG5"/>
      <c r="RSH5"/>
      <c r="RSI5"/>
      <c r="RSJ5"/>
      <c r="RSK5"/>
      <c r="RSL5"/>
      <c r="RSM5"/>
      <c r="RSN5"/>
      <c r="RSO5"/>
      <c r="RSP5"/>
      <c r="RSQ5"/>
      <c r="RSR5"/>
      <c r="RSS5"/>
      <c r="RST5"/>
      <c r="RSU5"/>
      <c r="RSV5"/>
      <c r="RSW5"/>
      <c r="RSX5"/>
      <c r="RSY5"/>
      <c r="RSZ5"/>
      <c r="RTA5"/>
      <c r="RTB5"/>
      <c r="RTC5"/>
      <c r="RTD5"/>
      <c r="RTE5"/>
      <c r="RTF5"/>
      <c r="RTG5"/>
      <c r="RTH5"/>
      <c r="RTI5"/>
      <c r="RTJ5"/>
      <c r="RTK5"/>
      <c r="RTL5"/>
      <c r="RTM5"/>
      <c r="RTN5"/>
      <c r="RTO5"/>
      <c r="RTP5"/>
      <c r="RTQ5"/>
      <c r="RTR5"/>
      <c r="RTS5"/>
      <c r="RTT5"/>
      <c r="RTU5"/>
      <c r="RTV5"/>
      <c r="RTW5"/>
      <c r="RTX5"/>
      <c r="RTY5"/>
      <c r="RTZ5"/>
      <c r="RUA5"/>
      <c r="RUB5"/>
      <c r="RUC5"/>
      <c r="RUD5"/>
      <c r="RUE5"/>
      <c r="RUF5"/>
      <c r="RUG5"/>
      <c r="RUH5"/>
      <c r="RUI5"/>
      <c r="RUJ5"/>
      <c r="RUK5"/>
      <c r="RUL5"/>
      <c r="RUM5"/>
      <c r="RUN5"/>
      <c r="RUO5"/>
      <c r="RUP5"/>
      <c r="RUQ5"/>
      <c r="RUR5"/>
      <c r="RUS5"/>
      <c r="RUT5"/>
      <c r="RUU5"/>
      <c r="RUV5"/>
      <c r="RUW5"/>
      <c r="RUX5"/>
      <c r="RUY5"/>
      <c r="RUZ5"/>
      <c r="RVA5"/>
      <c r="RVB5"/>
      <c r="RVC5"/>
      <c r="RVD5"/>
      <c r="RVE5"/>
      <c r="RVF5"/>
      <c r="RVG5"/>
      <c r="RVH5"/>
      <c r="RVI5"/>
      <c r="RVJ5"/>
      <c r="RVK5"/>
      <c r="RVL5"/>
      <c r="RVM5"/>
      <c r="RVN5"/>
      <c r="RVO5"/>
      <c r="RVP5"/>
      <c r="RVQ5"/>
      <c r="RVR5"/>
      <c r="RVS5"/>
      <c r="RVT5"/>
      <c r="RVU5"/>
      <c r="RVV5"/>
      <c r="RVW5"/>
      <c r="RVX5"/>
      <c r="RVY5"/>
      <c r="RVZ5"/>
      <c r="RWA5"/>
      <c r="RWB5"/>
      <c r="RWC5"/>
      <c r="RWD5"/>
      <c r="RWE5"/>
      <c r="RWF5"/>
      <c r="RWG5"/>
      <c r="RWH5"/>
      <c r="RWI5"/>
      <c r="RWJ5"/>
      <c r="RWK5"/>
      <c r="RWL5"/>
      <c r="RWM5"/>
      <c r="RWN5"/>
      <c r="RWO5"/>
      <c r="RWP5"/>
      <c r="RWQ5"/>
      <c r="RWR5"/>
      <c r="RWS5"/>
      <c r="RWT5"/>
      <c r="RWU5"/>
      <c r="RWV5"/>
      <c r="RWW5"/>
      <c r="RWX5"/>
      <c r="RWY5"/>
      <c r="RWZ5"/>
      <c r="RXA5"/>
      <c r="RXB5"/>
      <c r="RXC5"/>
      <c r="RXD5"/>
      <c r="RXE5"/>
      <c r="RXF5"/>
      <c r="RXG5"/>
      <c r="RXH5"/>
      <c r="RXI5"/>
      <c r="RXJ5"/>
      <c r="RXK5"/>
      <c r="RXL5"/>
      <c r="RXM5"/>
      <c r="RXN5"/>
      <c r="RXO5"/>
      <c r="RXP5"/>
      <c r="RXQ5"/>
      <c r="RXR5"/>
      <c r="RXS5"/>
      <c r="RXT5"/>
      <c r="RXU5"/>
      <c r="RXV5"/>
      <c r="RXW5"/>
      <c r="RXX5"/>
      <c r="RXY5"/>
      <c r="RXZ5"/>
      <c r="RYA5"/>
      <c r="RYB5"/>
      <c r="RYC5"/>
      <c r="RYD5"/>
      <c r="RYE5"/>
      <c r="RYF5"/>
      <c r="RYG5"/>
      <c r="RYH5"/>
      <c r="RYI5"/>
      <c r="RYJ5"/>
      <c r="RYK5"/>
      <c r="RYL5"/>
      <c r="RYM5"/>
      <c r="RYN5"/>
      <c r="RYO5"/>
      <c r="RYP5"/>
      <c r="RYQ5"/>
      <c r="RYR5"/>
      <c r="RYS5"/>
      <c r="RYT5"/>
      <c r="RYU5"/>
      <c r="RYV5"/>
      <c r="RYW5"/>
      <c r="RYX5"/>
      <c r="RYY5"/>
      <c r="RYZ5"/>
      <c r="RZA5"/>
      <c r="RZB5"/>
      <c r="RZC5"/>
      <c r="RZD5"/>
      <c r="RZE5"/>
      <c r="RZF5"/>
      <c r="RZG5"/>
      <c r="RZH5"/>
      <c r="RZI5"/>
      <c r="RZJ5"/>
      <c r="RZK5"/>
      <c r="RZL5"/>
      <c r="RZM5"/>
      <c r="RZN5"/>
      <c r="RZO5"/>
      <c r="RZP5"/>
      <c r="RZQ5"/>
      <c r="RZR5"/>
      <c r="RZS5"/>
      <c r="RZT5"/>
      <c r="RZU5"/>
      <c r="RZV5"/>
      <c r="RZW5"/>
      <c r="RZX5"/>
      <c r="RZY5"/>
      <c r="RZZ5"/>
      <c r="SAA5"/>
      <c r="SAB5"/>
      <c r="SAC5"/>
      <c r="SAD5"/>
      <c r="SAE5"/>
      <c r="SAF5"/>
      <c r="SAG5"/>
      <c r="SAH5"/>
      <c r="SAI5"/>
      <c r="SAJ5"/>
      <c r="SAK5"/>
      <c r="SAL5"/>
      <c r="SAM5"/>
      <c r="SAN5"/>
      <c r="SAO5"/>
      <c r="SAP5"/>
      <c r="SAQ5"/>
      <c r="SAR5"/>
      <c r="SAS5"/>
      <c r="SAT5"/>
      <c r="SAU5"/>
      <c r="SAV5"/>
      <c r="SAW5"/>
      <c r="SAX5"/>
      <c r="SAY5"/>
      <c r="SAZ5"/>
      <c r="SBA5"/>
      <c r="SBB5"/>
      <c r="SBC5"/>
      <c r="SBD5"/>
      <c r="SBE5"/>
      <c r="SBF5"/>
      <c r="SBG5"/>
      <c r="SBH5"/>
      <c r="SBI5"/>
      <c r="SBJ5"/>
      <c r="SBK5"/>
      <c r="SBL5"/>
      <c r="SBM5"/>
      <c r="SBN5"/>
      <c r="SBO5"/>
      <c r="SBP5"/>
      <c r="SBQ5"/>
      <c r="SBR5"/>
      <c r="SBS5"/>
      <c r="SBT5"/>
      <c r="SBU5"/>
      <c r="SBV5"/>
      <c r="SBW5"/>
      <c r="SBX5"/>
      <c r="SBY5"/>
      <c r="SBZ5"/>
      <c r="SCA5"/>
      <c r="SCB5"/>
      <c r="SCC5"/>
      <c r="SCD5"/>
      <c r="SCE5"/>
      <c r="SCF5"/>
      <c r="SCG5"/>
      <c r="SCH5"/>
      <c r="SCI5"/>
      <c r="SCJ5"/>
      <c r="SCK5"/>
      <c r="SCL5"/>
      <c r="SCM5"/>
      <c r="SCN5"/>
      <c r="SCO5"/>
      <c r="SCP5"/>
      <c r="SCQ5"/>
      <c r="SCR5"/>
      <c r="SCS5"/>
      <c r="SCT5"/>
      <c r="SCU5"/>
      <c r="SCV5"/>
      <c r="SCW5"/>
      <c r="SCX5"/>
      <c r="SCY5"/>
      <c r="SCZ5"/>
      <c r="SDA5"/>
      <c r="SDB5"/>
      <c r="SDC5"/>
      <c r="SDD5"/>
      <c r="SDE5"/>
      <c r="SDF5"/>
      <c r="SDG5"/>
      <c r="SDH5"/>
      <c r="SDI5"/>
      <c r="SDJ5"/>
      <c r="SDK5"/>
      <c r="SDL5"/>
      <c r="SDM5"/>
      <c r="SDN5"/>
      <c r="SDO5"/>
      <c r="SDP5"/>
      <c r="SDQ5"/>
      <c r="SDR5"/>
      <c r="SDS5"/>
      <c r="SDT5"/>
      <c r="SDU5"/>
      <c r="SDV5"/>
      <c r="SDW5"/>
      <c r="SDX5"/>
      <c r="SDY5"/>
      <c r="SDZ5"/>
      <c r="SEA5"/>
      <c r="SEB5"/>
      <c r="SEC5"/>
      <c r="SED5"/>
      <c r="SEE5"/>
      <c r="SEF5"/>
      <c r="SEG5"/>
      <c r="SEH5"/>
      <c r="SEI5"/>
      <c r="SEJ5"/>
      <c r="SEK5"/>
      <c r="SEL5"/>
      <c r="SEM5"/>
      <c r="SEN5"/>
      <c r="SEO5"/>
      <c r="SEP5"/>
      <c r="SEQ5"/>
      <c r="SER5"/>
      <c r="SES5"/>
      <c r="SET5"/>
      <c r="SEU5"/>
      <c r="SEV5"/>
      <c r="SEW5"/>
      <c r="SEX5"/>
      <c r="SEY5"/>
      <c r="SEZ5"/>
      <c r="SFA5"/>
      <c r="SFB5"/>
      <c r="SFC5"/>
      <c r="SFD5"/>
      <c r="SFE5"/>
      <c r="SFF5"/>
      <c r="SFG5"/>
      <c r="SFH5"/>
      <c r="SFI5"/>
      <c r="SFJ5"/>
      <c r="SFK5"/>
      <c r="SFL5"/>
      <c r="SFM5"/>
      <c r="SFN5"/>
      <c r="SFO5"/>
      <c r="SFP5"/>
      <c r="SFQ5"/>
      <c r="SFR5"/>
      <c r="SFS5"/>
      <c r="SFT5"/>
      <c r="SFU5"/>
      <c r="SFV5"/>
      <c r="SFW5"/>
      <c r="SFX5"/>
      <c r="SFY5"/>
      <c r="SFZ5"/>
      <c r="SGA5"/>
      <c r="SGB5"/>
      <c r="SGC5"/>
      <c r="SGD5"/>
      <c r="SGE5"/>
      <c r="SGF5"/>
      <c r="SGG5"/>
      <c r="SGH5"/>
      <c r="SGI5"/>
      <c r="SGJ5"/>
      <c r="SGK5"/>
      <c r="SGL5"/>
      <c r="SGM5"/>
      <c r="SGN5"/>
      <c r="SGO5"/>
      <c r="SGP5"/>
      <c r="SGQ5"/>
      <c r="SGR5"/>
      <c r="SGS5"/>
      <c r="SGT5"/>
      <c r="SGU5"/>
      <c r="SGV5"/>
      <c r="SGW5"/>
      <c r="SGX5"/>
      <c r="SGY5"/>
      <c r="SGZ5"/>
      <c r="SHA5"/>
      <c r="SHB5"/>
      <c r="SHC5"/>
      <c r="SHD5"/>
      <c r="SHE5"/>
      <c r="SHF5"/>
      <c r="SHG5"/>
      <c r="SHH5"/>
      <c r="SHI5"/>
      <c r="SHJ5"/>
      <c r="SHK5"/>
      <c r="SHL5"/>
      <c r="SHM5"/>
      <c r="SHN5"/>
      <c r="SHO5"/>
      <c r="SHP5"/>
      <c r="SHQ5"/>
      <c r="SHR5"/>
      <c r="SHS5"/>
      <c r="SHT5"/>
      <c r="SHU5"/>
      <c r="SHV5"/>
      <c r="SHW5"/>
      <c r="SHX5"/>
      <c r="SHY5"/>
      <c r="SHZ5"/>
      <c r="SIA5"/>
      <c r="SIB5"/>
      <c r="SIC5"/>
      <c r="SID5"/>
      <c r="SIE5"/>
      <c r="SIF5"/>
      <c r="SIG5"/>
      <c r="SIH5"/>
      <c r="SII5"/>
      <c r="SIJ5"/>
      <c r="SIK5"/>
      <c r="SIL5"/>
      <c r="SIM5"/>
      <c r="SIN5"/>
      <c r="SIO5"/>
      <c r="SIP5"/>
      <c r="SIQ5"/>
      <c r="SIR5"/>
      <c r="SIS5"/>
      <c r="SIT5"/>
      <c r="SIU5"/>
      <c r="SIV5"/>
      <c r="SIW5"/>
      <c r="SIX5"/>
      <c r="SIY5"/>
      <c r="SIZ5"/>
      <c r="SJA5"/>
      <c r="SJB5"/>
      <c r="SJC5"/>
      <c r="SJD5"/>
      <c r="SJE5"/>
      <c r="SJF5"/>
      <c r="SJG5"/>
      <c r="SJH5"/>
      <c r="SJI5"/>
      <c r="SJJ5"/>
      <c r="SJK5"/>
      <c r="SJL5"/>
      <c r="SJM5"/>
      <c r="SJN5"/>
      <c r="SJO5"/>
      <c r="SJP5"/>
      <c r="SJQ5"/>
      <c r="SJR5"/>
      <c r="SJS5"/>
      <c r="SJT5"/>
      <c r="SJU5"/>
      <c r="SJV5"/>
      <c r="SJW5"/>
      <c r="SJX5"/>
      <c r="SJY5"/>
      <c r="SJZ5"/>
      <c r="SKA5"/>
      <c r="SKB5"/>
      <c r="SKC5"/>
      <c r="SKD5"/>
      <c r="SKE5"/>
      <c r="SKF5"/>
      <c r="SKG5"/>
      <c r="SKH5"/>
      <c r="SKI5"/>
      <c r="SKJ5"/>
      <c r="SKK5"/>
      <c r="SKL5"/>
      <c r="SKM5"/>
      <c r="SKN5"/>
      <c r="SKO5"/>
      <c r="SKP5"/>
      <c r="SKQ5"/>
      <c r="SKR5"/>
      <c r="SKS5"/>
      <c r="SKT5"/>
      <c r="SKU5"/>
      <c r="SKV5"/>
      <c r="SKW5"/>
      <c r="SKX5"/>
      <c r="SKY5"/>
      <c r="SKZ5"/>
      <c r="SLA5"/>
      <c r="SLB5"/>
      <c r="SLC5"/>
      <c r="SLD5"/>
      <c r="SLE5"/>
      <c r="SLF5"/>
      <c r="SLG5"/>
      <c r="SLH5"/>
      <c r="SLI5"/>
      <c r="SLJ5"/>
      <c r="SLK5"/>
      <c r="SLL5"/>
      <c r="SLM5"/>
      <c r="SLN5"/>
      <c r="SLO5"/>
      <c r="SLP5"/>
      <c r="SLQ5"/>
      <c r="SLR5"/>
      <c r="SLS5"/>
      <c r="SLT5"/>
      <c r="SLU5"/>
      <c r="SLV5"/>
      <c r="SLW5"/>
      <c r="SLX5"/>
      <c r="SLY5"/>
      <c r="SLZ5"/>
      <c r="SMA5"/>
      <c r="SMB5"/>
      <c r="SMC5"/>
      <c r="SMD5"/>
      <c r="SME5"/>
      <c r="SMF5"/>
      <c r="SMG5"/>
      <c r="SMH5"/>
      <c r="SMI5"/>
      <c r="SMJ5"/>
      <c r="SMK5"/>
      <c r="SML5"/>
      <c r="SMM5"/>
      <c r="SMN5"/>
      <c r="SMO5"/>
      <c r="SMP5"/>
      <c r="SMQ5"/>
      <c r="SMR5"/>
      <c r="SMS5"/>
      <c r="SMT5"/>
      <c r="SMU5"/>
      <c r="SMV5"/>
      <c r="SMW5"/>
      <c r="SMX5"/>
      <c r="SMY5"/>
      <c r="SMZ5"/>
      <c r="SNA5"/>
      <c r="SNB5"/>
      <c r="SNC5"/>
      <c r="SND5"/>
      <c r="SNE5"/>
      <c r="SNF5"/>
      <c r="SNG5"/>
      <c r="SNH5"/>
      <c r="SNI5"/>
      <c r="SNJ5"/>
      <c r="SNK5"/>
      <c r="SNL5"/>
      <c r="SNM5"/>
      <c r="SNN5"/>
      <c r="SNO5"/>
      <c r="SNP5"/>
      <c r="SNQ5"/>
      <c r="SNR5"/>
      <c r="SNS5"/>
      <c r="SNT5"/>
      <c r="SNU5"/>
      <c r="SNV5"/>
      <c r="SNW5"/>
      <c r="SNX5"/>
      <c r="SNY5"/>
      <c r="SNZ5"/>
      <c r="SOA5"/>
      <c r="SOB5"/>
      <c r="SOC5"/>
      <c r="SOD5"/>
      <c r="SOE5"/>
      <c r="SOF5"/>
      <c r="SOG5"/>
      <c r="SOH5"/>
      <c r="SOI5"/>
      <c r="SOJ5"/>
      <c r="SOK5"/>
      <c r="SOL5"/>
      <c r="SOM5"/>
      <c r="SON5"/>
      <c r="SOO5"/>
      <c r="SOP5"/>
      <c r="SOQ5"/>
      <c r="SOR5"/>
      <c r="SOS5"/>
      <c r="SOT5"/>
      <c r="SOU5"/>
      <c r="SOV5"/>
      <c r="SOW5"/>
      <c r="SOX5"/>
      <c r="SOY5"/>
      <c r="SOZ5"/>
      <c r="SPA5"/>
      <c r="SPB5"/>
      <c r="SPC5"/>
      <c r="SPD5"/>
      <c r="SPE5"/>
      <c r="SPF5"/>
      <c r="SPG5"/>
      <c r="SPH5"/>
      <c r="SPI5"/>
      <c r="SPJ5"/>
      <c r="SPK5"/>
      <c r="SPL5"/>
      <c r="SPM5"/>
      <c r="SPN5"/>
      <c r="SPO5"/>
      <c r="SPP5"/>
      <c r="SPQ5"/>
      <c r="SPR5"/>
      <c r="SPS5"/>
      <c r="SPT5"/>
      <c r="SPU5"/>
      <c r="SPV5"/>
      <c r="SPW5"/>
      <c r="SPX5"/>
      <c r="SPY5"/>
      <c r="SPZ5"/>
      <c r="SQA5"/>
      <c r="SQB5"/>
      <c r="SQC5"/>
      <c r="SQD5"/>
      <c r="SQE5"/>
      <c r="SQF5"/>
      <c r="SQG5"/>
      <c r="SQH5"/>
      <c r="SQI5"/>
      <c r="SQJ5"/>
      <c r="SQK5"/>
      <c r="SQL5"/>
      <c r="SQM5"/>
      <c r="SQN5"/>
      <c r="SQO5"/>
      <c r="SQP5"/>
      <c r="SQQ5"/>
      <c r="SQR5"/>
      <c r="SQS5"/>
      <c r="SQT5"/>
      <c r="SQU5"/>
      <c r="SQV5"/>
      <c r="SQW5"/>
      <c r="SQX5"/>
      <c r="SQY5"/>
      <c r="SQZ5"/>
      <c r="SRA5"/>
      <c r="SRB5"/>
      <c r="SRC5"/>
      <c r="SRD5"/>
      <c r="SRE5"/>
      <c r="SRF5"/>
      <c r="SRG5"/>
      <c r="SRH5"/>
      <c r="SRI5"/>
      <c r="SRJ5"/>
      <c r="SRK5"/>
      <c r="SRL5"/>
      <c r="SRM5"/>
      <c r="SRN5"/>
      <c r="SRO5"/>
      <c r="SRP5"/>
      <c r="SRQ5"/>
      <c r="SRR5"/>
      <c r="SRS5"/>
      <c r="SRT5"/>
      <c r="SRU5"/>
      <c r="SRV5"/>
      <c r="SRW5"/>
      <c r="SRX5"/>
      <c r="SRY5"/>
      <c r="SRZ5"/>
      <c r="SSA5"/>
      <c r="SSB5"/>
      <c r="SSC5"/>
      <c r="SSD5"/>
      <c r="SSE5"/>
      <c r="SSF5"/>
      <c r="SSG5"/>
      <c r="SSH5"/>
      <c r="SSI5"/>
      <c r="SSJ5"/>
      <c r="SSK5"/>
      <c r="SSL5"/>
      <c r="SSM5"/>
      <c r="SSN5"/>
      <c r="SSO5"/>
      <c r="SSP5"/>
      <c r="SSQ5"/>
      <c r="SSR5"/>
      <c r="SSS5"/>
      <c r="SST5"/>
      <c r="SSU5"/>
      <c r="SSV5"/>
      <c r="SSW5"/>
      <c r="SSX5"/>
      <c r="SSY5"/>
      <c r="SSZ5"/>
      <c r="STA5"/>
      <c r="STB5"/>
      <c r="STC5"/>
      <c r="STD5"/>
      <c r="STE5"/>
      <c r="STF5"/>
      <c r="STG5"/>
      <c r="STH5"/>
      <c r="STI5"/>
      <c r="STJ5"/>
      <c r="STK5"/>
      <c r="STL5"/>
      <c r="STM5"/>
      <c r="STN5"/>
      <c r="STO5"/>
      <c r="STP5"/>
      <c r="STQ5"/>
      <c r="STR5"/>
      <c r="STS5"/>
      <c r="STT5"/>
      <c r="STU5"/>
      <c r="STV5"/>
      <c r="STW5"/>
      <c r="STX5"/>
      <c r="STY5"/>
      <c r="STZ5"/>
      <c r="SUA5"/>
      <c r="SUB5"/>
      <c r="SUC5"/>
      <c r="SUD5"/>
      <c r="SUE5"/>
      <c r="SUF5"/>
      <c r="SUG5"/>
      <c r="SUH5"/>
      <c r="SUI5"/>
      <c r="SUJ5"/>
      <c r="SUK5"/>
      <c r="SUL5"/>
      <c r="SUM5"/>
      <c r="SUN5"/>
      <c r="SUO5"/>
      <c r="SUP5"/>
      <c r="SUQ5"/>
      <c r="SUR5"/>
      <c r="SUS5"/>
      <c r="SUT5"/>
      <c r="SUU5"/>
      <c r="SUV5"/>
      <c r="SUW5"/>
      <c r="SUX5"/>
      <c r="SUY5"/>
      <c r="SUZ5"/>
      <c r="SVA5"/>
      <c r="SVB5"/>
      <c r="SVC5"/>
      <c r="SVD5"/>
      <c r="SVE5"/>
      <c r="SVF5"/>
      <c r="SVG5"/>
      <c r="SVH5"/>
      <c r="SVI5"/>
      <c r="SVJ5"/>
      <c r="SVK5"/>
      <c r="SVL5"/>
      <c r="SVM5"/>
      <c r="SVN5"/>
      <c r="SVO5"/>
      <c r="SVP5"/>
      <c r="SVQ5"/>
      <c r="SVR5"/>
      <c r="SVS5"/>
      <c r="SVT5"/>
      <c r="SVU5"/>
      <c r="SVV5"/>
      <c r="SVW5"/>
      <c r="SVX5"/>
      <c r="SVY5"/>
      <c r="SVZ5"/>
      <c r="SWA5"/>
      <c r="SWB5"/>
      <c r="SWC5"/>
      <c r="SWD5"/>
      <c r="SWE5"/>
      <c r="SWF5"/>
      <c r="SWG5"/>
      <c r="SWH5"/>
      <c r="SWI5"/>
      <c r="SWJ5"/>
      <c r="SWK5"/>
      <c r="SWL5"/>
      <c r="SWM5"/>
      <c r="SWN5"/>
      <c r="SWO5"/>
      <c r="SWP5"/>
      <c r="SWQ5"/>
      <c r="SWR5"/>
      <c r="SWS5"/>
      <c r="SWT5"/>
      <c r="SWU5"/>
      <c r="SWV5"/>
      <c r="SWW5"/>
      <c r="SWX5"/>
      <c r="SWY5"/>
      <c r="SWZ5"/>
      <c r="SXA5"/>
      <c r="SXB5"/>
      <c r="SXC5"/>
      <c r="SXD5"/>
      <c r="SXE5"/>
      <c r="SXF5"/>
      <c r="SXG5"/>
      <c r="SXH5"/>
      <c r="SXI5"/>
      <c r="SXJ5"/>
      <c r="SXK5"/>
      <c r="SXL5"/>
      <c r="SXM5"/>
      <c r="SXN5"/>
      <c r="SXO5"/>
      <c r="SXP5"/>
      <c r="SXQ5"/>
      <c r="SXR5"/>
      <c r="SXS5"/>
      <c r="SXT5"/>
      <c r="SXU5"/>
      <c r="SXV5"/>
      <c r="SXW5"/>
      <c r="SXX5"/>
      <c r="SXY5"/>
      <c r="SXZ5"/>
      <c r="SYA5"/>
      <c r="SYB5"/>
      <c r="SYC5"/>
      <c r="SYD5"/>
      <c r="SYE5"/>
      <c r="SYF5"/>
      <c r="SYG5"/>
      <c r="SYH5"/>
      <c r="SYI5"/>
      <c r="SYJ5"/>
      <c r="SYK5"/>
      <c r="SYL5"/>
      <c r="SYM5"/>
      <c r="SYN5"/>
      <c r="SYO5"/>
      <c r="SYP5"/>
      <c r="SYQ5"/>
      <c r="SYR5"/>
      <c r="SYS5"/>
      <c r="SYT5"/>
      <c r="SYU5"/>
      <c r="SYV5"/>
      <c r="SYW5"/>
      <c r="SYX5"/>
      <c r="SYY5"/>
      <c r="SYZ5"/>
      <c r="SZA5"/>
      <c r="SZB5"/>
      <c r="SZC5"/>
      <c r="SZD5"/>
      <c r="SZE5"/>
      <c r="SZF5"/>
      <c r="SZG5"/>
      <c r="SZH5"/>
      <c r="SZI5"/>
      <c r="SZJ5"/>
      <c r="SZK5"/>
      <c r="SZL5"/>
      <c r="SZM5"/>
      <c r="SZN5"/>
      <c r="SZO5"/>
      <c r="SZP5"/>
      <c r="SZQ5"/>
      <c r="SZR5"/>
      <c r="SZS5"/>
      <c r="SZT5"/>
      <c r="SZU5"/>
      <c r="SZV5"/>
      <c r="SZW5"/>
      <c r="SZX5"/>
      <c r="SZY5"/>
      <c r="SZZ5"/>
      <c r="TAA5"/>
      <c r="TAB5"/>
      <c r="TAC5"/>
      <c r="TAD5"/>
      <c r="TAE5"/>
      <c r="TAF5"/>
      <c r="TAG5"/>
      <c r="TAH5"/>
      <c r="TAI5"/>
      <c r="TAJ5"/>
      <c r="TAK5"/>
      <c r="TAL5"/>
      <c r="TAM5"/>
      <c r="TAN5"/>
      <c r="TAO5"/>
      <c r="TAP5"/>
      <c r="TAQ5"/>
      <c r="TAR5"/>
      <c r="TAS5"/>
      <c r="TAT5"/>
      <c r="TAU5"/>
      <c r="TAV5"/>
      <c r="TAW5"/>
      <c r="TAX5"/>
      <c r="TAY5"/>
      <c r="TAZ5"/>
      <c r="TBA5"/>
      <c r="TBB5"/>
      <c r="TBC5"/>
      <c r="TBD5"/>
      <c r="TBE5"/>
      <c r="TBF5"/>
      <c r="TBG5"/>
      <c r="TBH5"/>
      <c r="TBI5"/>
      <c r="TBJ5"/>
      <c r="TBK5"/>
      <c r="TBL5"/>
      <c r="TBM5"/>
      <c r="TBN5"/>
      <c r="TBO5"/>
      <c r="TBP5"/>
      <c r="TBQ5"/>
      <c r="TBR5"/>
      <c r="TBS5"/>
      <c r="TBT5"/>
      <c r="TBU5"/>
      <c r="TBV5"/>
      <c r="TBW5"/>
      <c r="TBX5"/>
      <c r="TBY5"/>
      <c r="TBZ5"/>
      <c r="TCA5"/>
      <c r="TCB5"/>
      <c r="TCC5"/>
      <c r="TCD5"/>
      <c r="TCE5"/>
      <c r="TCF5"/>
      <c r="TCG5"/>
      <c r="TCH5"/>
      <c r="TCI5"/>
      <c r="TCJ5"/>
      <c r="TCK5"/>
      <c r="TCL5"/>
      <c r="TCM5"/>
      <c r="TCN5"/>
      <c r="TCO5"/>
      <c r="TCP5"/>
      <c r="TCQ5"/>
      <c r="TCR5"/>
      <c r="TCS5"/>
      <c r="TCT5"/>
      <c r="TCU5"/>
      <c r="TCV5"/>
      <c r="TCW5"/>
      <c r="TCX5"/>
      <c r="TCY5"/>
      <c r="TCZ5"/>
      <c r="TDA5"/>
      <c r="TDB5"/>
      <c r="TDC5"/>
      <c r="TDD5"/>
      <c r="TDE5"/>
      <c r="TDF5"/>
      <c r="TDG5"/>
      <c r="TDH5"/>
      <c r="TDI5"/>
      <c r="TDJ5"/>
      <c r="TDK5"/>
      <c r="TDL5"/>
      <c r="TDM5"/>
      <c r="TDN5"/>
      <c r="TDO5"/>
      <c r="TDP5"/>
      <c r="TDQ5"/>
      <c r="TDR5"/>
      <c r="TDS5"/>
      <c r="TDT5"/>
      <c r="TDU5"/>
      <c r="TDV5"/>
      <c r="TDW5"/>
      <c r="TDX5"/>
      <c r="TDY5"/>
      <c r="TDZ5"/>
      <c r="TEA5"/>
      <c r="TEB5"/>
      <c r="TEC5"/>
      <c r="TED5"/>
      <c r="TEE5"/>
      <c r="TEF5"/>
      <c r="TEG5"/>
      <c r="TEH5"/>
      <c r="TEI5"/>
      <c r="TEJ5"/>
      <c r="TEK5"/>
      <c r="TEL5"/>
      <c r="TEM5"/>
      <c r="TEN5"/>
      <c r="TEO5"/>
      <c r="TEP5"/>
      <c r="TEQ5"/>
      <c r="TER5"/>
      <c r="TES5"/>
      <c r="TET5"/>
      <c r="TEU5"/>
      <c r="TEV5"/>
      <c r="TEW5"/>
      <c r="TEX5"/>
      <c r="TEY5"/>
      <c r="TEZ5"/>
      <c r="TFA5"/>
      <c r="TFB5"/>
      <c r="TFC5"/>
      <c r="TFD5"/>
      <c r="TFE5"/>
      <c r="TFF5"/>
      <c r="TFG5"/>
      <c r="TFH5"/>
      <c r="TFI5"/>
      <c r="TFJ5"/>
      <c r="TFK5"/>
      <c r="TFL5"/>
      <c r="TFM5"/>
      <c r="TFN5"/>
      <c r="TFO5"/>
      <c r="TFP5"/>
      <c r="TFQ5"/>
      <c r="TFR5"/>
      <c r="TFS5"/>
      <c r="TFT5"/>
      <c r="TFU5"/>
      <c r="TFV5"/>
      <c r="TFW5"/>
      <c r="TFX5"/>
      <c r="TFY5"/>
      <c r="TFZ5"/>
      <c r="TGA5"/>
      <c r="TGB5"/>
      <c r="TGC5"/>
      <c r="TGD5"/>
      <c r="TGE5"/>
      <c r="TGF5"/>
      <c r="TGG5"/>
      <c r="TGH5"/>
      <c r="TGI5"/>
      <c r="TGJ5"/>
      <c r="TGK5"/>
      <c r="TGL5"/>
      <c r="TGM5"/>
      <c r="TGN5"/>
      <c r="TGO5"/>
      <c r="TGP5"/>
      <c r="TGQ5"/>
      <c r="TGR5"/>
      <c r="TGS5"/>
      <c r="TGT5"/>
      <c r="TGU5"/>
      <c r="TGV5"/>
      <c r="TGW5"/>
      <c r="TGX5"/>
      <c r="TGY5"/>
      <c r="TGZ5"/>
      <c r="THA5"/>
      <c r="THB5"/>
      <c r="THC5"/>
      <c r="THD5"/>
      <c r="THE5"/>
      <c r="THF5"/>
      <c r="THG5"/>
      <c r="THH5"/>
      <c r="THI5"/>
      <c r="THJ5"/>
      <c r="THK5"/>
      <c r="THL5"/>
      <c r="THM5"/>
      <c r="THN5"/>
      <c r="THO5"/>
      <c r="THP5"/>
      <c r="THQ5"/>
      <c r="THR5"/>
      <c r="THS5"/>
      <c r="THT5"/>
      <c r="THU5"/>
      <c r="THV5"/>
      <c r="THW5"/>
      <c r="THX5"/>
      <c r="THY5"/>
      <c r="THZ5"/>
      <c r="TIA5"/>
      <c r="TIB5"/>
      <c r="TIC5"/>
      <c r="TID5"/>
      <c r="TIE5"/>
      <c r="TIF5"/>
      <c r="TIG5"/>
      <c r="TIH5"/>
      <c r="TII5"/>
      <c r="TIJ5"/>
      <c r="TIK5"/>
      <c r="TIL5"/>
      <c r="TIM5"/>
      <c r="TIN5"/>
      <c r="TIO5"/>
      <c r="TIP5"/>
      <c r="TIQ5"/>
      <c r="TIR5"/>
      <c r="TIS5"/>
      <c r="TIT5"/>
      <c r="TIU5"/>
      <c r="TIV5"/>
      <c r="TIW5"/>
      <c r="TIX5"/>
      <c r="TIY5"/>
      <c r="TIZ5"/>
      <c r="TJA5"/>
      <c r="TJB5"/>
      <c r="TJC5"/>
      <c r="TJD5"/>
      <c r="TJE5"/>
      <c r="TJF5"/>
      <c r="TJG5"/>
      <c r="TJH5"/>
      <c r="TJI5"/>
      <c r="TJJ5"/>
      <c r="TJK5"/>
      <c r="TJL5"/>
      <c r="TJM5"/>
      <c r="TJN5"/>
      <c r="TJO5"/>
      <c r="TJP5"/>
      <c r="TJQ5"/>
      <c r="TJR5"/>
      <c r="TJS5"/>
      <c r="TJT5"/>
      <c r="TJU5"/>
      <c r="TJV5"/>
      <c r="TJW5"/>
      <c r="TJX5"/>
      <c r="TJY5"/>
      <c r="TJZ5"/>
      <c r="TKA5"/>
      <c r="TKB5"/>
      <c r="TKC5"/>
      <c r="TKD5"/>
      <c r="TKE5"/>
      <c r="TKF5"/>
      <c r="TKG5"/>
      <c r="TKH5"/>
      <c r="TKI5"/>
      <c r="TKJ5"/>
      <c r="TKK5"/>
      <c r="TKL5"/>
      <c r="TKM5"/>
      <c r="TKN5"/>
      <c r="TKO5"/>
      <c r="TKP5"/>
      <c r="TKQ5"/>
      <c r="TKR5"/>
      <c r="TKS5"/>
      <c r="TKT5"/>
      <c r="TKU5"/>
      <c r="TKV5"/>
      <c r="TKW5"/>
      <c r="TKX5"/>
      <c r="TKY5"/>
      <c r="TKZ5"/>
      <c r="TLA5"/>
      <c r="TLB5"/>
      <c r="TLC5"/>
      <c r="TLD5"/>
      <c r="TLE5"/>
      <c r="TLF5"/>
      <c r="TLG5"/>
      <c r="TLH5"/>
      <c r="TLI5"/>
      <c r="TLJ5"/>
      <c r="TLK5"/>
      <c r="TLL5"/>
      <c r="TLM5"/>
      <c r="TLN5"/>
      <c r="TLO5"/>
      <c r="TLP5"/>
      <c r="TLQ5"/>
      <c r="TLR5"/>
      <c r="TLS5"/>
      <c r="TLT5"/>
      <c r="TLU5"/>
      <c r="TLV5"/>
      <c r="TLW5"/>
      <c r="TLX5"/>
      <c r="TLY5"/>
      <c r="TLZ5"/>
      <c r="TMA5"/>
      <c r="TMB5"/>
      <c r="TMC5"/>
      <c r="TMD5"/>
      <c r="TME5"/>
      <c r="TMF5"/>
      <c r="TMG5"/>
      <c r="TMH5"/>
      <c r="TMI5"/>
      <c r="TMJ5"/>
      <c r="TMK5"/>
      <c r="TML5"/>
      <c r="TMM5"/>
      <c r="TMN5"/>
      <c r="TMO5"/>
      <c r="TMP5"/>
      <c r="TMQ5"/>
      <c r="TMR5"/>
      <c r="TMS5"/>
      <c r="TMT5"/>
      <c r="TMU5"/>
      <c r="TMV5"/>
      <c r="TMW5"/>
      <c r="TMX5"/>
      <c r="TMY5"/>
      <c r="TMZ5"/>
      <c r="TNA5"/>
      <c r="TNB5"/>
      <c r="TNC5"/>
      <c r="TND5"/>
      <c r="TNE5"/>
      <c r="TNF5"/>
      <c r="TNG5"/>
      <c r="TNH5"/>
      <c r="TNI5"/>
      <c r="TNJ5"/>
      <c r="TNK5"/>
      <c r="TNL5"/>
      <c r="TNM5"/>
      <c r="TNN5"/>
      <c r="TNO5"/>
      <c r="TNP5"/>
      <c r="TNQ5"/>
      <c r="TNR5"/>
      <c r="TNS5"/>
      <c r="TNT5"/>
      <c r="TNU5"/>
      <c r="TNV5"/>
      <c r="TNW5"/>
      <c r="TNX5"/>
      <c r="TNY5"/>
      <c r="TNZ5"/>
      <c r="TOA5"/>
      <c r="TOB5"/>
      <c r="TOC5"/>
      <c r="TOD5"/>
      <c r="TOE5"/>
      <c r="TOF5"/>
      <c r="TOG5"/>
      <c r="TOH5"/>
      <c r="TOI5"/>
      <c r="TOJ5"/>
      <c r="TOK5"/>
      <c r="TOL5"/>
      <c r="TOM5"/>
      <c r="TON5"/>
      <c r="TOO5"/>
      <c r="TOP5"/>
      <c r="TOQ5"/>
      <c r="TOR5"/>
      <c r="TOS5"/>
      <c r="TOT5"/>
      <c r="TOU5"/>
      <c r="TOV5"/>
      <c r="TOW5"/>
      <c r="TOX5"/>
      <c r="TOY5"/>
      <c r="TOZ5"/>
      <c r="TPA5"/>
      <c r="TPB5"/>
      <c r="TPC5"/>
      <c r="TPD5"/>
      <c r="TPE5"/>
      <c r="TPF5"/>
      <c r="TPG5"/>
      <c r="TPH5"/>
      <c r="TPI5"/>
      <c r="TPJ5"/>
      <c r="TPK5"/>
      <c r="TPL5"/>
      <c r="TPM5"/>
      <c r="TPN5"/>
      <c r="TPO5"/>
      <c r="TPP5"/>
      <c r="TPQ5"/>
      <c r="TPR5"/>
      <c r="TPS5"/>
      <c r="TPT5"/>
      <c r="TPU5"/>
      <c r="TPV5"/>
      <c r="TPW5"/>
      <c r="TPX5"/>
      <c r="TPY5"/>
      <c r="TPZ5"/>
      <c r="TQA5"/>
      <c r="TQB5"/>
      <c r="TQC5"/>
      <c r="TQD5"/>
      <c r="TQE5"/>
      <c r="TQF5"/>
      <c r="TQG5"/>
      <c r="TQH5"/>
      <c r="TQI5"/>
      <c r="TQJ5"/>
      <c r="TQK5"/>
      <c r="TQL5"/>
      <c r="TQM5"/>
      <c r="TQN5"/>
      <c r="TQO5"/>
      <c r="TQP5"/>
      <c r="TQQ5"/>
      <c r="TQR5"/>
      <c r="TQS5"/>
      <c r="TQT5"/>
      <c r="TQU5"/>
      <c r="TQV5"/>
      <c r="TQW5"/>
      <c r="TQX5"/>
      <c r="TQY5"/>
      <c r="TQZ5"/>
      <c r="TRA5"/>
      <c r="TRB5"/>
      <c r="TRC5"/>
      <c r="TRD5"/>
      <c r="TRE5"/>
      <c r="TRF5"/>
      <c r="TRG5"/>
      <c r="TRH5"/>
      <c r="TRI5"/>
      <c r="TRJ5"/>
      <c r="TRK5"/>
      <c r="TRL5"/>
      <c r="TRM5"/>
      <c r="TRN5"/>
      <c r="TRO5"/>
      <c r="TRP5"/>
      <c r="TRQ5"/>
      <c r="TRR5"/>
      <c r="TRS5"/>
      <c r="TRT5"/>
      <c r="TRU5"/>
      <c r="TRV5"/>
      <c r="TRW5"/>
      <c r="TRX5"/>
      <c r="TRY5"/>
      <c r="TRZ5"/>
      <c r="TSA5"/>
      <c r="TSB5"/>
      <c r="TSC5"/>
      <c r="TSD5"/>
      <c r="TSE5"/>
      <c r="TSF5"/>
      <c r="TSG5"/>
      <c r="TSH5"/>
      <c r="TSI5"/>
      <c r="TSJ5"/>
      <c r="TSK5"/>
      <c r="TSL5"/>
      <c r="TSM5"/>
      <c r="TSN5"/>
      <c r="TSO5"/>
      <c r="TSP5"/>
      <c r="TSQ5"/>
      <c r="TSR5"/>
      <c r="TSS5"/>
      <c r="TST5"/>
      <c r="TSU5"/>
      <c r="TSV5"/>
      <c r="TSW5"/>
      <c r="TSX5"/>
      <c r="TSY5"/>
      <c r="TSZ5"/>
      <c r="TTA5"/>
      <c r="TTB5"/>
      <c r="TTC5"/>
      <c r="TTD5"/>
      <c r="TTE5"/>
      <c r="TTF5"/>
      <c r="TTG5"/>
      <c r="TTH5"/>
      <c r="TTI5"/>
      <c r="TTJ5"/>
      <c r="TTK5"/>
      <c r="TTL5"/>
      <c r="TTM5"/>
      <c r="TTN5"/>
      <c r="TTO5"/>
      <c r="TTP5"/>
      <c r="TTQ5"/>
      <c r="TTR5"/>
      <c r="TTS5"/>
      <c r="TTT5"/>
      <c r="TTU5"/>
      <c r="TTV5"/>
      <c r="TTW5"/>
      <c r="TTX5"/>
      <c r="TTY5"/>
      <c r="TTZ5"/>
      <c r="TUA5"/>
      <c r="TUB5"/>
      <c r="TUC5"/>
      <c r="TUD5"/>
      <c r="TUE5"/>
      <c r="TUF5"/>
      <c r="TUG5"/>
      <c r="TUH5"/>
      <c r="TUI5"/>
      <c r="TUJ5"/>
      <c r="TUK5"/>
      <c r="TUL5"/>
      <c r="TUM5"/>
      <c r="TUN5"/>
      <c r="TUO5"/>
      <c r="TUP5"/>
      <c r="TUQ5"/>
      <c r="TUR5"/>
      <c r="TUS5"/>
      <c r="TUT5"/>
      <c r="TUU5"/>
      <c r="TUV5"/>
      <c r="TUW5"/>
      <c r="TUX5"/>
      <c r="TUY5"/>
      <c r="TUZ5"/>
      <c r="TVA5"/>
      <c r="TVB5"/>
      <c r="TVC5"/>
      <c r="TVD5"/>
      <c r="TVE5"/>
      <c r="TVF5"/>
      <c r="TVG5"/>
      <c r="TVH5"/>
      <c r="TVI5"/>
      <c r="TVJ5"/>
      <c r="TVK5"/>
      <c r="TVL5"/>
      <c r="TVM5"/>
      <c r="TVN5"/>
      <c r="TVO5"/>
      <c r="TVP5"/>
      <c r="TVQ5"/>
      <c r="TVR5"/>
      <c r="TVS5"/>
      <c r="TVT5"/>
      <c r="TVU5"/>
      <c r="TVV5"/>
      <c r="TVW5"/>
      <c r="TVX5"/>
      <c r="TVY5"/>
      <c r="TVZ5"/>
      <c r="TWA5"/>
      <c r="TWB5"/>
      <c r="TWC5"/>
      <c r="TWD5"/>
      <c r="TWE5"/>
      <c r="TWF5"/>
      <c r="TWG5"/>
      <c r="TWH5"/>
      <c r="TWI5"/>
      <c r="TWJ5"/>
      <c r="TWK5"/>
      <c r="TWL5"/>
      <c r="TWM5"/>
      <c r="TWN5"/>
      <c r="TWO5"/>
      <c r="TWP5"/>
      <c r="TWQ5"/>
      <c r="TWR5"/>
      <c r="TWS5"/>
      <c r="TWT5"/>
      <c r="TWU5"/>
      <c r="TWV5"/>
      <c r="TWW5"/>
      <c r="TWX5"/>
      <c r="TWY5"/>
      <c r="TWZ5"/>
      <c r="TXA5"/>
      <c r="TXB5"/>
      <c r="TXC5"/>
      <c r="TXD5"/>
      <c r="TXE5"/>
      <c r="TXF5"/>
      <c r="TXG5"/>
      <c r="TXH5"/>
      <c r="TXI5"/>
      <c r="TXJ5"/>
      <c r="TXK5"/>
      <c r="TXL5"/>
      <c r="TXM5"/>
      <c r="TXN5"/>
      <c r="TXO5"/>
      <c r="TXP5"/>
      <c r="TXQ5"/>
      <c r="TXR5"/>
      <c r="TXS5"/>
      <c r="TXT5"/>
      <c r="TXU5"/>
      <c r="TXV5"/>
      <c r="TXW5"/>
      <c r="TXX5"/>
      <c r="TXY5"/>
      <c r="TXZ5"/>
      <c r="TYA5"/>
      <c r="TYB5"/>
      <c r="TYC5"/>
      <c r="TYD5"/>
      <c r="TYE5"/>
      <c r="TYF5"/>
      <c r="TYG5"/>
      <c r="TYH5"/>
      <c r="TYI5"/>
      <c r="TYJ5"/>
      <c r="TYK5"/>
      <c r="TYL5"/>
      <c r="TYM5"/>
      <c r="TYN5"/>
      <c r="TYO5"/>
      <c r="TYP5"/>
      <c r="TYQ5"/>
      <c r="TYR5"/>
      <c r="TYS5"/>
      <c r="TYT5"/>
      <c r="TYU5"/>
      <c r="TYV5"/>
      <c r="TYW5"/>
      <c r="TYX5"/>
      <c r="TYY5"/>
      <c r="TYZ5"/>
      <c r="TZA5"/>
      <c r="TZB5"/>
      <c r="TZC5"/>
      <c r="TZD5"/>
      <c r="TZE5"/>
      <c r="TZF5"/>
      <c r="TZG5"/>
      <c r="TZH5"/>
      <c r="TZI5"/>
      <c r="TZJ5"/>
      <c r="TZK5"/>
      <c r="TZL5"/>
      <c r="TZM5"/>
      <c r="TZN5"/>
      <c r="TZO5"/>
      <c r="TZP5"/>
      <c r="TZQ5"/>
      <c r="TZR5"/>
      <c r="TZS5"/>
      <c r="TZT5"/>
      <c r="TZU5"/>
      <c r="TZV5"/>
      <c r="TZW5"/>
      <c r="TZX5"/>
      <c r="TZY5"/>
      <c r="TZZ5"/>
      <c r="UAA5"/>
      <c r="UAB5"/>
      <c r="UAC5"/>
      <c r="UAD5"/>
      <c r="UAE5"/>
      <c r="UAF5"/>
      <c r="UAG5"/>
      <c r="UAH5"/>
      <c r="UAI5"/>
      <c r="UAJ5"/>
      <c r="UAK5"/>
      <c r="UAL5"/>
      <c r="UAM5"/>
      <c r="UAN5"/>
      <c r="UAO5"/>
      <c r="UAP5"/>
      <c r="UAQ5"/>
      <c r="UAR5"/>
      <c r="UAS5"/>
      <c r="UAT5"/>
      <c r="UAU5"/>
      <c r="UAV5"/>
      <c r="UAW5"/>
      <c r="UAX5"/>
      <c r="UAY5"/>
      <c r="UAZ5"/>
      <c r="UBA5"/>
      <c r="UBB5"/>
      <c r="UBC5"/>
      <c r="UBD5"/>
      <c r="UBE5"/>
      <c r="UBF5"/>
      <c r="UBG5"/>
      <c r="UBH5"/>
      <c r="UBI5"/>
      <c r="UBJ5"/>
      <c r="UBK5"/>
      <c r="UBL5"/>
      <c r="UBM5"/>
      <c r="UBN5"/>
      <c r="UBO5"/>
      <c r="UBP5"/>
      <c r="UBQ5"/>
      <c r="UBR5"/>
      <c r="UBS5"/>
      <c r="UBT5"/>
      <c r="UBU5"/>
      <c r="UBV5"/>
      <c r="UBW5"/>
      <c r="UBX5"/>
      <c r="UBY5"/>
      <c r="UBZ5"/>
      <c r="UCA5"/>
      <c r="UCB5"/>
      <c r="UCC5"/>
      <c r="UCD5"/>
      <c r="UCE5"/>
      <c r="UCF5"/>
      <c r="UCG5"/>
      <c r="UCH5"/>
      <c r="UCI5"/>
      <c r="UCJ5"/>
      <c r="UCK5"/>
      <c r="UCL5"/>
      <c r="UCM5"/>
      <c r="UCN5"/>
      <c r="UCO5"/>
      <c r="UCP5"/>
      <c r="UCQ5"/>
      <c r="UCR5"/>
      <c r="UCS5"/>
      <c r="UCT5"/>
      <c r="UCU5"/>
      <c r="UCV5"/>
      <c r="UCW5"/>
      <c r="UCX5"/>
      <c r="UCY5"/>
      <c r="UCZ5"/>
      <c r="UDA5"/>
      <c r="UDB5"/>
      <c r="UDC5"/>
      <c r="UDD5"/>
      <c r="UDE5"/>
      <c r="UDF5"/>
      <c r="UDG5"/>
      <c r="UDH5"/>
      <c r="UDI5"/>
      <c r="UDJ5"/>
      <c r="UDK5"/>
      <c r="UDL5"/>
      <c r="UDM5"/>
      <c r="UDN5"/>
      <c r="UDO5"/>
      <c r="UDP5"/>
      <c r="UDQ5"/>
      <c r="UDR5"/>
      <c r="UDS5"/>
      <c r="UDT5"/>
      <c r="UDU5"/>
      <c r="UDV5"/>
      <c r="UDW5"/>
      <c r="UDX5"/>
      <c r="UDY5"/>
      <c r="UDZ5"/>
      <c r="UEA5"/>
      <c r="UEB5"/>
      <c r="UEC5"/>
      <c r="UED5"/>
      <c r="UEE5"/>
      <c r="UEF5"/>
      <c r="UEG5"/>
      <c r="UEH5"/>
      <c r="UEI5"/>
      <c r="UEJ5"/>
      <c r="UEK5"/>
      <c r="UEL5"/>
      <c r="UEM5"/>
      <c r="UEN5"/>
      <c r="UEO5"/>
      <c r="UEP5"/>
      <c r="UEQ5"/>
      <c r="UER5"/>
      <c r="UES5"/>
      <c r="UET5"/>
      <c r="UEU5"/>
      <c r="UEV5"/>
      <c r="UEW5"/>
      <c r="UEX5"/>
      <c r="UEY5"/>
      <c r="UEZ5"/>
      <c r="UFA5"/>
      <c r="UFB5"/>
      <c r="UFC5"/>
      <c r="UFD5"/>
      <c r="UFE5"/>
      <c r="UFF5"/>
      <c r="UFG5"/>
      <c r="UFH5"/>
      <c r="UFI5"/>
      <c r="UFJ5"/>
      <c r="UFK5"/>
      <c r="UFL5"/>
      <c r="UFM5"/>
      <c r="UFN5"/>
      <c r="UFO5"/>
      <c r="UFP5"/>
      <c r="UFQ5"/>
      <c r="UFR5"/>
      <c r="UFS5"/>
      <c r="UFT5"/>
      <c r="UFU5"/>
      <c r="UFV5"/>
      <c r="UFW5"/>
      <c r="UFX5"/>
      <c r="UFY5"/>
      <c r="UFZ5"/>
      <c r="UGA5"/>
      <c r="UGB5"/>
      <c r="UGC5"/>
      <c r="UGD5"/>
      <c r="UGE5"/>
      <c r="UGF5"/>
      <c r="UGG5"/>
      <c r="UGH5"/>
      <c r="UGI5"/>
      <c r="UGJ5"/>
      <c r="UGK5"/>
      <c r="UGL5"/>
      <c r="UGM5"/>
      <c r="UGN5"/>
      <c r="UGO5"/>
      <c r="UGP5"/>
      <c r="UGQ5"/>
      <c r="UGR5"/>
      <c r="UGS5"/>
      <c r="UGT5"/>
      <c r="UGU5"/>
      <c r="UGV5"/>
      <c r="UGW5"/>
      <c r="UGX5"/>
      <c r="UGY5"/>
      <c r="UGZ5"/>
      <c r="UHA5"/>
      <c r="UHB5"/>
      <c r="UHC5"/>
      <c r="UHD5"/>
      <c r="UHE5"/>
      <c r="UHF5"/>
      <c r="UHG5"/>
      <c r="UHH5"/>
      <c r="UHI5"/>
      <c r="UHJ5"/>
      <c r="UHK5"/>
      <c r="UHL5"/>
      <c r="UHM5"/>
      <c r="UHN5"/>
      <c r="UHO5"/>
      <c r="UHP5"/>
      <c r="UHQ5"/>
      <c r="UHR5"/>
      <c r="UHS5"/>
      <c r="UHT5"/>
      <c r="UHU5"/>
      <c r="UHV5"/>
      <c r="UHW5"/>
      <c r="UHX5"/>
      <c r="UHY5"/>
      <c r="UHZ5"/>
      <c r="UIA5"/>
      <c r="UIB5"/>
      <c r="UIC5"/>
      <c r="UID5"/>
      <c r="UIE5"/>
      <c r="UIF5"/>
      <c r="UIG5"/>
      <c r="UIH5"/>
      <c r="UII5"/>
      <c r="UIJ5"/>
      <c r="UIK5"/>
      <c r="UIL5"/>
      <c r="UIM5"/>
      <c r="UIN5"/>
      <c r="UIO5"/>
      <c r="UIP5"/>
      <c r="UIQ5"/>
      <c r="UIR5"/>
      <c r="UIS5"/>
      <c r="UIT5"/>
      <c r="UIU5"/>
      <c r="UIV5"/>
      <c r="UIW5"/>
      <c r="UIX5"/>
      <c r="UIY5"/>
      <c r="UIZ5"/>
      <c r="UJA5"/>
      <c r="UJB5"/>
      <c r="UJC5"/>
      <c r="UJD5"/>
      <c r="UJE5"/>
      <c r="UJF5"/>
      <c r="UJG5"/>
      <c r="UJH5"/>
      <c r="UJI5"/>
      <c r="UJJ5"/>
      <c r="UJK5"/>
      <c r="UJL5"/>
      <c r="UJM5"/>
      <c r="UJN5"/>
      <c r="UJO5"/>
      <c r="UJP5"/>
      <c r="UJQ5"/>
      <c r="UJR5"/>
      <c r="UJS5"/>
      <c r="UJT5"/>
      <c r="UJU5"/>
      <c r="UJV5"/>
      <c r="UJW5"/>
      <c r="UJX5"/>
      <c r="UJY5"/>
      <c r="UJZ5"/>
      <c r="UKA5"/>
      <c r="UKB5"/>
      <c r="UKC5"/>
      <c r="UKD5"/>
      <c r="UKE5"/>
      <c r="UKF5"/>
      <c r="UKG5"/>
      <c r="UKH5"/>
      <c r="UKI5"/>
      <c r="UKJ5"/>
      <c r="UKK5"/>
      <c r="UKL5"/>
      <c r="UKM5"/>
      <c r="UKN5"/>
      <c r="UKO5"/>
      <c r="UKP5"/>
      <c r="UKQ5"/>
      <c r="UKR5"/>
      <c r="UKS5"/>
      <c r="UKT5"/>
      <c r="UKU5"/>
      <c r="UKV5"/>
      <c r="UKW5"/>
      <c r="UKX5"/>
      <c r="UKY5"/>
      <c r="UKZ5"/>
      <c r="ULA5"/>
      <c r="ULB5"/>
      <c r="ULC5"/>
      <c r="ULD5"/>
      <c r="ULE5"/>
      <c r="ULF5"/>
      <c r="ULG5"/>
      <c r="ULH5"/>
      <c r="ULI5"/>
      <c r="ULJ5"/>
      <c r="ULK5"/>
      <c r="ULL5"/>
      <c r="ULM5"/>
      <c r="ULN5"/>
      <c r="ULO5"/>
      <c r="ULP5"/>
      <c r="ULQ5"/>
      <c r="ULR5"/>
      <c r="ULS5"/>
      <c r="ULT5"/>
      <c r="ULU5"/>
      <c r="ULV5"/>
      <c r="ULW5"/>
      <c r="ULX5"/>
      <c r="ULY5"/>
      <c r="ULZ5"/>
      <c r="UMA5"/>
      <c r="UMB5"/>
      <c r="UMC5"/>
      <c r="UMD5"/>
      <c r="UME5"/>
      <c r="UMF5"/>
      <c r="UMG5"/>
      <c r="UMH5"/>
      <c r="UMI5"/>
      <c r="UMJ5"/>
      <c r="UMK5"/>
      <c r="UML5"/>
      <c r="UMM5"/>
      <c r="UMN5"/>
      <c r="UMO5"/>
      <c r="UMP5"/>
      <c r="UMQ5"/>
      <c r="UMR5"/>
      <c r="UMS5"/>
      <c r="UMT5"/>
      <c r="UMU5"/>
      <c r="UMV5"/>
      <c r="UMW5"/>
      <c r="UMX5"/>
      <c r="UMY5"/>
      <c r="UMZ5"/>
      <c r="UNA5"/>
      <c r="UNB5"/>
      <c r="UNC5"/>
      <c r="UND5"/>
      <c r="UNE5"/>
      <c r="UNF5"/>
      <c r="UNG5"/>
      <c r="UNH5"/>
      <c r="UNI5"/>
      <c r="UNJ5"/>
      <c r="UNK5"/>
      <c r="UNL5"/>
      <c r="UNM5"/>
      <c r="UNN5"/>
      <c r="UNO5"/>
      <c r="UNP5"/>
      <c r="UNQ5"/>
      <c r="UNR5"/>
      <c r="UNS5"/>
      <c r="UNT5"/>
      <c r="UNU5"/>
      <c r="UNV5"/>
      <c r="UNW5"/>
      <c r="UNX5"/>
      <c r="UNY5"/>
      <c r="UNZ5"/>
      <c r="UOA5"/>
      <c r="UOB5"/>
      <c r="UOC5"/>
      <c r="UOD5"/>
      <c r="UOE5"/>
      <c r="UOF5"/>
      <c r="UOG5"/>
      <c r="UOH5"/>
      <c r="UOI5"/>
      <c r="UOJ5"/>
      <c r="UOK5"/>
      <c r="UOL5"/>
      <c r="UOM5"/>
      <c r="UON5"/>
      <c r="UOO5"/>
      <c r="UOP5"/>
      <c r="UOQ5"/>
      <c r="UOR5"/>
      <c r="UOS5"/>
      <c r="UOT5"/>
      <c r="UOU5"/>
      <c r="UOV5"/>
      <c r="UOW5"/>
      <c r="UOX5"/>
      <c r="UOY5"/>
      <c r="UOZ5"/>
      <c r="UPA5"/>
      <c r="UPB5"/>
      <c r="UPC5"/>
      <c r="UPD5"/>
      <c r="UPE5"/>
      <c r="UPF5"/>
      <c r="UPG5"/>
      <c r="UPH5"/>
      <c r="UPI5"/>
      <c r="UPJ5"/>
      <c r="UPK5"/>
      <c r="UPL5"/>
      <c r="UPM5"/>
      <c r="UPN5"/>
      <c r="UPO5"/>
      <c r="UPP5"/>
      <c r="UPQ5"/>
      <c r="UPR5"/>
      <c r="UPS5"/>
      <c r="UPT5"/>
      <c r="UPU5"/>
      <c r="UPV5"/>
      <c r="UPW5"/>
      <c r="UPX5"/>
      <c r="UPY5"/>
      <c r="UPZ5"/>
      <c r="UQA5"/>
      <c r="UQB5"/>
      <c r="UQC5"/>
      <c r="UQD5"/>
      <c r="UQE5"/>
      <c r="UQF5"/>
      <c r="UQG5"/>
      <c r="UQH5"/>
      <c r="UQI5"/>
      <c r="UQJ5"/>
      <c r="UQK5"/>
      <c r="UQL5"/>
      <c r="UQM5"/>
      <c r="UQN5"/>
      <c r="UQO5"/>
      <c r="UQP5"/>
      <c r="UQQ5"/>
      <c r="UQR5"/>
      <c r="UQS5"/>
      <c r="UQT5"/>
      <c r="UQU5"/>
      <c r="UQV5"/>
      <c r="UQW5"/>
      <c r="UQX5"/>
      <c r="UQY5"/>
      <c r="UQZ5"/>
      <c r="URA5"/>
      <c r="URB5"/>
      <c r="URC5"/>
      <c r="URD5"/>
      <c r="URE5"/>
      <c r="URF5"/>
      <c r="URG5"/>
      <c r="URH5"/>
      <c r="URI5"/>
      <c r="URJ5"/>
      <c r="URK5"/>
      <c r="URL5"/>
      <c r="URM5"/>
      <c r="URN5"/>
      <c r="URO5"/>
      <c r="URP5"/>
      <c r="URQ5"/>
      <c r="URR5"/>
      <c r="URS5"/>
      <c r="URT5"/>
      <c r="URU5"/>
      <c r="URV5"/>
      <c r="URW5"/>
      <c r="URX5"/>
      <c r="URY5"/>
      <c r="URZ5"/>
      <c r="USA5"/>
      <c r="USB5"/>
      <c r="USC5"/>
      <c r="USD5"/>
      <c r="USE5"/>
      <c r="USF5"/>
      <c r="USG5"/>
      <c r="USH5"/>
      <c r="USI5"/>
      <c r="USJ5"/>
      <c r="USK5"/>
      <c r="USL5"/>
      <c r="USM5"/>
      <c r="USN5"/>
      <c r="USO5"/>
      <c r="USP5"/>
      <c r="USQ5"/>
      <c r="USR5"/>
      <c r="USS5"/>
      <c r="UST5"/>
      <c r="USU5"/>
      <c r="USV5"/>
      <c r="USW5"/>
      <c r="USX5"/>
      <c r="USY5"/>
      <c r="USZ5"/>
      <c r="UTA5"/>
      <c r="UTB5"/>
      <c r="UTC5"/>
      <c r="UTD5"/>
      <c r="UTE5"/>
      <c r="UTF5"/>
      <c r="UTG5"/>
      <c r="UTH5"/>
      <c r="UTI5"/>
      <c r="UTJ5"/>
      <c r="UTK5"/>
      <c r="UTL5"/>
      <c r="UTM5"/>
      <c r="UTN5"/>
      <c r="UTO5"/>
      <c r="UTP5"/>
      <c r="UTQ5"/>
      <c r="UTR5"/>
      <c r="UTS5"/>
      <c r="UTT5"/>
      <c r="UTU5"/>
      <c r="UTV5"/>
      <c r="UTW5"/>
      <c r="UTX5"/>
      <c r="UTY5"/>
      <c r="UTZ5"/>
      <c r="UUA5"/>
      <c r="UUB5"/>
      <c r="UUC5"/>
      <c r="UUD5"/>
      <c r="UUE5"/>
      <c r="UUF5"/>
      <c r="UUG5"/>
      <c r="UUH5"/>
      <c r="UUI5"/>
      <c r="UUJ5"/>
      <c r="UUK5"/>
      <c r="UUL5"/>
      <c r="UUM5"/>
      <c r="UUN5"/>
      <c r="UUO5"/>
      <c r="UUP5"/>
      <c r="UUQ5"/>
      <c r="UUR5"/>
      <c r="UUS5"/>
      <c r="UUT5"/>
      <c r="UUU5"/>
      <c r="UUV5"/>
      <c r="UUW5"/>
      <c r="UUX5"/>
      <c r="UUY5"/>
      <c r="UUZ5"/>
      <c r="UVA5"/>
      <c r="UVB5"/>
      <c r="UVC5"/>
      <c r="UVD5"/>
      <c r="UVE5"/>
      <c r="UVF5"/>
      <c r="UVG5"/>
      <c r="UVH5"/>
      <c r="UVI5"/>
      <c r="UVJ5"/>
      <c r="UVK5"/>
      <c r="UVL5"/>
      <c r="UVM5"/>
      <c r="UVN5"/>
      <c r="UVO5"/>
      <c r="UVP5"/>
      <c r="UVQ5"/>
      <c r="UVR5"/>
      <c r="UVS5"/>
      <c r="UVT5"/>
      <c r="UVU5"/>
      <c r="UVV5"/>
      <c r="UVW5"/>
      <c r="UVX5"/>
      <c r="UVY5"/>
      <c r="UVZ5"/>
      <c r="UWA5"/>
      <c r="UWB5"/>
      <c r="UWC5"/>
      <c r="UWD5"/>
      <c r="UWE5"/>
      <c r="UWF5"/>
      <c r="UWG5"/>
      <c r="UWH5"/>
      <c r="UWI5"/>
      <c r="UWJ5"/>
      <c r="UWK5"/>
      <c r="UWL5"/>
      <c r="UWM5"/>
      <c r="UWN5"/>
      <c r="UWO5"/>
      <c r="UWP5"/>
      <c r="UWQ5"/>
      <c r="UWR5"/>
      <c r="UWS5"/>
      <c r="UWT5"/>
      <c r="UWU5"/>
      <c r="UWV5"/>
      <c r="UWW5"/>
      <c r="UWX5"/>
      <c r="UWY5"/>
      <c r="UWZ5"/>
      <c r="UXA5"/>
      <c r="UXB5"/>
      <c r="UXC5"/>
      <c r="UXD5"/>
      <c r="UXE5"/>
      <c r="UXF5"/>
      <c r="UXG5"/>
      <c r="UXH5"/>
      <c r="UXI5"/>
      <c r="UXJ5"/>
      <c r="UXK5"/>
      <c r="UXL5"/>
      <c r="UXM5"/>
      <c r="UXN5"/>
      <c r="UXO5"/>
      <c r="UXP5"/>
      <c r="UXQ5"/>
      <c r="UXR5"/>
      <c r="UXS5"/>
      <c r="UXT5"/>
      <c r="UXU5"/>
      <c r="UXV5"/>
      <c r="UXW5"/>
      <c r="UXX5"/>
      <c r="UXY5"/>
      <c r="UXZ5"/>
      <c r="UYA5"/>
      <c r="UYB5"/>
      <c r="UYC5"/>
      <c r="UYD5"/>
      <c r="UYE5"/>
      <c r="UYF5"/>
      <c r="UYG5"/>
      <c r="UYH5"/>
      <c r="UYI5"/>
      <c r="UYJ5"/>
      <c r="UYK5"/>
      <c r="UYL5"/>
      <c r="UYM5"/>
      <c r="UYN5"/>
      <c r="UYO5"/>
      <c r="UYP5"/>
      <c r="UYQ5"/>
      <c r="UYR5"/>
      <c r="UYS5"/>
      <c r="UYT5"/>
      <c r="UYU5"/>
      <c r="UYV5"/>
      <c r="UYW5"/>
      <c r="UYX5"/>
      <c r="UYY5"/>
      <c r="UYZ5"/>
      <c r="UZA5"/>
      <c r="UZB5"/>
      <c r="UZC5"/>
      <c r="UZD5"/>
      <c r="UZE5"/>
      <c r="UZF5"/>
      <c r="UZG5"/>
      <c r="UZH5"/>
      <c r="UZI5"/>
      <c r="UZJ5"/>
      <c r="UZK5"/>
      <c r="UZL5"/>
      <c r="UZM5"/>
      <c r="UZN5"/>
      <c r="UZO5"/>
      <c r="UZP5"/>
      <c r="UZQ5"/>
      <c r="UZR5"/>
      <c r="UZS5"/>
      <c r="UZT5"/>
      <c r="UZU5"/>
      <c r="UZV5"/>
      <c r="UZW5"/>
      <c r="UZX5"/>
      <c r="UZY5"/>
      <c r="UZZ5"/>
      <c r="VAA5"/>
      <c r="VAB5"/>
      <c r="VAC5"/>
      <c r="VAD5"/>
      <c r="VAE5"/>
      <c r="VAF5"/>
      <c r="VAG5"/>
      <c r="VAH5"/>
      <c r="VAI5"/>
      <c r="VAJ5"/>
      <c r="VAK5"/>
      <c r="VAL5"/>
      <c r="VAM5"/>
      <c r="VAN5"/>
      <c r="VAO5"/>
      <c r="VAP5"/>
      <c r="VAQ5"/>
      <c r="VAR5"/>
      <c r="VAS5"/>
      <c r="VAT5"/>
      <c r="VAU5"/>
      <c r="VAV5"/>
      <c r="VAW5"/>
      <c r="VAX5"/>
      <c r="VAY5"/>
      <c r="VAZ5"/>
      <c r="VBA5"/>
      <c r="VBB5"/>
      <c r="VBC5"/>
      <c r="VBD5"/>
      <c r="VBE5"/>
      <c r="VBF5"/>
      <c r="VBG5"/>
      <c r="VBH5"/>
      <c r="VBI5"/>
      <c r="VBJ5"/>
      <c r="VBK5"/>
      <c r="VBL5"/>
      <c r="VBM5"/>
      <c r="VBN5"/>
      <c r="VBO5"/>
      <c r="VBP5"/>
      <c r="VBQ5"/>
      <c r="VBR5"/>
      <c r="VBS5"/>
      <c r="VBT5"/>
      <c r="VBU5"/>
      <c r="VBV5"/>
      <c r="VBW5"/>
      <c r="VBX5"/>
      <c r="VBY5"/>
      <c r="VBZ5"/>
      <c r="VCA5"/>
      <c r="VCB5"/>
      <c r="VCC5"/>
      <c r="VCD5"/>
      <c r="VCE5"/>
      <c r="VCF5"/>
      <c r="VCG5"/>
      <c r="VCH5"/>
      <c r="VCI5"/>
      <c r="VCJ5"/>
      <c r="VCK5"/>
      <c r="VCL5"/>
      <c r="VCM5"/>
      <c r="VCN5"/>
      <c r="VCO5"/>
      <c r="VCP5"/>
      <c r="VCQ5"/>
      <c r="VCR5"/>
      <c r="VCS5"/>
      <c r="VCT5"/>
      <c r="VCU5"/>
      <c r="VCV5"/>
      <c r="VCW5"/>
      <c r="VCX5"/>
      <c r="VCY5"/>
      <c r="VCZ5"/>
      <c r="VDA5"/>
      <c r="VDB5"/>
      <c r="VDC5"/>
      <c r="VDD5"/>
      <c r="VDE5"/>
      <c r="VDF5"/>
      <c r="VDG5"/>
      <c r="VDH5"/>
      <c r="VDI5"/>
      <c r="VDJ5"/>
      <c r="VDK5"/>
      <c r="VDL5"/>
      <c r="VDM5"/>
      <c r="VDN5"/>
      <c r="VDO5"/>
      <c r="VDP5"/>
      <c r="VDQ5"/>
      <c r="VDR5"/>
      <c r="VDS5"/>
      <c r="VDT5"/>
      <c r="VDU5"/>
      <c r="VDV5"/>
      <c r="VDW5"/>
      <c r="VDX5"/>
      <c r="VDY5"/>
      <c r="VDZ5"/>
      <c r="VEA5"/>
      <c r="VEB5"/>
      <c r="VEC5"/>
      <c r="VED5"/>
      <c r="VEE5"/>
      <c r="VEF5"/>
      <c r="VEG5"/>
      <c r="VEH5"/>
      <c r="VEI5"/>
      <c r="VEJ5"/>
      <c r="VEK5"/>
      <c r="VEL5"/>
      <c r="VEM5"/>
      <c r="VEN5"/>
      <c r="VEO5"/>
      <c r="VEP5"/>
      <c r="VEQ5"/>
      <c r="VER5"/>
      <c r="VES5"/>
      <c r="VET5"/>
      <c r="VEU5"/>
      <c r="VEV5"/>
      <c r="VEW5"/>
      <c r="VEX5"/>
      <c r="VEY5"/>
      <c r="VEZ5"/>
      <c r="VFA5"/>
      <c r="VFB5"/>
      <c r="VFC5"/>
      <c r="VFD5"/>
      <c r="VFE5"/>
      <c r="VFF5"/>
      <c r="VFG5"/>
      <c r="VFH5"/>
      <c r="VFI5"/>
      <c r="VFJ5"/>
      <c r="VFK5"/>
      <c r="VFL5"/>
      <c r="VFM5"/>
      <c r="VFN5"/>
      <c r="VFO5"/>
      <c r="VFP5"/>
      <c r="VFQ5"/>
      <c r="VFR5"/>
      <c r="VFS5"/>
      <c r="VFT5"/>
      <c r="VFU5"/>
      <c r="VFV5"/>
      <c r="VFW5"/>
      <c r="VFX5"/>
      <c r="VFY5"/>
      <c r="VFZ5"/>
      <c r="VGA5"/>
      <c r="VGB5"/>
      <c r="VGC5"/>
      <c r="VGD5"/>
      <c r="VGE5"/>
      <c r="VGF5"/>
      <c r="VGG5"/>
      <c r="VGH5"/>
      <c r="VGI5"/>
      <c r="VGJ5"/>
      <c r="VGK5"/>
      <c r="VGL5"/>
      <c r="VGM5"/>
      <c r="VGN5"/>
      <c r="VGO5"/>
      <c r="VGP5"/>
      <c r="VGQ5"/>
      <c r="VGR5"/>
      <c r="VGS5"/>
      <c r="VGT5"/>
      <c r="VGU5"/>
      <c r="VGV5"/>
      <c r="VGW5"/>
      <c r="VGX5"/>
      <c r="VGY5"/>
      <c r="VGZ5"/>
      <c r="VHA5"/>
      <c r="VHB5"/>
      <c r="VHC5"/>
      <c r="VHD5"/>
      <c r="VHE5"/>
      <c r="VHF5"/>
      <c r="VHG5"/>
      <c r="VHH5"/>
      <c r="VHI5"/>
      <c r="VHJ5"/>
      <c r="VHK5"/>
      <c r="VHL5"/>
      <c r="VHM5"/>
      <c r="VHN5"/>
      <c r="VHO5"/>
      <c r="VHP5"/>
      <c r="VHQ5"/>
      <c r="VHR5"/>
      <c r="VHS5"/>
      <c r="VHT5"/>
      <c r="VHU5"/>
      <c r="VHV5"/>
      <c r="VHW5"/>
      <c r="VHX5"/>
      <c r="VHY5"/>
      <c r="VHZ5"/>
      <c r="VIA5"/>
      <c r="VIB5"/>
      <c r="VIC5"/>
      <c r="VID5"/>
      <c r="VIE5"/>
      <c r="VIF5"/>
      <c r="VIG5"/>
      <c r="VIH5"/>
      <c r="VII5"/>
      <c r="VIJ5"/>
      <c r="VIK5"/>
      <c r="VIL5"/>
      <c r="VIM5"/>
      <c r="VIN5"/>
      <c r="VIO5"/>
      <c r="VIP5"/>
      <c r="VIQ5"/>
      <c r="VIR5"/>
      <c r="VIS5"/>
      <c r="VIT5"/>
      <c r="VIU5"/>
      <c r="VIV5"/>
      <c r="VIW5"/>
      <c r="VIX5"/>
      <c r="VIY5"/>
      <c r="VIZ5"/>
      <c r="VJA5"/>
      <c r="VJB5"/>
      <c r="VJC5"/>
      <c r="VJD5"/>
      <c r="VJE5"/>
      <c r="VJF5"/>
      <c r="VJG5"/>
      <c r="VJH5"/>
      <c r="VJI5"/>
      <c r="VJJ5"/>
      <c r="VJK5"/>
      <c r="VJL5"/>
      <c r="VJM5"/>
      <c r="VJN5"/>
      <c r="VJO5"/>
      <c r="VJP5"/>
      <c r="VJQ5"/>
      <c r="VJR5"/>
      <c r="VJS5"/>
      <c r="VJT5"/>
      <c r="VJU5"/>
      <c r="VJV5"/>
      <c r="VJW5"/>
      <c r="VJX5"/>
      <c r="VJY5"/>
      <c r="VJZ5"/>
      <c r="VKA5"/>
      <c r="VKB5"/>
      <c r="VKC5"/>
      <c r="VKD5"/>
      <c r="VKE5"/>
      <c r="VKF5"/>
      <c r="VKG5"/>
      <c r="VKH5"/>
      <c r="VKI5"/>
      <c r="VKJ5"/>
      <c r="VKK5"/>
      <c r="VKL5"/>
      <c r="VKM5"/>
      <c r="VKN5"/>
      <c r="VKO5"/>
      <c r="VKP5"/>
      <c r="VKQ5"/>
      <c r="VKR5"/>
      <c r="VKS5"/>
      <c r="VKT5"/>
      <c r="VKU5"/>
      <c r="VKV5"/>
      <c r="VKW5"/>
      <c r="VKX5"/>
      <c r="VKY5"/>
      <c r="VKZ5"/>
      <c r="VLA5"/>
      <c r="VLB5"/>
      <c r="VLC5"/>
      <c r="VLD5"/>
      <c r="VLE5"/>
      <c r="VLF5"/>
      <c r="VLG5"/>
      <c r="VLH5"/>
      <c r="VLI5"/>
      <c r="VLJ5"/>
      <c r="VLK5"/>
      <c r="VLL5"/>
      <c r="VLM5"/>
      <c r="VLN5"/>
      <c r="VLO5"/>
      <c r="VLP5"/>
      <c r="VLQ5"/>
      <c r="VLR5"/>
      <c r="VLS5"/>
      <c r="VLT5"/>
      <c r="VLU5"/>
      <c r="VLV5"/>
      <c r="VLW5"/>
      <c r="VLX5"/>
      <c r="VLY5"/>
      <c r="VLZ5"/>
      <c r="VMA5"/>
      <c r="VMB5"/>
      <c r="VMC5"/>
      <c r="VMD5"/>
      <c r="VME5"/>
      <c r="VMF5"/>
      <c r="VMG5"/>
      <c r="VMH5"/>
      <c r="VMI5"/>
      <c r="VMJ5"/>
      <c r="VMK5"/>
      <c r="VML5"/>
      <c r="VMM5"/>
      <c r="VMN5"/>
      <c r="VMO5"/>
      <c r="VMP5"/>
      <c r="VMQ5"/>
      <c r="VMR5"/>
      <c r="VMS5"/>
      <c r="VMT5"/>
      <c r="VMU5"/>
      <c r="VMV5"/>
      <c r="VMW5"/>
      <c r="VMX5"/>
      <c r="VMY5"/>
      <c r="VMZ5"/>
      <c r="VNA5"/>
      <c r="VNB5"/>
      <c r="VNC5"/>
      <c r="VND5"/>
      <c r="VNE5"/>
      <c r="VNF5"/>
      <c r="VNG5"/>
      <c r="VNH5"/>
      <c r="VNI5"/>
      <c r="VNJ5"/>
      <c r="VNK5"/>
      <c r="VNL5"/>
      <c r="VNM5"/>
      <c r="VNN5"/>
      <c r="VNO5"/>
      <c r="VNP5"/>
      <c r="VNQ5"/>
      <c r="VNR5"/>
      <c r="VNS5"/>
      <c r="VNT5"/>
      <c r="VNU5"/>
      <c r="VNV5"/>
      <c r="VNW5"/>
      <c r="VNX5"/>
      <c r="VNY5"/>
      <c r="VNZ5"/>
      <c r="VOA5"/>
      <c r="VOB5"/>
      <c r="VOC5"/>
      <c r="VOD5"/>
      <c r="VOE5"/>
      <c r="VOF5"/>
      <c r="VOG5"/>
      <c r="VOH5"/>
      <c r="VOI5"/>
      <c r="VOJ5"/>
      <c r="VOK5"/>
      <c r="VOL5"/>
      <c r="VOM5"/>
      <c r="VON5"/>
      <c r="VOO5"/>
      <c r="VOP5"/>
      <c r="VOQ5"/>
      <c r="VOR5"/>
      <c r="VOS5"/>
      <c r="VOT5"/>
      <c r="VOU5"/>
      <c r="VOV5"/>
      <c r="VOW5"/>
      <c r="VOX5"/>
      <c r="VOY5"/>
      <c r="VOZ5"/>
      <c r="VPA5"/>
      <c r="VPB5"/>
      <c r="VPC5"/>
      <c r="VPD5"/>
      <c r="VPE5"/>
      <c r="VPF5"/>
      <c r="VPG5"/>
      <c r="VPH5"/>
      <c r="VPI5"/>
      <c r="VPJ5"/>
      <c r="VPK5"/>
      <c r="VPL5"/>
      <c r="VPM5"/>
      <c r="VPN5"/>
      <c r="VPO5"/>
      <c r="VPP5"/>
      <c r="VPQ5"/>
      <c r="VPR5"/>
      <c r="VPS5"/>
      <c r="VPT5"/>
      <c r="VPU5"/>
      <c r="VPV5"/>
      <c r="VPW5"/>
      <c r="VPX5"/>
      <c r="VPY5"/>
      <c r="VPZ5"/>
      <c r="VQA5"/>
      <c r="VQB5"/>
      <c r="VQC5"/>
      <c r="VQD5"/>
      <c r="VQE5"/>
      <c r="VQF5"/>
      <c r="VQG5"/>
      <c r="VQH5"/>
      <c r="VQI5"/>
      <c r="VQJ5"/>
      <c r="VQK5"/>
      <c r="VQL5"/>
      <c r="VQM5"/>
      <c r="VQN5"/>
      <c r="VQO5"/>
      <c r="VQP5"/>
      <c r="VQQ5"/>
      <c r="VQR5"/>
      <c r="VQS5"/>
      <c r="VQT5"/>
      <c r="VQU5"/>
      <c r="VQV5"/>
      <c r="VQW5"/>
      <c r="VQX5"/>
      <c r="VQY5"/>
      <c r="VQZ5"/>
      <c r="VRA5"/>
      <c r="VRB5"/>
      <c r="VRC5"/>
      <c r="VRD5"/>
      <c r="VRE5"/>
      <c r="VRF5"/>
      <c r="VRG5"/>
      <c r="VRH5"/>
      <c r="VRI5"/>
      <c r="VRJ5"/>
      <c r="VRK5"/>
      <c r="VRL5"/>
      <c r="VRM5"/>
      <c r="VRN5"/>
      <c r="VRO5"/>
      <c r="VRP5"/>
      <c r="VRQ5"/>
      <c r="VRR5"/>
      <c r="VRS5"/>
      <c r="VRT5"/>
      <c r="VRU5"/>
      <c r="VRV5"/>
      <c r="VRW5"/>
      <c r="VRX5"/>
      <c r="VRY5"/>
      <c r="VRZ5"/>
      <c r="VSA5"/>
      <c r="VSB5"/>
      <c r="VSC5"/>
      <c r="VSD5"/>
      <c r="VSE5"/>
      <c r="VSF5"/>
      <c r="VSG5"/>
      <c r="VSH5"/>
      <c r="VSI5"/>
      <c r="VSJ5"/>
      <c r="VSK5"/>
      <c r="VSL5"/>
      <c r="VSM5"/>
      <c r="VSN5"/>
      <c r="VSO5"/>
      <c r="VSP5"/>
      <c r="VSQ5"/>
      <c r="VSR5"/>
      <c r="VSS5"/>
      <c r="VST5"/>
      <c r="VSU5"/>
      <c r="VSV5"/>
      <c r="VSW5"/>
      <c r="VSX5"/>
      <c r="VSY5"/>
      <c r="VSZ5"/>
      <c r="VTA5"/>
      <c r="VTB5"/>
      <c r="VTC5"/>
      <c r="VTD5"/>
      <c r="VTE5"/>
      <c r="VTF5"/>
      <c r="VTG5"/>
      <c r="VTH5"/>
      <c r="VTI5"/>
      <c r="VTJ5"/>
      <c r="VTK5"/>
      <c r="VTL5"/>
      <c r="VTM5"/>
      <c r="VTN5"/>
      <c r="VTO5"/>
      <c r="VTP5"/>
      <c r="VTQ5"/>
      <c r="VTR5"/>
      <c r="VTS5"/>
      <c r="VTT5"/>
      <c r="VTU5"/>
      <c r="VTV5"/>
      <c r="VTW5"/>
      <c r="VTX5"/>
      <c r="VTY5"/>
      <c r="VTZ5"/>
      <c r="VUA5"/>
      <c r="VUB5"/>
      <c r="VUC5"/>
      <c r="VUD5"/>
      <c r="VUE5"/>
      <c r="VUF5"/>
      <c r="VUG5"/>
      <c r="VUH5"/>
      <c r="VUI5"/>
      <c r="VUJ5"/>
      <c r="VUK5"/>
      <c r="VUL5"/>
      <c r="VUM5"/>
      <c r="VUN5"/>
      <c r="VUO5"/>
      <c r="VUP5"/>
      <c r="VUQ5"/>
      <c r="VUR5"/>
      <c r="VUS5"/>
      <c r="VUT5"/>
      <c r="VUU5"/>
      <c r="VUV5"/>
      <c r="VUW5"/>
      <c r="VUX5"/>
      <c r="VUY5"/>
      <c r="VUZ5"/>
      <c r="VVA5"/>
      <c r="VVB5"/>
      <c r="VVC5"/>
      <c r="VVD5"/>
      <c r="VVE5"/>
      <c r="VVF5"/>
      <c r="VVG5"/>
      <c r="VVH5"/>
      <c r="VVI5"/>
      <c r="VVJ5"/>
      <c r="VVK5"/>
      <c r="VVL5"/>
      <c r="VVM5"/>
      <c r="VVN5"/>
      <c r="VVO5"/>
      <c r="VVP5"/>
      <c r="VVQ5"/>
      <c r="VVR5"/>
      <c r="VVS5"/>
      <c r="VVT5"/>
      <c r="VVU5"/>
      <c r="VVV5"/>
      <c r="VVW5"/>
      <c r="VVX5"/>
      <c r="VVY5"/>
      <c r="VVZ5"/>
      <c r="VWA5"/>
      <c r="VWB5"/>
      <c r="VWC5"/>
      <c r="VWD5"/>
      <c r="VWE5"/>
      <c r="VWF5"/>
      <c r="VWG5"/>
      <c r="VWH5"/>
      <c r="VWI5"/>
      <c r="VWJ5"/>
      <c r="VWK5"/>
      <c r="VWL5"/>
      <c r="VWM5"/>
      <c r="VWN5"/>
      <c r="VWO5"/>
      <c r="VWP5"/>
      <c r="VWQ5"/>
      <c r="VWR5"/>
      <c r="VWS5"/>
      <c r="VWT5"/>
      <c r="VWU5"/>
      <c r="VWV5"/>
      <c r="VWW5"/>
      <c r="VWX5"/>
      <c r="VWY5"/>
      <c r="VWZ5"/>
      <c r="VXA5"/>
      <c r="VXB5"/>
      <c r="VXC5"/>
      <c r="VXD5"/>
      <c r="VXE5"/>
      <c r="VXF5"/>
      <c r="VXG5"/>
      <c r="VXH5"/>
      <c r="VXI5"/>
      <c r="VXJ5"/>
      <c r="VXK5"/>
      <c r="VXL5"/>
      <c r="VXM5"/>
      <c r="VXN5"/>
      <c r="VXO5"/>
      <c r="VXP5"/>
      <c r="VXQ5"/>
      <c r="VXR5"/>
      <c r="VXS5"/>
      <c r="VXT5"/>
      <c r="VXU5"/>
      <c r="VXV5"/>
      <c r="VXW5"/>
      <c r="VXX5"/>
      <c r="VXY5"/>
      <c r="VXZ5"/>
      <c r="VYA5"/>
      <c r="VYB5"/>
      <c r="VYC5"/>
      <c r="VYD5"/>
      <c r="VYE5"/>
      <c r="VYF5"/>
      <c r="VYG5"/>
      <c r="VYH5"/>
      <c r="VYI5"/>
      <c r="VYJ5"/>
      <c r="VYK5"/>
      <c r="VYL5"/>
      <c r="VYM5"/>
      <c r="VYN5"/>
      <c r="VYO5"/>
      <c r="VYP5"/>
      <c r="VYQ5"/>
      <c r="VYR5"/>
      <c r="VYS5"/>
      <c r="VYT5"/>
      <c r="VYU5"/>
      <c r="VYV5"/>
      <c r="VYW5"/>
      <c r="VYX5"/>
      <c r="VYY5"/>
      <c r="VYZ5"/>
      <c r="VZA5"/>
      <c r="VZB5"/>
      <c r="VZC5"/>
      <c r="VZD5"/>
      <c r="VZE5"/>
      <c r="VZF5"/>
      <c r="VZG5"/>
      <c r="VZH5"/>
      <c r="VZI5"/>
      <c r="VZJ5"/>
      <c r="VZK5"/>
      <c r="VZL5"/>
      <c r="VZM5"/>
      <c r="VZN5"/>
      <c r="VZO5"/>
      <c r="VZP5"/>
      <c r="VZQ5"/>
      <c r="VZR5"/>
      <c r="VZS5"/>
      <c r="VZT5"/>
      <c r="VZU5"/>
      <c r="VZV5"/>
      <c r="VZW5"/>
      <c r="VZX5"/>
      <c r="VZY5"/>
      <c r="VZZ5"/>
      <c r="WAA5"/>
      <c r="WAB5"/>
      <c r="WAC5"/>
      <c r="WAD5"/>
      <c r="WAE5"/>
      <c r="WAF5"/>
      <c r="WAG5"/>
      <c r="WAH5"/>
      <c r="WAI5"/>
      <c r="WAJ5"/>
      <c r="WAK5"/>
      <c r="WAL5"/>
      <c r="WAM5"/>
      <c r="WAN5"/>
      <c r="WAO5"/>
      <c r="WAP5"/>
      <c r="WAQ5"/>
      <c r="WAR5"/>
      <c r="WAS5"/>
      <c r="WAT5"/>
      <c r="WAU5"/>
      <c r="WAV5"/>
      <c r="WAW5"/>
      <c r="WAX5"/>
      <c r="WAY5"/>
      <c r="WAZ5"/>
      <c r="WBA5"/>
      <c r="WBB5"/>
      <c r="WBC5"/>
      <c r="WBD5"/>
      <c r="WBE5"/>
      <c r="WBF5"/>
      <c r="WBG5"/>
      <c r="WBH5"/>
      <c r="WBI5"/>
      <c r="WBJ5"/>
      <c r="WBK5"/>
      <c r="WBL5"/>
      <c r="WBM5"/>
      <c r="WBN5"/>
      <c r="WBO5"/>
      <c r="WBP5"/>
      <c r="WBQ5"/>
      <c r="WBR5"/>
      <c r="WBS5"/>
      <c r="WBT5"/>
      <c r="WBU5"/>
      <c r="WBV5"/>
      <c r="WBW5"/>
      <c r="WBX5"/>
      <c r="WBY5"/>
      <c r="WBZ5"/>
      <c r="WCA5"/>
      <c r="WCB5"/>
      <c r="WCC5"/>
      <c r="WCD5"/>
      <c r="WCE5"/>
      <c r="WCF5"/>
      <c r="WCG5"/>
      <c r="WCH5"/>
      <c r="WCI5"/>
      <c r="WCJ5"/>
      <c r="WCK5"/>
      <c r="WCL5"/>
      <c r="WCM5"/>
      <c r="WCN5"/>
      <c r="WCO5"/>
      <c r="WCP5"/>
      <c r="WCQ5"/>
      <c r="WCR5"/>
      <c r="WCS5"/>
      <c r="WCT5"/>
      <c r="WCU5"/>
      <c r="WCV5"/>
      <c r="WCW5"/>
      <c r="WCX5"/>
      <c r="WCY5"/>
      <c r="WCZ5"/>
      <c r="WDA5"/>
      <c r="WDB5"/>
      <c r="WDC5"/>
      <c r="WDD5"/>
      <c r="WDE5"/>
      <c r="WDF5"/>
      <c r="WDG5"/>
      <c r="WDH5"/>
      <c r="WDI5"/>
      <c r="WDJ5"/>
      <c r="WDK5"/>
      <c r="WDL5"/>
      <c r="WDM5"/>
      <c r="WDN5"/>
      <c r="WDO5"/>
      <c r="WDP5"/>
      <c r="WDQ5"/>
      <c r="WDR5"/>
      <c r="WDS5"/>
      <c r="WDT5"/>
      <c r="WDU5"/>
      <c r="WDV5"/>
      <c r="WDW5"/>
      <c r="WDX5"/>
      <c r="WDY5"/>
      <c r="WDZ5"/>
      <c r="WEA5"/>
      <c r="WEB5"/>
      <c r="WEC5"/>
      <c r="WED5"/>
      <c r="WEE5"/>
      <c r="WEF5"/>
      <c r="WEG5"/>
      <c r="WEH5"/>
      <c r="WEI5"/>
      <c r="WEJ5"/>
      <c r="WEK5"/>
      <c r="WEL5"/>
      <c r="WEM5"/>
      <c r="WEN5"/>
      <c r="WEO5"/>
      <c r="WEP5"/>
      <c r="WEQ5"/>
      <c r="WER5"/>
      <c r="WES5"/>
      <c r="WET5"/>
      <c r="WEU5"/>
      <c r="WEV5"/>
      <c r="WEW5"/>
      <c r="WEX5"/>
      <c r="WEY5"/>
      <c r="WEZ5"/>
      <c r="WFA5"/>
      <c r="WFB5"/>
      <c r="WFC5"/>
      <c r="WFD5"/>
      <c r="WFE5"/>
      <c r="WFF5"/>
      <c r="WFG5"/>
      <c r="WFH5"/>
      <c r="WFI5"/>
      <c r="WFJ5"/>
      <c r="WFK5"/>
      <c r="WFL5"/>
      <c r="WFM5"/>
      <c r="WFN5"/>
      <c r="WFO5"/>
      <c r="WFP5"/>
      <c r="WFQ5"/>
      <c r="WFR5"/>
      <c r="WFS5"/>
      <c r="WFT5"/>
      <c r="WFU5"/>
      <c r="WFV5"/>
      <c r="WFW5"/>
      <c r="WFX5"/>
      <c r="WFY5"/>
      <c r="WFZ5"/>
      <c r="WGA5"/>
      <c r="WGB5"/>
      <c r="WGC5"/>
      <c r="WGD5"/>
      <c r="WGE5"/>
      <c r="WGF5"/>
      <c r="WGG5"/>
      <c r="WGH5"/>
      <c r="WGI5"/>
      <c r="WGJ5"/>
      <c r="WGK5"/>
      <c r="WGL5"/>
      <c r="WGM5"/>
      <c r="WGN5"/>
      <c r="WGO5"/>
      <c r="WGP5"/>
      <c r="WGQ5"/>
      <c r="WGR5"/>
      <c r="WGS5"/>
      <c r="WGT5"/>
      <c r="WGU5"/>
      <c r="WGV5"/>
      <c r="WGW5"/>
      <c r="WGX5"/>
      <c r="WGY5"/>
      <c r="WGZ5"/>
      <c r="WHA5"/>
      <c r="WHB5"/>
      <c r="WHC5"/>
      <c r="WHD5"/>
      <c r="WHE5"/>
      <c r="WHF5"/>
      <c r="WHG5"/>
      <c r="WHH5"/>
      <c r="WHI5"/>
      <c r="WHJ5"/>
      <c r="WHK5"/>
      <c r="WHL5"/>
      <c r="WHM5"/>
      <c r="WHN5"/>
      <c r="WHO5"/>
      <c r="WHP5"/>
      <c r="WHQ5"/>
      <c r="WHR5"/>
      <c r="WHS5"/>
      <c r="WHT5"/>
      <c r="WHU5"/>
      <c r="WHV5"/>
      <c r="WHW5"/>
      <c r="WHX5"/>
      <c r="WHY5"/>
      <c r="WHZ5"/>
      <c r="WIA5"/>
      <c r="WIB5"/>
      <c r="WIC5"/>
      <c r="WID5"/>
      <c r="WIE5"/>
      <c r="WIF5"/>
      <c r="WIG5"/>
      <c r="WIH5"/>
      <c r="WII5"/>
      <c r="WIJ5"/>
      <c r="WIK5"/>
      <c r="WIL5"/>
      <c r="WIM5"/>
      <c r="WIN5"/>
      <c r="WIO5"/>
      <c r="WIP5"/>
      <c r="WIQ5"/>
      <c r="WIR5"/>
      <c r="WIS5"/>
      <c r="WIT5"/>
      <c r="WIU5"/>
      <c r="WIV5"/>
      <c r="WIW5"/>
      <c r="WIX5"/>
      <c r="WIY5"/>
      <c r="WIZ5"/>
      <c r="WJA5"/>
      <c r="WJB5"/>
      <c r="WJC5"/>
      <c r="WJD5"/>
      <c r="WJE5"/>
      <c r="WJF5"/>
      <c r="WJG5"/>
      <c r="WJH5"/>
      <c r="WJI5"/>
      <c r="WJJ5"/>
      <c r="WJK5"/>
      <c r="WJL5"/>
      <c r="WJM5"/>
      <c r="WJN5"/>
      <c r="WJO5"/>
      <c r="WJP5"/>
      <c r="WJQ5"/>
      <c r="WJR5"/>
      <c r="WJS5"/>
      <c r="WJT5"/>
      <c r="WJU5"/>
      <c r="WJV5"/>
      <c r="WJW5"/>
      <c r="WJX5"/>
      <c r="WJY5"/>
      <c r="WJZ5"/>
      <c r="WKA5"/>
      <c r="WKB5"/>
      <c r="WKC5"/>
      <c r="WKD5"/>
      <c r="WKE5"/>
      <c r="WKF5"/>
      <c r="WKG5"/>
      <c r="WKH5"/>
      <c r="WKI5"/>
      <c r="WKJ5"/>
      <c r="WKK5"/>
      <c r="WKL5"/>
      <c r="WKM5"/>
      <c r="WKN5"/>
      <c r="WKO5"/>
      <c r="WKP5"/>
      <c r="WKQ5"/>
      <c r="WKR5"/>
      <c r="WKS5"/>
      <c r="WKT5"/>
      <c r="WKU5"/>
      <c r="WKV5"/>
      <c r="WKW5"/>
      <c r="WKX5"/>
      <c r="WKY5"/>
      <c r="WKZ5"/>
      <c r="WLA5"/>
      <c r="WLB5"/>
      <c r="WLC5"/>
      <c r="WLD5"/>
      <c r="WLE5"/>
      <c r="WLF5"/>
      <c r="WLG5"/>
      <c r="WLH5"/>
      <c r="WLI5"/>
      <c r="WLJ5"/>
      <c r="WLK5"/>
      <c r="WLL5"/>
      <c r="WLM5"/>
      <c r="WLN5"/>
      <c r="WLO5"/>
      <c r="WLP5"/>
      <c r="WLQ5"/>
      <c r="WLR5"/>
      <c r="WLS5"/>
      <c r="WLT5"/>
      <c r="WLU5"/>
      <c r="WLV5"/>
      <c r="WLW5"/>
      <c r="WLX5"/>
      <c r="WLY5"/>
      <c r="WLZ5"/>
      <c r="WMA5"/>
      <c r="WMB5"/>
      <c r="WMC5"/>
      <c r="WMD5"/>
      <c r="WME5"/>
      <c r="WMF5"/>
      <c r="WMG5"/>
      <c r="WMH5"/>
      <c r="WMI5"/>
      <c r="WMJ5"/>
      <c r="WMK5"/>
      <c r="WML5"/>
      <c r="WMM5"/>
      <c r="WMN5"/>
      <c r="WMO5"/>
      <c r="WMP5"/>
      <c r="WMQ5"/>
      <c r="WMR5"/>
      <c r="WMS5"/>
      <c r="WMT5"/>
      <c r="WMU5"/>
      <c r="WMV5"/>
      <c r="WMW5"/>
      <c r="WMX5"/>
      <c r="WMY5"/>
      <c r="WMZ5"/>
      <c r="WNA5"/>
      <c r="WNB5"/>
      <c r="WNC5"/>
      <c r="WND5"/>
      <c r="WNE5"/>
      <c r="WNF5"/>
      <c r="WNG5"/>
      <c r="WNH5"/>
      <c r="WNI5"/>
      <c r="WNJ5"/>
      <c r="WNK5"/>
      <c r="WNL5"/>
      <c r="WNM5"/>
      <c r="WNN5"/>
      <c r="WNO5"/>
      <c r="WNP5"/>
      <c r="WNQ5"/>
      <c r="WNR5"/>
      <c r="WNS5"/>
      <c r="WNT5"/>
      <c r="WNU5"/>
      <c r="WNV5"/>
      <c r="WNW5"/>
      <c r="WNX5"/>
      <c r="WNY5"/>
      <c r="WNZ5"/>
      <c r="WOA5"/>
      <c r="WOB5"/>
      <c r="WOC5"/>
      <c r="WOD5"/>
      <c r="WOE5"/>
      <c r="WOF5"/>
      <c r="WOG5"/>
      <c r="WOH5"/>
      <c r="WOI5"/>
      <c r="WOJ5"/>
      <c r="WOK5"/>
      <c r="WOL5"/>
      <c r="WOM5"/>
      <c r="WON5"/>
      <c r="WOO5"/>
      <c r="WOP5"/>
      <c r="WOQ5"/>
      <c r="WOR5"/>
      <c r="WOS5"/>
      <c r="WOT5"/>
      <c r="WOU5"/>
      <c r="WOV5"/>
      <c r="WOW5"/>
      <c r="WOX5"/>
      <c r="WOY5"/>
      <c r="WOZ5"/>
      <c r="WPA5"/>
      <c r="WPB5"/>
      <c r="WPC5"/>
      <c r="WPD5"/>
      <c r="WPE5"/>
      <c r="WPF5"/>
      <c r="WPG5"/>
      <c r="WPH5"/>
      <c r="WPI5"/>
      <c r="WPJ5"/>
      <c r="WPK5"/>
      <c r="WPL5"/>
      <c r="WPM5"/>
      <c r="WPN5"/>
      <c r="WPO5"/>
      <c r="WPP5"/>
      <c r="WPQ5"/>
      <c r="WPR5"/>
      <c r="WPS5"/>
      <c r="WPT5"/>
      <c r="WPU5"/>
      <c r="WPV5"/>
      <c r="WPW5"/>
      <c r="WPX5"/>
      <c r="WPY5"/>
      <c r="WPZ5"/>
      <c r="WQA5"/>
      <c r="WQB5"/>
      <c r="WQC5"/>
      <c r="WQD5"/>
      <c r="WQE5"/>
      <c r="WQF5"/>
      <c r="WQG5"/>
      <c r="WQH5"/>
      <c r="WQI5"/>
      <c r="WQJ5"/>
      <c r="WQK5"/>
      <c r="WQL5"/>
      <c r="WQM5"/>
      <c r="WQN5"/>
      <c r="WQO5"/>
      <c r="WQP5"/>
      <c r="WQQ5"/>
      <c r="WQR5"/>
      <c r="WQS5"/>
      <c r="WQT5"/>
      <c r="WQU5"/>
      <c r="WQV5"/>
      <c r="WQW5"/>
      <c r="WQX5"/>
      <c r="WQY5"/>
      <c r="WQZ5"/>
      <c r="WRA5"/>
      <c r="WRB5"/>
      <c r="WRC5"/>
      <c r="WRD5"/>
      <c r="WRE5"/>
      <c r="WRF5"/>
      <c r="WRG5"/>
      <c r="WRH5"/>
      <c r="WRI5"/>
      <c r="WRJ5"/>
      <c r="WRK5"/>
      <c r="WRL5"/>
      <c r="WRM5"/>
      <c r="WRN5"/>
      <c r="WRO5"/>
      <c r="WRP5"/>
      <c r="WRQ5"/>
      <c r="WRR5"/>
      <c r="WRS5"/>
      <c r="WRT5"/>
      <c r="WRU5"/>
      <c r="WRV5"/>
      <c r="WRW5"/>
      <c r="WRX5"/>
      <c r="WRY5"/>
      <c r="WRZ5"/>
      <c r="WSA5"/>
      <c r="WSB5"/>
      <c r="WSC5"/>
      <c r="WSD5"/>
      <c r="WSE5"/>
      <c r="WSF5"/>
      <c r="WSG5"/>
      <c r="WSH5"/>
      <c r="WSI5"/>
      <c r="WSJ5"/>
      <c r="WSK5"/>
      <c r="WSL5"/>
      <c r="WSM5"/>
      <c r="WSN5"/>
      <c r="WSO5"/>
      <c r="WSP5"/>
      <c r="WSQ5"/>
      <c r="WSR5"/>
      <c r="WSS5"/>
      <c r="WST5"/>
      <c r="WSU5"/>
      <c r="WSV5"/>
      <c r="WSW5"/>
      <c r="WSX5"/>
      <c r="WSY5"/>
      <c r="WSZ5"/>
      <c r="WTA5"/>
      <c r="WTB5"/>
      <c r="WTC5"/>
      <c r="WTD5"/>
      <c r="WTE5"/>
      <c r="WTF5"/>
      <c r="WTG5"/>
      <c r="WTH5"/>
      <c r="WTI5"/>
      <c r="WTJ5"/>
      <c r="WTK5"/>
      <c r="WTL5"/>
      <c r="WTM5"/>
      <c r="WTN5"/>
      <c r="WTO5"/>
      <c r="WTP5"/>
      <c r="WTQ5"/>
      <c r="WTR5"/>
      <c r="WTS5"/>
      <c r="WTT5"/>
      <c r="WTU5"/>
      <c r="WTV5"/>
      <c r="WTW5"/>
      <c r="WTX5"/>
      <c r="WTY5"/>
      <c r="WTZ5"/>
      <c r="WUA5"/>
      <c r="WUB5"/>
      <c r="WUC5"/>
      <c r="WUD5"/>
      <c r="WUE5"/>
      <c r="WUF5"/>
      <c r="WUG5"/>
      <c r="WUH5"/>
      <c r="WUI5"/>
      <c r="WUJ5"/>
      <c r="WUK5"/>
      <c r="WUL5"/>
      <c r="WUM5"/>
      <c r="WUN5"/>
      <c r="WUO5"/>
      <c r="WUP5"/>
      <c r="WUQ5"/>
      <c r="WUR5"/>
      <c r="WUS5"/>
      <c r="WUT5"/>
      <c r="WUU5"/>
      <c r="WUV5"/>
      <c r="WUW5"/>
      <c r="WUX5"/>
      <c r="WUY5"/>
      <c r="WUZ5"/>
      <c r="WVA5"/>
      <c r="WVB5"/>
      <c r="WVC5"/>
      <c r="WVD5"/>
      <c r="WVE5"/>
      <c r="WVF5"/>
      <c r="WVG5"/>
      <c r="WVH5"/>
      <c r="WVI5"/>
      <c r="WVJ5"/>
      <c r="WVK5"/>
      <c r="WVL5"/>
      <c r="WVM5"/>
      <c r="WVN5"/>
      <c r="WVO5"/>
      <c r="WVP5"/>
      <c r="WVQ5"/>
      <c r="WVR5"/>
      <c r="WVS5"/>
      <c r="WVT5"/>
      <c r="WVU5"/>
      <c r="WVV5"/>
      <c r="WVW5"/>
      <c r="WVX5"/>
      <c r="WVY5"/>
      <c r="WVZ5"/>
      <c r="WWA5"/>
      <c r="WWB5"/>
      <c r="WWC5"/>
      <c r="WWD5"/>
      <c r="WWE5"/>
      <c r="WWF5"/>
      <c r="WWG5"/>
      <c r="WWH5"/>
      <c r="WWI5"/>
      <c r="WWJ5"/>
      <c r="WWK5"/>
      <c r="WWL5"/>
      <c r="WWM5"/>
      <c r="WWN5"/>
      <c r="WWO5"/>
      <c r="WWP5"/>
      <c r="WWQ5"/>
      <c r="WWR5"/>
      <c r="WWS5"/>
      <c r="WWT5"/>
      <c r="WWU5"/>
      <c r="WWV5"/>
      <c r="WWW5"/>
      <c r="WWX5"/>
      <c r="WWY5"/>
      <c r="WWZ5"/>
      <c r="WXA5"/>
      <c r="WXB5"/>
      <c r="WXC5"/>
      <c r="WXD5"/>
      <c r="WXE5"/>
      <c r="WXF5"/>
      <c r="WXG5"/>
      <c r="WXH5"/>
      <c r="WXI5"/>
      <c r="WXJ5"/>
      <c r="WXK5"/>
      <c r="WXL5"/>
      <c r="WXM5"/>
      <c r="WXN5"/>
      <c r="WXO5"/>
      <c r="WXP5"/>
      <c r="WXQ5"/>
      <c r="WXR5"/>
      <c r="WXS5"/>
      <c r="WXT5"/>
      <c r="WXU5"/>
      <c r="WXV5"/>
      <c r="WXW5"/>
      <c r="WXX5"/>
      <c r="WXY5"/>
      <c r="WXZ5"/>
      <c r="WYA5"/>
      <c r="WYB5"/>
      <c r="WYC5"/>
      <c r="WYD5"/>
      <c r="WYE5"/>
      <c r="WYF5"/>
      <c r="WYG5"/>
      <c r="WYH5"/>
      <c r="WYI5"/>
      <c r="WYJ5"/>
      <c r="WYK5"/>
      <c r="WYL5"/>
      <c r="WYM5"/>
      <c r="WYN5"/>
      <c r="WYO5"/>
      <c r="WYP5"/>
      <c r="WYQ5"/>
      <c r="WYR5"/>
      <c r="WYS5"/>
      <c r="WYT5"/>
      <c r="WYU5"/>
      <c r="WYV5"/>
      <c r="WYW5"/>
      <c r="WYX5"/>
      <c r="WYY5"/>
      <c r="WYZ5"/>
      <c r="WZA5"/>
      <c r="WZB5"/>
      <c r="WZC5"/>
      <c r="WZD5"/>
      <c r="WZE5"/>
      <c r="WZF5"/>
      <c r="WZG5"/>
      <c r="WZH5"/>
      <c r="WZI5"/>
      <c r="WZJ5"/>
      <c r="WZK5"/>
      <c r="WZL5"/>
      <c r="WZM5"/>
      <c r="WZN5"/>
      <c r="WZO5"/>
      <c r="WZP5"/>
      <c r="WZQ5"/>
      <c r="WZR5"/>
      <c r="WZS5"/>
      <c r="WZT5"/>
      <c r="WZU5"/>
      <c r="WZV5"/>
      <c r="WZW5"/>
      <c r="WZX5"/>
      <c r="WZY5"/>
      <c r="WZZ5"/>
      <c r="XAA5"/>
      <c r="XAB5"/>
      <c r="XAC5"/>
      <c r="XAD5"/>
      <c r="XAE5"/>
      <c r="XAF5"/>
      <c r="XAG5"/>
      <c r="XAH5"/>
      <c r="XAI5"/>
      <c r="XAJ5"/>
      <c r="XAK5"/>
      <c r="XAL5"/>
      <c r="XAM5"/>
      <c r="XAN5"/>
      <c r="XAO5"/>
      <c r="XAP5"/>
      <c r="XAQ5"/>
      <c r="XAR5"/>
      <c r="XAS5"/>
      <c r="XAT5"/>
      <c r="XAU5"/>
      <c r="XAV5"/>
      <c r="XAW5"/>
      <c r="XAX5"/>
      <c r="XAY5"/>
      <c r="XAZ5"/>
      <c r="XBA5"/>
      <c r="XBB5"/>
      <c r="XBC5"/>
      <c r="XBD5"/>
      <c r="XBE5"/>
      <c r="XBF5"/>
      <c r="XBG5"/>
      <c r="XBH5"/>
      <c r="XBI5"/>
      <c r="XBJ5"/>
      <c r="XBK5"/>
      <c r="XBL5"/>
      <c r="XBM5"/>
      <c r="XBN5"/>
      <c r="XBO5"/>
      <c r="XBP5"/>
      <c r="XBQ5"/>
      <c r="XBR5"/>
      <c r="XBS5"/>
      <c r="XBT5"/>
      <c r="XBU5"/>
      <c r="XBV5"/>
      <c r="XBW5"/>
      <c r="XBX5"/>
      <c r="XBY5"/>
      <c r="XBZ5"/>
      <c r="XCA5"/>
      <c r="XCB5"/>
      <c r="XCC5"/>
      <c r="XCD5"/>
      <c r="XCE5"/>
      <c r="XCF5"/>
      <c r="XCG5"/>
      <c r="XCH5"/>
      <c r="XCI5"/>
      <c r="XCJ5"/>
      <c r="XCK5"/>
      <c r="XCL5"/>
      <c r="XCM5"/>
      <c r="XCN5"/>
      <c r="XCO5"/>
      <c r="XCP5"/>
      <c r="XCQ5"/>
      <c r="XCR5"/>
      <c r="XCS5"/>
      <c r="XCT5"/>
      <c r="XCU5"/>
      <c r="XCV5"/>
      <c r="XCW5"/>
      <c r="XCX5"/>
      <c r="XCY5"/>
      <c r="XCZ5"/>
      <c r="XDA5"/>
      <c r="XDB5"/>
      <c r="XDC5"/>
      <c r="XDD5"/>
      <c r="XDE5"/>
      <c r="XDF5"/>
      <c r="XDG5"/>
      <c r="XDH5"/>
      <c r="XDI5"/>
      <c r="XDJ5"/>
      <c r="XDK5"/>
      <c r="XDL5"/>
      <c r="XDM5"/>
      <c r="XDN5"/>
      <c r="XDO5"/>
      <c r="XDP5"/>
      <c r="XDQ5"/>
      <c r="XDR5"/>
      <c r="XDS5"/>
      <c r="XDT5"/>
      <c r="XDU5"/>
      <c r="XDV5"/>
      <c r="XDW5"/>
      <c r="XDX5"/>
      <c r="XDY5"/>
      <c r="XDZ5"/>
      <c r="XEA5"/>
      <c r="XEB5"/>
      <c r="XEC5"/>
      <c r="XED5"/>
      <c r="XEE5"/>
      <c r="XEF5"/>
      <c r="XEG5"/>
      <c r="XEH5"/>
      <c r="XEI5"/>
      <c r="XEJ5"/>
      <c r="XEK5"/>
      <c r="XEL5"/>
      <c r="XEM5"/>
      <c r="XEN5"/>
      <c r="XEO5"/>
      <c r="XEP5"/>
      <c r="XEQ5"/>
      <c r="XER5"/>
      <c r="XES5"/>
      <c r="XET5"/>
      <c r="XEU5"/>
      <c r="XEV5"/>
      <c r="XEW5"/>
      <c r="XEX5"/>
      <c r="XEY5"/>
      <c r="XEZ5"/>
      <c r="XFA5"/>
      <c r="XFB5"/>
      <c r="XFC5"/>
      <c r="XFD5"/>
    </row>
    <row r="6" spans="1:16384" s="77" customFormat="1" ht="12.75" x14ac:dyDescent="0.2">
      <c r="A6" s="549">
        <v>1</v>
      </c>
      <c r="B6" s="549"/>
      <c r="C6" s="549"/>
      <c r="D6" s="549"/>
      <c r="E6" s="79">
        <v>2</v>
      </c>
      <c r="F6" s="79">
        <v>3</v>
      </c>
      <c r="G6" s="79">
        <v>4</v>
      </c>
      <c r="H6" s="79" t="s">
        <v>132</v>
      </c>
      <c r="I6" s="79" t="s">
        <v>131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  <c r="RO6"/>
      <c r="RP6"/>
      <c r="RQ6"/>
      <c r="RR6"/>
      <c r="RS6"/>
      <c r="RT6"/>
      <c r="RU6"/>
      <c r="RV6"/>
      <c r="RW6"/>
      <c r="RX6"/>
      <c r="RY6"/>
      <c r="RZ6"/>
      <c r="SA6"/>
      <c r="SB6"/>
      <c r="SC6"/>
      <c r="SD6"/>
      <c r="SE6"/>
      <c r="SF6"/>
      <c r="SG6"/>
      <c r="SH6"/>
      <c r="SI6"/>
      <c r="SJ6"/>
      <c r="SK6"/>
      <c r="SL6"/>
      <c r="SM6"/>
      <c r="SN6"/>
      <c r="SO6"/>
      <c r="SP6"/>
      <c r="SQ6"/>
      <c r="SR6"/>
      <c r="SS6"/>
      <c r="ST6"/>
      <c r="SU6"/>
      <c r="SV6"/>
      <c r="SW6"/>
      <c r="SX6"/>
      <c r="SY6"/>
      <c r="SZ6"/>
      <c r="TA6"/>
      <c r="TB6"/>
      <c r="TC6"/>
      <c r="TD6"/>
      <c r="TE6"/>
      <c r="TF6"/>
      <c r="TG6"/>
      <c r="TH6"/>
      <c r="TI6"/>
      <c r="TJ6"/>
      <c r="TK6"/>
      <c r="TL6"/>
      <c r="TM6"/>
      <c r="TN6"/>
      <c r="TO6"/>
      <c r="TP6"/>
      <c r="TQ6"/>
      <c r="TR6"/>
      <c r="TS6"/>
      <c r="TT6"/>
      <c r="TU6"/>
      <c r="TV6"/>
      <c r="TW6"/>
      <c r="TX6"/>
      <c r="TY6"/>
      <c r="TZ6"/>
      <c r="UA6"/>
      <c r="UB6"/>
      <c r="UC6"/>
      <c r="UD6"/>
      <c r="UE6"/>
      <c r="UF6"/>
      <c r="UG6"/>
      <c r="UH6"/>
      <c r="UI6"/>
      <c r="UJ6"/>
      <c r="UK6"/>
      <c r="UL6"/>
      <c r="UM6"/>
      <c r="UN6"/>
      <c r="UO6"/>
      <c r="UP6"/>
      <c r="UQ6"/>
      <c r="UR6"/>
      <c r="US6"/>
      <c r="UT6"/>
      <c r="UU6"/>
      <c r="UV6"/>
      <c r="UW6"/>
      <c r="UX6"/>
      <c r="UY6"/>
      <c r="UZ6"/>
      <c r="VA6"/>
      <c r="VB6"/>
      <c r="VC6"/>
      <c r="VD6"/>
      <c r="VE6"/>
      <c r="VF6"/>
      <c r="VG6"/>
      <c r="VH6"/>
      <c r="VI6"/>
      <c r="VJ6"/>
      <c r="VK6"/>
      <c r="VL6"/>
      <c r="VM6"/>
      <c r="VN6"/>
      <c r="VO6"/>
      <c r="VP6"/>
      <c r="VQ6"/>
      <c r="VR6"/>
      <c r="VS6"/>
      <c r="VT6"/>
      <c r="VU6"/>
      <c r="VV6"/>
      <c r="VW6"/>
      <c r="VX6"/>
      <c r="VY6"/>
      <c r="VZ6"/>
      <c r="WA6"/>
      <c r="WB6"/>
      <c r="WC6"/>
      <c r="WD6"/>
      <c r="WE6"/>
      <c r="WF6"/>
      <c r="WG6"/>
      <c r="WH6"/>
      <c r="WI6"/>
      <c r="WJ6"/>
      <c r="WK6"/>
      <c r="WL6"/>
      <c r="WM6"/>
      <c r="WN6"/>
      <c r="WO6"/>
      <c r="WP6"/>
      <c r="WQ6"/>
      <c r="WR6"/>
      <c r="WS6"/>
      <c r="WT6"/>
      <c r="WU6"/>
      <c r="WV6"/>
      <c r="WW6"/>
      <c r="WX6"/>
      <c r="WY6"/>
      <c r="WZ6"/>
      <c r="XA6"/>
      <c r="XB6"/>
      <c r="XC6"/>
      <c r="XD6"/>
      <c r="XE6"/>
      <c r="XF6"/>
      <c r="XG6"/>
      <c r="XH6"/>
      <c r="XI6"/>
      <c r="XJ6"/>
      <c r="XK6"/>
      <c r="XL6"/>
      <c r="XM6"/>
      <c r="XN6"/>
      <c r="XO6"/>
      <c r="XP6"/>
      <c r="XQ6"/>
      <c r="XR6"/>
      <c r="XS6"/>
      <c r="XT6"/>
      <c r="XU6"/>
      <c r="XV6"/>
      <c r="XW6"/>
      <c r="XX6"/>
      <c r="XY6"/>
      <c r="XZ6"/>
      <c r="YA6"/>
      <c r="YB6"/>
      <c r="YC6"/>
      <c r="YD6"/>
      <c r="YE6"/>
      <c r="YF6"/>
      <c r="YG6"/>
      <c r="YH6"/>
      <c r="YI6"/>
      <c r="YJ6"/>
      <c r="YK6"/>
      <c r="YL6"/>
      <c r="YM6"/>
      <c r="YN6"/>
      <c r="YO6"/>
      <c r="YP6"/>
      <c r="YQ6"/>
      <c r="YR6"/>
      <c r="YS6"/>
      <c r="YT6"/>
      <c r="YU6"/>
      <c r="YV6"/>
      <c r="YW6"/>
      <c r="YX6"/>
      <c r="YY6"/>
      <c r="YZ6"/>
      <c r="ZA6"/>
      <c r="ZB6"/>
      <c r="ZC6"/>
      <c r="ZD6"/>
      <c r="ZE6"/>
      <c r="ZF6"/>
      <c r="ZG6"/>
      <c r="ZH6"/>
      <c r="ZI6"/>
      <c r="ZJ6"/>
      <c r="ZK6"/>
      <c r="ZL6"/>
      <c r="ZM6"/>
      <c r="ZN6"/>
      <c r="ZO6"/>
      <c r="ZP6"/>
      <c r="ZQ6"/>
      <c r="ZR6"/>
      <c r="ZS6"/>
      <c r="ZT6"/>
      <c r="ZU6"/>
      <c r="ZV6"/>
      <c r="ZW6"/>
      <c r="ZX6"/>
      <c r="ZY6"/>
      <c r="ZZ6"/>
      <c r="AAA6"/>
      <c r="AAB6"/>
      <c r="AAC6"/>
      <c r="AAD6"/>
      <c r="AAE6"/>
      <c r="AAF6"/>
      <c r="AAG6"/>
      <c r="AAH6"/>
      <c r="AAI6"/>
      <c r="AAJ6"/>
      <c r="AAK6"/>
      <c r="AAL6"/>
      <c r="AAM6"/>
      <c r="AAN6"/>
      <c r="AAO6"/>
      <c r="AAP6"/>
      <c r="AAQ6"/>
      <c r="AAR6"/>
      <c r="AAS6"/>
      <c r="AAT6"/>
      <c r="AAU6"/>
      <c r="AAV6"/>
      <c r="AAW6"/>
      <c r="AAX6"/>
      <c r="AAY6"/>
      <c r="AAZ6"/>
      <c r="ABA6"/>
      <c r="ABB6"/>
      <c r="ABC6"/>
      <c r="ABD6"/>
      <c r="ABE6"/>
      <c r="ABF6"/>
      <c r="ABG6"/>
      <c r="ABH6"/>
      <c r="ABI6"/>
      <c r="ABJ6"/>
      <c r="ABK6"/>
      <c r="ABL6"/>
      <c r="ABM6"/>
      <c r="ABN6"/>
      <c r="ABO6"/>
      <c r="ABP6"/>
      <c r="ABQ6"/>
      <c r="ABR6"/>
      <c r="ABS6"/>
      <c r="ABT6"/>
      <c r="ABU6"/>
      <c r="ABV6"/>
      <c r="ABW6"/>
      <c r="ABX6"/>
      <c r="ABY6"/>
      <c r="ABZ6"/>
      <c r="ACA6"/>
      <c r="ACB6"/>
      <c r="ACC6"/>
      <c r="ACD6"/>
      <c r="ACE6"/>
      <c r="ACF6"/>
      <c r="ACG6"/>
      <c r="ACH6"/>
      <c r="ACI6"/>
      <c r="ACJ6"/>
      <c r="ACK6"/>
      <c r="ACL6"/>
      <c r="ACM6"/>
      <c r="ACN6"/>
      <c r="ACO6"/>
      <c r="ACP6"/>
      <c r="ACQ6"/>
      <c r="ACR6"/>
      <c r="ACS6"/>
      <c r="ACT6"/>
      <c r="ACU6"/>
      <c r="ACV6"/>
      <c r="ACW6"/>
      <c r="ACX6"/>
      <c r="ACY6"/>
      <c r="ACZ6"/>
      <c r="ADA6"/>
      <c r="ADB6"/>
      <c r="ADC6"/>
      <c r="ADD6"/>
      <c r="ADE6"/>
      <c r="ADF6"/>
      <c r="ADG6"/>
      <c r="ADH6"/>
      <c r="ADI6"/>
      <c r="ADJ6"/>
      <c r="ADK6"/>
      <c r="ADL6"/>
      <c r="ADM6"/>
      <c r="ADN6"/>
      <c r="ADO6"/>
      <c r="ADP6"/>
      <c r="ADQ6"/>
      <c r="ADR6"/>
      <c r="ADS6"/>
      <c r="ADT6"/>
      <c r="ADU6"/>
      <c r="ADV6"/>
      <c r="ADW6"/>
      <c r="ADX6"/>
      <c r="ADY6"/>
      <c r="ADZ6"/>
      <c r="AEA6"/>
      <c r="AEB6"/>
      <c r="AEC6"/>
      <c r="AED6"/>
      <c r="AEE6"/>
      <c r="AEF6"/>
      <c r="AEG6"/>
      <c r="AEH6"/>
      <c r="AEI6"/>
      <c r="AEJ6"/>
      <c r="AEK6"/>
      <c r="AEL6"/>
      <c r="AEM6"/>
      <c r="AEN6"/>
      <c r="AEO6"/>
      <c r="AEP6"/>
      <c r="AEQ6"/>
      <c r="AER6"/>
      <c r="AES6"/>
      <c r="AET6"/>
      <c r="AEU6"/>
      <c r="AEV6"/>
      <c r="AEW6"/>
      <c r="AEX6"/>
      <c r="AEY6"/>
      <c r="AEZ6"/>
      <c r="AFA6"/>
      <c r="AFB6"/>
      <c r="AFC6"/>
      <c r="AFD6"/>
      <c r="AFE6"/>
      <c r="AFF6"/>
      <c r="AFG6"/>
      <c r="AFH6"/>
      <c r="AFI6"/>
      <c r="AFJ6"/>
      <c r="AFK6"/>
      <c r="AFL6"/>
      <c r="AFM6"/>
      <c r="AFN6"/>
      <c r="AFO6"/>
      <c r="AFP6"/>
      <c r="AFQ6"/>
      <c r="AFR6"/>
      <c r="AFS6"/>
      <c r="AFT6"/>
      <c r="AFU6"/>
      <c r="AFV6"/>
      <c r="AFW6"/>
      <c r="AFX6"/>
      <c r="AFY6"/>
      <c r="AFZ6"/>
      <c r="AGA6"/>
      <c r="AGB6"/>
      <c r="AGC6"/>
      <c r="AGD6"/>
      <c r="AGE6"/>
      <c r="AGF6"/>
      <c r="AGG6"/>
      <c r="AGH6"/>
      <c r="AGI6"/>
      <c r="AGJ6"/>
      <c r="AGK6"/>
      <c r="AGL6"/>
      <c r="AGM6"/>
      <c r="AGN6"/>
      <c r="AGO6"/>
      <c r="AGP6"/>
      <c r="AGQ6"/>
      <c r="AGR6"/>
      <c r="AGS6"/>
      <c r="AGT6"/>
      <c r="AGU6"/>
      <c r="AGV6"/>
      <c r="AGW6"/>
      <c r="AGX6"/>
      <c r="AGY6"/>
      <c r="AGZ6"/>
      <c r="AHA6"/>
      <c r="AHB6"/>
      <c r="AHC6"/>
      <c r="AHD6"/>
      <c r="AHE6"/>
      <c r="AHF6"/>
      <c r="AHG6"/>
      <c r="AHH6"/>
      <c r="AHI6"/>
      <c r="AHJ6"/>
      <c r="AHK6"/>
      <c r="AHL6"/>
      <c r="AHM6"/>
      <c r="AHN6"/>
      <c r="AHO6"/>
      <c r="AHP6"/>
      <c r="AHQ6"/>
      <c r="AHR6"/>
      <c r="AHS6"/>
      <c r="AHT6"/>
      <c r="AHU6"/>
      <c r="AHV6"/>
      <c r="AHW6"/>
      <c r="AHX6"/>
      <c r="AHY6"/>
      <c r="AHZ6"/>
      <c r="AIA6"/>
      <c r="AIB6"/>
      <c r="AIC6"/>
      <c r="AID6"/>
      <c r="AIE6"/>
      <c r="AIF6"/>
      <c r="AIG6"/>
      <c r="AIH6"/>
      <c r="AII6"/>
      <c r="AIJ6"/>
      <c r="AIK6"/>
      <c r="AIL6"/>
      <c r="AIM6"/>
      <c r="AIN6"/>
      <c r="AIO6"/>
      <c r="AIP6"/>
      <c r="AIQ6"/>
      <c r="AIR6"/>
      <c r="AIS6"/>
      <c r="AIT6"/>
      <c r="AIU6"/>
      <c r="AIV6"/>
      <c r="AIW6"/>
      <c r="AIX6"/>
      <c r="AIY6"/>
      <c r="AIZ6"/>
      <c r="AJA6"/>
      <c r="AJB6"/>
      <c r="AJC6"/>
      <c r="AJD6"/>
      <c r="AJE6"/>
      <c r="AJF6"/>
      <c r="AJG6"/>
      <c r="AJH6"/>
      <c r="AJI6"/>
      <c r="AJJ6"/>
      <c r="AJK6"/>
      <c r="AJL6"/>
      <c r="AJM6"/>
      <c r="AJN6"/>
      <c r="AJO6"/>
      <c r="AJP6"/>
      <c r="AJQ6"/>
      <c r="AJR6"/>
      <c r="AJS6"/>
      <c r="AJT6"/>
      <c r="AJU6"/>
      <c r="AJV6"/>
      <c r="AJW6"/>
      <c r="AJX6"/>
      <c r="AJY6"/>
      <c r="AJZ6"/>
      <c r="AKA6"/>
      <c r="AKB6"/>
      <c r="AKC6"/>
      <c r="AKD6"/>
      <c r="AKE6"/>
      <c r="AKF6"/>
      <c r="AKG6"/>
      <c r="AKH6"/>
      <c r="AKI6"/>
      <c r="AKJ6"/>
      <c r="AKK6"/>
      <c r="AKL6"/>
      <c r="AKM6"/>
      <c r="AKN6"/>
      <c r="AKO6"/>
      <c r="AKP6"/>
      <c r="AKQ6"/>
      <c r="AKR6"/>
      <c r="AKS6"/>
      <c r="AKT6"/>
      <c r="AKU6"/>
      <c r="AKV6"/>
      <c r="AKW6"/>
      <c r="AKX6"/>
      <c r="AKY6"/>
      <c r="AKZ6"/>
      <c r="ALA6"/>
      <c r="ALB6"/>
      <c r="ALC6"/>
      <c r="ALD6"/>
      <c r="ALE6"/>
      <c r="ALF6"/>
      <c r="ALG6"/>
      <c r="ALH6"/>
      <c r="ALI6"/>
      <c r="ALJ6"/>
      <c r="ALK6"/>
      <c r="ALL6"/>
      <c r="ALM6"/>
      <c r="ALN6"/>
      <c r="ALO6"/>
      <c r="ALP6"/>
      <c r="ALQ6"/>
      <c r="ALR6"/>
      <c r="ALS6"/>
      <c r="ALT6"/>
      <c r="ALU6"/>
      <c r="ALV6"/>
      <c r="ALW6"/>
      <c r="ALX6"/>
      <c r="ALY6"/>
      <c r="ALZ6"/>
      <c r="AMA6"/>
      <c r="AMB6"/>
      <c r="AMC6"/>
      <c r="AMD6"/>
      <c r="AME6"/>
      <c r="AMF6"/>
      <c r="AMG6"/>
      <c r="AMH6"/>
      <c r="AMI6"/>
      <c r="AMJ6"/>
      <c r="AMK6"/>
      <c r="AML6"/>
      <c r="AMM6"/>
      <c r="AMN6"/>
      <c r="AMO6"/>
      <c r="AMP6"/>
      <c r="AMQ6"/>
      <c r="AMR6"/>
      <c r="AMS6"/>
      <c r="AMT6"/>
      <c r="AMU6"/>
      <c r="AMV6"/>
      <c r="AMW6"/>
      <c r="AMX6"/>
      <c r="AMY6"/>
      <c r="AMZ6"/>
      <c r="ANA6"/>
      <c r="ANB6"/>
      <c r="ANC6"/>
      <c r="AND6"/>
      <c r="ANE6"/>
      <c r="ANF6"/>
      <c r="ANG6"/>
      <c r="ANH6"/>
      <c r="ANI6"/>
      <c r="ANJ6"/>
      <c r="ANK6"/>
      <c r="ANL6"/>
      <c r="ANM6"/>
      <c r="ANN6"/>
      <c r="ANO6"/>
      <c r="ANP6"/>
      <c r="ANQ6"/>
      <c r="ANR6"/>
      <c r="ANS6"/>
      <c r="ANT6"/>
      <c r="ANU6"/>
      <c r="ANV6"/>
      <c r="ANW6"/>
      <c r="ANX6"/>
      <c r="ANY6"/>
      <c r="ANZ6"/>
      <c r="AOA6"/>
      <c r="AOB6"/>
      <c r="AOC6"/>
      <c r="AOD6"/>
      <c r="AOE6"/>
      <c r="AOF6"/>
      <c r="AOG6"/>
      <c r="AOH6"/>
      <c r="AOI6"/>
      <c r="AOJ6"/>
      <c r="AOK6"/>
      <c r="AOL6"/>
      <c r="AOM6"/>
      <c r="AON6"/>
      <c r="AOO6"/>
      <c r="AOP6"/>
      <c r="AOQ6"/>
      <c r="AOR6"/>
      <c r="AOS6"/>
      <c r="AOT6"/>
      <c r="AOU6"/>
      <c r="AOV6"/>
      <c r="AOW6"/>
      <c r="AOX6"/>
      <c r="AOY6"/>
      <c r="AOZ6"/>
      <c r="APA6"/>
      <c r="APB6"/>
      <c r="APC6"/>
      <c r="APD6"/>
      <c r="APE6"/>
      <c r="APF6"/>
      <c r="APG6"/>
      <c r="APH6"/>
      <c r="API6"/>
      <c r="APJ6"/>
      <c r="APK6"/>
      <c r="APL6"/>
      <c r="APM6"/>
      <c r="APN6"/>
      <c r="APO6"/>
      <c r="APP6"/>
      <c r="APQ6"/>
      <c r="APR6"/>
      <c r="APS6"/>
      <c r="APT6"/>
      <c r="APU6"/>
      <c r="APV6"/>
      <c r="APW6"/>
      <c r="APX6"/>
      <c r="APY6"/>
      <c r="APZ6"/>
      <c r="AQA6"/>
      <c r="AQB6"/>
      <c r="AQC6"/>
      <c r="AQD6"/>
      <c r="AQE6"/>
      <c r="AQF6"/>
      <c r="AQG6"/>
      <c r="AQH6"/>
      <c r="AQI6"/>
      <c r="AQJ6"/>
      <c r="AQK6"/>
      <c r="AQL6"/>
      <c r="AQM6"/>
      <c r="AQN6"/>
      <c r="AQO6"/>
      <c r="AQP6"/>
      <c r="AQQ6"/>
      <c r="AQR6"/>
      <c r="AQS6"/>
      <c r="AQT6"/>
      <c r="AQU6"/>
      <c r="AQV6"/>
      <c r="AQW6"/>
      <c r="AQX6"/>
      <c r="AQY6"/>
      <c r="AQZ6"/>
      <c r="ARA6"/>
      <c r="ARB6"/>
      <c r="ARC6"/>
      <c r="ARD6"/>
      <c r="ARE6"/>
      <c r="ARF6"/>
      <c r="ARG6"/>
      <c r="ARH6"/>
      <c r="ARI6"/>
      <c r="ARJ6"/>
      <c r="ARK6"/>
      <c r="ARL6"/>
      <c r="ARM6"/>
      <c r="ARN6"/>
      <c r="ARO6"/>
      <c r="ARP6"/>
      <c r="ARQ6"/>
      <c r="ARR6"/>
      <c r="ARS6"/>
      <c r="ART6"/>
      <c r="ARU6"/>
      <c r="ARV6"/>
      <c r="ARW6"/>
      <c r="ARX6"/>
      <c r="ARY6"/>
      <c r="ARZ6"/>
      <c r="ASA6"/>
      <c r="ASB6"/>
      <c r="ASC6"/>
      <c r="ASD6"/>
      <c r="ASE6"/>
      <c r="ASF6"/>
      <c r="ASG6"/>
      <c r="ASH6"/>
      <c r="ASI6"/>
      <c r="ASJ6"/>
      <c r="ASK6"/>
      <c r="ASL6"/>
      <c r="ASM6"/>
      <c r="ASN6"/>
      <c r="ASO6"/>
      <c r="ASP6"/>
      <c r="ASQ6"/>
      <c r="ASR6"/>
      <c r="ASS6"/>
      <c r="AST6"/>
      <c r="ASU6"/>
      <c r="ASV6"/>
      <c r="ASW6"/>
      <c r="ASX6"/>
      <c r="ASY6"/>
      <c r="ASZ6"/>
      <c r="ATA6"/>
      <c r="ATB6"/>
      <c r="ATC6"/>
      <c r="ATD6"/>
      <c r="ATE6"/>
      <c r="ATF6"/>
      <c r="ATG6"/>
      <c r="ATH6"/>
      <c r="ATI6"/>
      <c r="ATJ6"/>
      <c r="ATK6"/>
      <c r="ATL6"/>
      <c r="ATM6"/>
      <c r="ATN6"/>
      <c r="ATO6"/>
      <c r="ATP6"/>
      <c r="ATQ6"/>
      <c r="ATR6"/>
      <c r="ATS6"/>
      <c r="ATT6"/>
      <c r="ATU6"/>
      <c r="ATV6"/>
      <c r="ATW6"/>
      <c r="ATX6"/>
      <c r="ATY6"/>
      <c r="ATZ6"/>
      <c r="AUA6"/>
      <c r="AUB6"/>
      <c r="AUC6"/>
      <c r="AUD6"/>
      <c r="AUE6"/>
      <c r="AUF6"/>
      <c r="AUG6"/>
      <c r="AUH6"/>
      <c r="AUI6"/>
      <c r="AUJ6"/>
      <c r="AUK6"/>
      <c r="AUL6"/>
      <c r="AUM6"/>
      <c r="AUN6"/>
      <c r="AUO6"/>
      <c r="AUP6"/>
      <c r="AUQ6"/>
      <c r="AUR6"/>
      <c r="AUS6"/>
      <c r="AUT6"/>
      <c r="AUU6"/>
      <c r="AUV6"/>
      <c r="AUW6"/>
      <c r="AUX6"/>
      <c r="AUY6"/>
      <c r="AUZ6"/>
      <c r="AVA6"/>
      <c r="AVB6"/>
      <c r="AVC6"/>
      <c r="AVD6"/>
      <c r="AVE6"/>
      <c r="AVF6"/>
      <c r="AVG6"/>
      <c r="AVH6"/>
      <c r="AVI6"/>
      <c r="AVJ6"/>
      <c r="AVK6"/>
      <c r="AVL6"/>
      <c r="AVM6"/>
      <c r="AVN6"/>
      <c r="AVO6"/>
      <c r="AVP6"/>
      <c r="AVQ6"/>
      <c r="AVR6"/>
      <c r="AVS6"/>
      <c r="AVT6"/>
      <c r="AVU6"/>
      <c r="AVV6"/>
      <c r="AVW6"/>
      <c r="AVX6"/>
      <c r="AVY6"/>
      <c r="AVZ6"/>
      <c r="AWA6"/>
      <c r="AWB6"/>
      <c r="AWC6"/>
      <c r="AWD6"/>
      <c r="AWE6"/>
      <c r="AWF6"/>
      <c r="AWG6"/>
      <c r="AWH6"/>
      <c r="AWI6"/>
      <c r="AWJ6"/>
      <c r="AWK6"/>
      <c r="AWL6"/>
      <c r="AWM6"/>
      <c r="AWN6"/>
      <c r="AWO6"/>
      <c r="AWP6"/>
      <c r="AWQ6"/>
      <c r="AWR6"/>
      <c r="AWS6"/>
      <c r="AWT6"/>
      <c r="AWU6"/>
      <c r="AWV6"/>
      <c r="AWW6"/>
      <c r="AWX6"/>
      <c r="AWY6"/>
      <c r="AWZ6"/>
      <c r="AXA6"/>
      <c r="AXB6"/>
      <c r="AXC6"/>
      <c r="AXD6"/>
      <c r="AXE6"/>
      <c r="AXF6"/>
      <c r="AXG6"/>
      <c r="AXH6"/>
      <c r="AXI6"/>
      <c r="AXJ6"/>
      <c r="AXK6"/>
      <c r="AXL6"/>
      <c r="AXM6"/>
      <c r="AXN6"/>
      <c r="AXO6"/>
      <c r="AXP6"/>
      <c r="AXQ6"/>
      <c r="AXR6"/>
      <c r="AXS6"/>
      <c r="AXT6"/>
      <c r="AXU6"/>
      <c r="AXV6"/>
      <c r="AXW6"/>
      <c r="AXX6"/>
      <c r="AXY6"/>
      <c r="AXZ6"/>
      <c r="AYA6"/>
      <c r="AYB6"/>
      <c r="AYC6"/>
      <c r="AYD6"/>
      <c r="AYE6"/>
      <c r="AYF6"/>
      <c r="AYG6"/>
      <c r="AYH6"/>
      <c r="AYI6"/>
      <c r="AYJ6"/>
      <c r="AYK6"/>
      <c r="AYL6"/>
      <c r="AYM6"/>
      <c r="AYN6"/>
      <c r="AYO6"/>
      <c r="AYP6"/>
      <c r="AYQ6"/>
      <c r="AYR6"/>
      <c r="AYS6"/>
      <c r="AYT6"/>
      <c r="AYU6"/>
      <c r="AYV6"/>
      <c r="AYW6"/>
      <c r="AYX6"/>
      <c r="AYY6"/>
      <c r="AYZ6"/>
      <c r="AZA6"/>
      <c r="AZB6"/>
      <c r="AZC6"/>
      <c r="AZD6"/>
      <c r="AZE6"/>
      <c r="AZF6"/>
      <c r="AZG6"/>
      <c r="AZH6"/>
      <c r="AZI6"/>
      <c r="AZJ6"/>
      <c r="AZK6"/>
      <c r="AZL6"/>
      <c r="AZM6"/>
      <c r="AZN6"/>
      <c r="AZO6"/>
      <c r="AZP6"/>
      <c r="AZQ6"/>
      <c r="AZR6"/>
      <c r="AZS6"/>
      <c r="AZT6"/>
      <c r="AZU6"/>
      <c r="AZV6"/>
      <c r="AZW6"/>
      <c r="AZX6"/>
      <c r="AZY6"/>
      <c r="AZZ6"/>
      <c r="BAA6"/>
      <c r="BAB6"/>
      <c r="BAC6"/>
      <c r="BAD6"/>
      <c r="BAE6"/>
      <c r="BAF6"/>
      <c r="BAG6"/>
      <c r="BAH6"/>
      <c r="BAI6"/>
      <c r="BAJ6"/>
      <c r="BAK6"/>
      <c r="BAL6"/>
      <c r="BAM6"/>
      <c r="BAN6"/>
      <c r="BAO6"/>
      <c r="BAP6"/>
      <c r="BAQ6"/>
      <c r="BAR6"/>
      <c r="BAS6"/>
      <c r="BAT6"/>
      <c r="BAU6"/>
      <c r="BAV6"/>
      <c r="BAW6"/>
      <c r="BAX6"/>
      <c r="BAY6"/>
      <c r="BAZ6"/>
      <c r="BBA6"/>
      <c r="BBB6"/>
      <c r="BBC6"/>
      <c r="BBD6"/>
      <c r="BBE6"/>
      <c r="BBF6"/>
      <c r="BBG6"/>
      <c r="BBH6"/>
      <c r="BBI6"/>
      <c r="BBJ6"/>
      <c r="BBK6"/>
      <c r="BBL6"/>
      <c r="BBM6"/>
      <c r="BBN6"/>
      <c r="BBO6"/>
      <c r="BBP6"/>
      <c r="BBQ6"/>
      <c r="BBR6"/>
      <c r="BBS6"/>
      <c r="BBT6"/>
      <c r="BBU6"/>
      <c r="BBV6"/>
      <c r="BBW6"/>
      <c r="BBX6"/>
      <c r="BBY6"/>
      <c r="BBZ6"/>
      <c r="BCA6"/>
      <c r="BCB6"/>
      <c r="BCC6"/>
      <c r="BCD6"/>
      <c r="BCE6"/>
      <c r="BCF6"/>
      <c r="BCG6"/>
      <c r="BCH6"/>
      <c r="BCI6"/>
      <c r="BCJ6"/>
      <c r="BCK6"/>
      <c r="BCL6"/>
      <c r="BCM6"/>
      <c r="BCN6"/>
      <c r="BCO6"/>
      <c r="BCP6"/>
      <c r="BCQ6"/>
      <c r="BCR6"/>
      <c r="BCS6"/>
      <c r="BCT6"/>
      <c r="BCU6"/>
      <c r="BCV6"/>
      <c r="BCW6"/>
      <c r="BCX6"/>
      <c r="BCY6"/>
      <c r="BCZ6"/>
      <c r="BDA6"/>
      <c r="BDB6"/>
      <c r="BDC6"/>
      <c r="BDD6"/>
      <c r="BDE6"/>
      <c r="BDF6"/>
      <c r="BDG6"/>
      <c r="BDH6"/>
      <c r="BDI6"/>
      <c r="BDJ6"/>
      <c r="BDK6"/>
      <c r="BDL6"/>
      <c r="BDM6"/>
      <c r="BDN6"/>
      <c r="BDO6"/>
      <c r="BDP6"/>
      <c r="BDQ6"/>
      <c r="BDR6"/>
      <c r="BDS6"/>
      <c r="BDT6"/>
      <c r="BDU6"/>
      <c r="BDV6"/>
      <c r="BDW6"/>
      <c r="BDX6"/>
      <c r="BDY6"/>
      <c r="BDZ6"/>
      <c r="BEA6"/>
      <c r="BEB6"/>
      <c r="BEC6"/>
      <c r="BED6"/>
      <c r="BEE6"/>
      <c r="BEF6"/>
      <c r="BEG6"/>
      <c r="BEH6"/>
      <c r="BEI6"/>
      <c r="BEJ6"/>
      <c r="BEK6"/>
      <c r="BEL6"/>
      <c r="BEM6"/>
      <c r="BEN6"/>
      <c r="BEO6"/>
      <c r="BEP6"/>
      <c r="BEQ6"/>
      <c r="BER6"/>
      <c r="BES6"/>
      <c r="BET6"/>
      <c r="BEU6"/>
      <c r="BEV6"/>
      <c r="BEW6"/>
      <c r="BEX6"/>
      <c r="BEY6"/>
      <c r="BEZ6"/>
      <c r="BFA6"/>
      <c r="BFB6"/>
      <c r="BFC6"/>
      <c r="BFD6"/>
      <c r="BFE6"/>
      <c r="BFF6"/>
      <c r="BFG6"/>
      <c r="BFH6"/>
      <c r="BFI6"/>
      <c r="BFJ6"/>
      <c r="BFK6"/>
      <c r="BFL6"/>
      <c r="BFM6"/>
      <c r="BFN6"/>
      <c r="BFO6"/>
      <c r="BFP6"/>
      <c r="BFQ6"/>
      <c r="BFR6"/>
      <c r="BFS6"/>
      <c r="BFT6"/>
      <c r="BFU6"/>
      <c r="BFV6"/>
      <c r="BFW6"/>
      <c r="BFX6"/>
      <c r="BFY6"/>
      <c r="BFZ6"/>
      <c r="BGA6"/>
      <c r="BGB6"/>
      <c r="BGC6"/>
      <c r="BGD6"/>
      <c r="BGE6"/>
      <c r="BGF6"/>
      <c r="BGG6"/>
      <c r="BGH6"/>
      <c r="BGI6"/>
      <c r="BGJ6"/>
      <c r="BGK6"/>
      <c r="BGL6"/>
      <c r="BGM6"/>
      <c r="BGN6"/>
      <c r="BGO6"/>
      <c r="BGP6"/>
      <c r="BGQ6"/>
      <c r="BGR6"/>
      <c r="BGS6"/>
      <c r="BGT6"/>
      <c r="BGU6"/>
      <c r="BGV6"/>
      <c r="BGW6"/>
      <c r="BGX6"/>
      <c r="BGY6"/>
      <c r="BGZ6"/>
      <c r="BHA6"/>
      <c r="BHB6"/>
      <c r="BHC6"/>
      <c r="BHD6"/>
      <c r="BHE6"/>
      <c r="BHF6"/>
      <c r="BHG6"/>
      <c r="BHH6"/>
      <c r="BHI6"/>
      <c r="BHJ6"/>
      <c r="BHK6"/>
      <c r="BHL6"/>
      <c r="BHM6"/>
      <c r="BHN6"/>
      <c r="BHO6"/>
      <c r="BHP6"/>
      <c r="BHQ6"/>
      <c r="BHR6"/>
      <c r="BHS6"/>
      <c r="BHT6"/>
      <c r="BHU6"/>
      <c r="BHV6"/>
      <c r="BHW6"/>
      <c r="BHX6"/>
      <c r="BHY6"/>
      <c r="BHZ6"/>
      <c r="BIA6"/>
      <c r="BIB6"/>
      <c r="BIC6"/>
      <c r="BID6"/>
      <c r="BIE6"/>
      <c r="BIF6"/>
      <c r="BIG6"/>
      <c r="BIH6"/>
      <c r="BII6"/>
      <c r="BIJ6"/>
      <c r="BIK6"/>
      <c r="BIL6"/>
      <c r="BIM6"/>
      <c r="BIN6"/>
      <c r="BIO6"/>
      <c r="BIP6"/>
      <c r="BIQ6"/>
      <c r="BIR6"/>
      <c r="BIS6"/>
      <c r="BIT6"/>
      <c r="BIU6"/>
      <c r="BIV6"/>
      <c r="BIW6"/>
      <c r="BIX6"/>
      <c r="BIY6"/>
      <c r="BIZ6"/>
      <c r="BJA6"/>
      <c r="BJB6"/>
      <c r="BJC6"/>
      <c r="BJD6"/>
      <c r="BJE6"/>
      <c r="BJF6"/>
      <c r="BJG6"/>
      <c r="BJH6"/>
      <c r="BJI6"/>
      <c r="BJJ6"/>
      <c r="BJK6"/>
      <c r="BJL6"/>
      <c r="BJM6"/>
      <c r="BJN6"/>
      <c r="BJO6"/>
      <c r="BJP6"/>
      <c r="BJQ6"/>
      <c r="BJR6"/>
      <c r="BJS6"/>
      <c r="BJT6"/>
      <c r="BJU6"/>
      <c r="BJV6"/>
      <c r="BJW6"/>
      <c r="BJX6"/>
      <c r="BJY6"/>
      <c r="BJZ6"/>
      <c r="BKA6"/>
      <c r="BKB6"/>
      <c r="BKC6"/>
      <c r="BKD6"/>
      <c r="BKE6"/>
      <c r="BKF6"/>
      <c r="BKG6"/>
      <c r="BKH6"/>
      <c r="BKI6"/>
      <c r="BKJ6"/>
      <c r="BKK6"/>
      <c r="BKL6"/>
      <c r="BKM6"/>
      <c r="BKN6"/>
      <c r="BKO6"/>
      <c r="BKP6"/>
      <c r="BKQ6"/>
      <c r="BKR6"/>
      <c r="BKS6"/>
      <c r="BKT6"/>
      <c r="BKU6"/>
      <c r="BKV6"/>
      <c r="BKW6"/>
      <c r="BKX6"/>
      <c r="BKY6"/>
      <c r="BKZ6"/>
      <c r="BLA6"/>
      <c r="BLB6"/>
      <c r="BLC6"/>
      <c r="BLD6"/>
      <c r="BLE6"/>
      <c r="BLF6"/>
      <c r="BLG6"/>
      <c r="BLH6"/>
      <c r="BLI6"/>
      <c r="BLJ6"/>
      <c r="BLK6"/>
      <c r="BLL6"/>
      <c r="BLM6"/>
      <c r="BLN6"/>
      <c r="BLO6"/>
      <c r="BLP6"/>
      <c r="BLQ6"/>
      <c r="BLR6"/>
      <c r="BLS6"/>
      <c r="BLT6"/>
      <c r="BLU6"/>
      <c r="BLV6"/>
      <c r="BLW6"/>
      <c r="BLX6"/>
      <c r="BLY6"/>
      <c r="BLZ6"/>
      <c r="BMA6"/>
      <c r="BMB6"/>
      <c r="BMC6"/>
      <c r="BMD6"/>
      <c r="BME6"/>
      <c r="BMF6"/>
      <c r="BMG6"/>
      <c r="BMH6"/>
      <c r="BMI6"/>
      <c r="BMJ6"/>
      <c r="BMK6"/>
      <c r="BML6"/>
      <c r="BMM6"/>
      <c r="BMN6"/>
      <c r="BMO6"/>
      <c r="BMP6"/>
      <c r="BMQ6"/>
      <c r="BMR6"/>
      <c r="BMS6"/>
      <c r="BMT6"/>
      <c r="BMU6"/>
      <c r="BMV6"/>
      <c r="BMW6"/>
      <c r="BMX6"/>
      <c r="BMY6"/>
      <c r="BMZ6"/>
      <c r="BNA6"/>
      <c r="BNB6"/>
      <c r="BNC6"/>
      <c r="BND6"/>
      <c r="BNE6"/>
      <c r="BNF6"/>
      <c r="BNG6"/>
      <c r="BNH6"/>
      <c r="BNI6"/>
      <c r="BNJ6"/>
      <c r="BNK6"/>
      <c r="BNL6"/>
      <c r="BNM6"/>
      <c r="BNN6"/>
      <c r="BNO6"/>
      <c r="BNP6"/>
      <c r="BNQ6"/>
      <c r="BNR6"/>
      <c r="BNS6"/>
      <c r="BNT6"/>
      <c r="BNU6"/>
      <c r="BNV6"/>
      <c r="BNW6"/>
      <c r="BNX6"/>
      <c r="BNY6"/>
      <c r="BNZ6"/>
      <c r="BOA6"/>
      <c r="BOB6"/>
      <c r="BOC6"/>
      <c r="BOD6"/>
      <c r="BOE6"/>
      <c r="BOF6"/>
      <c r="BOG6"/>
      <c r="BOH6"/>
      <c r="BOI6"/>
      <c r="BOJ6"/>
      <c r="BOK6"/>
      <c r="BOL6"/>
      <c r="BOM6"/>
      <c r="BON6"/>
      <c r="BOO6"/>
      <c r="BOP6"/>
      <c r="BOQ6"/>
      <c r="BOR6"/>
      <c r="BOS6"/>
      <c r="BOT6"/>
      <c r="BOU6"/>
      <c r="BOV6"/>
      <c r="BOW6"/>
      <c r="BOX6"/>
      <c r="BOY6"/>
      <c r="BOZ6"/>
      <c r="BPA6"/>
      <c r="BPB6"/>
      <c r="BPC6"/>
      <c r="BPD6"/>
      <c r="BPE6"/>
      <c r="BPF6"/>
      <c r="BPG6"/>
      <c r="BPH6"/>
      <c r="BPI6"/>
      <c r="BPJ6"/>
      <c r="BPK6"/>
      <c r="BPL6"/>
      <c r="BPM6"/>
      <c r="BPN6"/>
      <c r="BPO6"/>
      <c r="BPP6"/>
      <c r="BPQ6"/>
      <c r="BPR6"/>
      <c r="BPS6"/>
      <c r="BPT6"/>
      <c r="BPU6"/>
      <c r="BPV6"/>
      <c r="BPW6"/>
      <c r="BPX6"/>
      <c r="BPY6"/>
      <c r="BPZ6"/>
      <c r="BQA6"/>
      <c r="BQB6"/>
      <c r="BQC6"/>
      <c r="BQD6"/>
      <c r="BQE6"/>
      <c r="BQF6"/>
      <c r="BQG6"/>
      <c r="BQH6"/>
      <c r="BQI6"/>
      <c r="BQJ6"/>
      <c r="BQK6"/>
      <c r="BQL6"/>
      <c r="BQM6"/>
      <c r="BQN6"/>
      <c r="BQO6"/>
      <c r="BQP6"/>
      <c r="BQQ6"/>
      <c r="BQR6"/>
      <c r="BQS6"/>
      <c r="BQT6"/>
      <c r="BQU6"/>
      <c r="BQV6"/>
      <c r="BQW6"/>
      <c r="BQX6"/>
      <c r="BQY6"/>
      <c r="BQZ6"/>
      <c r="BRA6"/>
      <c r="BRB6"/>
      <c r="BRC6"/>
      <c r="BRD6"/>
      <c r="BRE6"/>
      <c r="BRF6"/>
      <c r="BRG6"/>
      <c r="BRH6"/>
      <c r="BRI6"/>
      <c r="BRJ6"/>
      <c r="BRK6"/>
      <c r="BRL6"/>
      <c r="BRM6"/>
      <c r="BRN6"/>
      <c r="BRO6"/>
      <c r="BRP6"/>
      <c r="BRQ6"/>
      <c r="BRR6"/>
      <c r="BRS6"/>
      <c r="BRT6"/>
      <c r="BRU6"/>
      <c r="BRV6"/>
      <c r="BRW6"/>
      <c r="BRX6"/>
      <c r="BRY6"/>
      <c r="BRZ6"/>
      <c r="BSA6"/>
      <c r="BSB6"/>
      <c r="BSC6"/>
      <c r="BSD6"/>
      <c r="BSE6"/>
      <c r="BSF6"/>
      <c r="BSG6"/>
      <c r="BSH6"/>
      <c r="BSI6"/>
      <c r="BSJ6"/>
      <c r="BSK6"/>
      <c r="BSL6"/>
      <c r="BSM6"/>
      <c r="BSN6"/>
      <c r="BSO6"/>
      <c r="BSP6"/>
      <c r="BSQ6"/>
      <c r="BSR6"/>
      <c r="BSS6"/>
      <c r="BST6"/>
      <c r="BSU6"/>
      <c r="BSV6"/>
      <c r="BSW6"/>
      <c r="BSX6"/>
      <c r="BSY6"/>
      <c r="BSZ6"/>
      <c r="BTA6"/>
      <c r="BTB6"/>
      <c r="BTC6"/>
      <c r="BTD6"/>
      <c r="BTE6"/>
      <c r="BTF6"/>
      <c r="BTG6"/>
      <c r="BTH6"/>
      <c r="BTI6"/>
      <c r="BTJ6"/>
      <c r="BTK6"/>
      <c r="BTL6"/>
      <c r="BTM6"/>
      <c r="BTN6"/>
      <c r="BTO6"/>
      <c r="BTP6"/>
      <c r="BTQ6"/>
      <c r="BTR6"/>
      <c r="BTS6"/>
      <c r="BTT6"/>
      <c r="BTU6"/>
      <c r="BTV6"/>
      <c r="BTW6"/>
      <c r="BTX6"/>
      <c r="BTY6"/>
      <c r="BTZ6"/>
      <c r="BUA6"/>
      <c r="BUB6"/>
      <c r="BUC6"/>
      <c r="BUD6"/>
      <c r="BUE6"/>
      <c r="BUF6"/>
      <c r="BUG6"/>
      <c r="BUH6"/>
      <c r="BUI6"/>
      <c r="BUJ6"/>
      <c r="BUK6"/>
      <c r="BUL6"/>
      <c r="BUM6"/>
      <c r="BUN6"/>
      <c r="BUO6"/>
      <c r="BUP6"/>
      <c r="BUQ6"/>
      <c r="BUR6"/>
      <c r="BUS6"/>
      <c r="BUT6"/>
      <c r="BUU6"/>
      <c r="BUV6"/>
      <c r="BUW6"/>
      <c r="BUX6"/>
      <c r="BUY6"/>
      <c r="BUZ6"/>
      <c r="BVA6"/>
      <c r="BVB6"/>
      <c r="BVC6"/>
      <c r="BVD6"/>
      <c r="BVE6"/>
      <c r="BVF6"/>
      <c r="BVG6"/>
      <c r="BVH6"/>
      <c r="BVI6"/>
      <c r="BVJ6"/>
      <c r="BVK6"/>
      <c r="BVL6"/>
      <c r="BVM6"/>
      <c r="BVN6"/>
      <c r="BVO6"/>
      <c r="BVP6"/>
      <c r="BVQ6"/>
      <c r="BVR6"/>
      <c r="BVS6"/>
      <c r="BVT6"/>
      <c r="BVU6"/>
      <c r="BVV6"/>
      <c r="BVW6"/>
      <c r="BVX6"/>
      <c r="BVY6"/>
      <c r="BVZ6"/>
      <c r="BWA6"/>
      <c r="BWB6"/>
      <c r="BWC6"/>
      <c r="BWD6"/>
      <c r="BWE6"/>
      <c r="BWF6"/>
      <c r="BWG6"/>
      <c r="BWH6"/>
      <c r="BWI6"/>
      <c r="BWJ6"/>
      <c r="BWK6"/>
      <c r="BWL6"/>
      <c r="BWM6"/>
      <c r="BWN6"/>
      <c r="BWO6"/>
      <c r="BWP6"/>
      <c r="BWQ6"/>
      <c r="BWR6"/>
      <c r="BWS6"/>
      <c r="BWT6"/>
      <c r="BWU6"/>
      <c r="BWV6"/>
      <c r="BWW6"/>
      <c r="BWX6"/>
      <c r="BWY6"/>
      <c r="BWZ6"/>
      <c r="BXA6"/>
      <c r="BXB6"/>
      <c r="BXC6"/>
      <c r="BXD6"/>
      <c r="BXE6"/>
      <c r="BXF6"/>
      <c r="BXG6"/>
      <c r="BXH6"/>
      <c r="BXI6"/>
      <c r="BXJ6"/>
      <c r="BXK6"/>
      <c r="BXL6"/>
      <c r="BXM6"/>
      <c r="BXN6"/>
      <c r="BXO6"/>
      <c r="BXP6"/>
      <c r="BXQ6"/>
      <c r="BXR6"/>
      <c r="BXS6"/>
      <c r="BXT6"/>
      <c r="BXU6"/>
      <c r="BXV6"/>
      <c r="BXW6"/>
      <c r="BXX6"/>
      <c r="BXY6"/>
      <c r="BXZ6"/>
      <c r="BYA6"/>
      <c r="BYB6"/>
      <c r="BYC6"/>
      <c r="BYD6"/>
      <c r="BYE6"/>
      <c r="BYF6"/>
      <c r="BYG6"/>
      <c r="BYH6"/>
      <c r="BYI6"/>
      <c r="BYJ6"/>
      <c r="BYK6"/>
      <c r="BYL6"/>
      <c r="BYM6"/>
      <c r="BYN6"/>
      <c r="BYO6"/>
      <c r="BYP6"/>
      <c r="BYQ6"/>
      <c r="BYR6"/>
      <c r="BYS6"/>
      <c r="BYT6"/>
      <c r="BYU6"/>
      <c r="BYV6"/>
      <c r="BYW6"/>
      <c r="BYX6"/>
      <c r="BYY6"/>
      <c r="BYZ6"/>
      <c r="BZA6"/>
      <c r="BZB6"/>
      <c r="BZC6"/>
      <c r="BZD6"/>
      <c r="BZE6"/>
      <c r="BZF6"/>
      <c r="BZG6"/>
      <c r="BZH6"/>
      <c r="BZI6"/>
      <c r="BZJ6"/>
      <c r="BZK6"/>
      <c r="BZL6"/>
      <c r="BZM6"/>
      <c r="BZN6"/>
      <c r="BZO6"/>
      <c r="BZP6"/>
      <c r="BZQ6"/>
      <c r="BZR6"/>
      <c r="BZS6"/>
      <c r="BZT6"/>
      <c r="BZU6"/>
      <c r="BZV6"/>
      <c r="BZW6"/>
      <c r="BZX6"/>
      <c r="BZY6"/>
      <c r="BZZ6"/>
      <c r="CAA6"/>
      <c r="CAB6"/>
      <c r="CAC6"/>
      <c r="CAD6"/>
      <c r="CAE6"/>
      <c r="CAF6"/>
      <c r="CAG6"/>
      <c r="CAH6"/>
      <c r="CAI6"/>
      <c r="CAJ6"/>
      <c r="CAK6"/>
      <c r="CAL6"/>
      <c r="CAM6"/>
      <c r="CAN6"/>
      <c r="CAO6"/>
      <c r="CAP6"/>
      <c r="CAQ6"/>
      <c r="CAR6"/>
      <c r="CAS6"/>
      <c r="CAT6"/>
      <c r="CAU6"/>
      <c r="CAV6"/>
      <c r="CAW6"/>
      <c r="CAX6"/>
      <c r="CAY6"/>
      <c r="CAZ6"/>
      <c r="CBA6"/>
      <c r="CBB6"/>
      <c r="CBC6"/>
      <c r="CBD6"/>
      <c r="CBE6"/>
      <c r="CBF6"/>
      <c r="CBG6"/>
      <c r="CBH6"/>
      <c r="CBI6"/>
      <c r="CBJ6"/>
      <c r="CBK6"/>
      <c r="CBL6"/>
      <c r="CBM6"/>
      <c r="CBN6"/>
      <c r="CBO6"/>
      <c r="CBP6"/>
      <c r="CBQ6"/>
      <c r="CBR6"/>
      <c r="CBS6"/>
      <c r="CBT6"/>
      <c r="CBU6"/>
      <c r="CBV6"/>
      <c r="CBW6"/>
      <c r="CBX6"/>
      <c r="CBY6"/>
      <c r="CBZ6"/>
      <c r="CCA6"/>
      <c r="CCB6"/>
      <c r="CCC6"/>
      <c r="CCD6"/>
      <c r="CCE6"/>
      <c r="CCF6"/>
      <c r="CCG6"/>
      <c r="CCH6"/>
      <c r="CCI6"/>
      <c r="CCJ6"/>
      <c r="CCK6"/>
      <c r="CCL6"/>
      <c r="CCM6"/>
      <c r="CCN6"/>
      <c r="CCO6"/>
      <c r="CCP6"/>
      <c r="CCQ6"/>
      <c r="CCR6"/>
      <c r="CCS6"/>
      <c r="CCT6"/>
      <c r="CCU6"/>
      <c r="CCV6"/>
      <c r="CCW6"/>
      <c r="CCX6"/>
      <c r="CCY6"/>
      <c r="CCZ6"/>
      <c r="CDA6"/>
      <c r="CDB6"/>
      <c r="CDC6"/>
      <c r="CDD6"/>
      <c r="CDE6"/>
      <c r="CDF6"/>
      <c r="CDG6"/>
      <c r="CDH6"/>
      <c r="CDI6"/>
      <c r="CDJ6"/>
      <c r="CDK6"/>
      <c r="CDL6"/>
      <c r="CDM6"/>
      <c r="CDN6"/>
      <c r="CDO6"/>
      <c r="CDP6"/>
      <c r="CDQ6"/>
      <c r="CDR6"/>
      <c r="CDS6"/>
      <c r="CDT6"/>
      <c r="CDU6"/>
      <c r="CDV6"/>
      <c r="CDW6"/>
      <c r="CDX6"/>
      <c r="CDY6"/>
      <c r="CDZ6"/>
      <c r="CEA6"/>
      <c r="CEB6"/>
      <c r="CEC6"/>
      <c r="CED6"/>
      <c r="CEE6"/>
      <c r="CEF6"/>
      <c r="CEG6"/>
      <c r="CEH6"/>
      <c r="CEI6"/>
      <c r="CEJ6"/>
      <c r="CEK6"/>
      <c r="CEL6"/>
      <c r="CEM6"/>
      <c r="CEN6"/>
      <c r="CEO6"/>
      <c r="CEP6"/>
      <c r="CEQ6"/>
      <c r="CER6"/>
      <c r="CES6"/>
      <c r="CET6"/>
      <c r="CEU6"/>
      <c r="CEV6"/>
      <c r="CEW6"/>
      <c r="CEX6"/>
      <c r="CEY6"/>
      <c r="CEZ6"/>
      <c r="CFA6"/>
      <c r="CFB6"/>
      <c r="CFC6"/>
      <c r="CFD6"/>
      <c r="CFE6"/>
      <c r="CFF6"/>
      <c r="CFG6"/>
      <c r="CFH6"/>
      <c r="CFI6"/>
      <c r="CFJ6"/>
      <c r="CFK6"/>
      <c r="CFL6"/>
      <c r="CFM6"/>
      <c r="CFN6"/>
      <c r="CFO6"/>
      <c r="CFP6"/>
      <c r="CFQ6"/>
      <c r="CFR6"/>
      <c r="CFS6"/>
      <c r="CFT6"/>
      <c r="CFU6"/>
      <c r="CFV6"/>
      <c r="CFW6"/>
      <c r="CFX6"/>
      <c r="CFY6"/>
      <c r="CFZ6"/>
      <c r="CGA6"/>
      <c r="CGB6"/>
      <c r="CGC6"/>
      <c r="CGD6"/>
      <c r="CGE6"/>
      <c r="CGF6"/>
      <c r="CGG6"/>
      <c r="CGH6"/>
      <c r="CGI6"/>
      <c r="CGJ6"/>
      <c r="CGK6"/>
      <c r="CGL6"/>
      <c r="CGM6"/>
      <c r="CGN6"/>
      <c r="CGO6"/>
      <c r="CGP6"/>
      <c r="CGQ6"/>
      <c r="CGR6"/>
      <c r="CGS6"/>
      <c r="CGT6"/>
      <c r="CGU6"/>
      <c r="CGV6"/>
      <c r="CGW6"/>
      <c r="CGX6"/>
      <c r="CGY6"/>
      <c r="CGZ6"/>
      <c r="CHA6"/>
      <c r="CHB6"/>
      <c r="CHC6"/>
      <c r="CHD6"/>
      <c r="CHE6"/>
      <c r="CHF6"/>
      <c r="CHG6"/>
      <c r="CHH6"/>
      <c r="CHI6"/>
      <c r="CHJ6"/>
      <c r="CHK6"/>
      <c r="CHL6"/>
      <c r="CHM6"/>
      <c r="CHN6"/>
      <c r="CHO6"/>
      <c r="CHP6"/>
      <c r="CHQ6"/>
      <c r="CHR6"/>
      <c r="CHS6"/>
      <c r="CHT6"/>
      <c r="CHU6"/>
      <c r="CHV6"/>
      <c r="CHW6"/>
      <c r="CHX6"/>
      <c r="CHY6"/>
      <c r="CHZ6"/>
      <c r="CIA6"/>
      <c r="CIB6"/>
      <c r="CIC6"/>
      <c r="CID6"/>
      <c r="CIE6"/>
      <c r="CIF6"/>
      <c r="CIG6"/>
      <c r="CIH6"/>
      <c r="CII6"/>
      <c r="CIJ6"/>
      <c r="CIK6"/>
      <c r="CIL6"/>
      <c r="CIM6"/>
      <c r="CIN6"/>
      <c r="CIO6"/>
      <c r="CIP6"/>
      <c r="CIQ6"/>
      <c r="CIR6"/>
      <c r="CIS6"/>
      <c r="CIT6"/>
      <c r="CIU6"/>
      <c r="CIV6"/>
      <c r="CIW6"/>
      <c r="CIX6"/>
      <c r="CIY6"/>
      <c r="CIZ6"/>
      <c r="CJA6"/>
      <c r="CJB6"/>
      <c r="CJC6"/>
      <c r="CJD6"/>
      <c r="CJE6"/>
      <c r="CJF6"/>
      <c r="CJG6"/>
      <c r="CJH6"/>
      <c r="CJI6"/>
      <c r="CJJ6"/>
      <c r="CJK6"/>
      <c r="CJL6"/>
      <c r="CJM6"/>
      <c r="CJN6"/>
      <c r="CJO6"/>
      <c r="CJP6"/>
      <c r="CJQ6"/>
      <c r="CJR6"/>
      <c r="CJS6"/>
      <c r="CJT6"/>
      <c r="CJU6"/>
      <c r="CJV6"/>
      <c r="CJW6"/>
      <c r="CJX6"/>
      <c r="CJY6"/>
      <c r="CJZ6"/>
      <c r="CKA6"/>
      <c r="CKB6"/>
      <c r="CKC6"/>
      <c r="CKD6"/>
      <c r="CKE6"/>
      <c r="CKF6"/>
      <c r="CKG6"/>
      <c r="CKH6"/>
      <c r="CKI6"/>
      <c r="CKJ6"/>
      <c r="CKK6"/>
      <c r="CKL6"/>
      <c r="CKM6"/>
      <c r="CKN6"/>
      <c r="CKO6"/>
      <c r="CKP6"/>
      <c r="CKQ6"/>
      <c r="CKR6"/>
      <c r="CKS6"/>
      <c r="CKT6"/>
      <c r="CKU6"/>
      <c r="CKV6"/>
      <c r="CKW6"/>
      <c r="CKX6"/>
      <c r="CKY6"/>
      <c r="CKZ6"/>
      <c r="CLA6"/>
      <c r="CLB6"/>
      <c r="CLC6"/>
      <c r="CLD6"/>
      <c r="CLE6"/>
      <c r="CLF6"/>
      <c r="CLG6"/>
      <c r="CLH6"/>
      <c r="CLI6"/>
      <c r="CLJ6"/>
      <c r="CLK6"/>
      <c r="CLL6"/>
      <c r="CLM6"/>
      <c r="CLN6"/>
      <c r="CLO6"/>
      <c r="CLP6"/>
      <c r="CLQ6"/>
      <c r="CLR6"/>
      <c r="CLS6"/>
      <c r="CLT6"/>
      <c r="CLU6"/>
      <c r="CLV6"/>
      <c r="CLW6"/>
      <c r="CLX6"/>
      <c r="CLY6"/>
      <c r="CLZ6"/>
      <c r="CMA6"/>
      <c r="CMB6"/>
      <c r="CMC6"/>
      <c r="CMD6"/>
      <c r="CME6"/>
      <c r="CMF6"/>
      <c r="CMG6"/>
      <c r="CMH6"/>
      <c r="CMI6"/>
      <c r="CMJ6"/>
      <c r="CMK6"/>
      <c r="CML6"/>
      <c r="CMM6"/>
      <c r="CMN6"/>
      <c r="CMO6"/>
      <c r="CMP6"/>
      <c r="CMQ6"/>
      <c r="CMR6"/>
      <c r="CMS6"/>
      <c r="CMT6"/>
      <c r="CMU6"/>
      <c r="CMV6"/>
      <c r="CMW6"/>
      <c r="CMX6"/>
      <c r="CMY6"/>
      <c r="CMZ6"/>
      <c r="CNA6"/>
      <c r="CNB6"/>
      <c r="CNC6"/>
      <c r="CND6"/>
      <c r="CNE6"/>
      <c r="CNF6"/>
      <c r="CNG6"/>
      <c r="CNH6"/>
      <c r="CNI6"/>
      <c r="CNJ6"/>
      <c r="CNK6"/>
      <c r="CNL6"/>
      <c r="CNM6"/>
      <c r="CNN6"/>
      <c r="CNO6"/>
      <c r="CNP6"/>
      <c r="CNQ6"/>
      <c r="CNR6"/>
      <c r="CNS6"/>
      <c r="CNT6"/>
      <c r="CNU6"/>
      <c r="CNV6"/>
      <c r="CNW6"/>
      <c r="CNX6"/>
      <c r="CNY6"/>
      <c r="CNZ6"/>
      <c r="COA6"/>
      <c r="COB6"/>
      <c r="COC6"/>
      <c r="COD6"/>
      <c r="COE6"/>
      <c r="COF6"/>
      <c r="COG6"/>
      <c r="COH6"/>
      <c r="COI6"/>
      <c r="COJ6"/>
      <c r="COK6"/>
      <c r="COL6"/>
      <c r="COM6"/>
      <c r="CON6"/>
      <c r="COO6"/>
      <c r="COP6"/>
      <c r="COQ6"/>
      <c r="COR6"/>
      <c r="COS6"/>
      <c r="COT6"/>
      <c r="COU6"/>
      <c r="COV6"/>
      <c r="COW6"/>
      <c r="COX6"/>
      <c r="COY6"/>
      <c r="COZ6"/>
      <c r="CPA6"/>
      <c r="CPB6"/>
      <c r="CPC6"/>
      <c r="CPD6"/>
      <c r="CPE6"/>
      <c r="CPF6"/>
      <c r="CPG6"/>
      <c r="CPH6"/>
      <c r="CPI6"/>
      <c r="CPJ6"/>
      <c r="CPK6"/>
      <c r="CPL6"/>
      <c r="CPM6"/>
      <c r="CPN6"/>
      <c r="CPO6"/>
      <c r="CPP6"/>
      <c r="CPQ6"/>
      <c r="CPR6"/>
      <c r="CPS6"/>
      <c r="CPT6"/>
      <c r="CPU6"/>
      <c r="CPV6"/>
      <c r="CPW6"/>
      <c r="CPX6"/>
      <c r="CPY6"/>
      <c r="CPZ6"/>
      <c r="CQA6"/>
      <c r="CQB6"/>
      <c r="CQC6"/>
      <c r="CQD6"/>
      <c r="CQE6"/>
      <c r="CQF6"/>
      <c r="CQG6"/>
      <c r="CQH6"/>
      <c r="CQI6"/>
      <c r="CQJ6"/>
      <c r="CQK6"/>
      <c r="CQL6"/>
      <c r="CQM6"/>
      <c r="CQN6"/>
      <c r="CQO6"/>
      <c r="CQP6"/>
      <c r="CQQ6"/>
      <c r="CQR6"/>
      <c r="CQS6"/>
      <c r="CQT6"/>
      <c r="CQU6"/>
      <c r="CQV6"/>
      <c r="CQW6"/>
      <c r="CQX6"/>
      <c r="CQY6"/>
      <c r="CQZ6"/>
      <c r="CRA6"/>
      <c r="CRB6"/>
      <c r="CRC6"/>
      <c r="CRD6"/>
      <c r="CRE6"/>
      <c r="CRF6"/>
      <c r="CRG6"/>
      <c r="CRH6"/>
      <c r="CRI6"/>
      <c r="CRJ6"/>
      <c r="CRK6"/>
      <c r="CRL6"/>
      <c r="CRM6"/>
      <c r="CRN6"/>
      <c r="CRO6"/>
      <c r="CRP6"/>
      <c r="CRQ6"/>
      <c r="CRR6"/>
      <c r="CRS6"/>
      <c r="CRT6"/>
      <c r="CRU6"/>
      <c r="CRV6"/>
      <c r="CRW6"/>
      <c r="CRX6"/>
      <c r="CRY6"/>
      <c r="CRZ6"/>
      <c r="CSA6"/>
      <c r="CSB6"/>
      <c r="CSC6"/>
      <c r="CSD6"/>
      <c r="CSE6"/>
      <c r="CSF6"/>
      <c r="CSG6"/>
      <c r="CSH6"/>
      <c r="CSI6"/>
      <c r="CSJ6"/>
      <c r="CSK6"/>
      <c r="CSL6"/>
      <c r="CSM6"/>
      <c r="CSN6"/>
      <c r="CSO6"/>
      <c r="CSP6"/>
      <c r="CSQ6"/>
      <c r="CSR6"/>
      <c r="CSS6"/>
      <c r="CST6"/>
      <c r="CSU6"/>
      <c r="CSV6"/>
      <c r="CSW6"/>
      <c r="CSX6"/>
      <c r="CSY6"/>
      <c r="CSZ6"/>
      <c r="CTA6"/>
      <c r="CTB6"/>
      <c r="CTC6"/>
      <c r="CTD6"/>
      <c r="CTE6"/>
      <c r="CTF6"/>
      <c r="CTG6"/>
      <c r="CTH6"/>
      <c r="CTI6"/>
      <c r="CTJ6"/>
      <c r="CTK6"/>
      <c r="CTL6"/>
      <c r="CTM6"/>
      <c r="CTN6"/>
      <c r="CTO6"/>
      <c r="CTP6"/>
      <c r="CTQ6"/>
      <c r="CTR6"/>
      <c r="CTS6"/>
      <c r="CTT6"/>
      <c r="CTU6"/>
      <c r="CTV6"/>
      <c r="CTW6"/>
      <c r="CTX6"/>
      <c r="CTY6"/>
      <c r="CTZ6"/>
      <c r="CUA6"/>
      <c r="CUB6"/>
      <c r="CUC6"/>
      <c r="CUD6"/>
      <c r="CUE6"/>
      <c r="CUF6"/>
      <c r="CUG6"/>
      <c r="CUH6"/>
      <c r="CUI6"/>
      <c r="CUJ6"/>
      <c r="CUK6"/>
      <c r="CUL6"/>
      <c r="CUM6"/>
      <c r="CUN6"/>
      <c r="CUO6"/>
      <c r="CUP6"/>
      <c r="CUQ6"/>
      <c r="CUR6"/>
      <c r="CUS6"/>
      <c r="CUT6"/>
      <c r="CUU6"/>
      <c r="CUV6"/>
      <c r="CUW6"/>
      <c r="CUX6"/>
      <c r="CUY6"/>
      <c r="CUZ6"/>
      <c r="CVA6"/>
      <c r="CVB6"/>
      <c r="CVC6"/>
      <c r="CVD6"/>
      <c r="CVE6"/>
      <c r="CVF6"/>
      <c r="CVG6"/>
      <c r="CVH6"/>
      <c r="CVI6"/>
      <c r="CVJ6"/>
      <c r="CVK6"/>
      <c r="CVL6"/>
      <c r="CVM6"/>
      <c r="CVN6"/>
      <c r="CVO6"/>
      <c r="CVP6"/>
      <c r="CVQ6"/>
      <c r="CVR6"/>
      <c r="CVS6"/>
      <c r="CVT6"/>
      <c r="CVU6"/>
      <c r="CVV6"/>
      <c r="CVW6"/>
      <c r="CVX6"/>
      <c r="CVY6"/>
      <c r="CVZ6"/>
      <c r="CWA6"/>
      <c r="CWB6"/>
      <c r="CWC6"/>
      <c r="CWD6"/>
      <c r="CWE6"/>
      <c r="CWF6"/>
      <c r="CWG6"/>
      <c r="CWH6"/>
      <c r="CWI6"/>
      <c r="CWJ6"/>
      <c r="CWK6"/>
      <c r="CWL6"/>
      <c r="CWM6"/>
      <c r="CWN6"/>
      <c r="CWO6"/>
      <c r="CWP6"/>
      <c r="CWQ6"/>
      <c r="CWR6"/>
      <c r="CWS6"/>
      <c r="CWT6"/>
      <c r="CWU6"/>
      <c r="CWV6"/>
      <c r="CWW6"/>
      <c r="CWX6"/>
      <c r="CWY6"/>
      <c r="CWZ6"/>
      <c r="CXA6"/>
      <c r="CXB6"/>
      <c r="CXC6"/>
      <c r="CXD6"/>
      <c r="CXE6"/>
      <c r="CXF6"/>
      <c r="CXG6"/>
      <c r="CXH6"/>
      <c r="CXI6"/>
      <c r="CXJ6"/>
      <c r="CXK6"/>
      <c r="CXL6"/>
      <c r="CXM6"/>
      <c r="CXN6"/>
      <c r="CXO6"/>
      <c r="CXP6"/>
      <c r="CXQ6"/>
      <c r="CXR6"/>
      <c r="CXS6"/>
      <c r="CXT6"/>
      <c r="CXU6"/>
      <c r="CXV6"/>
      <c r="CXW6"/>
      <c r="CXX6"/>
      <c r="CXY6"/>
      <c r="CXZ6"/>
      <c r="CYA6"/>
      <c r="CYB6"/>
      <c r="CYC6"/>
      <c r="CYD6"/>
      <c r="CYE6"/>
      <c r="CYF6"/>
      <c r="CYG6"/>
      <c r="CYH6"/>
      <c r="CYI6"/>
      <c r="CYJ6"/>
      <c r="CYK6"/>
      <c r="CYL6"/>
      <c r="CYM6"/>
      <c r="CYN6"/>
      <c r="CYO6"/>
      <c r="CYP6"/>
      <c r="CYQ6"/>
      <c r="CYR6"/>
      <c r="CYS6"/>
      <c r="CYT6"/>
      <c r="CYU6"/>
      <c r="CYV6"/>
      <c r="CYW6"/>
      <c r="CYX6"/>
      <c r="CYY6"/>
      <c r="CYZ6"/>
      <c r="CZA6"/>
      <c r="CZB6"/>
      <c r="CZC6"/>
      <c r="CZD6"/>
      <c r="CZE6"/>
      <c r="CZF6"/>
      <c r="CZG6"/>
      <c r="CZH6"/>
      <c r="CZI6"/>
      <c r="CZJ6"/>
      <c r="CZK6"/>
      <c r="CZL6"/>
      <c r="CZM6"/>
      <c r="CZN6"/>
      <c r="CZO6"/>
      <c r="CZP6"/>
      <c r="CZQ6"/>
      <c r="CZR6"/>
      <c r="CZS6"/>
      <c r="CZT6"/>
      <c r="CZU6"/>
      <c r="CZV6"/>
      <c r="CZW6"/>
      <c r="CZX6"/>
      <c r="CZY6"/>
      <c r="CZZ6"/>
      <c r="DAA6"/>
      <c r="DAB6"/>
      <c r="DAC6"/>
      <c r="DAD6"/>
      <c r="DAE6"/>
      <c r="DAF6"/>
      <c r="DAG6"/>
      <c r="DAH6"/>
      <c r="DAI6"/>
      <c r="DAJ6"/>
      <c r="DAK6"/>
      <c r="DAL6"/>
      <c r="DAM6"/>
      <c r="DAN6"/>
      <c r="DAO6"/>
      <c r="DAP6"/>
      <c r="DAQ6"/>
      <c r="DAR6"/>
      <c r="DAS6"/>
      <c r="DAT6"/>
      <c r="DAU6"/>
      <c r="DAV6"/>
      <c r="DAW6"/>
      <c r="DAX6"/>
      <c r="DAY6"/>
      <c r="DAZ6"/>
      <c r="DBA6"/>
      <c r="DBB6"/>
      <c r="DBC6"/>
      <c r="DBD6"/>
      <c r="DBE6"/>
      <c r="DBF6"/>
      <c r="DBG6"/>
      <c r="DBH6"/>
      <c r="DBI6"/>
      <c r="DBJ6"/>
      <c r="DBK6"/>
      <c r="DBL6"/>
      <c r="DBM6"/>
      <c r="DBN6"/>
      <c r="DBO6"/>
      <c r="DBP6"/>
      <c r="DBQ6"/>
      <c r="DBR6"/>
      <c r="DBS6"/>
      <c r="DBT6"/>
      <c r="DBU6"/>
      <c r="DBV6"/>
      <c r="DBW6"/>
      <c r="DBX6"/>
      <c r="DBY6"/>
      <c r="DBZ6"/>
      <c r="DCA6"/>
      <c r="DCB6"/>
      <c r="DCC6"/>
      <c r="DCD6"/>
      <c r="DCE6"/>
      <c r="DCF6"/>
      <c r="DCG6"/>
      <c r="DCH6"/>
      <c r="DCI6"/>
      <c r="DCJ6"/>
      <c r="DCK6"/>
      <c r="DCL6"/>
      <c r="DCM6"/>
      <c r="DCN6"/>
      <c r="DCO6"/>
      <c r="DCP6"/>
      <c r="DCQ6"/>
      <c r="DCR6"/>
      <c r="DCS6"/>
      <c r="DCT6"/>
      <c r="DCU6"/>
      <c r="DCV6"/>
      <c r="DCW6"/>
      <c r="DCX6"/>
      <c r="DCY6"/>
      <c r="DCZ6"/>
      <c r="DDA6"/>
      <c r="DDB6"/>
      <c r="DDC6"/>
      <c r="DDD6"/>
      <c r="DDE6"/>
      <c r="DDF6"/>
      <c r="DDG6"/>
      <c r="DDH6"/>
      <c r="DDI6"/>
      <c r="DDJ6"/>
      <c r="DDK6"/>
      <c r="DDL6"/>
      <c r="DDM6"/>
      <c r="DDN6"/>
      <c r="DDO6"/>
      <c r="DDP6"/>
      <c r="DDQ6"/>
      <c r="DDR6"/>
      <c r="DDS6"/>
      <c r="DDT6"/>
      <c r="DDU6"/>
      <c r="DDV6"/>
      <c r="DDW6"/>
      <c r="DDX6"/>
      <c r="DDY6"/>
      <c r="DDZ6"/>
      <c r="DEA6"/>
      <c r="DEB6"/>
      <c r="DEC6"/>
      <c r="DED6"/>
      <c r="DEE6"/>
      <c r="DEF6"/>
      <c r="DEG6"/>
      <c r="DEH6"/>
      <c r="DEI6"/>
      <c r="DEJ6"/>
      <c r="DEK6"/>
      <c r="DEL6"/>
      <c r="DEM6"/>
      <c r="DEN6"/>
      <c r="DEO6"/>
      <c r="DEP6"/>
      <c r="DEQ6"/>
      <c r="DER6"/>
      <c r="DES6"/>
      <c r="DET6"/>
      <c r="DEU6"/>
      <c r="DEV6"/>
      <c r="DEW6"/>
      <c r="DEX6"/>
      <c r="DEY6"/>
      <c r="DEZ6"/>
      <c r="DFA6"/>
      <c r="DFB6"/>
      <c r="DFC6"/>
      <c r="DFD6"/>
      <c r="DFE6"/>
      <c r="DFF6"/>
      <c r="DFG6"/>
      <c r="DFH6"/>
      <c r="DFI6"/>
      <c r="DFJ6"/>
      <c r="DFK6"/>
      <c r="DFL6"/>
      <c r="DFM6"/>
      <c r="DFN6"/>
      <c r="DFO6"/>
      <c r="DFP6"/>
      <c r="DFQ6"/>
      <c r="DFR6"/>
      <c r="DFS6"/>
      <c r="DFT6"/>
      <c r="DFU6"/>
      <c r="DFV6"/>
      <c r="DFW6"/>
      <c r="DFX6"/>
      <c r="DFY6"/>
      <c r="DFZ6"/>
      <c r="DGA6"/>
      <c r="DGB6"/>
      <c r="DGC6"/>
      <c r="DGD6"/>
      <c r="DGE6"/>
      <c r="DGF6"/>
      <c r="DGG6"/>
      <c r="DGH6"/>
      <c r="DGI6"/>
      <c r="DGJ6"/>
      <c r="DGK6"/>
      <c r="DGL6"/>
      <c r="DGM6"/>
      <c r="DGN6"/>
      <c r="DGO6"/>
      <c r="DGP6"/>
      <c r="DGQ6"/>
      <c r="DGR6"/>
      <c r="DGS6"/>
      <c r="DGT6"/>
      <c r="DGU6"/>
      <c r="DGV6"/>
      <c r="DGW6"/>
      <c r="DGX6"/>
      <c r="DGY6"/>
      <c r="DGZ6"/>
      <c r="DHA6"/>
      <c r="DHB6"/>
      <c r="DHC6"/>
      <c r="DHD6"/>
      <c r="DHE6"/>
      <c r="DHF6"/>
      <c r="DHG6"/>
      <c r="DHH6"/>
      <c r="DHI6"/>
      <c r="DHJ6"/>
      <c r="DHK6"/>
      <c r="DHL6"/>
      <c r="DHM6"/>
      <c r="DHN6"/>
      <c r="DHO6"/>
      <c r="DHP6"/>
      <c r="DHQ6"/>
      <c r="DHR6"/>
      <c r="DHS6"/>
      <c r="DHT6"/>
      <c r="DHU6"/>
      <c r="DHV6"/>
      <c r="DHW6"/>
      <c r="DHX6"/>
      <c r="DHY6"/>
      <c r="DHZ6"/>
      <c r="DIA6"/>
      <c r="DIB6"/>
      <c r="DIC6"/>
      <c r="DID6"/>
      <c r="DIE6"/>
      <c r="DIF6"/>
      <c r="DIG6"/>
      <c r="DIH6"/>
      <c r="DII6"/>
      <c r="DIJ6"/>
      <c r="DIK6"/>
      <c r="DIL6"/>
      <c r="DIM6"/>
      <c r="DIN6"/>
      <c r="DIO6"/>
      <c r="DIP6"/>
      <c r="DIQ6"/>
      <c r="DIR6"/>
      <c r="DIS6"/>
      <c r="DIT6"/>
      <c r="DIU6"/>
      <c r="DIV6"/>
      <c r="DIW6"/>
      <c r="DIX6"/>
      <c r="DIY6"/>
      <c r="DIZ6"/>
      <c r="DJA6"/>
      <c r="DJB6"/>
      <c r="DJC6"/>
      <c r="DJD6"/>
      <c r="DJE6"/>
      <c r="DJF6"/>
      <c r="DJG6"/>
      <c r="DJH6"/>
      <c r="DJI6"/>
      <c r="DJJ6"/>
      <c r="DJK6"/>
      <c r="DJL6"/>
      <c r="DJM6"/>
      <c r="DJN6"/>
      <c r="DJO6"/>
      <c r="DJP6"/>
      <c r="DJQ6"/>
      <c r="DJR6"/>
      <c r="DJS6"/>
      <c r="DJT6"/>
      <c r="DJU6"/>
      <c r="DJV6"/>
      <c r="DJW6"/>
      <c r="DJX6"/>
      <c r="DJY6"/>
      <c r="DJZ6"/>
      <c r="DKA6"/>
      <c r="DKB6"/>
      <c r="DKC6"/>
      <c r="DKD6"/>
      <c r="DKE6"/>
      <c r="DKF6"/>
      <c r="DKG6"/>
      <c r="DKH6"/>
      <c r="DKI6"/>
      <c r="DKJ6"/>
      <c r="DKK6"/>
      <c r="DKL6"/>
      <c r="DKM6"/>
      <c r="DKN6"/>
      <c r="DKO6"/>
      <c r="DKP6"/>
      <c r="DKQ6"/>
      <c r="DKR6"/>
      <c r="DKS6"/>
      <c r="DKT6"/>
      <c r="DKU6"/>
      <c r="DKV6"/>
      <c r="DKW6"/>
      <c r="DKX6"/>
      <c r="DKY6"/>
      <c r="DKZ6"/>
      <c r="DLA6"/>
      <c r="DLB6"/>
      <c r="DLC6"/>
      <c r="DLD6"/>
      <c r="DLE6"/>
      <c r="DLF6"/>
      <c r="DLG6"/>
      <c r="DLH6"/>
      <c r="DLI6"/>
      <c r="DLJ6"/>
      <c r="DLK6"/>
      <c r="DLL6"/>
      <c r="DLM6"/>
      <c r="DLN6"/>
      <c r="DLO6"/>
      <c r="DLP6"/>
      <c r="DLQ6"/>
      <c r="DLR6"/>
      <c r="DLS6"/>
      <c r="DLT6"/>
      <c r="DLU6"/>
      <c r="DLV6"/>
      <c r="DLW6"/>
      <c r="DLX6"/>
      <c r="DLY6"/>
      <c r="DLZ6"/>
      <c r="DMA6"/>
      <c r="DMB6"/>
      <c r="DMC6"/>
      <c r="DMD6"/>
      <c r="DME6"/>
      <c r="DMF6"/>
      <c r="DMG6"/>
      <c r="DMH6"/>
      <c r="DMI6"/>
      <c r="DMJ6"/>
      <c r="DMK6"/>
      <c r="DML6"/>
      <c r="DMM6"/>
      <c r="DMN6"/>
      <c r="DMO6"/>
      <c r="DMP6"/>
      <c r="DMQ6"/>
      <c r="DMR6"/>
      <c r="DMS6"/>
      <c r="DMT6"/>
      <c r="DMU6"/>
      <c r="DMV6"/>
      <c r="DMW6"/>
      <c r="DMX6"/>
      <c r="DMY6"/>
      <c r="DMZ6"/>
      <c r="DNA6"/>
      <c r="DNB6"/>
      <c r="DNC6"/>
      <c r="DND6"/>
      <c r="DNE6"/>
      <c r="DNF6"/>
      <c r="DNG6"/>
      <c r="DNH6"/>
      <c r="DNI6"/>
      <c r="DNJ6"/>
      <c r="DNK6"/>
      <c r="DNL6"/>
      <c r="DNM6"/>
      <c r="DNN6"/>
      <c r="DNO6"/>
      <c r="DNP6"/>
      <c r="DNQ6"/>
      <c r="DNR6"/>
      <c r="DNS6"/>
      <c r="DNT6"/>
      <c r="DNU6"/>
      <c r="DNV6"/>
      <c r="DNW6"/>
      <c r="DNX6"/>
      <c r="DNY6"/>
      <c r="DNZ6"/>
      <c r="DOA6"/>
      <c r="DOB6"/>
      <c r="DOC6"/>
      <c r="DOD6"/>
      <c r="DOE6"/>
      <c r="DOF6"/>
      <c r="DOG6"/>
      <c r="DOH6"/>
      <c r="DOI6"/>
      <c r="DOJ6"/>
      <c r="DOK6"/>
      <c r="DOL6"/>
      <c r="DOM6"/>
      <c r="DON6"/>
      <c r="DOO6"/>
      <c r="DOP6"/>
      <c r="DOQ6"/>
      <c r="DOR6"/>
      <c r="DOS6"/>
      <c r="DOT6"/>
      <c r="DOU6"/>
      <c r="DOV6"/>
      <c r="DOW6"/>
      <c r="DOX6"/>
      <c r="DOY6"/>
      <c r="DOZ6"/>
      <c r="DPA6"/>
      <c r="DPB6"/>
      <c r="DPC6"/>
      <c r="DPD6"/>
      <c r="DPE6"/>
      <c r="DPF6"/>
      <c r="DPG6"/>
      <c r="DPH6"/>
      <c r="DPI6"/>
      <c r="DPJ6"/>
      <c r="DPK6"/>
      <c r="DPL6"/>
      <c r="DPM6"/>
      <c r="DPN6"/>
      <c r="DPO6"/>
      <c r="DPP6"/>
      <c r="DPQ6"/>
      <c r="DPR6"/>
      <c r="DPS6"/>
      <c r="DPT6"/>
      <c r="DPU6"/>
      <c r="DPV6"/>
      <c r="DPW6"/>
      <c r="DPX6"/>
      <c r="DPY6"/>
      <c r="DPZ6"/>
      <c r="DQA6"/>
      <c r="DQB6"/>
      <c r="DQC6"/>
      <c r="DQD6"/>
      <c r="DQE6"/>
      <c r="DQF6"/>
      <c r="DQG6"/>
      <c r="DQH6"/>
      <c r="DQI6"/>
      <c r="DQJ6"/>
      <c r="DQK6"/>
      <c r="DQL6"/>
      <c r="DQM6"/>
      <c r="DQN6"/>
      <c r="DQO6"/>
      <c r="DQP6"/>
      <c r="DQQ6"/>
      <c r="DQR6"/>
      <c r="DQS6"/>
      <c r="DQT6"/>
      <c r="DQU6"/>
      <c r="DQV6"/>
      <c r="DQW6"/>
      <c r="DQX6"/>
      <c r="DQY6"/>
      <c r="DQZ6"/>
      <c r="DRA6"/>
      <c r="DRB6"/>
      <c r="DRC6"/>
      <c r="DRD6"/>
      <c r="DRE6"/>
      <c r="DRF6"/>
      <c r="DRG6"/>
      <c r="DRH6"/>
      <c r="DRI6"/>
      <c r="DRJ6"/>
      <c r="DRK6"/>
      <c r="DRL6"/>
      <c r="DRM6"/>
      <c r="DRN6"/>
      <c r="DRO6"/>
      <c r="DRP6"/>
      <c r="DRQ6"/>
      <c r="DRR6"/>
      <c r="DRS6"/>
      <c r="DRT6"/>
      <c r="DRU6"/>
      <c r="DRV6"/>
      <c r="DRW6"/>
      <c r="DRX6"/>
      <c r="DRY6"/>
      <c r="DRZ6"/>
      <c r="DSA6"/>
      <c r="DSB6"/>
      <c r="DSC6"/>
      <c r="DSD6"/>
      <c r="DSE6"/>
      <c r="DSF6"/>
      <c r="DSG6"/>
      <c r="DSH6"/>
      <c r="DSI6"/>
      <c r="DSJ6"/>
      <c r="DSK6"/>
      <c r="DSL6"/>
      <c r="DSM6"/>
      <c r="DSN6"/>
      <c r="DSO6"/>
      <c r="DSP6"/>
      <c r="DSQ6"/>
      <c r="DSR6"/>
      <c r="DSS6"/>
      <c r="DST6"/>
      <c r="DSU6"/>
      <c r="DSV6"/>
      <c r="DSW6"/>
      <c r="DSX6"/>
      <c r="DSY6"/>
      <c r="DSZ6"/>
      <c r="DTA6"/>
      <c r="DTB6"/>
      <c r="DTC6"/>
      <c r="DTD6"/>
      <c r="DTE6"/>
      <c r="DTF6"/>
      <c r="DTG6"/>
      <c r="DTH6"/>
      <c r="DTI6"/>
      <c r="DTJ6"/>
      <c r="DTK6"/>
      <c r="DTL6"/>
      <c r="DTM6"/>
      <c r="DTN6"/>
      <c r="DTO6"/>
      <c r="DTP6"/>
      <c r="DTQ6"/>
      <c r="DTR6"/>
      <c r="DTS6"/>
      <c r="DTT6"/>
      <c r="DTU6"/>
      <c r="DTV6"/>
      <c r="DTW6"/>
      <c r="DTX6"/>
      <c r="DTY6"/>
      <c r="DTZ6"/>
      <c r="DUA6"/>
      <c r="DUB6"/>
      <c r="DUC6"/>
      <c r="DUD6"/>
      <c r="DUE6"/>
      <c r="DUF6"/>
      <c r="DUG6"/>
      <c r="DUH6"/>
      <c r="DUI6"/>
      <c r="DUJ6"/>
      <c r="DUK6"/>
      <c r="DUL6"/>
      <c r="DUM6"/>
      <c r="DUN6"/>
      <c r="DUO6"/>
      <c r="DUP6"/>
      <c r="DUQ6"/>
      <c r="DUR6"/>
      <c r="DUS6"/>
      <c r="DUT6"/>
      <c r="DUU6"/>
      <c r="DUV6"/>
      <c r="DUW6"/>
      <c r="DUX6"/>
      <c r="DUY6"/>
      <c r="DUZ6"/>
      <c r="DVA6"/>
      <c r="DVB6"/>
      <c r="DVC6"/>
      <c r="DVD6"/>
      <c r="DVE6"/>
      <c r="DVF6"/>
      <c r="DVG6"/>
      <c r="DVH6"/>
      <c r="DVI6"/>
      <c r="DVJ6"/>
      <c r="DVK6"/>
      <c r="DVL6"/>
      <c r="DVM6"/>
      <c r="DVN6"/>
      <c r="DVO6"/>
      <c r="DVP6"/>
      <c r="DVQ6"/>
      <c r="DVR6"/>
      <c r="DVS6"/>
      <c r="DVT6"/>
      <c r="DVU6"/>
      <c r="DVV6"/>
      <c r="DVW6"/>
      <c r="DVX6"/>
      <c r="DVY6"/>
      <c r="DVZ6"/>
      <c r="DWA6"/>
      <c r="DWB6"/>
      <c r="DWC6"/>
      <c r="DWD6"/>
      <c r="DWE6"/>
      <c r="DWF6"/>
      <c r="DWG6"/>
      <c r="DWH6"/>
      <c r="DWI6"/>
      <c r="DWJ6"/>
      <c r="DWK6"/>
      <c r="DWL6"/>
      <c r="DWM6"/>
      <c r="DWN6"/>
      <c r="DWO6"/>
      <c r="DWP6"/>
      <c r="DWQ6"/>
      <c r="DWR6"/>
      <c r="DWS6"/>
      <c r="DWT6"/>
      <c r="DWU6"/>
      <c r="DWV6"/>
      <c r="DWW6"/>
      <c r="DWX6"/>
      <c r="DWY6"/>
      <c r="DWZ6"/>
      <c r="DXA6"/>
      <c r="DXB6"/>
      <c r="DXC6"/>
      <c r="DXD6"/>
      <c r="DXE6"/>
      <c r="DXF6"/>
      <c r="DXG6"/>
      <c r="DXH6"/>
      <c r="DXI6"/>
      <c r="DXJ6"/>
      <c r="DXK6"/>
      <c r="DXL6"/>
      <c r="DXM6"/>
      <c r="DXN6"/>
      <c r="DXO6"/>
      <c r="DXP6"/>
      <c r="DXQ6"/>
      <c r="DXR6"/>
      <c r="DXS6"/>
      <c r="DXT6"/>
      <c r="DXU6"/>
      <c r="DXV6"/>
      <c r="DXW6"/>
      <c r="DXX6"/>
      <c r="DXY6"/>
      <c r="DXZ6"/>
      <c r="DYA6"/>
      <c r="DYB6"/>
      <c r="DYC6"/>
      <c r="DYD6"/>
      <c r="DYE6"/>
      <c r="DYF6"/>
      <c r="DYG6"/>
      <c r="DYH6"/>
      <c r="DYI6"/>
      <c r="DYJ6"/>
      <c r="DYK6"/>
      <c r="DYL6"/>
      <c r="DYM6"/>
      <c r="DYN6"/>
      <c r="DYO6"/>
      <c r="DYP6"/>
      <c r="DYQ6"/>
      <c r="DYR6"/>
      <c r="DYS6"/>
      <c r="DYT6"/>
      <c r="DYU6"/>
      <c r="DYV6"/>
      <c r="DYW6"/>
      <c r="DYX6"/>
      <c r="DYY6"/>
      <c r="DYZ6"/>
      <c r="DZA6"/>
      <c r="DZB6"/>
      <c r="DZC6"/>
      <c r="DZD6"/>
      <c r="DZE6"/>
      <c r="DZF6"/>
      <c r="DZG6"/>
      <c r="DZH6"/>
      <c r="DZI6"/>
      <c r="DZJ6"/>
      <c r="DZK6"/>
      <c r="DZL6"/>
      <c r="DZM6"/>
      <c r="DZN6"/>
      <c r="DZO6"/>
      <c r="DZP6"/>
      <c r="DZQ6"/>
      <c r="DZR6"/>
      <c r="DZS6"/>
      <c r="DZT6"/>
      <c r="DZU6"/>
      <c r="DZV6"/>
      <c r="DZW6"/>
      <c r="DZX6"/>
      <c r="DZY6"/>
      <c r="DZZ6"/>
      <c r="EAA6"/>
      <c r="EAB6"/>
      <c r="EAC6"/>
      <c r="EAD6"/>
      <c r="EAE6"/>
      <c r="EAF6"/>
      <c r="EAG6"/>
      <c r="EAH6"/>
      <c r="EAI6"/>
      <c r="EAJ6"/>
      <c r="EAK6"/>
      <c r="EAL6"/>
      <c r="EAM6"/>
      <c r="EAN6"/>
      <c r="EAO6"/>
      <c r="EAP6"/>
      <c r="EAQ6"/>
      <c r="EAR6"/>
      <c r="EAS6"/>
      <c r="EAT6"/>
      <c r="EAU6"/>
      <c r="EAV6"/>
      <c r="EAW6"/>
      <c r="EAX6"/>
      <c r="EAY6"/>
      <c r="EAZ6"/>
      <c r="EBA6"/>
      <c r="EBB6"/>
      <c r="EBC6"/>
      <c r="EBD6"/>
      <c r="EBE6"/>
      <c r="EBF6"/>
      <c r="EBG6"/>
      <c r="EBH6"/>
      <c r="EBI6"/>
      <c r="EBJ6"/>
      <c r="EBK6"/>
      <c r="EBL6"/>
      <c r="EBM6"/>
      <c r="EBN6"/>
      <c r="EBO6"/>
      <c r="EBP6"/>
      <c r="EBQ6"/>
      <c r="EBR6"/>
      <c r="EBS6"/>
      <c r="EBT6"/>
      <c r="EBU6"/>
      <c r="EBV6"/>
      <c r="EBW6"/>
      <c r="EBX6"/>
      <c r="EBY6"/>
      <c r="EBZ6"/>
      <c r="ECA6"/>
      <c r="ECB6"/>
      <c r="ECC6"/>
      <c r="ECD6"/>
      <c r="ECE6"/>
      <c r="ECF6"/>
      <c r="ECG6"/>
      <c r="ECH6"/>
      <c r="ECI6"/>
      <c r="ECJ6"/>
      <c r="ECK6"/>
      <c r="ECL6"/>
      <c r="ECM6"/>
      <c r="ECN6"/>
      <c r="ECO6"/>
      <c r="ECP6"/>
      <c r="ECQ6"/>
      <c r="ECR6"/>
      <c r="ECS6"/>
      <c r="ECT6"/>
      <c r="ECU6"/>
      <c r="ECV6"/>
      <c r="ECW6"/>
      <c r="ECX6"/>
      <c r="ECY6"/>
      <c r="ECZ6"/>
      <c r="EDA6"/>
      <c r="EDB6"/>
      <c r="EDC6"/>
      <c r="EDD6"/>
      <c r="EDE6"/>
      <c r="EDF6"/>
      <c r="EDG6"/>
      <c r="EDH6"/>
      <c r="EDI6"/>
      <c r="EDJ6"/>
      <c r="EDK6"/>
      <c r="EDL6"/>
      <c r="EDM6"/>
      <c r="EDN6"/>
      <c r="EDO6"/>
      <c r="EDP6"/>
      <c r="EDQ6"/>
      <c r="EDR6"/>
      <c r="EDS6"/>
      <c r="EDT6"/>
      <c r="EDU6"/>
      <c r="EDV6"/>
      <c r="EDW6"/>
      <c r="EDX6"/>
      <c r="EDY6"/>
      <c r="EDZ6"/>
      <c r="EEA6"/>
      <c r="EEB6"/>
      <c r="EEC6"/>
      <c r="EED6"/>
      <c r="EEE6"/>
      <c r="EEF6"/>
      <c r="EEG6"/>
      <c r="EEH6"/>
      <c r="EEI6"/>
      <c r="EEJ6"/>
      <c r="EEK6"/>
      <c r="EEL6"/>
      <c r="EEM6"/>
      <c r="EEN6"/>
      <c r="EEO6"/>
      <c r="EEP6"/>
      <c r="EEQ6"/>
      <c r="EER6"/>
      <c r="EES6"/>
      <c r="EET6"/>
      <c r="EEU6"/>
      <c r="EEV6"/>
      <c r="EEW6"/>
      <c r="EEX6"/>
      <c r="EEY6"/>
      <c r="EEZ6"/>
      <c r="EFA6"/>
      <c r="EFB6"/>
      <c r="EFC6"/>
      <c r="EFD6"/>
      <c r="EFE6"/>
      <c r="EFF6"/>
      <c r="EFG6"/>
      <c r="EFH6"/>
      <c r="EFI6"/>
      <c r="EFJ6"/>
      <c r="EFK6"/>
      <c r="EFL6"/>
      <c r="EFM6"/>
      <c r="EFN6"/>
      <c r="EFO6"/>
      <c r="EFP6"/>
      <c r="EFQ6"/>
      <c r="EFR6"/>
      <c r="EFS6"/>
      <c r="EFT6"/>
      <c r="EFU6"/>
      <c r="EFV6"/>
      <c r="EFW6"/>
      <c r="EFX6"/>
      <c r="EFY6"/>
      <c r="EFZ6"/>
      <c r="EGA6"/>
      <c r="EGB6"/>
      <c r="EGC6"/>
      <c r="EGD6"/>
      <c r="EGE6"/>
      <c r="EGF6"/>
      <c r="EGG6"/>
      <c r="EGH6"/>
      <c r="EGI6"/>
      <c r="EGJ6"/>
      <c r="EGK6"/>
      <c r="EGL6"/>
      <c r="EGM6"/>
      <c r="EGN6"/>
      <c r="EGO6"/>
      <c r="EGP6"/>
      <c r="EGQ6"/>
      <c r="EGR6"/>
      <c r="EGS6"/>
      <c r="EGT6"/>
      <c r="EGU6"/>
      <c r="EGV6"/>
      <c r="EGW6"/>
      <c r="EGX6"/>
      <c r="EGY6"/>
      <c r="EGZ6"/>
      <c r="EHA6"/>
      <c r="EHB6"/>
      <c r="EHC6"/>
      <c r="EHD6"/>
      <c r="EHE6"/>
      <c r="EHF6"/>
      <c r="EHG6"/>
      <c r="EHH6"/>
      <c r="EHI6"/>
      <c r="EHJ6"/>
      <c r="EHK6"/>
      <c r="EHL6"/>
      <c r="EHM6"/>
      <c r="EHN6"/>
      <c r="EHO6"/>
      <c r="EHP6"/>
      <c r="EHQ6"/>
      <c r="EHR6"/>
      <c r="EHS6"/>
      <c r="EHT6"/>
      <c r="EHU6"/>
      <c r="EHV6"/>
      <c r="EHW6"/>
      <c r="EHX6"/>
      <c r="EHY6"/>
      <c r="EHZ6"/>
      <c r="EIA6"/>
      <c r="EIB6"/>
      <c r="EIC6"/>
      <c r="EID6"/>
      <c r="EIE6"/>
      <c r="EIF6"/>
      <c r="EIG6"/>
      <c r="EIH6"/>
      <c r="EII6"/>
      <c r="EIJ6"/>
      <c r="EIK6"/>
      <c r="EIL6"/>
      <c r="EIM6"/>
      <c r="EIN6"/>
      <c r="EIO6"/>
      <c r="EIP6"/>
      <c r="EIQ6"/>
      <c r="EIR6"/>
      <c r="EIS6"/>
      <c r="EIT6"/>
      <c r="EIU6"/>
      <c r="EIV6"/>
      <c r="EIW6"/>
      <c r="EIX6"/>
      <c r="EIY6"/>
      <c r="EIZ6"/>
      <c r="EJA6"/>
      <c r="EJB6"/>
      <c r="EJC6"/>
      <c r="EJD6"/>
      <c r="EJE6"/>
      <c r="EJF6"/>
      <c r="EJG6"/>
      <c r="EJH6"/>
      <c r="EJI6"/>
      <c r="EJJ6"/>
      <c r="EJK6"/>
      <c r="EJL6"/>
      <c r="EJM6"/>
      <c r="EJN6"/>
      <c r="EJO6"/>
      <c r="EJP6"/>
      <c r="EJQ6"/>
      <c r="EJR6"/>
      <c r="EJS6"/>
      <c r="EJT6"/>
      <c r="EJU6"/>
      <c r="EJV6"/>
      <c r="EJW6"/>
      <c r="EJX6"/>
      <c r="EJY6"/>
      <c r="EJZ6"/>
      <c r="EKA6"/>
      <c r="EKB6"/>
      <c r="EKC6"/>
      <c r="EKD6"/>
      <c r="EKE6"/>
      <c r="EKF6"/>
      <c r="EKG6"/>
      <c r="EKH6"/>
      <c r="EKI6"/>
      <c r="EKJ6"/>
      <c r="EKK6"/>
      <c r="EKL6"/>
      <c r="EKM6"/>
      <c r="EKN6"/>
      <c r="EKO6"/>
      <c r="EKP6"/>
      <c r="EKQ6"/>
      <c r="EKR6"/>
      <c r="EKS6"/>
      <c r="EKT6"/>
      <c r="EKU6"/>
      <c r="EKV6"/>
      <c r="EKW6"/>
      <c r="EKX6"/>
      <c r="EKY6"/>
      <c r="EKZ6"/>
      <c r="ELA6"/>
      <c r="ELB6"/>
      <c r="ELC6"/>
      <c r="ELD6"/>
      <c r="ELE6"/>
      <c r="ELF6"/>
      <c r="ELG6"/>
      <c r="ELH6"/>
      <c r="ELI6"/>
      <c r="ELJ6"/>
      <c r="ELK6"/>
      <c r="ELL6"/>
      <c r="ELM6"/>
      <c r="ELN6"/>
      <c r="ELO6"/>
      <c r="ELP6"/>
      <c r="ELQ6"/>
      <c r="ELR6"/>
      <c r="ELS6"/>
      <c r="ELT6"/>
      <c r="ELU6"/>
      <c r="ELV6"/>
      <c r="ELW6"/>
      <c r="ELX6"/>
      <c r="ELY6"/>
      <c r="ELZ6"/>
      <c r="EMA6"/>
      <c r="EMB6"/>
      <c r="EMC6"/>
      <c r="EMD6"/>
      <c r="EME6"/>
      <c r="EMF6"/>
      <c r="EMG6"/>
      <c r="EMH6"/>
      <c r="EMI6"/>
      <c r="EMJ6"/>
      <c r="EMK6"/>
      <c r="EML6"/>
      <c r="EMM6"/>
      <c r="EMN6"/>
      <c r="EMO6"/>
      <c r="EMP6"/>
      <c r="EMQ6"/>
      <c r="EMR6"/>
      <c r="EMS6"/>
      <c r="EMT6"/>
      <c r="EMU6"/>
      <c r="EMV6"/>
      <c r="EMW6"/>
      <c r="EMX6"/>
      <c r="EMY6"/>
      <c r="EMZ6"/>
      <c r="ENA6"/>
      <c r="ENB6"/>
      <c r="ENC6"/>
      <c r="END6"/>
      <c r="ENE6"/>
      <c r="ENF6"/>
      <c r="ENG6"/>
      <c r="ENH6"/>
      <c r="ENI6"/>
      <c r="ENJ6"/>
      <c r="ENK6"/>
      <c r="ENL6"/>
      <c r="ENM6"/>
      <c r="ENN6"/>
      <c r="ENO6"/>
      <c r="ENP6"/>
      <c r="ENQ6"/>
      <c r="ENR6"/>
      <c r="ENS6"/>
      <c r="ENT6"/>
      <c r="ENU6"/>
      <c r="ENV6"/>
      <c r="ENW6"/>
      <c r="ENX6"/>
      <c r="ENY6"/>
      <c r="ENZ6"/>
      <c r="EOA6"/>
      <c r="EOB6"/>
      <c r="EOC6"/>
      <c r="EOD6"/>
      <c r="EOE6"/>
      <c r="EOF6"/>
      <c r="EOG6"/>
      <c r="EOH6"/>
      <c r="EOI6"/>
      <c r="EOJ6"/>
      <c r="EOK6"/>
      <c r="EOL6"/>
      <c r="EOM6"/>
      <c r="EON6"/>
      <c r="EOO6"/>
      <c r="EOP6"/>
      <c r="EOQ6"/>
      <c r="EOR6"/>
      <c r="EOS6"/>
      <c r="EOT6"/>
      <c r="EOU6"/>
      <c r="EOV6"/>
      <c r="EOW6"/>
      <c r="EOX6"/>
      <c r="EOY6"/>
      <c r="EOZ6"/>
      <c r="EPA6"/>
      <c r="EPB6"/>
      <c r="EPC6"/>
      <c r="EPD6"/>
      <c r="EPE6"/>
      <c r="EPF6"/>
      <c r="EPG6"/>
      <c r="EPH6"/>
      <c r="EPI6"/>
      <c r="EPJ6"/>
      <c r="EPK6"/>
      <c r="EPL6"/>
      <c r="EPM6"/>
      <c r="EPN6"/>
      <c r="EPO6"/>
      <c r="EPP6"/>
      <c r="EPQ6"/>
      <c r="EPR6"/>
      <c r="EPS6"/>
      <c r="EPT6"/>
      <c r="EPU6"/>
      <c r="EPV6"/>
      <c r="EPW6"/>
      <c r="EPX6"/>
      <c r="EPY6"/>
      <c r="EPZ6"/>
      <c r="EQA6"/>
      <c r="EQB6"/>
      <c r="EQC6"/>
      <c r="EQD6"/>
      <c r="EQE6"/>
      <c r="EQF6"/>
      <c r="EQG6"/>
      <c r="EQH6"/>
      <c r="EQI6"/>
      <c r="EQJ6"/>
      <c r="EQK6"/>
      <c r="EQL6"/>
      <c r="EQM6"/>
      <c r="EQN6"/>
      <c r="EQO6"/>
      <c r="EQP6"/>
      <c r="EQQ6"/>
      <c r="EQR6"/>
      <c r="EQS6"/>
      <c r="EQT6"/>
      <c r="EQU6"/>
      <c r="EQV6"/>
      <c r="EQW6"/>
      <c r="EQX6"/>
      <c r="EQY6"/>
      <c r="EQZ6"/>
      <c r="ERA6"/>
      <c r="ERB6"/>
      <c r="ERC6"/>
      <c r="ERD6"/>
      <c r="ERE6"/>
      <c r="ERF6"/>
      <c r="ERG6"/>
      <c r="ERH6"/>
      <c r="ERI6"/>
      <c r="ERJ6"/>
      <c r="ERK6"/>
      <c r="ERL6"/>
      <c r="ERM6"/>
      <c r="ERN6"/>
      <c r="ERO6"/>
      <c r="ERP6"/>
      <c r="ERQ6"/>
      <c r="ERR6"/>
      <c r="ERS6"/>
      <c r="ERT6"/>
      <c r="ERU6"/>
      <c r="ERV6"/>
      <c r="ERW6"/>
      <c r="ERX6"/>
      <c r="ERY6"/>
      <c r="ERZ6"/>
      <c r="ESA6"/>
      <c r="ESB6"/>
      <c r="ESC6"/>
      <c r="ESD6"/>
      <c r="ESE6"/>
      <c r="ESF6"/>
      <c r="ESG6"/>
      <c r="ESH6"/>
      <c r="ESI6"/>
      <c r="ESJ6"/>
      <c r="ESK6"/>
      <c r="ESL6"/>
      <c r="ESM6"/>
      <c r="ESN6"/>
      <c r="ESO6"/>
      <c r="ESP6"/>
      <c r="ESQ6"/>
      <c r="ESR6"/>
      <c r="ESS6"/>
      <c r="EST6"/>
      <c r="ESU6"/>
      <c r="ESV6"/>
      <c r="ESW6"/>
      <c r="ESX6"/>
      <c r="ESY6"/>
      <c r="ESZ6"/>
      <c r="ETA6"/>
      <c r="ETB6"/>
      <c r="ETC6"/>
      <c r="ETD6"/>
      <c r="ETE6"/>
      <c r="ETF6"/>
      <c r="ETG6"/>
      <c r="ETH6"/>
      <c r="ETI6"/>
      <c r="ETJ6"/>
      <c r="ETK6"/>
      <c r="ETL6"/>
      <c r="ETM6"/>
      <c r="ETN6"/>
      <c r="ETO6"/>
      <c r="ETP6"/>
      <c r="ETQ6"/>
      <c r="ETR6"/>
      <c r="ETS6"/>
      <c r="ETT6"/>
      <c r="ETU6"/>
      <c r="ETV6"/>
      <c r="ETW6"/>
      <c r="ETX6"/>
      <c r="ETY6"/>
      <c r="ETZ6"/>
      <c r="EUA6"/>
      <c r="EUB6"/>
      <c r="EUC6"/>
      <c r="EUD6"/>
      <c r="EUE6"/>
      <c r="EUF6"/>
      <c r="EUG6"/>
      <c r="EUH6"/>
      <c r="EUI6"/>
      <c r="EUJ6"/>
      <c r="EUK6"/>
      <c r="EUL6"/>
      <c r="EUM6"/>
      <c r="EUN6"/>
      <c r="EUO6"/>
      <c r="EUP6"/>
      <c r="EUQ6"/>
      <c r="EUR6"/>
      <c r="EUS6"/>
      <c r="EUT6"/>
      <c r="EUU6"/>
      <c r="EUV6"/>
      <c r="EUW6"/>
      <c r="EUX6"/>
      <c r="EUY6"/>
      <c r="EUZ6"/>
      <c r="EVA6"/>
      <c r="EVB6"/>
      <c r="EVC6"/>
      <c r="EVD6"/>
      <c r="EVE6"/>
      <c r="EVF6"/>
      <c r="EVG6"/>
      <c r="EVH6"/>
      <c r="EVI6"/>
      <c r="EVJ6"/>
      <c r="EVK6"/>
      <c r="EVL6"/>
      <c r="EVM6"/>
      <c r="EVN6"/>
      <c r="EVO6"/>
      <c r="EVP6"/>
      <c r="EVQ6"/>
      <c r="EVR6"/>
      <c r="EVS6"/>
      <c r="EVT6"/>
      <c r="EVU6"/>
      <c r="EVV6"/>
      <c r="EVW6"/>
      <c r="EVX6"/>
      <c r="EVY6"/>
      <c r="EVZ6"/>
      <c r="EWA6"/>
      <c r="EWB6"/>
      <c r="EWC6"/>
      <c r="EWD6"/>
      <c r="EWE6"/>
      <c r="EWF6"/>
      <c r="EWG6"/>
      <c r="EWH6"/>
      <c r="EWI6"/>
      <c r="EWJ6"/>
      <c r="EWK6"/>
      <c r="EWL6"/>
      <c r="EWM6"/>
      <c r="EWN6"/>
      <c r="EWO6"/>
      <c r="EWP6"/>
      <c r="EWQ6"/>
      <c r="EWR6"/>
      <c r="EWS6"/>
      <c r="EWT6"/>
      <c r="EWU6"/>
      <c r="EWV6"/>
      <c r="EWW6"/>
      <c r="EWX6"/>
      <c r="EWY6"/>
      <c r="EWZ6"/>
      <c r="EXA6"/>
      <c r="EXB6"/>
      <c r="EXC6"/>
      <c r="EXD6"/>
      <c r="EXE6"/>
      <c r="EXF6"/>
      <c r="EXG6"/>
      <c r="EXH6"/>
      <c r="EXI6"/>
      <c r="EXJ6"/>
      <c r="EXK6"/>
      <c r="EXL6"/>
      <c r="EXM6"/>
      <c r="EXN6"/>
      <c r="EXO6"/>
      <c r="EXP6"/>
      <c r="EXQ6"/>
      <c r="EXR6"/>
      <c r="EXS6"/>
      <c r="EXT6"/>
      <c r="EXU6"/>
      <c r="EXV6"/>
      <c r="EXW6"/>
      <c r="EXX6"/>
      <c r="EXY6"/>
      <c r="EXZ6"/>
      <c r="EYA6"/>
      <c r="EYB6"/>
      <c r="EYC6"/>
      <c r="EYD6"/>
      <c r="EYE6"/>
      <c r="EYF6"/>
      <c r="EYG6"/>
      <c r="EYH6"/>
      <c r="EYI6"/>
      <c r="EYJ6"/>
      <c r="EYK6"/>
      <c r="EYL6"/>
      <c r="EYM6"/>
      <c r="EYN6"/>
      <c r="EYO6"/>
      <c r="EYP6"/>
      <c r="EYQ6"/>
      <c r="EYR6"/>
      <c r="EYS6"/>
      <c r="EYT6"/>
      <c r="EYU6"/>
      <c r="EYV6"/>
      <c r="EYW6"/>
      <c r="EYX6"/>
      <c r="EYY6"/>
      <c r="EYZ6"/>
      <c r="EZA6"/>
      <c r="EZB6"/>
      <c r="EZC6"/>
      <c r="EZD6"/>
      <c r="EZE6"/>
      <c r="EZF6"/>
      <c r="EZG6"/>
      <c r="EZH6"/>
      <c r="EZI6"/>
      <c r="EZJ6"/>
      <c r="EZK6"/>
      <c r="EZL6"/>
      <c r="EZM6"/>
      <c r="EZN6"/>
      <c r="EZO6"/>
      <c r="EZP6"/>
      <c r="EZQ6"/>
      <c r="EZR6"/>
      <c r="EZS6"/>
      <c r="EZT6"/>
      <c r="EZU6"/>
      <c r="EZV6"/>
      <c r="EZW6"/>
      <c r="EZX6"/>
      <c r="EZY6"/>
      <c r="EZZ6"/>
      <c r="FAA6"/>
      <c r="FAB6"/>
      <c r="FAC6"/>
      <c r="FAD6"/>
      <c r="FAE6"/>
      <c r="FAF6"/>
      <c r="FAG6"/>
      <c r="FAH6"/>
      <c r="FAI6"/>
      <c r="FAJ6"/>
      <c r="FAK6"/>
      <c r="FAL6"/>
      <c r="FAM6"/>
      <c r="FAN6"/>
      <c r="FAO6"/>
      <c r="FAP6"/>
      <c r="FAQ6"/>
      <c r="FAR6"/>
      <c r="FAS6"/>
      <c r="FAT6"/>
      <c r="FAU6"/>
      <c r="FAV6"/>
      <c r="FAW6"/>
      <c r="FAX6"/>
      <c r="FAY6"/>
      <c r="FAZ6"/>
      <c r="FBA6"/>
      <c r="FBB6"/>
      <c r="FBC6"/>
      <c r="FBD6"/>
      <c r="FBE6"/>
      <c r="FBF6"/>
      <c r="FBG6"/>
      <c r="FBH6"/>
      <c r="FBI6"/>
      <c r="FBJ6"/>
      <c r="FBK6"/>
      <c r="FBL6"/>
      <c r="FBM6"/>
      <c r="FBN6"/>
      <c r="FBO6"/>
      <c r="FBP6"/>
      <c r="FBQ6"/>
      <c r="FBR6"/>
      <c r="FBS6"/>
      <c r="FBT6"/>
      <c r="FBU6"/>
      <c r="FBV6"/>
      <c r="FBW6"/>
      <c r="FBX6"/>
      <c r="FBY6"/>
      <c r="FBZ6"/>
      <c r="FCA6"/>
      <c r="FCB6"/>
      <c r="FCC6"/>
      <c r="FCD6"/>
      <c r="FCE6"/>
      <c r="FCF6"/>
      <c r="FCG6"/>
      <c r="FCH6"/>
      <c r="FCI6"/>
      <c r="FCJ6"/>
      <c r="FCK6"/>
      <c r="FCL6"/>
      <c r="FCM6"/>
      <c r="FCN6"/>
      <c r="FCO6"/>
      <c r="FCP6"/>
      <c r="FCQ6"/>
      <c r="FCR6"/>
      <c r="FCS6"/>
      <c r="FCT6"/>
      <c r="FCU6"/>
      <c r="FCV6"/>
      <c r="FCW6"/>
      <c r="FCX6"/>
      <c r="FCY6"/>
      <c r="FCZ6"/>
      <c r="FDA6"/>
      <c r="FDB6"/>
      <c r="FDC6"/>
      <c r="FDD6"/>
      <c r="FDE6"/>
      <c r="FDF6"/>
      <c r="FDG6"/>
      <c r="FDH6"/>
      <c r="FDI6"/>
      <c r="FDJ6"/>
      <c r="FDK6"/>
      <c r="FDL6"/>
      <c r="FDM6"/>
      <c r="FDN6"/>
      <c r="FDO6"/>
      <c r="FDP6"/>
      <c r="FDQ6"/>
      <c r="FDR6"/>
      <c r="FDS6"/>
      <c r="FDT6"/>
      <c r="FDU6"/>
      <c r="FDV6"/>
      <c r="FDW6"/>
      <c r="FDX6"/>
      <c r="FDY6"/>
      <c r="FDZ6"/>
      <c r="FEA6"/>
      <c r="FEB6"/>
      <c r="FEC6"/>
      <c r="FED6"/>
      <c r="FEE6"/>
      <c r="FEF6"/>
      <c r="FEG6"/>
      <c r="FEH6"/>
      <c r="FEI6"/>
      <c r="FEJ6"/>
      <c r="FEK6"/>
      <c r="FEL6"/>
      <c r="FEM6"/>
      <c r="FEN6"/>
      <c r="FEO6"/>
      <c r="FEP6"/>
      <c r="FEQ6"/>
      <c r="FER6"/>
      <c r="FES6"/>
      <c r="FET6"/>
      <c r="FEU6"/>
      <c r="FEV6"/>
      <c r="FEW6"/>
      <c r="FEX6"/>
      <c r="FEY6"/>
      <c r="FEZ6"/>
      <c r="FFA6"/>
      <c r="FFB6"/>
      <c r="FFC6"/>
      <c r="FFD6"/>
      <c r="FFE6"/>
      <c r="FFF6"/>
      <c r="FFG6"/>
      <c r="FFH6"/>
      <c r="FFI6"/>
      <c r="FFJ6"/>
      <c r="FFK6"/>
      <c r="FFL6"/>
      <c r="FFM6"/>
      <c r="FFN6"/>
      <c r="FFO6"/>
      <c r="FFP6"/>
      <c r="FFQ6"/>
      <c r="FFR6"/>
      <c r="FFS6"/>
      <c r="FFT6"/>
      <c r="FFU6"/>
      <c r="FFV6"/>
      <c r="FFW6"/>
      <c r="FFX6"/>
      <c r="FFY6"/>
      <c r="FFZ6"/>
      <c r="FGA6"/>
      <c r="FGB6"/>
      <c r="FGC6"/>
      <c r="FGD6"/>
      <c r="FGE6"/>
      <c r="FGF6"/>
      <c r="FGG6"/>
      <c r="FGH6"/>
      <c r="FGI6"/>
      <c r="FGJ6"/>
      <c r="FGK6"/>
      <c r="FGL6"/>
      <c r="FGM6"/>
      <c r="FGN6"/>
      <c r="FGO6"/>
      <c r="FGP6"/>
      <c r="FGQ6"/>
      <c r="FGR6"/>
      <c r="FGS6"/>
      <c r="FGT6"/>
      <c r="FGU6"/>
      <c r="FGV6"/>
      <c r="FGW6"/>
      <c r="FGX6"/>
      <c r="FGY6"/>
      <c r="FGZ6"/>
      <c r="FHA6"/>
      <c r="FHB6"/>
      <c r="FHC6"/>
      <c r="FHD6"/>
      <c r="FHE6"/>
      <c r="FHF6"/>
      <c r="FHG6"/>
      <c r="FHH6"/>
      <c r="FHI6"/>
      <c r="FHJ6"/>
      <c r="FHK6"/>
      <c r="FHL6"/>
      <c r="FHM6"/>
      <c r="FHN6"/>
      <c r="FHO6"/>
      <c r="FHP6"/>
      <c r="FHQ6"/>
      <c r="FHR6"/>
      <c r="FHS6"/>
      <c r="FHT6"/>
      <c r="FHU6"/>
      <c r="FHV6"/>
      <c r="FHW6"/>
      <c r="FHX6"/>
      <c r="FHY6"/>
      <c r="FHZ6"/>
      <c r="FIA6"/>
      <c r="FIB6"/>
      <c r="FIC6"/>
      <c r="FID6"/>
      <c r="FIE6"/>
      <c r="FIF6"/>
      <c r="FIG6"/>
      <c r="FIH6"/>
      <c r="FII6"/>
      <c r="FIJ6"/>
      <c r="FIK6"/>
      <c r="FIL6"/>
      <c r="FIM6"/>
      <c r="FIN6"/>
      <c r="FIO6"/>
      <c r="FIP6"/>
      <c r="FIQ6"/>
      <c r="FIR6"/>
      <c r="FIS6"/>
      <c r="FIT6"/>
      <c r="FIU6"/>
      <c r="FIV6"/>
      <c r="FIW6"/>
      <c r="FIX6"/>
      <c r="FIY6"/>
      <c r="FIZ6"/>
      <c r="FJA6"/>
      <c r="FJB6"/>
      <c r="FJC6"/>
      <c r="FJD6"/>
      <c r="FJE6"/>
      <c r="FJF6"/>
      <c r="FJG6"/>
      <c r="FJH6"/>
      <c r="FJI6"/>
      <c r="FJJ6"/>
      <c r="FJK6"/>
      <c r="FJL6"/>
      <c r="FJM6"/>
      <c r="FJN6"/>
      <c r="FJO6"/>
      <c r="FJP6"/>
      <c r="FJQ6"/>
      <c r="FJR6"/>
      <c r="FJS6"/>
      <c r="FJT6"/>
      <c r="FJU6"/>
      <c r="FJV6"/>
      <c r="FJW6"/>
      <c r="FJX6"/>
      <c r="FJY6"/>
      <c r="FJZ6"/>
      <c r="FKA6"/>
      <c r="FKB6"/>
      <c r="FKC6"/>
      <c r="FKD6"/>
      <c r="FKE6"/>
      <c r="FKF6"/>
      <c r="FKG6"/>
      <c r="FKH6"/>
      <c r="FKI6"/>
      <c r="FKJ6"/>
      <c r="FKK6"/>
      <c r="FKL6"/>
      <c r="FKM6"/>
      <c r="FKN6"/>
      <c r="FKO6"/>
      <c r="FKP6"/>
      <c r="FKQ6"/>
      <c r="FKR6"/>
      <c r="FKS6"/>
      <c r="FKT6"/>
      <c r="FKU6"/>
      <c r="FKV6"/>
      <c r="FKW6"/>
      <c r="FKX6"/>
      <c r="FKY6"/>
      <c r="FKZ6"/>
      <c r="FLA6"/>
      <c r="FLB6"/>
      <c r="FLC6"/>
      <c r="FLD6"/>
      <c r="FLE6"/>
      <c r="FLF6"/>
      <c r="FLG6"/>
      <c r="FLH6"/>
      <c r="FLI6"/>
      <c r="FLJ6"/>
      <c r="FLK6"/>
      <c r="FLL6"/>
      <c r="FLM6"/>
      <c r="FLN6"/>
      <c r="FLO6"/>
      <c r="FLP6"/>
      <c r="FLQ6"/>
      <c r="FLR6"/>
      <c r="FLS6"/>
      <c r="FLT6"/>
      <c r="FLU6"/>
      <c r="FLV6"/>
      <c r="FLW6"/>
      <c r="FLX6"/>
      <c r="FLY6"/>
      <c r="FLZ6"/>
      <c r="FMA6"/>
      <c r="FMB6"/>
      <c r="FMC6"/>
      <c r="FMD6"/>
      <c r="FME6"/>
      <c r="FMF6"/>
      <c r="FMG6"/>
      <c r="FMH6"/>
      <c r="FMI6"/>
      <c r="FMJ6"/>
      <c r="FMK6"/>
      <c r="FML6"/>
      <c r="FMM6"/>
      <c r="FMN6"/>
      <c r="FMO6"/>
      <c r="FMP6"/>
      <c r="FMQ6"/>
      <c r="FMR6"/>
      <c r="FMS6"/>
      <c r="FMT6"/>
      <c r="FMU6"/>
      <c r="FMV6"/>
      <c r="FMW6"/>
      <c r="FMX6"/>
      <c r="FMY6"/>
      <c r="FMZ6"/>
      <c r="FNA6"/>
      <c r="FNB6"/>
      <c r="FNC6"/>
      <c r="FND6"/>
      <c r="FNE6"/>
      <c r="FNF6"/>
      <c r="FNG6"/>
      <c r="FNH6"/>
      <c r="FNI6"/>
      <c r="FNJ6"/>
      <c r="FNK6"/>
      <c r="FNL6"/>
      <c r="FNM6"/>
      <c r="FNN6"/>
      <c r="FNO6"/>
      <c r="FNP6"/>
      <c r="FNQ6"/>
      <c r="FNR6"/>
      <c r="FNS6"/>
      <c r="FNT6"/>
      <c r="FNU6"/>
      <c r="FNV6"/>
      <c r="FNW6"/>
      <c r="FNX6"/>
      <c r="FNY6"/>
      <c r="FNZ6"/>
      <c r="FOA6"/>
      <c r="FOB6"/>
      <c r="FOC6"/>
      <c r="FOD6"/>
      <c r="FOE6"/>
      <c r="FOF6"/>
      <c r="FOG6"/>
      <c r="FOH6"/>
      <c r="FOI6"/>
      <c r="FOJ6"/>
      <c r="FOK6"/>
      <c r="FOL6"/>
      <c r="FOM6"/>
      <c r="FON6"/>
      <c r="FOO6"/>
      <c r="FOP6"/>
      <c r="FOQ6"/>
      <c r="FOR6"/>
      <c r="FOS6"/>
      <c r="FOT6"/>
      <c r="FOU6"/>
      <c r="FOV6"/>
      <c r="FOW6"/>
      <c r="FOX6"/>
      <c r="FOY6"/>
      <c r="FOZ6"/>
      <c r="FPA6"/>
      <c r="FPB6"/>
      <c r="FPC6"/>
      <c r="FPD6"/>
      <c r="FPE6"/>
      <c r="FPF6"/>
      <c r="FPG6"/>
      <c r="FPH6"/>
      <c r="FPI6"/>
      <c r="FPJ6"/>
      <c r="FPK6"/>
      <c r="FPL6"/>
      <c r="FPM6"/>
      <c r="FPN6"/>
      <c r="FPO6"/>
      <c r="FPP6"/>
      <c r="FPQ6"/>
      <c r="FPR6"/>
      <c r="FPS6"/>
      <c r="FPT6"/>
      <c r="FPU6"/>
      <c r="FPV6"/>
      <c r="FPW6"/>
      <c r="FPX6"/>
      <c r="FPY6"/>
      <c r="FPZ6"/>
      <c r="FQA6"/>
      <c r="FQB6"/>
      <c r="FQC6"/>
      <c r="FQD6"/>
      <c r="FQE6"/>
      <c r="FQF6"/>
      <c r="FQG6"/>
      <c r="FQH6"/>
      <c r="FQI6"/>
      <c r="FQJ6"/>
      <c r="FQK6"/>
      <c r="FQL6"/>
      <c r="FQM6"/>
      <c r="FQN6"/>
      <c r="FQO6"/>
      <c r="FQP6"/>
      <c r="FQQ6"/>
      <c r="FQR6"/>
      <c r="FQS6"/>
      <c r="FQT6"/>
      <c r="FQU6"/>
      <c r="FQV6"/>
      <c r="FQW6"/>
      <c r="FQX6"/>
      <c r="FQY6"/>
      <c r="FQZ6"/>
      <c r="FRA6"/>
      <c r="FRB6"/>
      <c r="FRC6"/>
      <c r="FRD6"/>
      <c r="FRE6"/>
      <c r="FRF6"/>
      <c r="FRG6"/>
      <c r="FRH6"/>
      <c r="FRI6"/>
      <c r="FRJ6"/>
      <c r="FRK6"/>
      <c r="FRL6"/>
      <c r="FRM6"/>
      <c r="FRN6"/>
      <c r="FRO6"/>
      <c r="FRP6"/>
      <c r="FRQ6"/>
      <c r="FRR6"/>
      <c r="FRS6"/>
      <c r="FRT6"/>
      <c r="FRU6"/>
      <c r="FRV6"/>
      <c r="FRW6"/>
      <c r="FRX6"/>
      <c r="FRY6"/>
      <c r="FRZ6"/>
      <c r="FSA6"/>
      <c r="FSB6"/>
      <c r="FSC6"/>
      <c r="FSD6"/>
      <c r="FSE6"/>
      <c r="FSF6"/>
      <c r="FSG6"/>
      <c r="FSH6"/>
      <c r="FSI6"/>
      <c r="FSJ6"/>
      <c r="FSK6"/>
      <c r="FSL6"/>
      <c r="FSM6"/>
      <c r="FSN6"/>
      <c r="FSO6"/>
      <c r="FSP6"/>
      <c r="FSQ6"/>
      <c r="FSR6"/>
      <c r="FSS6"/>
      <c r="FST6"/>
      <c r="FSU6"/>
      <c r="FSV6"/>
      <c r="FSW6"/>
      <c r="FSX6"/>
      <c r="FSY6"/>
      <c r="FSZ6"/>
      <c r="FTA6"/>
      <c r="FTB6"/>
      <c r="FTC6"/>
      <c r="FTD6"/>
      <c r="FTE6"/>
      <c r="FTF6"/>
      <c r="FTG6"/>
      <c r="FTH6"/>
      <c r="FTI6"/>
      <c r="FTJ6"/>
      <c r="FTK6"/>
      <c r="FTL6"/>
      <c r="FTM6"/>
      <c r="FTN6"/>
      <c r="FTO6"/>
      <c r="FTP6"/>
      <c r="FTQ6"/>
      <c r="FTR6"/>
      <c r="FTS6"/>
      <c r="FTT6"/>
      <c r="FTU6"/>
      <c r="FTV6"/>
      <c r="FTW6"/>
      <c r="FTX6"/>
      <c r="FTY6"/>
      <c r="FTZ6"/>
      <c r="FUA6"/>
      <c r="FUB6"/>
      <c r="FUC6"/>
      <c r="FUD6"/>
      <c r="FUE6"/>
      <c r="FUF6"/>
      <c r="FUG6"/>
      <c r="FUH6"/>
      <c r="FUI6"/>
      <c r="FUJ6"/>
      <c r="FUK6"/>
      <c r="FUL6"/>
      <c r="FUM6"/>
      <c r="FUN6"/>
      <c r="FUO6"/>
      <c r="FUP6"/>
      <c r="FUQ6"/>
      <c r="FUR6"/>
      <c r="FUS6"/>
      <c r="FUT6"/>
      <c r="FUU6"/>
      <c r="FUV6"/>
      <c r="FUW6"/>
      <c r="FUX6"/>
      <c r="FUY6"/>
      <c r="FUZ6"/>
      <c r="FVA6"/>
      <c r="FVB6"/>
      <c r="FVC6"/>
      <c r="FVD6"/>
      <c r="FVE6"/>
      <c r="FVF6"/>
      <c r="FVG6"/>
      <c r="FVH6"/>
      <c r="FVI6"/>
      <c r="FVJ6"/>
      <c r="FVK6"/>
      <c r="FVL6"/>
      <c r="FVM6"/>
      <c r="FVN6"/>
      <c r="FVO6"/>
      <c r="FVP6"/>
      <c r="FVQ6"/>
      <c r="FVR6"/>
      <c r="FVS6"/>
      <c r="FVT6"/>
      <c r="FVU6"/>
      <c r="FVV6"/>
      <c r="FVW6"/>
      <c r="FVX6"/>
      <c r="FVY6"/>
      <c r="FVZ6"/>
      <c r="FWA6"/>
      <c r="FWB6"/>
      <c r="FWC6"/>
      <c r="FWD6"/>
      <c r="FWE6"/>
      <c r="FWF6"/>
      <c r="FWG6"/>
      <c r="FWH6"/>
      <c r="FWI6"/>
      <c r="FWJ6"/>
      <c r="FWK6"/>
      <c r="FWL6"/>
      <c r="FWM6"/>
      <c r="FWN6"/>
      <c r="FWO6"/>
      <c r="FWP6"/>
      <c r="FWQ6"/>
      <c r="FWR6"/>
      <c r="FWS6"/>
      <c r="FWT6"/>
      <c r="FWU6"/>
      <c r="FWV6"/>
      <c r="FWW6"/>
      <c r="FWX6"/>
      <c r="FWY6"/>
      <c r="FWZ6"/>
      <c r="FXA6"/>
      <c r="FXB6"/>
      <c r="FXC6"/>
      <c r="FXD6"/>
      <c r="FXE6"/>
      <c r="FXF6"/>
      <c r="FXG6"/>
      <c r="FXH6"/>
      <c r="FXI6"/>
      <c r="FXJ6"/>
      <c r="FXK6"/>
      <c r="FXL6"/>
      <c r="FXM6"/>
      <c r="FXN6"/>
      <c r="FXO6"/>
      <c r="FXP6"/>
      <c r="FXQ6"/>
      <c r="FXR6"/>
      <c r="FXS6"/>
      <c r="FXT6"/>
      <c r="FXU6"/>
      <c r="FXV6"/>
      <c r="FXW6"/>
      <c r="FXX6"/>
      <c r="FXY6"/>
      <c r="FXZ6"/>
      <c r="FYA6"/>
      <c r="FYB6"/>
      <c r="FYC6"/>
      <c r="FYD6"/>
      <c r="FYE6"/>
      <c r="FYF6"/>
      <c r="FYG6"/>
      <c r="FYH6"/>
      <c r="FYI6"/>
      <c r="FYJ6"/>
      <c r="FYK6"/>
      <c r="FYL6"/>
      <c r="FYM6"/>
      <c r="FYN6"/>
      <c r="FYO6"/>
      <c r="FYP6"/>
      <c r="FYQ6"/>
      <c r="FYR6"/>
      <c r="FYS6"/>
      <c r="FYT6"/>
      <c r="FYU6"/>
      <c r="FYV6"/>
      <c r="FYW6"/>
      <c r="FYX6"/>
      <c r="FYY6"/>
      <c r="FYZ6"/>
      <c r="FZA6"/>
      <c r="FZB6"/>
      <c r="FZC6"/>
      <c r="FZD6"/>
      <c r="FZE6"/>
      <c r="FZF6"/>
      <c r="FZG6"/>
      <c r="FZH6"/>
      <c r="FZI6"/>
      <c r="FZJ6"/>
      <c r="FZK6"/>
      <c r="FZL6"/>
      <c r="FZM6"/>
      <c r="FZN6"/>
      <c r="FZO6"/>
      <c r="FZP6"/>
      <c r="FZQ6"/>
      <c r="FZR6"/>
      <c r="FZS6"/>
      <c r="FZT6"/>
      <c r="FZU6"/>
      <c r="FZV6"/>
      <c r="FZW6"/>
      <c r="FZX6"/>
      <c r="FZY6"/>
      <c r="FZZ6"/>
      <c r="GAA6"/>
      <c r="GAB6"/>
      <c r="GAC6"/>
      <c r="GAD6"/>
      <c r="GAE6"/>
      <c r="GAF6"/>
      <c r="GAG6"/>
      <c r="GAH6"/>
      <c r="GAI6"/>
      <c r="GAJ6"/>
      <c r="GAK6"/>
      <c r="GAL6"/>
      <c r="GAM6"/>
      <c r="GAN6"/>
      <c r="GAO6"/>
      <c r="GAP6"/>
      <c r="GAQ6"/>
      <c r="GAR6"/>
      <c r="GAS6"/>
      <c r="GAT6"/>
      <c r="GAU6"/>
      <c r="GAV6"/>
      <c r="GAW6"/>
      <c r="GAX6"/>
      <c r="GAY6"/>
      <c r="GAZ6"/>
      <c r="GBA6"/>
      <c r="GBB6"/>
      <c r="GBC6"/>
      <c r="GBD6"/>
      <c r="GBE6"/>
      <c r="GBF6"/>
      <c r="GBG6"/>
      <c r="GBH6"/>
      <c r="GBI6"/>
      <c r="GBJ6"/>
      <c r="GBK6"/>
      <c r="GBL6"/>
      <c r="GBM6"/>
      <c r="GBN6"/>
      <c r="GBO6"/>
      <c r="GBP6"/>
      <c r="GBQ6"/>
      <c r="GBR6"/>
      <c r="GBS6"/>
      <c r="GBT6"/>
      <c r="GBU6"/>
      <c r="GBV6"/>
      <c r="GBW6"/>
      <c r="GBX6"/>
      <c r="GBY6"/>
      <c r="GBZ6"/>
      <c r="GCA6"/>
      <c r="GCB6"/>
      <c r="GCC6"/>
      <c r="GCD6"/>
      <c r="GCE6"/>
      <c r="GCF6"/>
      <c r="GCG6"/>
      <c r="GCH6"/>
      <c r="GCI6"/>
      <c r="GCJ6"/>
      <c r="GCK6"/>
      <c r="GCL6"/>
      <c r="GCM6"/>
      <c r="GCN6"/>
      <c r="GCO6"/>
      <c r="GCP6"/>
      <c r="GCQ6"/>
      <c r="GCR6"/>
      <c r="GCS6"/>
      <c r="GCT6"/>
      <c r="GCU6"/>
      <c r="GCV6"/>
      <c r="GCW6"/>
      <c r="GCX6"/>
      <c r="GCY6"/>
      <c r="GCZ6"/>
      <c r="GDA6"/>
      <c r="GDB6"/>
      <c r="GDC6"/>
      <c r="GDD6"/>
      <c r="GDE6"/>
      <c r="GDF6"/>
      <c r="GDG6"/>
      <c r="GDH6"/>
      <c r="GDI6"/>
      <c r="GDJ6"/>
      <c r="GDK6"/>
      <c r="GDL6"/>
      <c r="GDM6"/>
      <c r="GDN6"/>
      <c r="GDO6"/>
      <c r="GDP6"/>
      <c r="GDQ6"/>
      <c r="GDR6"/>
      <c r="GDS6"/>
      <c r="GDT6"/>
      <c r="GDU6"/>
      <c r="GDV6"/>
      <c r="GDW6"/>
      <c r="GDX6"/>
      <c r="GDY6"/>
      <c r="GDZ6"/>
      <c r="GEA6"/>
      <c r="GEB6"/>
      <c r="GEC6"/>
      <c r="GED6"/>
      <c r="GEE6"/>
      <c r="GEF6"/>
      <c r="GEG6"/>
      <c r="GEH6"/>
      <c r="GEI6"/>
      <c r="GEJ6"/>
      <c r="GEK6"/>
      <c r="GEL6"/>
      <c r="GEM6"/>
      <c r="GEN6"/>
      <c r="GEO6"/>
      <c r="GEP6"/>
      <c r="GEQ6"/>
      <c r="GER6"/>
      <c r="GES6"/>
      <c r="GET6"/>
      <c r="GEU6"/>
      <c r="GEV6"/>
      <c r="GEW6"/>
      <c r="GEX6"/>
      <c r="GEY6"/>
      <c r="GEZ6"/>
      <c r="GFA6"/>
      <c r="GFB6"/>
      <c r="GFC6"/>
      <c r="GFD6"/>
      <c r="GFE6"/>
      <c r="GFF6"/>
      <c r="GFG6"/>
      <c r="GFH6"/>
      <c r="GFI6"/>
      <c r="GFJ6"/>
      <c r="GFK6"/>
      <c r="GFL6"/>
      <c r="GFM6"/>
      <c r="GFN6"/>
      <c r="GFO6"/>
      <c r="GFP6"/>
      <c r="GFQ6"/>
      <c r="GFR6"/>
      <c r="GFS6"/>
      <c r="GFT6"/>
      <c r="GFU6"/>
      <c r="GFV6"/>
      <c r="GFW6"/>
      <c r="GFX6"/>
      <c r="GFY6"/>
      <c r="GFZ6"/>
      <c r="GGA6"/>
      <c r="GGB6"/>
      <c r="GGC6"/>
      <c r="GGD6"/>
      <c r="GGE6"/>
      <c r="GGF6"/>
      <c r="GGG6"/>
      <c r="GGH6"/>
      <c r="GGI6"/>
      <c r="GGJ6"/>
      <c r="GGK6"/>
      <c r="GGL6"/>
      <c r="GGM6"/>
      <c r="GGN6"/>
      <c r="GGO6"/>
      <c r="GGP6"/>
      <c r="GGQ6"/>
      <c r="GGR6"/>
      <c r="GGS6"/>
      <c r="GGT6"/>
      <c r="GGU6"/>
      <c r="GGV6"/>
      <c r="GGW6"/>
      <c r="GGX6"/>
      <c r="GGY6"/>
      <c r="GGZ6"/>
      <c r="GHA6"/>
      <c r="GHB6"/>
      <c r="GHC6"/>
      <c r="GHD6"/>
      <c r="GHE6"/>
      <c r="GHF6"/>
      <c r="GHG6"/>
      <c r="GHH6"/>
      <c r="GHI6"/>
      <c r="GHJ6"/>
      <c r="GHK6"/>
      <c r="GHL6"/>
      <c r="GHM6"/>
      <c r="GHN6"/>
      <c r="GHO6"/>
      <c r="GHP6"/>
      <c r="GHQ6"/>
      <c r="GHR6"/>
      <c r="GHS6"/>
      <c r="GHT6"/>
      <c r="GHU6"/>
      <c r="GHV6"/>
      <c r="GHW6"/>
      <c r="GHX6"/>
      <c r="GHY6"/>
      <c r="GHZ6"/>
      <c r="GIA6"/>
      <c r="GIB6"/>
      <c r="GIC6"/>
      <c r="GID6"/>
      <c r="GIE6"/>
      <c r="GIF6"/>
      <c r="GIG6"/>
      <c r="GIH6"/>
      <c r="GII6"/>
      <c r="GIJ6"/>
      <c r="GIK6"/>
      <c r="GIL6"/>
      <c r="GIM6"/>
      <c r="GIN6"/>
      <c r="GIO6"/>
      <c r="GIP6"/>
      <c r="GIQ6"/>
      <c r="GIR6"/>
      <c r="GIS6"/>
      <c r="GIT6"/>
      <c r="GIU6"/>
      <c r="GIV6"/>
      <c r="GIW6"/>
      <c r="GIX6"/>
      <c r="GIY6"/>
      <c r="GIZ6"/>
      <c r="GJA6"/>
      <c r="GJB6"/>
      <c r="GJC6"/>
      <c r="GJD6"/>
      <c r="GJE6"/>
      <c r="GJF6"/>
      <c r="GJG6"/>
      <c r="GJH6"/>
      <c r="GJI6"/>
      <c r="GJJ6"/>
      <c r="GJK6"/>
      <c r="GJL6"/>
      <c r="GJM6"/>
      <c r="GJN6"/>
      <c r="GJO6"/>
      <c r="GJP6"/>
      <c r="GJQ6"/>
      <c r="GJR6"/>
      <c r="GJS6"/>
      <c r="GJT6"/>
      <c r="GJU6"/>
      <c r="GJV6"/>
      <c r="GJW6"/>
      <c r="GJX6"/>
      <c r="GJY6"/>
      <c r="GJZ6"/>
      <c r="GKA6"/>
      <c r="GKB6"/>
      <c r="GKC6"/>
      <c r="GKD6"/>
      <c r="GKE6"/>
      <c r="GKF6"/>
      <c r="GKG6"/>
      <c r="GKH6"/>
      <c r="GKI6"/>
      <c r="GKJ6"/>
      <c r="GKK6"/>
      <c r="GKL6"/>
      <c r="GKM6"/>
      <c r="GKN6"/>
      <c r="GKO6"/>
      <c r="GKP6"/>
      <c r="GKQ6"/>
      <c r="GKR6"/>
      <c r="GKS6"/>
      <c r="GKT6"/>
      <c r="GKU6"/>
      <c r="GKV6"/>
      <c r="GKW6"/>
      <c r="GKX6"/>
      <c r="GKY6"/>
      <c r="GKZ6"/>
      <c r="GLA6"/>
      <c r="GLB6"/>
      <c r="GLC6"/>
      <c r="GLD6"/>
      <c r="GLE6"/>
      <c r="GLF6"/>
      <c r="GLG6"/>
      <c r="GLH6"/>
      <c r="GLI6"/>
      <c r="GLJ6"/>
      <c r="GLK6"/>
      <c r="GLL6"/>
      <c r="GLM6"/>
      <c r="GLN6"/>
      <c r="GLO6"/>
      <c r="GLP6"/>
      <c r="GLQ6"/>
      <c r="GLR6"/>
      <c r="GLS6"/>
      <c r="GLT6"/>
      <c r="GLU6"/>
      <c r="GLV6"/>
      <c r="GLW6"/>
      <c r="GLX6"/>
      <c r="GLY6"/>
      <c r="GLZ6"/>
      <c r="GMA6"/>
      <c r="GMB6"/>
      <c r="GMC6"/>
      <c r="GMD6"/>
      <c r="GME6"/>
      <c r="GMF6"/>
      <c r="GMG6"/>
      <c r="GMH6"/>
      <c r="GMI6"/>
      <c r="GMJ6"/>
      <c r="GMK6"/>
      <c r="GML6"/>
      <c r="GMM6"/>
      <c r="GMN6"/>
      <c r="GMO6"/>
      <c r="GMP6"/>
      <c r="GMQ6"/>
      <c r="GMR6"/>
      <c r="GMS6"/>
      <c r="GMT6"/>
      <c r="GMU6"/>
      <c r="GMV6"/>
      <c r="GMW6"/>
      <c r="GMX6"/>
      <c r="GMY6"/>
      <c r="GMZ6"/>
      <c r="GNA6"/>
      <c r="GNB6"/>
      <c r="GNC6"/>
      <c r="GND6"/>
      <c r="GNE6"/>
      <c r="GNF6"/>
      <c r="GNG6"/>
      <c r="GNH6"/>
      <c r="GNI6"/>
      <c r="GNJ6"/>
      <c r="GNK6"/>
      <c r="GNL6"/>
      <c r="GNM6"/>
      <c r="GNN6"/>
      <c r="GNO6"/>
      <c r="GNP6"/>
      <c r="GNQ6"/>
      <c r="GNR6"/>
      <c r="GNS6"/>
      <c r="GNT6"/>
      <c r="GNU6"/>
      <c r="GNV6"/>
      <c r="GNW6"/>
      <c r="GNX6"/>
      <c r="GNY6"/>
      <c r="GNZ6"/>
      <c r="GOA6"/>
      <c r="GOB6"/>
      <c r="GOC6"/>
      <c r="GOD6"/>
      <c r="GOE6"/>
      <c r="GOF6"/>
      <c r="GOG6"/>
      <c r="GOH6"/>
      <c r="GOI6"/>
      <c r="GOJ6"/>
      <c r="GOK6"/>
      <c r="GOL6"/>
      <c r="GOM6"/>
      <c r="GON6"/>
      <c r="GOO6"/>
      <c r="GOP6"/>
      <c r="GOQ6"/>
      <c r="GOR6"/>
      <c r="GOS6"/>
      <c r="GOT6"/>
      <c r="GOU6"/>
      <c r="GOV6"/>
      <c r="GOW6"/>
      <c r="GOX6"/>
      <c r="GOY6"/>
      <c r="GOZ6"/>
      <c r="GPA6"/>
      <c r="GPB6"/>
      <c r="GPC6"/>
      <c r="GPD6"/>
      <c r="GPE6"/>
      <c r="GPF6"/>
      <c r="GPG6"/>
      <c r="GPH6"/>
      <c r="GPI6"/>
      <c r="GPJ6"/>
      <c r="GPK6"/>
      <c r="GPL6"/>
      <c r="GPM6"/>
      <c r="GPN6"/>
      <c r="GPO6"/>
      <c r="GPP6"/>
      <c r="GPQ6"/>
      <c r="GPR6"/>
      <c r="GPS6"/>
      <c r="GPT6"/>
      <c r="GPU6"/>
      <c r="GPV6"/>
      <c r="GPW6"/>
      <c r="GPX6"/>
      <c r="GPY6"/>
      <c r="GPZ6"/>
      <c r="GQA6"/>
      <c r="GQB6"/>
      <c r="GQC6"/>
      <c r="GQD6"/>
      <c r="GQE6"/>
      <c r="GQF6"/>
      <c r="GQG6"/>
      <c r="GQH6"/>
      <c r="GQI6"/>
      <c r="GQJ6"/>
      <c r="GQK6"/>
      <c r="GQL6"/>
      <c r="GQM6"/>
      <c r="GQN6"/>
      <c r="GQO6"/>
      <c r="GQP6"/>
      <c r="GQQ6"/>
      <c r="GQR6"/>
      <c r="GQS6"/>
      <c r="GQT6"/>
      <c r="GQU6"/>
      <c r="GQV6"/>
      <c r="GQW6"/>
      <c r="GQX6"/>
      <c r="GQY6"/>
      <c r="GQZ6"/>
      <c r="GRA6"/>
      <c r="GRB6"/>
      <c r="GRC6"/>
      <c r="GRD6"/>
      <c r="GRE6"/>
      <c r="GRF6"/>
      <c r="GRG6"/>
      <c r="GRH6"/>
      <c r="GRI6"/>
      <c r="GRJ6"/>
      <c r="GRK6"/>
      <c r="GRL6"/>
      <c r="GRM6"/>
      <c r="GRN6"/>
      <c r="GRO6"/>
      <c r="GRP6"/>
      <c r="GRQ6"/>
      <c r="GRR6"/>
      <c r="GRS6"/>
      <c r="GRT6"/>
      <c r="GRU6"/>
      <c r="GRV6"/>
      <c r="GRW6"/>
      <c r="GRX6"/>
      <c r="GRY6"/>
      <c r="GRZ6"/>
      <c r="GSA6"/>
      <c r="GSB6"/>
      <c r="GSC6"/>
      <c r="GSD6"/>
      <c r="GSE6"/>
      <c r="GSF6"/>
      <c r="GSG6"/>
      <c r="GSH6"/>
      <c r="GSI6"/>
      <c r="GSJ6"/>
      <c r="GSK6"/>
      <c r="GSL6"/>
      <c r="GSM6"/>
      <c r="GSN6"/>
      <c r="GSO6"/>
      <c r="GSP6"/>
      <c r="GSQ6"/>
      <c r="GSR6"/>
      <c r="GSS6"/>
      <c r="GST6"/>
      <c r="GSU6"/>
      <c r="GSV6"/>
      <c r="GSW6"/>
      <c r="GSX6"/>
      <c r="GSY6"/>
      <c r="GSZ6"/>
      <c r="GTA6"/>
      <c r="GTB6"/>
      <c r="GTC6"/>
      <c r="GTD6"/>
      <c r="GTE6"/>
      <c r="GTF6"/>
      <c r="GTG6"/>
      <c r="GTH6"/>
      <c r="GTI6"/>
      <c r="GTJ6"/>
      <c r="GTK6"/>
      <c r="GTL6"/>
      <c r="GTM6"/>
      <c r="GTN6"/>
      <c r="GTO6"/>
      <c r="GTP6"/>
      <c r="GTQ6"/>
      <c r="GTR6"/>
      <c r="GTS6"/>
      <c r="GTT6"/>
      <c r="GTU6"/>
      <c r="GTV6"/>
      <c r="GTW6"/>
      <c r="GTX6"/>
      <c r="GTY6"/>
      <c r="GTZ6"/>
      <c r="GUA6"/>
      <c r="GUB6"/>
      <c r="GUC6"/>
      <c r="GUD6"/>
      <c r="GUE6"/>
      <c r="GUF6"/>
      <c r="GUG6"/>
      <c r="GUH6"/>
      <c r="GUI6"/>
      <c r="GUJ6"/>
      <c r="GUK6"/>
      <c r="GUL6"/>
      <c r="GUM6"/>
      <c r="GUN6"/>
      <c r="GUO6"/>
      <c r="GUP6"/>
      <c r="GUQ6"/>
      <c r="GUR6"/>
      <c r="GUS6"/>
      <c r="GUT6"/>
      <c r="GUU6"/>
      <c r="GUV6"/>
      <c r="GUW6"/>
      <c r="GUX6"/>
      <c r="GUY6"/>
      <c r="GUZ6"/>
      <c r="GVA6"/>
      <c r="GVB6"/>
      <c r="GVC6"/>
      <c r="GVD6"/>
      <c r="GVE6"/>
      <c r="GVF6"/>
      <c r="GVG6"/>
      <c r="GVH6"/>
      <c r="GVI6"/>
      <c r="GVJ6"/>
      <c r="GVK6"/>
      <c r="GVL6"/>
      <c r="GVM6"/>
      <c r="GVN6"/>
      <c r="GVO6"/>
      <c r="GVP6"/>
      <c r="GVQ6"/>
      <c r="GVR6"/>
      <c r="GVS6"/>
      <c r="GVT6"/>
      <c r="GVU6"/>
      <c r="GVV6"/>
      <c r="GVW6"/>
      <c r="GVX6"/>
      <c r="GVY6"/>
      <c r="GVZ6"/>
      <c r="GWA6"/>
      <c r="GWB6"/>
      <c r="GWC6"/>
      <c r="GWD6"/>
      <c r="GWE6"/>
      <c r="GWF6"/>
      <c r="GWG6"/>
      <c r="GWH6"/>
      <c r="GWI6"/>
      <c r="GWJ6"/>
      <c r="GWK6"/>
      <c r="GWL6"/>
      <c r="GWM6"/>
      <c r="GWN6"/>
      <c r="GWO6"/>
      <c r="GWP6"/>
      <c r="GWQ6"/>
      <c r="GWR6"/>
      <c r="GWS6"/>
      <c r="GWT6"/>
      <c r="GWU6"/>
      <c r="GWV6"/>
      <c r="GWW6"/>
      <c r="GWX6"/>
      <c r="GWY6"/>
      <c r="GWZ6"/>
      <c r="GXA6"/>
      <c r="GXB6"/>
      <c r="GXC6"/>
      <c r="GXD6"/>
      <c r="GXE6"/>
      <c r="GXF6"/>
      <c r="GXG6"/>
      <c r="GXH6"/>
      <c r="GXI6"/>
      <c r="GXJ6"/>
      <c r="GXK6"/>
      <c r="GXL6"/>
      <c r="GXM6"/>
      <c r="GXN6"/>
      <c r="GXO6"/>
      <c r="GXP6"/>
      <c r="GXQ6"/>
      <c r="GXR6"/>
      <c r="GXS6"/>
      <c r="GXT6"/>
      <c r="GXU6"/>
      <c r="GXV6"/>
      <c r="GXW6"/>
      <c r="GXX6"/>
      <c r="GXY6"/>
      <c r="GXZ6"/>
      <c r="GYA6"/>
      <c r="GYB6"/>
      <c r="GYC6"/>
      <c r="GYD6"/>
      <c r="GYE6"/>
      <c r="GYF6"/>
      <c r="GYG6"/>
      <c r="GYH6"/>
      <c r="GYI6"/>
      <c r="GYJ6"/>
      <c r="GYK6"/>
      <c r="GYL6"/>
      <c r="GYM6"/>
      <c r="GYN6"/>
      <c r="GYO6"/>
      <c r="GYP6"/>
      <c r="GYQ6"/>
      <c r="GYR6"/>
      <c r="GYS6"/>
      <c r="GYT6"/>
      <c r="GYU6"/>
      <c r="GYV6"/>
      <c r="GYW6"/>
      <c r="GYX6"/>
      <c r="GYY6"/>
      <c r="GYZ6"/>
      <c r="GZA6"/>
      <c r="GZB6"/>
      <c r="GZC6"/>
      <c r="GZD6"/>
      <c r="GZE6"/>
      <c r="GZF6"/>
      <c r="GZG6"/>
      <c r="GZH6"/>
      <c r="GZI6"/>
      <c r="GZJ6"/>
      <c r="GZK6"/>
      <c r="GZL6"/>
      <c r="GZM6"/>
      <c r="GZN6"/>
      <c r="GZO6"/>
      <c r="GZP6"/>
      <c r="GZQ6"/>
      <c r="GZR6"/>
      <c r="GZS6"/>
      <c r="GZT6"/>
      <c r="GZU6"/>
      <c r="GZV6"/>
      <c r="GZW6"/>
      <c r="GZX6"/>
      <c r="GZY6"/>
      <c r="GZZ6"/>
      <c r="HAA6"/>
      <c r="HAB6"/>
      <c r="HAC6"/>
      <c r="HAD6"/>
      <c r="HAE6"/>
      <c r="HAF6"/>
      <c r="HAG6"/>
      <c r="HAH6"/>
      <c r="HAI6"/>
      <c r="HAJ6"/>
      <c r="HAK6"/>
      <c r="HAL6"/>
      <c r="HAM6"/>
      <c r="HAN6"/>
      <c r="HAO6"/>
      <c r="HAP6"/>
      <c r="HAQ6"/>
      <c r="HAR6"/>
      <c r="HAS6"/>
      <c r="HAT6"/>
      <c r="HAU6"/>
      <c r="HAV6"/>
      <c r="HAW6"/>
      <c r="HAX6"/>
      <c r="HAY6"/>
      <c r="HAZ6"/>
      <c r="HBA6"/>
      <c r="HBB6"/>
      <c r="HBC6"/>
      <c r="HBD6"/>
      <c r="HBE6"/>
      <c r="HBF6"/>
      <c r="HBG6"/>
      <c r="HBH6"/>
      <c r="HBI6"/>
      <c r="HBJ6"/>
      <c r="HBK6"/>
      <c r="HBL6"/>
      <c r="HBM6"/>
      <c r="HBN6"/>
      <c r="HBO6"/>
      <c r="HBP6"/>
      <c r="HBQ6"/>
      <c r="HBR6"/>
      <c r="HBS6"/>
      <c r="HBT6"/>
      <c r="HBU6"/>
      <c r="HBV6"/>
      <c r="HBW6"/>
      <c r="HBX6"/>
      <c r="HBY6"/>
      <c r="HBZ6"/>
      <c r="HCA6"/>
      <c r="HCB6"/>
      <c r="HCC6"/>
      <c r="HCD6"/>
      <c r="HCE6"/>
      <c r="HCF6"/>
      <c r="HCG6"/>
      <c r="HCH6"/>
      <c r="HCI6"/>
      <c r="HCJ6"/>
      <c r="HCK6"/>
      <c r="HCL6"/>
      <c r="HCM6"/>
      <c r="HCN6"/>
      <c r="HCO6"/>
      <c r="HCP6"/>
      <c r="HCQ6"/>
      <c r="HCR6"/>
      <c r="HCS6"/>
      <c r="HCT6"/>
      <c r="HCU6"/>
      <c r="HCV6"/>
      <c r="HCW6"/>
      <c r="HCX6"/>
      <c r="HCY6"/>
      <c r="HCZ6"/>
      <c r="HDA6"/>
      <c r="HDB6"/>
      <c r="HDC6"/>
      <c r="HDD6"/>
      <c r="HDE6"/>
      <c r="HDF6"/>
      <c r="HDG6"/>
      <c r="HDH6"/>
      <c r="HDI6"/>
      <c r="HDJ6"/>
      <c r="HDK6"/>
      <c r="HDL6"/>
      <c r="HDM6"/>
      <c r="HDN6"/>
      <c r="HDO6"/>
      <c r="HDP6"/>
      <c r="HDQ6"/>
      <c r="HDR6"/>
      <c r="HDS6"/>
      <c r="HDT6"/>
      <c r="HDU6"/>
      <c r="HDV6"/>
      <c r="HDW6"/>
      <c r="HDX6"/>
      <c r="HDY6"/>
      <c r="HDZ6"/>
      <c r="HEA6"/>
      <c r="HEB6"/>
      <c r="HEC6"/>
      <c r="HED6"/>
      <c r="HEE6"/>
      <c r="HEF6"/>
      <c r="HEG6"/>
      <c r="HEH6"/>
      <c r="HEI6"/>
      <c r="HEJ6"/>
      <c r="HEK6"/>
      <c r="HEL6"/>
      <c r="HEM6"/>
      <c r="HEN6"/>
      <c r="HEO6"/>
      <c r="HEP6"/>
      <c r="HEQ6"/>
      <c r="HER6"/>
      <c r="HES6"/>
      <c r="HET6"/>
      <c r="HEU6"/>
      <c r="HEV6"/>
      <c r="HEW6"/>
      <c r="HEX6"/>
      <c r="HEY6"/>
      <c r="HEZ6"/>
      <c r="HFA6"/>
      <c r="HFB6"/>
      <c r="HFC6"/>
      <c r="HFD6"/>
      <c r="HFE6"/>
      <c r="HFF6"/>
      <c r="HFG6"/>
      <c r="HFH6"/>
      <c r="HFI6"/>
      <c r="HFJ6"/>
      <c r="HFK6"/>
      <c r="HFL6"/>
      <c r="HFM6"/>
      <c r="HFN6"/>
      <c r="HFO6"/>
      <c r="HFP6"/>
      <c r="HFQ6"/>
      <c r="HFR6"/>
      <c r="HFS6"/>
      <c r="HFT6"/>
      <c r="HFU6"/>
      <c r="HFV6"/>
      <c r="HFW6"/>
      <c r="HFX6"/>
      <c r="HFY6"/>
      <c r="HFZ6"/>
      <c r="HGA6"/>
      <c r="HGB6"/>
      <c r="HGC6"/>
      <c r="HGD6"/>
      <c r="HGE6"/>
      <c r="HGF6"/>
      <c r="HGG6"/>
      <c r="HGH6"/>
      <c r="HGI6"/>
      <c r="HGJ6"/>
      <c r="HGK6"/>
      <c r="HGL6"/>
      <c r="HGM6"/>
      <c r="HGN6"/>
      <c r="HGO6"/>
      <c r="HGP6"/>
      <c r="HGQ6"/>
      <c r="HGR6"/>
      <c r="HGS6"/>
      <c r="HGT6"/>
      <c r="HGU6"/>
      <c r="HGV6"/>
      <c r="HGW6"/>
      <c r="HGX6"/>
      <c r="HGY6"/>
      <c r="HGZ6"/>
      <c r="HHA6"/>
      <c r="HHB6"/>
      <c r="HHC6"/>
      <c r="HHD6"/>
      <c r="HHE6"/>
      <c r="HHF6"/>
      <c r="HHG6"/>
      <c r="HHH6"/>
      <c r="HHI6"/>
      <c r="HHJ6"/>
      <c r="HHK6"/>
      <c r="HHL6"/>
      <c r="HHM6"/>
      <c r="HHN6"/>
      <c r="HHO6"/>
      <c r="HHP6"/>
      <c r="HHQ6"/>
      <c r="HHR6"/>
      <c r="HHS6"/>
      <c r="HHT6"/>
      <c r="HHU6"/>
      <c r="HHV6"/>
      <c r="HHW6"/>
      <c r="HHX6"/>
      <c r="HHY6"/>
      <c r="HHZ6"/>
      <c r="HIA6"/>
      <c r="HIB6"/>
      <c r="HIC6"/>
      <c r="HID6"/>
      <c r="HIE6"/>
      <c r="HIF6"/>
      <c r="HIG6"/>
      <c r="HIH6"/>
      <c r="HII6"/>
      <c r="HIJ6"/>
      <c r="HIK6"/>
      <c r="HIL6"/>
      <c r="HIM6"/>
      <c r="HIN6"/>
      <c r="HIO6"/>
      <c r="HIP6"/>
      <c r="HIQ6"/>
      <c r="HIR6"/>
      <c r="HIS6"/>
      <c r="HIT6"/>
      <c r="HIU6"/>
      <c r="HIV6"/>
      <c r="HIW6"/>
      <c r="HIX6"/>
      <c r="HIY6"/>
      <c r="HIZ6"/>
      <c r="HJA6"/>
      <c r="HJB6"/>
      <c r="HJC6"/>
      <c r="HJD6"/>
      <c r="HJE6"/>
      <c r="HJF6"/>
      <c r="HJG6"/>
      <c r="HJH6"/>
      <c r="HJI6"/>
      <c r="HJJ6"/>
      <c r="HJK6"/>
      <c r="HJL6"/>
      <c r="HJM6"/>
      <c r="HJN6"/>
      <c r="HJO6"/>
      <c r="HJP6"/>
      <c r="HJQ6"/>
      <c r="HJR6"/>
      <c r="HJS6"/>
      <c r="HJT6"/>
      <c r="HJU6"/>
      <c r="HJV6"/>
      <c r="HJW6"/>
      <c r="HJX6"/>
      <c r="HJY6"/>
      <c r="HJZ6"/>
      <c r="HKA6"/>
      <c r="HKB6"/>
      <c r="HKC6"/>
      <c r="HKD6"/>
      <c r="HKE6"/>
      <c r="HKF6"/>
      <c r="HKG6"/>
      <c r="HKH6"/>
      <c r="HKI6"/>
      <c r="HKJ6"/>
      <c r="HKK6"/>
      <c r="HKL6"/>
      <c r="HKM6"/>
      <c r="HKN6"/>
      <c r="HKO6"/>
      <c r="HKP6"/>
      <c r="HKQ6"/>
      <c r="HKR6"/>
      <c r="HKS6"/>
      <c r="HKT6"/>
      <c r="HKU6"/>
      <c r="HKV6"/>
      <c r="HKW6"/>
      <c r="HKX6"/>
      <c r="HKY6"/>
      <c r="HKZ6"/>
      <c r="HLA6"/>
      <c r="HLB6"/>
      <c r="HLC6"/>
      <c r="HLD6"/>
      <c r="HLE6"/>
      <c r="HLF6"/>
      <c r="HLG6"/>
      <c r="HLH6"/>
      <c r="HLI6"/>
      <c r="HLJ6"/>
      <c r="HLK6"/>
      <c r="HLL6"/>
      <c r="HLM6"/>
      <c r="HLN6"/>
      <c r="HLO6"/>
      <c r="HLP6"/>
      <c r="HLQ6"/>
      <c r="HLR6"/>
      <c r="HLS6"/>
      <c r="HLT6"/>
      <c r="HLU6"/>
      <c r="HLV6"/>
      <c r="HLW6"/>
      <c r="HLX6"/>
      <c r="HLY6"/>
      <c r="HLZ6"/>
      <c r="HMA6"/>
      <c r="HMB6"/>
      <c r="HMC6"/>
      <c r="HMD6"/>
      <c r="HME6"/>
      <c r="HMF6"/>
      <c r="HMG6"/>
      <c r="HMH6"/>
      <c r="HMI6"/>
      <c r="HMJ6"/>
      <c r="HMK6"/>
      <c r="HML6"/>
      <c r="HMM6"/>
      <c r="HMN6"/>
      <c r="HMO6"/>
      <c r="HMP6"/>
      <c r="HMQ6"/>
      <c r="HMR6"/>
      <c r="HMS6"/>
      <c r="HMT6"/>
      <c r="HMU6"/>
      <c r="HMV6"/>
      <c r="HMW6"/>
      <c r="HMX6"/>
      <c r="HMY6"/>
      <c r="HMZ6"/>
      <c r="HNA6"/>
      <c r="HNB6"/>
      <c r="HNC6"/>
      <c r="HND6"/>
      <c r="HNE6"/>
      <c r="HNF6"/>
      <c r="HNG6"/>
      <c r="HNH6"/>
      <c r="HNI6"/>
      <c r="HNJ6"/>
      <c r="HNK6"/>
      <c r="HNL6"/>
      <c r="HNM6"/>
      <c r="HNN6"/>
      <c r="HNO6"/>
      <c r="HNP6"/>
      <c r="HNQ6"/>
      <c r="HNR6"/>
      <c r="HNS6"/>
      <c r="HNT6"/>
      <c r="HNU6"/>
      <c r="HNV6"/>
      <c r="HNW6"/>
      <c r="HNX6"/>
      <c r="HNY6"/>
      <c r="HNZ6"/>
      <c r="HOA6"/>
      <c r="HOB6"/>
      <c r="HOC6"/>
      <c r="HOD6"/>
      <c r="HOE6"/>
      <c r="HOF6"/>
      <c r="HOG6"/>
      <c r="HOH6"/>
      <c r="HOI6"/>
      <c r="HOJ6"/>
      <c r="HOK6"/>
      <c r="HOL6"/>
      <c r="HOM6"/>
      <c r="HON6"/>
      <c r="HOO6"/>
      <c r="HOP6"/>
      <c r="HOQ6"/>
      <c r="HOR6"/>
      <c r="HOS6"/>
      <c r="HOT6"/>
      <c r="HOU6"/>
      <c r="HOV6"/>
      <c r="HOW6"/>
      <c r="HOX6"/>
      <c r="HOY6"/>
      <c r="HOZ6"/>
      <c r="HPA6"/>
      <c r="HPB6"/>
      <c r="HPC6"/>
      <c r="HPD6"/>
      <c r="HPE6"/>
      <c r="HPF6"/>
      <c r="HPG6"/>
      <c r="HPH6"/>
      <c r="HPI6"/>
      <c r="HPJ6"/>
      <c r="HPK6"/>
      <c r="HPL6"/>
      <c r="HPM6"/>
      <c r="HPN6"/>
      <c r="HPO6"/>
      <c r="HPP6"/>
      <c r="HPQ6"/>
      <c r="HPR6"/>
      <c r="HPS6"/>
      <c r="HPT6"/>
      <c r="HPU6"/>
      <c r="HPV6"/>
      <c r="HPW6"/>
      <c r="HPX6"/>
      <c r="HPY6"/>
      <c r="HPZ6"/>
      <c r="HQA6"/>
      <c r="HQB6"/>
      <c r="HQC6"/>
      <c r="HQD6"/>
      <c r="HQE6"/>
      <c r="HQF6"/>
      <c r="HQG6"/>
      <c r="HQH6"/>
      <c r="HQI6"/>
      <c r="HQJ6"/>
      <c r="HQK6"/>
      <c r="HQL6"/>
      <c r="HQM6"/>
      <c r="HQN6"/>
      <c r="HQO6"/>
      <c r="HQP6"/>
      <c r="HQQ6"/>
      <c r="HQR6"/>
      <c r="HQS6"/>
      <c r="HQT6"/>
      <c r="HQU6"/>
      <c r="HQV6"/>
      <c r="HQW6"/>
      <c r="HQX6"/>
      <c r="HQY6"/>
      <c r="HQZ6"/>
      <c r="HRA6"/>
      <c r="HRB6"/>
      <c r="HRC6"/>
      <c r="HRD6"/>
      <c r="HRE6"/>
      <c r="HRF6"/>
      <c r="HRG6"/>
      <c r="HRH6"/>
      <c r="HRI6"/>
      <c r="HRJ6"/>
      <c r="HRK6"/>
      <c r="HRL6"/>
      <c r="HRM6"/>
      <c r="HRN6"/>
      <c r="HRO6"/>
      <c r="HRP6"/>
      <c r="HRQ6"/>
      <c r="HRR6"/>
      <c r="HRS6"/>
      <c r="HRT6"/>
      <c r="HRU6"/>
      <c r="HRV6"/>
      <c r="HRW6"/>
      <c r="HRX6"/>
      <c r="HRY6"/>
      <c r="HRZ6"/>
      <c r="HSA6"/>
      <c r="HSB6"/>
      <c r="HSC6"/>
      <c r="HSD6"/>
      <c r="HSE6"/>
      <c r="HSF6"/>
      <c r="HSG6"/>
      <c r="HSH6"/>
      <c r="HSI6"/>
      <c r="HSJ6"/>
      <c r="HSK6"/>
      <c r="HSL6"/>
      <c r="HSM6"/>
      <c r="HSN6"/>
      <c r="HSO6"/>
      <c r="HSP6"/>
      <c r="HSQ6"/>
      <c r="HSR6"/>
      <c r="HSS6"/>
      <c r="HST6"/>
      <c r="HSU6"/>
      <c r="HSV6"/>
      <c r="HSW6"/>
      <c r="HSX6"/>
      <c r="HSY6"/>
      <c r="HSZ6"/>
      <c r="HTA6"/>
      <c r="HTB6"/>
      <c r="HTC6"/>
      <c r="HTD6"/>
      <c r="HTE6"/>
      <c r="HTF6"/>
      <c r="HTG6"/>
      <c r="HTH6"/>
      <c r="HTI6"/>
      <c r="HTJ6"/>
      <c r="HTK6"/>
      <c r="HTL6"/>
      <c r="HTM6"/>
      <c r="HTN6"/>
      <c r="HTO6"/>
      <c r="HTP6"/>
      <c r="HTQ6"/>
      <c r="HTR6"/>
      <c r="HTS6"/>
      <c r="HTT6"/>
      <c r="HTU6"/>
      <c r="HTV6"/>
      <c r="HTW6"/>
      <c r="HTX6"/>
      <c r="HTY6"/>
      <c r="HTZ6"/>
      <c r="HUA6"/>
      <c r="HUB6"/>
      <c r="HUC6"/>
      <c r="HUD6"/>
      <c r="HUE6"/>
      <c r="HUF6"/>
      <c r="HUG6"/>
      <c r="HUH6"/>
      <c r="HUI6"/>
      <c r="HUJ6"/>
      <c r="HUK6"/>
      <c r="HUL6"/>
      <c r="HUM6"/>
      <c r="HUN6"/>
      <c r="HUO6"/>
      <c r="HUP6"/>
      <c r="HUQ6"/>
      <c r="HUR6"/>
      <c r="HUS6"/>
      <c r="HUT6"/>
      <c r="HUU6"/>
      <c r="HUV6"/>
      <c r="HUW6"/>
      <c r="HUX6"/>
      <c r="HUY6"/>
      <c r="HUZ6"/>
      <c r="HVA6"/>
      <c r="HVB6"/>
      <c r="HVC6"/>
      <c r="HVD6"/>
      <c r="HVE6"/>
      <c r="HVF6"/>
      <c r="HVG6"/>
      <c r="HVH6"/>
      <c r="HVI6"/>
      <c r="HVJ6"/>
      <c r="HVK6"/>
      <c r="HVL6"/>
      <c r="HVM6"/>
      <c r="HVN6"/>
      <c r="HVO6"/>
      <c r="HVP6"/>
      <c r="HVQ6"/>
      <c r="HVR6"/>
      <c r="HVS6"/>
      <c r="HVT6"/>
      <c r="HVU6"/>
      <c r="HVV6"/>
      <c r="HVW6"/>
      <c r="HVX6"/>
      <c r="HVY6"/>
      <c r="HVZ6"/>
      <c r="HWA6"/>
      <c r="HWB6"/>
      <c r="HWC6"/>
      <c r="HWD6"/>
      <c r="HWE6"/>
      <c r="HWF6"/>
      <c r="HWG6"/>
      <c r="HWH6"/>
      <c r="HWI6"/>
      <c r="HWJ6"/>
      <c r="HWK6"/>
      <c r="HWL6"/>
      <c r="HWM6"/>
      <c r="HWN6"/>
      <c r="HWO6"/>
      <c r="HWP6"/>
      <c r="HWQ6"/>
      <c r="HWR6"/>
      <c r="HWS6"/>
      <c r="HWT6"/>
      <c r="HWU6"/>
      <c r="HWV6"/>
      <c r="HWW6"/>
      <c r="HWX6"/>
      <c r="HWY6"/>
      <c r="HWZ6"/>
      <c r="HXA6"/>
      <c r="HXB6"/>
      <c r="HXC6"/>
      <c r="HXD6"/>
      <c r="HXE6"/>
      <c r="HXF6"/>
      <c r="HXG6"/>
      <c r="HXH6"/>
      <c r="HXI6"/>
      <c r="HXJ6"/>
      <c r="HXK6"/>
      <c r="HXL6"/>
      <c r="HXM6"/>
      <c r="HXN6"/>
      <c r="HXO6"/>
      <c r="HXP6"/>
      <c r="HXQ6"/>
      <c r="HXR6"/>
      <c r="HXS6"/>
      <c r="HXT6"/>
      <c r="HXU6"/>
      <c r="HXV6"/>
      <c r="HXW6"/>
      <c r="HXX6"/>
      <c r="HXY6"/>
      <c r="HXZ6"/>
      <c r="HYA6"/>
      <c r="HYB6"/>
      <c r="HYC6"/>
      <c r="HYD6"/>
      <c r="HYE6"/>
      <c r="HYF6"/>
      <c r="HYG6"/>
      <c r="HYH6"/>
      <c r="HYI6"/>
      <c r="HYJ6"/>
      <c r="HYK6"/>
      <c r="HYL6"/>
      <c r="HYM6"/>
      <c r="HYN6"/>
      <c r="HYO6"/>
      <c r="HYP6"/>
      <c r="HYQ6"/>
      <c r="HYR6"/>
      <c r="HYS6"/>
      <c r="HYT6"/>
      <c r="HYU6"/>
      <c r="HYV6"/>
      <c r="HYW6"/>
      <c r="HYX6"/>
      <c r="HYY6"/>
      <c r="HYZ6"/>
      <c r="HZA6"/>
      <c r="HZB6"/>
      <c r="HZC6"/>
      <c r="HZD6"/>
      <c r="HZE6"/>
      <c r="HZF6"/>
      <c r="HZG6"/>
      <c r="HZH6"/>
      <c r="HZI6"/>
      <c r="HZJ6"/>
      <c r="HZK6"/>
      <c r="HZL6"/>
      <c r="HZM6"/>
      <c r="HZN6"/>
      <c r="HZO6"/>
      <c r="HZP6"/>
      <c r="HZQ6"/>
      <c r="HZR6"/>
      <c r="HZS6"/>
      <c r="HZT6"/>
      <c r="HZU6"/>
      <c r="HZV6"/>
      <c r="HZW6"/>
      <c r="HZX6"/>
      <c r="HZY6"/>
      <c r="HZZ6"/>
      <c r="IAA6"/>
      <c r="IAB6"/>
      <c r="IAC6"/>
      <c r="IAD6"/>
      <c r="IAE6"/>
      <c r="IAF6"/>
      <c r="IAG6"/>
      <c r="IAH6"/>
      <c r="IAI6"/>
      <c r="IAJ6"/>
      <c r="IAK6"/>
      <c r="IAL6"/>
      <c r="IAM6"/>
      <c r="IAN6"/>
      <c r="IAO6"/>
      <c r="IAP6"/>
      <c r="IAQ6"/>
      <c r="IAR6"/>
      <c r="IAS6"/>
      <c r="IAT6"/>
      <c r="IAU6"/>
      <c r="IAV6"/>
      <c r="IAW6"/>
      <c r="IAX6"/>
      <c r="IAY6"/>
      <c r="IAZ6"/>
      <c r="IBA6"/>
      <c r="IBB6"/>
      <c r="IBC6"/>
      <c r="IBD6"/>
      <c r="IBE6"/>
      <c r="IBF6"/>
      <c r="IBG6"/>
      <c r="IBH6"/>
      <c r="IBI6"/>
      <c r="IBJ6"/>
      <c r="IBK6"/>
      <c r="IBL6"/>
      <c r="IBM6"/>
      <c r="IBN6"/>
      <c r="IBO6"/>
      <c r="IBP6"/>
      <c r="IBQ6"/>
      <c r="IBR6"/>
      <c r="IBS6"/>
      <c r="IBT6"/>
      <c r="IBU6"/>
      <c r="IBV6"/>
      <c r="IBW6"/>
      <c r="IBX6"/>
      <c r="IBY6"/>
      <c r="IBZ6"/>
      <c r="ICA6"/>
      <c r="ICB6"/>
      <c r="ICC6"/>
      <c r="ICD6"/>
      <c r="ICE6"/>
      <c r="ICF6"/>
      <c r="ICG6"/>
      <c r="ICH6"/>
      <c r="ICI6"/>
      <c r="ICJ6"/>
      <c r="ICK6"/>
      <c r="ICL6"/>
      <c r="ICM6"/>
      <c r="ICN6"/>
      <c r="ICO6"/>
      <c r="ICP6"/>
      <c r="ICQ6"/>
      <c r="ICR6"/>
      <c r="ICS6"/>
      <c r="ICT6"/>
      <c r="ICU6"/>
      <c r="ICV6"/>
      <c r="ICW6"/>
      <c r="ICX6"/>
      <c r="ICY6"/>
      <c r="ICZ6"/>
      <c r="IDA6"/>
      <c r="IDB6"/>
      <c r="IDC6"/>
      <c r="IDD6"/>
      <c r="IDE6"/>
      <c r="IDF6"/>
      <c r="IDG6"/>
      <c r="IDH6"/>
      <c r="IDI6"/>
      <c r="IDJ6"/>
      <c r="IDK6"/>
      <c r="IDL6"/>
      <c r="IDM6"/>
      <c r="IDN6"/>
      <c r="IDO6"/>
      <c r="IDP6"/>
      <c r="IDQ6"/>
      <c r="IDR6"/>
      <c r="IDS6"/>
      <c r="IDT6"/>
      <c r="IDU6"/>
      <c r="IDV6"/>
      <c r="IDW6"/>
      <c r="IDX6"/>
      <c r="IDY6"/>
      <c r="IDZ6"/>
      <c r="IEA6"/>
      <c r="IEB6"/>
      <c r="IEC6"/>
      <c r="IED6"/>
      <c r="IEE6"/>
      <c r="IEF6"/>
      <c r="IEG6"/>
      <c r="IEH6"/>
      <c r="IEI6"/>
      <c r="IEJ6"/>
      <c r="IEK6"/>
      <c r="IEL6"/>
      <c r="IEM6"/>
      <c r="IEN6"/>
      <c r="IEO6"/>
      <c r="IEP6"/>
      <c r="IEQ6"/>
      <c r="IER6"/>
      <c r="IES6"/>
      <c r="IET6"/>
      <c r="IEU6"/>
      <c r="IEV6"/>
      <c r="IEW6"/>
      <c r="IEX6"/>
      <c r="IEY6"/>
      <c r="IEZ6"/>
      <c r="IFA6"/>
      <c r="IFB6"/>
      <c r="IFC6"/>
      <c r="IFD6"/>
      <c r="IFE6"/>
      <c r="IFF6"/>
      <c r="IFG6"/>
      <c r="IFH6"/>
      <c r="IFI6"/>
      <c r="IFJ6"/>
      <c r="IFK6"/>
      <c r="IFL6"/>
      <c r="IFM6"/>
      <c r="IFN6"/>
      <c r="IFO6"/>
      <c r="IFP6"/>
      <c r="IFQ6"/>
      <c r="IFR6"/>
      <c r="IFS6"/>
      <c r="IFT6"/>
      <c r="IFU6"/>
      <c r="IFV6"/>
      <c r="IFW6"/>
      <c r="IFX6"/>
      <c r="IFY6"/>
      <c r="IFZ6"/>
      <c r="IGA6"/>
      <c r="IGB6"/>
      <c r="IGC6"/>
      <c r="IGD6"/>
      <c r="IGE6"/>
      <c r="IGF6"/>
      <c r="IGG6"/>
      <c r="IGH6"/>
      <c r="IGI6"/>
      <c r="IGJ6"/>
      <c r="IGK6"/>
      <c r="IGL6"/>
      <c r="IGM6"/>
      <c r="IGN6"/>
      <c r="IGO6"/>
      <c r="IGP6"/>
      <c r="IGQ6"/>
      <c r="IGR6"/>
      <c r="IGS6"/>
      <c r="IGT6"/>
      <c r="IGU6"/>
      <c r="IGV6"/>
      <c r="IGW6"/>
      <c r="IGX6"/>
      <c r="IGY6"/>
      <c r="IGZ6"/>
      <c r="IHA6"/>
      <c r="IHB6"/>
      <c r="IHC6"/>
      <c r="IHD6"/>
      <c r="IHE6"/>
      <c r="IHF6"/>
      <c r="IHG6"/>
      <c r="IHH6"/>
      <c r="IHI6"/>
      <c r="IHJ6"/>
      <c r="IHK6"/>
      <c r="IHL6"/>
      <c r="IHM6"/>
      <c r="IHN6"/>
      <c r="IHO6"/>
      <c r="IHP6"/>
      <c r="IHQ6"/>
      <c r="IHR6"/>
      <c r="IHS6"/>
      <c r="IHT6"/>
      <c r="IHU6"/>
      <c r="IHV6"/>
      <c r="IHW6"/>
      <c r="IHX6"/>
      <c r="IHY6"/>
      <c r="IHZ6"/>
      <c r="IIA6"/>
      <c r="IIB6"/>
      <c r="IIC6"/>
      <c r="IID6"/>
      <c r="IIE6"/>
      <c r="IIF6"/>
      <c r="IIG6"/>
      <c r="IIH6"/>
      <c r="III6"/>
      <c r="IIJ6"/>
      <c r="IIK6"/>
      <c r="IIL6"/>
      <c r="IIM6"/>
      <c r="IIN6"/>
      <c r="IIO6"/>
      <c r="IIP6"/>
      <c r="IIQ6"/>
      <c r="IIR6"/>
      <c r="IIS6"/>
      <c r="IIT6"/>
      <c r="IIU6"/>
      <c r="IIV6"/>
      <c r="IIW6"/>
      <c r="IIX6"/>
      <c r="IIY6"/>
      <c r="IIZ6"/>
      <c r="IJA6"/>
      <c r="IJB6"/>
      <c r="IJC6"/>
      <c r="IJD6"/>
      <c r="IJE6"/>
      <c r="IJF6"/>
      <c r="IJG6"/>
      <c r="IJH6"/>
      <c r="IJI6"/>
      <c r="IJJ6"/>
      <c r="IJK6"/>
      <c r="IJL6"/>
      <c r="IJM6"/>
      <c r="IJN6"/>
      <c r="IJO6"/>
      <c r="IJP6"/>
      <c r="IJQ6"/>
      <c r="IJR6"/>
      <c r="IJS6"/>
      <c r="IJT6"/>
      <c r="IJU6"/>
      <c r="IJV6"/>
      <c r="IJW6"/>
      <c r="IJX6"/>
      <c r="IJY6"/>
      <c r="IJZ6"/>
      <c r="IKA6"/>
      <c r="IKB6"/>
      <c r="IKC6"/>
      <c r="IKD6"/>
      <c r="IKE6"/>
      <c r="IKF6"/>
      <c r="IKG6"/>
      <c r="IKH6"/>
      <c r="IKI6"/>
      <c r="IKJ6"/>
      <c r="IKK6"/>
      <c r="IKL6"/>
      <c r="IKM6"/>
      <c r="IKN6"/>
      <c r="IKO6"/>
      <c r="IKP6"/>
      <c r="IKQ6"/>
      <c r="IKR6"/>
      <c r="IKS6"/>
      <c r="IKT6"/>
      <c r="IKU6"/>
      <c r="IKV6"/>
      <c r="IKW6"/>
      <c r="IKX6"/>
      <c r="IKY6"/>
      <c r="IKZ6"/>
      <c r="ILA6"/>
      <c r="ILB6"/>
      <c r="ILC6"/>
      <c r="ILD6"/>
      <c r="ILE6"/>
      <c r="ILF6"/>
      <c r="ILG6"/>
      <c r="ILH6"/>
      <c r="ILI6"/>
      <c r="ILJ6"/>
      <c r="ILK6"/>
      <c r="ILL6"/>
      <c r="ILM6"/>
      <c r="ILN6"/>
      <c r="ILO6"/>
      <c r="ILP6"/>
      <c r="ILQ6"/>
      <c r="ILR6"/>
      <c r="ILS6"/>
      <c r="ILT6"/>
      <c r="ILU6"/>
      <c r="ILV6"/>
      <c r="ILW6"/>
      <c r="ILX6"/>
      <c r="ILY6"/>
      <c r="ILZ6"/>
      <c r="IMA6"/>
      <c r="IMB6"/>
      <c r="IMC6"/>
      <c r="IMD6"/>
      <c r="IME6"/>
      <c r="IMF6"/>
      <c r="IMG6"/>
      <c r="IMH6"/>
      <c r="IMI6"/>
      <c r="IMJ6"/>
      <c r="IMK6"/>
      <c r="IML6"/>
      <c r="IMM6"/>
      <c r="IMN6"/>
      <c r="IMO6"/>
      <c r="IMP6"/>
      <c r="IMQ6"/>
      <c r="IMR6"/>
      <c r="IMS6"/>
      <c r="IMT6"/>
      <c r="IMU6"/>
      <c r="IMV6"/>
      <c r="IMW6"/>
      <c r="IMX6"/>
      <c r="IMY6"/>
      <c r="IMZ6"/>
      <c r="INA6"/>
      <c r="INB6"/>
      <c r="INC6"/>
      <c r="IND6"/>
      <c r="INE6"/>
      <c r="INF6"/>
      <c r="ING6"/>
      <c r="INH6"/>
      <c r="INI6"/>
      <c r="INJ6"/>
      <c r="INK6"/>
      <c r="INL6"/>
      <c r="INM6"/>
      <c r="INN6"/>
      <c r="INO6"/>
      <c r="INP6"/>
      <c r="INQ6"/>
      <c r="INR6"/>
      <c r="INS6"/>
      <c r="INT6"/>
      <c r="INU6"/>
      <c r="INV6"/>
      <c r="INW6"/>
      <c r="INX6"/>
      <c r="INY6"/>
      <c r="INZ6"/>
      <c r="IOA6"/>
      <c r="IOB6"/>
      <c r="IOC6"/>
      <c r="IOD6"/>
      <c r="IOE6"/>
      <c r="IOF6"/>
      <c r="IOG6"/>
      <c r="IOH6"/>
      <c r="IOI6"/>
      <c r="IOJ6"/>
      <c r="IOK6"/>
      <c r="IOL6"/>
      <c r="IOM6"/>
      <c r="ION6"/>
      <c r="IOO6"/>
      <c r="IOP6"/>
      <c r="IOQ6"/>
      <c r="IOR6"/>
      <c r="IOS6"/>
      <c r="IOT6"/>
      <c r="IOU6"/>
      <c r="IOV6"/>
      <c r="IOW6"/>
      <c r="IOX6"/>
      <c r="IOY6"/>
      <c r="IOZ6"/>
      <c r="IPA6"/>
      <c r="IPB6"/>
      <c r="IPC6"/>
      <c r="IPD6"/>
      <c r="IPE6"/>
      <c r="IPF6"/>
      <c r="IPG6"/>
      <c r="IPH6"/>
      <c r="IPI6"/>
      <c r="IPJ6"/>
      <c r="IPK6"/>
      <c r="IPL6"/>
      <c r="IPM6"/>
      <c r="IPN6"/>
      <c r="IPO6"/>
      <c r="IPP6"/>
      <c r="IPQ6"/>
      <c r="IPR6"/>
      <c r="IPS6"/>
      <c r="IPT6"/>
      <c r="IPU6"/>
      <c r="IPV6"/>
      <c r="IPW6"/>
      <c r="IPX6"/>
      <c r="IPY6"/>
      <c r="IPZ6"/>
      <c r="IQA6"/>
      <c r="IQB6"/>
      <c r="IQC6"/>
      <c r="IQD6"/>
      <c r="IQE6"/>
      <c r="IQF6"/>
      <c r="IQG6"/>
      <c r="IQH6"/>
      <c r="IQI6"/>
      <c r="IQJ6"/>
      <c r="IQK6"/>
      <c r="IQL6"/>
      <c r="IQM6"/>
      <c r="IQN6"/>
      <c r="IQO6"/>
      <c r="IQP6"/>
      <c r="IQQ6"/>
      <c r="IQR6"/>
      <c r="IQS6"/>
      <c r="IQT6"/>
      <c r="IQU6"/>
      <c r="IQV6"/>
      <c r="IQW6"/>
      <c r="IQX6"/>
      <c r="IQY6"/>
      <c r="IQZ6"/>
      <c r="IRA6"/>
      <c r="IRB6"/>
      <c r="IRC6"/>
      <c r="IRD6"/>
      <c r="IRE6"/>
      <c r="IRF6"/>
      <c r="IRG6"/>
      <c r="IRH6"/>
      <c r="IRI6"/>
      <c r="IRJ6"/>
      <c r="IRK6"/>
      <c r="IRL6"/>
      <c r="IRM6"/>
      <c r="IRN6"/>
      <c r="IRO6"/>
      <c r="IRP6"/>
      <c r="IRQ6"/>
      <c r="IRR6"/>
      <c r="IRS6"/>
      <c r="IRT6"/>
      <c r="IRU6"/>
      <c r="IRV6"/>
      <c r="IRW6"/>
      <c r="IRX6"/>
      <c r="IRY6"/>
      <c r="IRZ6"/>
      <c r="ISA6"/>
      <c r="ISB6"/>
      <c r="ISC6"/>
      <c r="ISD6"/>
      <c r="ISE6"/>
      <c r="ISF6"/>
      <c r="ISG6"/>
      <c r="ISH6"/>
      <c r="ISI6"/>
      <c r="ISJ6"/>
      <c r="ISK6"/>
      <c r="ISL6"/>
      <c r="ISM6"/>
      <c r="ISN6"/>
      <c r="ISO6"/>
      <c r="ISP6"/>
      <c r="ISQ6"/>
      <c r="ISR6"/>
      <c r="ISS6"/>
      <c r="IST6"/>
      <c r="ISU6"/>
      <c r="ISV6"/>
      <c r="ISW6"/>
      <c r="ISX6"/>
      <c r="ISY6"/>
      <c r="ISZ6"/>
      <c r="ITA6"/>
      <c r="ITB6"/>
      <c r="ITC6"/>
      <c r="ITD6"/>
      <c r="ITE6"/>
      <c r="ITF6"/>
      <c r="ITG6"/>
      <c r="ITH6"/>
      <c r="ITI6"/>
      <c r="ITJ6"/>
      <c r="ITK6"/>
      <c r="ITL6"/>
      <c r="ITM6"/>
      <c r="ITN6"/>
      <c r="ITO6"/>
      <c r="ITP6"/>
      <c r="ITQ6"/>
      <c r="ITR6"/>
      <c r="ITS6"/>
      <c r="ITT6"/>
      <c r="ITU6"/>
      <c r="ITV6"/>
      <c r="ITW6"/>
      <c r="ITX6"/>
      <c r="ITY6"/>
      <c r="ITZ6"/>
      <c r="IUA6"/>
      <c r="IUB6"/>
      <c r="IUC6"/>
      <c r="IUD6"/>
      <c r="IUE6"/>
      <c r="IUF6"/>
      <c r="IUG6"/>
      <c r="IUH6"/>
      <c r="IUI6"/>
      <c r="IUJ6"/>
      <c r="IUK6"/>
      <c r="IUL6"/>
      <c r="IUM6"/>
      <c r="IUN6"/>
      <c r="IUO6"/>
      <c r="IUP6"/>
      <c r="IUQ6"/>
      <c r="IUR6"/>
      <c r="IUS6"/>
      <c r="IUT6"/>
      <c r="IUU6"/>
      <c r="IUV6"/>
      <c r="IUW6"/>
      <c r="IUX6"/>
      <c r="IUY6"/>
      <c r="IUZ6"/>
      <c r="IVA6"/>
      <c r="IVB6"/>
      <c r="IVC6"/>
      <c r="IVD6"/>
      <c r="IVE6"/>
      <c r="IVF6"/>
      <c r="IVG6"/>
      <c r="IVH6"/>
      <c r="IVI6"/>
      <c r="IVJ6"/>
      <c r="IVK6"/>
      <c r="IVL6"/>
      <c r="IVM6"/>
      <c r="IVN6"/>
      <c r="IVO6"/>
      <c r="IVP6"/>
      <c r="IVQ6"/>
      <c r="IVR6"/>
      <c r="IVS6"/>
      <c r="IVT6"/>
      <c r="IVU6"/>
      <c r="IVV6"/>
      <c r="IVW6"/>
      <c r="IVX6"/>
      <c r="IVY6"/>
      <c r="IVZ6"/>
      <c r="IWA6"/>
      <c r="IWB6"/>
      <c r="IWC6"/>
      <c r="IWD6"/>
      <c r="IWE6"/>
      <c r="IWF6"/>
      <c r="IWG6"/>
      <c r="IWH6"/>
      <c r="IWI6"/>
      <c r="IWJ6"/>
      <c r="IWK6"/>
      <c r="IWL6"/>
      <c r="IWM6"/>
      <c r="IWN6"/>
      <c r="IWO6"/>
      <c r="IWP6"/>
      <c r="IWQ6"/>
      <c r="IWR6"/>
      <c r="IWS6"/>
      <c r="IWT6"/>
      <c r="IWU6"/>
      <c r="IWV6"/>
      <c r="IWW6"/>
      <c r="IWX6"/>
      <c r="IWY6"/>
      <c r="IWZ6"/>
      <c r="IXA6"/>
      <c r="IXB6"/>
      <c r="IXC6"/>
      <c r="IXD6"/>
      <c r="IXE6"/>
      <c r="IXF6"/>
      <c r="IXG6"/>
      <c r="IXH6"/>
      <c r="IXI6"/>
      <c r="IXJ6"/>
      <c r="IXK6"/>
      <c r="IXL6"/>
      <c r="IXM6"/>
      <c r="IXN6"/>
      <c r="IXO6"/>
      <c r="IXP6"/>
      <c r="IXQ6"/>
      <c r="IXR6"/>
      <c r="IXS6"/>
      <c r="IXT6"/>
      <c r="IXU6"/>
      <c r="IXV6"/>
      <c r="IXW6"/>
      <c r="IXX6"/>
      <c r="IXY6"/>
      <c r="IXZ6"/>
      <c r="IYA6"/>
      <c r="IYB6"/>
      <c r="IYC6"/>
      <c r="IYD6"/>
      <c r="IYE6"/>
      <c r="IYF6"/>
      <c r="IYG6"/>
      <c r="IYH6"/>
      <c r="IYI6"/>
      <c r="IYJ6"/>
      <c r="IYK6"/>
      <c r="IYL6"/>
      <c r="IYM6"/>
      <c r="IYN6"/>
      <c r="IYO6"/>
      <c r="IYP6"/>
      <c r="IYQ6"/>
      <c r="IYR6"/>
      <c r="IYS6"/>
      <c r="IYT6"/>
      <c r="IYU6"/>
      <c r="IYV6"/>
      <c r="IYW6"/>
      <c r="IYX6"/>
      <c r="IYY6"/>
      <c r="IYZ6"/>
      <c r="IZA6"/>
      <c r="IZB6"/>
      <c r="IZC6"/>
      <c r="IZD6"/>
      <c r="IZE6"/>
      <c r="IZF6"/>
      <c r="IZG6"/>
      <c r="IZH6"/>
      <c r="IZI6"/>
      <c r="IZJ6"/>
      <c r="IZK6"/>
      <c r="IZL6"/>
      <c r="IZM6"/>
      <c r="IZN6"/>
      <c r="IZO6"/>
      <c r="IZP6"/>
      <c r="IZQ6"/>
      <c r="IZR6"/>
      <c r="IZS6"/>
      <c r="IZT6"/>
      <c r="IZU6"/>
      <c r="IZV6"/>
      <c r="IZW6"/>
      <c r="IZX6"/>
      <c r="IZY6"/>
      <c r="IZZ6"/>
      <c r="JAA6"/>
      <c r="JAB6"/>
      <c r="JAC6"/>
      <c r="JAD6"/>
      <c r="JAE6"/>
      <c r="JAF6"/>
      <c r="JAG6"/>
      <c r="JAH6"/>
      <c r="JAI6"/>
      <c r="JAJ6"/>
      <c r="JAK6"/>
      <c r="JAL6"/>
      <c r="JAM6"/>
      <c r="JAN6"/>
      <c r="JAO6"/>
      <c r="JAP6"/>
      <c r="JAQ6"/>
      <c r="JAR6"/>
      <c r="JAS6"/>
      <c r="JAT6"/>
      <c r="JAU6"/>
      <c r="JAV6"/>
      <c r="JAW6"/>
      <c r="JAX6"/>
      <c r="JAY6"/>
      <c r="JAZ6"/>
      <c r="JBA6"/>
      <c r="JBB6"/>
      <c r="JBC6"/>
      <c r="JBD6"/>
      <c r="JBE6"/>
      <c r="JBF6"/>
      <c r="JBG6"/>
      <c r="JBH6"/>
      <c r="JBI6"/>
      <c r="JBJ6"/>
      <c r="JBK6"/>
      <c r="JBL6"/>
      <c r="JBM6"/>
      <c r="JBN6"/>
      <c r="JBO6"/>
      <c r="JBP6"/>
      <c r="JBQ6"/>
      <c r="JBR6"/>
      <c r="JBS6"/>
      <c r="JBT6"/>
      <c r="JBU6"/>
      <c r="JBV6"/>
      <c r="JBW6"/>
      <c r="JBX6"/>
      <c r="JBY6"/>
      <c r="JBZ6"/>
      <c r="JCA6"/>
      <c r="JCB6"/>
      <c r="JCC6"/>
      <c r="JCD6"/>
      <c r="JCE6"/>
      <c r="JCF6"/>
      <c r="JCG6"/>
      <c r="JCH6"/>
      <c r="JCI6"/>
      <c r="JCJ6"/>
      <c r="JCK6"/>
      <c r="JCL6"/>
      <c r="JCM6"/>
      <c r="JCN6"/>
      <c r="JCO6"/>
      <c r="JCP6"/>
      <c r="JCQ6"/>
      <c r="JCR6"/>
      <c r="JCS6"/>
      <c r="JCT6"/>
      <c r="JCU6"/>
      <c r="JCV6"/>
      <c r="JCW6"/>
      <c r="JCX6"/>
      <c r="JCY6"/>
      <c r="JCZ6"/>
      <c r="JDA6"/>
      <c r="JDB6"/>
      <c r="JDC6"/>
      <c r="JDD6"/>
      <c r="JDE6"/>
      <c r="JDF6"/>
      <c r="JDG6"/>
      <c r="JDH6"/>
      <c r="JDI6"/>
      <c r="JDJ6"/>
      <c r="JDK6"/>
      <c r="JDL6"/>
      <c r="JDM6"/>
      <c r="JDN6"/>
      <c r="JDO6"/>
      <c r="JDP6"/>
      <c r="JDQ6"/>
      <c r="JDR6"/>
      <c r="JDS6"/>
      <c r="JDT6"/>
      <c r="JDU6"/>
      <c r="JDV6"/>
      <c r="JDW6"/>
      <c r="JDX6"/>
      <c r="JDY6"/>
      <c r="JDZ6"/>
      <c r="JEA6"/>
      <c r="JEB6"/>
      <c r="JEC6"/>
      <c r="JED6"/>
      <c r="JEE6"/>
      <c r="JEF6"/>
      <c r="JEG6"/>
      <c r="JEH6"/>
      <c r="JEI6"/>
      <c r="JEJ6"/>
      <c r="JEK6"/>
      <c r="JEL6"/>
      <c r="JEM6"/>
      <c r="JEN6"/>
      <c r="JEO6"/>
      <c r="JEP6"/>
      <c r="JEQ6"/>
      <c r="JER6"/>
      <c r="JES6"/>
      <c r="JET6"/>
      <c r="JEU6"/>
      <c r="JEV6"/>
      <c r="JEW6"/>
      <c r="JEX6"/>
      <c r="JEY6"/>
      <c r="JEZ6"/>
      <c r="JFA6"/>
      <c r="JFB6"/>
      <c r="JFC6"/>
      <c r="JFD6"/>
      <c r="JFE6"/>
      <c r="JFF6"/>
      <c r="JFG6"/>
      <c r="JFH6"/>
      <c r="JFI6"/>
      <c r="JFJ6"/>
      <c r="JFK6"/>
      <c r="JFL6"/>
      <c r="JFM6"/>
      <c r="JFN6"/>
      <c r="JFO6"/>
      <c r="JFP6"/>
      <c r="JFQ6"/>
      <c r="JFR6"/>
      <c r="JFS6"/>
      <c r="JFT6"/>
      <c r="JFU6"/>
      <c r="JFV6"/>
      <c r="JFW6"/>
      <c r="JFX6"/>
      <c r="JFY6"/>
      <c r="JFZ6"/>
      <c r="JGA6"/>
      <c r="JGB6"/>
      <c r="JGC6"/>
      <c r="JGD6"/>
      <c r="JGE6"/>
      <c r="JGF6"/>
      <c r="JGG6"/>
      <c r="JGH6"/>
      <c r="JGI6"/>
      <c r="JGJ6"/>
      <c r="JGK6"/>
      <c r="JGL6"/>
      <c r="JGM6"/>
      <c r="JGN6"/>
      <c r="JGO6"/>
      <c r="JGP6"/>
      <c r="JGQ6"/>
      <c r="JGR6"/>
      <c r="JGS6"/>
      <c r="JGT6"/>
      <c r="JGU6"/>
      <c r="JGV6"/>
      <c r="JGW6"/>
      <c r="JGX6"/>
      <c r="JGY6"/>
      <c r="JGZ6"/>
      <c r="JHA6"/>
      <c r="JHB6"/>
      <c r="JHC6"/>
      <c r="JHD6"/>
      <c r="JHE6"/>
      <c r="JHF6"/>
      <c r="JHG6"/>
      <c r="JHH6"/>
      <c r="JHI6"/>
      <c r="JHJ6"/>
      <c r="JHK6"/>
      <c r="JHL6"/>
      <c r="JHM6"/>
      <c r="JHN6"/>
      <c r="JHO6"/>
      <c r="JHP6"/>
      <c r="JHQ6"/>
      <c r="JHR6"/>
      <c r="JHS6"/>
      <c r="JHT6"/>
      <c r="JHU6"/>
      <c r="JHV6"/>
      <c r="JHW6"/>
      <c r="JHX6"/>
      <c r="JHY6"/>
      <c r="JHZ6"/>
      <c r="JIA6"/>
      <c r="JIB6"/>
      <c r="JIC6"/>
      <c r="JID6"/>
      <c r="JIE6"/>
      <c r="JIF6"/>
      <c r="JIG6"/>
      <c r="JIH6"/>
      <c r="JII6"/>
      <c r="JIJ6"/>
      <c r="JIK6"/>
      <c r="JIL6"/>
      <c r="JIM6"/>
      <c r="JIN6"/>
      <c r="JIO6"/>
      <c r="JIP6"/>
      <c r="JIQ6"/>
      <c r="JIR6"/>
      <c r="JIS6"/>
      <c r="JIT6"/>
      <c r="JIU6"/>
      <c r="JIV6"/>
      <c r="JIW6"/>
      <c r="JIX6"/>
      <c r="JIY6"/>
      <c r="JIZ6"/>
      <c r="JJA6"/>
      <c r="JJB6"/>
      <c r="JJC6"/>
      <c r="JJD6"/>
      <c r="JJE6"/>
      <c r="JJF6"/>
      <c r="JJG6"/>
      <c r="JJH6"/>
      <c r="JJI6"/>
      <c r="JJJ6"/>
      <c r="JJK6"/>
      <c r="JJL6"/>
      <c r="JJM6"/>
      <c r="JJN6"/>
      <c r="JJO6"/>
      <c r="JJP6"/>
      <c r="JJQ6"/>
      <c r="JJR6"/>
      <c r="JJS6"/>
      <c r="JJT6"/>
      <c r="JJU6"/>
      <c r="JJV6"/>
      <c r="JJW6"/>
      <c r="JJX6"/>
      <c r="JJY6"/>
      <c r="JJZ6"/>
      <c r="JKA6"/>
      <c r="JKB6"/>
      <c r="JKC6"/>
      <c r="JKD6"/>
      <c r="JKE6"/>
      <c r="JKF6"/>
      <c r="JKG6"/>
      <c r="JKH6"/>
      <c r="JKI6"/>
      <c r="JKJ6"/>
      <c r="JKK6"/>
      <c r="JKL6"/>
      <c r="JKM6"/>
      <c r="JKN6"/>
      <c r="JKO6"/>
      <c r="JKP6"/>
      <c r="JKQ6"/>
      <c r="JKR6"/>
      <c r="JKS6"/>
      <c r="JKT6"/>
      <c r="JKU6"/>
      <c r="JKV6"/>
      <c r="JKW6"/>
      <c r="JKX6"/>
      <c r="JKY6"/>
      <c r="JKZ6"/>
      <c r="JLA6"/>
      <c r="JLB6"/>
      <c r="JLC6"/>
      <c r="JLD6"/>
      <c r="JLE6"/>
      <c r="JLF6"/>
      <c r="JLG6"/>
      <c r="JLH6"/>
      <c r="JLI6"/>
      <c r="JLJ6"/>
      <c r="JLK6"/>
      <c r="JLL6"/>
      <c r="JLM6"/>
      <c r="JLN6"/>
      <c r="JLO6"/>
      <c r="JLP6"/>
      <c r="JLQ6"/>
      <c r="JLR6"/>
      <c r="JLS6"/>
      <c r="JLT6"/>
      <c r="JLU6"/>
      <c r="JLV6"/>
      <c r="JLW6"/>
      <c r="JLX6"/>
      <c r="JLY6"/>
      <c r="JLZ6"/>
      <c r="JMA6"/>
      <c r="JMB6"/>
      <c r="JMC6"/>
      <c r="JMD6"/>
      <c r="JME6"/>
      <c r="JMF6"/>
      <c r="JMG6"/>
      <c r="JMH6"/>
      <c r="JMI6"/>
      <c r="JMJ6"/>
      <c r="JMK6"/>
      <c r="JML6"/>
      <c r="JMM6"/>
      <c r="JMN6"/>
      <c r="JMO6"/>
      <c r="JMP6"/>
      <c r="JMQ6"/>
      <c r="JMR6"/>
      <c r="JMS6"/>
      <c r="JMT6"/>
      <c r="JMU6"/>
      <c r="JMV6"/>
      <c r="JMW6"/>
      <c r="JMX6"/>
      <c r="JMY6"/>
      <c r="JMZ6"/>
      <c r="JNA6"/>
      <c r="JNB6"/>
      <c r="JNC6"/>
      <c r="JND6"/>
      <c r="JNE6"/>
      <c r="JNF6"/>
      <c r="JNG6"/>
      <c r="JNH6"/>
      <c r="JNI6"/>
      <c r="JNJ6"/>
      <c r="JNK6"/>
      <c r="JNL6"/>
      <c r="JNM6"/>
      <c r="JNN6"/>
      <c r="JNO6"/>
      <c r="JNP6"/>
      <c r="JNQ6"/>
      <c r="JNR6"/>
      <c r="JNS6"/>
      <c r="JNT6"/>
      <c r="JNU6"/>
      <c r="JNV6"/>
      <c r="JNW6"/>
      <c r="JNX6"/>
      <c r="JNY6"/>
      <c r="JNZ6"/>
      <c r="JOA6"/>
      <c r="JOB6"/>
      <c r="JOC6"/>
      <c r="JOD6"/>
      <c r="JOE6"/>
      <c r="JOF6"/>
      <c r="JOG6"/>
      <c r="JOH6"/>
      <c r="JOI6"/>
      <c r="JOJ6"/>
      <c r="JOK6"/>
      <c r="JOL6"/>
      <c r="JOM6"/>
      <c r="JON6"/>
      <c r="JOO6"/>
      <c r="JOP6"/>
      <c r="JOQ6"/>
      <c r="JOR6"/>
      <c r="JOS6"/>
      <c r="JOT6"/>
      <c r="JOU6"/>
      <c r="JOV6"/>
      <c r="JOW6"/>
      <c r="JOX6"/>
      <c r="JOY6"/>
      <c r="JOZ6"/>
      <c r="JPA6"/>
      <c r="JPB6"/>
      <c r="JPC6"/>
      <c r="JPD6"/>
      <c r="JPE6"/>
      <c r="JPF6"/>
      <c r="JPG6"/>
      <c r="JPH6"/>
      <c r="JPI6"/>
      <c r="JPJ6"/>
      <c r="JPK6"/>
      <c r="JPL6"/>
      <c r="JPM6"/>
      <c r="JPN6"/>
      <c r="JPO6"/>
      <c r="JPP6"/>
      <c r="JPQ6"/>
      <c r="JPR6"/>
      <c r="JPS6"/>
      <c r="JPT6"/>
      <c r="JPU6"/>
      <c r="JPV6"/>
      <c r="JPW6"/>
      <c r="JPX6"/>
      <c r="JPY6"/>
      <c r="JPZ6"/>
      <c r="JQA6"/>
      <c r="JQB6"/>
      <c r="JQC6"/>
      <c r="JQD6"/>
      <c r="JQE6"/>
      <c r="JQF6"/>
      <c r="JQG6"/>
      <c r="JQH6"/>
      <c r="JQI6"/>
      <c r="JQJ6"/>
      <c r="JQK6"/>
      <c r="JQL6"/>
      <c r="JQM6"/>
      <c r="JQN6"/>
      <c r="JQO6"/>
      <c r="JQP6"/>
      <c r="JQQ6"/>
      <c r="JQR6"/>
      <c r="JQS6"/>
      <c r="JQT6"/>
      <c r="JQU6"/>
      <c r="JQV6"/>
      <c r="JQW6"/>
      <c r="JQX6"/>
      <c r="JQY6"/>
      <c r="JQZ6"/>
      <c r="JRA6"/>
      <c r="JRB6"/>
      <c r="JRC6"/>
      <c r="JRD6"/>
      <c r="JRE6"/>
      <c r="JRF6"/>
      <c r="JRG6"/>
      <c r="JRH6"/>
      <c r="JRI6"/>
      <c r="JRJ6"/>
      <c r="JRK6"/>
      <c r="JRL6"/>
      <c r="JRM6"/>
      <c r="JRN6"/>
      <c r="JRO6"/>
      <c r="JRP6"/>
      <c r="JRQ6"/>
      <c r="JRR6"/>
      <c r="JRS6"/>
      <c r="JRT6"/>
      <c r="JRU6"/>
      <c r="JRV6"/>
      <c r="JRW6"/>
      <c r="JRX6"/>
      <c r="JRY6"/>
      <c r="JRZ6"/>
      <c r="JSA6"/>
      <c r="JSB6"/>
      <c r="JSC6"/>
      <c r="JSD6"/>
      <c r="JSE6"/>
      <c r="JSF6"/>
      <c r="JSG6"/>
      <c r="JSH6"/>
      <c r="JSI6"/>
      <c r="JSJ6"/>
      <c r="JSK6"/>
      <c r="JSL6"/>
      <c r="JSM6"/>
      <c r="JSN6"/>
      <c r="JSO6"/>
      <c r="JSP6"/>
      <c r="JSQ6"/>
      <c r="JSR6"/>
      <c r="JSS6"/>
      <c r="JST6"/>
      <c r="JSU6"/>
      <c r="JSV6"/>
      <c r="JSW6"/>
      <c r="JSX6"/>
      <c r="JSY6"/>
      <c r="JSZ6"/>
      <c r="JTA6"/>
      <c r="JTB6"/>
      <c r="JTC6"/>
      <c r="JTD6"/>
      <c r="JTE6"/>
      <c r="JTF6"/>
      <c r="JTG6"/>
      <c r="JTH6"/>
      <c r="JTI6"/>
      <c r="JTJ6"/>
      <c r="JTK6"/>
      <c r="JTL6"/>
      <c r="JTM6"/>
      <c r="JTN6"/>
      <c r="JTO6"/>
      <c r="JTP6"/>
      <c r="JTQ6"/>
      <c r="JTR6"/>
      <c r="JTS6"/>
      <c r="JTT6"/>
      <c r="JTU6"/>
      <c r="JTV6"/>
      <c r="JTW6"/>
      <c r="JTX6"/>
      <c r="JTY6"/>
      <c r="JTZ6"/>
      <c r="JUA6"/>
      <c r="JUB6"/>
      <c r="JUC6"/>
      <c r="JUD6"/>
      <c r="JUE6"/>
      <c r="JUF6"/>
      <c r="JUG6"/>
      <c r="JUH6"/>
      <c r="JUI6"/>
      <c r="JUJ6"/>
      <c r="JUK6"/>
      <c r="JUL6"/>
      <c r="JUM6"/>
      <c r="JUN6"/>
      <c r="JUO6"/>
      <c r="JUP6"/>
      <c r="JUQ6"/>
      <c r="JUR6"/>
      <c r="JUS6"/>
      <c r="JUT6"/>
      <c r="JUU6"/>
      <c r="JUV6"/>
      <c r="JUW6"/>
      <c r="JUX6"/>
      <c r="JUY6"/>
      <c r="JUZ6"/>
      <c r="JVA6"/>
      <c r="JVB6"/>
      <c r="JVC6"/>
      <c r="JVD6"/>
      <c r="JVE6"/>
      <c r="JVF6"/>
      <c r="JVG6"/>
      <c r="JVH6"/>
      <c r="JVI6"/>
      <c r="JVJ6"/>
      <c r="JVK6"/>
      <c r="JVL6"/>
      <c r="JVM6"/>
      <c r="JVN6"/>
      <c r="JVO6"/>
      <c r="JVP6"/>
      <c r="JVQ6"/>
      <c r="JVR6"/>
      <c r="JVS6"/>
      <c r="JVT6"/>
      <c r="JVU6"/>
      <c r="JVV6"/>
      <c r="JVW6"/>
      <c r="JVX6"/>
      <c r="JVY6"/>
      <c r="JVZ6"/>
      <c r="JWA6"/>
      <c r="JWB6"/>
      <c r="JWC6"/>
      <c r="JWD6"/>
      <c r="JWE6"/>
      <c r="JWF6"/>
      <c r="JWG6"/>
      <c r="JWH6"/>
      <c r="JWI6"/>
      <c r="JWJ6"/>
      <c r="JWK6"/>
      <c r="JWL6"/>
      <c r="JWM6"/>
      <c r="JWN6"/>
      <c r="JWO6"/>
      <c r="JWP6"/>
      <c r="JWQ6"/>
      <c r="JWR6"/>
      <c r="JWS6"/>
      <c r="JWT6"/>
      <c r="JWU6"/>
      <c r="JWV6"/>
      <c r="JWW6"/>
      <c r="JWX6"/>
      <c r="JWY6"/>
      <c r="JWZ6"/>
      <c r="JXA6"/>
      <c r="JXB6"/>
      <c r="JXC6"/>
      <c r="JXD6"/>
      <c r="JXE6"/>
      <c r="JXF6"/>
      <c r="JXG6"/>
      <c r="JXH6"/>
      <c r="JXI6"/>
      <c r="JXJ6"/>
      <c r="JXK6"/>
      <c r="JXL6"/>
      <c r="JXM6"/>
      <c r="JXN6"/>
      <c r="JXO6"/>
      <c r="JXP6"/>
      <c r="JXQ6"/>
      <c r="JXR6"/>
      <c r="JXS6"/>
      <c r="JXT6"/>
      <c r="JXU6"/>
      <c r="JXV6"/>
      <c r="JXW6"/>
      <c r="JXX6"/>
      <c r="JXY6"/>
      <c r="JXZ6"/>
      <c r="JYA6"/>
      <c r="JYB6"/>
      <c r="JYC6"/>
      <c r="JYD6"/>
      <c r="JYE6"/>
      <c r="JYF6"/>
      <c r="JYG6"/>
      <c r="JYH6"/>
      <c r="JYI6"/>
      <c r="JYJ6"/>
      <c r="JYK6"/>
      <c r="JYL6"/>
      <c r="JYM6"/>
      <c r="JYN6"/>
      <c r="JYO6"/>
      <c r="JYP6"/>
      <c r="JYQ6"/>
      <c r="JYR6"/>
      <c r="JYS6"/>
      <c r="JYT6"/>
      <c r="JYU6"/>
      <c r="JYV6"/>
      <c r="JYW6"/>
      <c r="JYX6"/>
      <c r="JYY6"/>
      <c r="JYZ6"/>
      <c r="JZA6"/>
      <c r="JZB6"/>
      <c r="JZC6"/>
      <c r="JZD6"/>
      <c r="JZE6"/>
      <c r="JZF6"/>
      <c r="JZG6"/>
      <c r="JZH6"/>
      <c r="JZI6"/>
      <c r="JZJ6"/>
      <c r="JZK6"/>
      <c r="JZL6"/>
      <c r="JZM6"/>
      <c r="JZN6"/>
      <c r="JZO6"/>
      <c r="JZP6"/>
      <c r="JZQ6"/>
      <c r="JZR6"/>
      <c r="JZS6"/>
      <c r="JZT6"/>
      <c r="JZU6"/>
      <c r="JZV6"/>
      <c r="JZW6"/>
      <c r="JZX6"/>
      <c r="JZY6"/>
      <c r="JZZ6"/>
      <c r="KAA6"/>
      <c r="KAB6"/>
      <c r="KAC6"/>
      <c r="KAD6"/>
      <c r="KAE6"/>
      <c r="KAF6"/>
      <c r="KAG6"/>
      <c r="KAH6"/>
      <c r="KAI6"/>
      <c r="KAJ6"/>
      <c r="KAK6"/>
      <c r="KAL6"/>
      <c r="KAM6"/>
      <c r="KAN6"/>
      <c r="KAO6"/>
      <c r="KAP6"/>
      <c r="KAQ6"/>
      <c r="KAR6"/>
      <c r="KAS6"/>
      <c r="KAT6"/>
      <c r="KAU6"/>
      <c r="KAV6"/>
      <c r="KAW6"/>
      <c r="KAX6"/>
      <c r="KAY6"/>
      <c r="KAZ6"/>
      <c r="KBA6"/>
      <c r="KBB6"/>
      <c r="KBC6"/>
      <c r="KBD6"/>
      <c r="KBE6"/>
      <c r="KBF6"/>
      <c r="KBG6"/>
      <c r="KBH6"/>
      <c r="KBI6"/>
      <c r="KBJ6"/>
      <c r="KBK6"/>
      <c r="KBL6"/>
      <c r="KBM6"/>
      <c r="KBN6"/>
      <c r="KBO6"/>
      <c r="KBP6"/>
      <c r="KBQ6"/>
      <c r="KBR6"/>
      <c r="KBS6"/>
      <c r="KBT6"/>
      <c r="KBU6"/>
      <c r="KBV6"/>
      <c r="KBW6"/>
      <c r="KBX6"/>
      <c r="KBY6"/>
      <c r="KBZ6"/>
      <c r="KCA6"/>
      <c r="KCB6"/>
      <c r="KCC6"/>
      <c r="KCD6"/>
      <c r="KCE6"/>
      <c r="KCF6"/>
      <c r="KCG6"/>
      <c r="KCH6"/>
      <c r="KCI6"/>
      <c r="KCJ6"/>
      <c r="KCK6"/>
      <c r="KCL6"/>
      <c r="KCM6"/>
      <c r="KCN6"/>
      <c r="KCO6"/>
      <c r="KCP6"/>
      <c r="KCQ6"/>
      <c r="KCR6"/>
      <c r="KCS6"/>
      <c r="KCT6"/>
      <c r="KCU6"/>
      <c r="KCV6"/>
      <c r="KCW6"/>
      <c r="KCX6"/>
      <c r="KCY6"/>
      <c r="KCZ6"/>
      <c r="KDA6"/>
      <c r="KDB6"/>
      <c r="KDC6"/>
      <c r="KDD6"/>
      <c r="KDE6"/>
      <c r="KDF6"/>
      <c r="KDG6"/>
      <c r="KDH6"/>
      <c r="KDI6"/>
      <c r="KDJ6"/>
      <c r="KDK6"/>
      <c r="KDL6"/>
      <c r="KDM6"/>
      <c r="KDN6"/>
      <c r="KDO6"/>
      <c r="KDP6"/>
      <c r="KDQ6"/>
      <c r="KDR6"/>
      <c r="KDS6"/>
      <c r="KDT6"/>
      <c r="KDU6"/>
      <c r="KDV6"/>
      <c r="KDW6"/>
      <c r="KDX6"/>
      <c r="KDY6"/>
      <c r="KDZ6"/>
      <c r="KEA6"/>
      <c r="KEB6"/>
      <c r="KEC6"/>
      <c r="KED6"/>
      <c r="KEE6"/>
      <c r="KEF6"/>
      <c r="KEG6"/>
      <c r="KEH6"/>
      <c r="KEI6"/>
      <c r="KEJ6"/>
      <c r="KEK6"/>
      <c r="KEL6"/>
      <c r="KEM6"/>
      <c r="KEN6"/>
      <c r="KEO6"/>
      <c r="KEP6"/>
      <c r="KEQ6"/>
      <c r="KER6"/>
      <c r="KES6"/>
      <c r="KET6"/>
      <c r="KEU6"/>
      <c r="KEV6"/>
      <c r="KEW6"/>
      <c r="KEX6"/>
      <c r="KEY6"/>
      <c r="KEZ6"/>
      <c r="KFA6"/>
      <c r="KFB6"/>
      <c r="KFC6"/>
      <c r="KFD6"/>
      <c r="KFE6"/>
      <c r="KFF6"/>
      <c r="KFG6"/>
      <c r="KFH6"/>
      <c r="KFI6"/>
      <c r="KFJ6"/>
      <c r="KFK6"/>
      <c r="KFL6"/>
      <c r="KFM6"/>
      <c r="KFN6"/>
      <c r="KFO6"/>
      <c r="KFP6"/>
      <c r="KFQ6"/>
      <c r="KFR6"/>
      <c r="KFS6"/>
      <c r="KFT6"/>
      <c r="KFU6"/>
      <c r="KFV6"/>
      <c r="KFW6"/>
      <c r="KFX6"/>
      <c r="KFY6"/>
      <c r="KFZ6"/>
      <c r="KGA6"/>
      <c r="KGB6"/>
      <c r="KGC6"/>
      <c r="KGD6"/>
      <c r="KGE6"/>
      <c r="KGF6"/>
      <c r="KGG6"/>
      <c r="KGH6"/>
      <c r="KGI6"/>
      <c r="KGJ6"/>
      <c r="KGK6"/>
      <c r="KGL6"/>
      <c r="KGM6"/>
      <c r="KGN6"/>
      <c r="KGO6"/>
      <c r="KGP6"/>
      <c r="KGQ6"/>
      <c r="KGR6"/>
      <c r="KGS6"/>
      <c r="KGT6"/>
      <c r="KGU6"/>
      <c r="KGV6"/>
      <c r="KGW6"/>
      <c r="KGX6"/>
      <c r="KGY6"/>
      <c r="KGZ6"/>
      <c r="KHA6"/>
      <c r="KHB6"/>
      <c r="KHC6"/>
      <c r="KHD6"/>
      <c r="KHE6"/>
      <c r="KHF6"/>
      <c r="KHG6"/>
      <c r="KHH6"/>
      <c r="KHI6"/>
      <c r="KHJ6"/>
      <c r="KHK6"/>
      <c r="KHL6"/>
      <c r="KHM6"/>
      <c r="KHN6"/>
      <c r="KHO6"/>
      <c r="KHP6"/>
      <c r="KHQ6"/>
      <c r="KHR6"/>
      <c r="KHS6"/>
      <c r="KHT6"/>
      <c r="KHU6"/>
      <c r="KHV6"/>
      <c r="KHW6"/>
      <c r="KHX6"/>
      <c r="KHY6"/>
      <c r="KHZ6"/>
      <c r="KIA6"/>
      <c r="KIB6"/>
      <c r="KIC6"/>
      <c r="KID6"/>
      <c r="KIE6"/>
      <c r="KIF6"/>
      <c r="KIG6"/>
      <c r="KIH6"/>
      <c r="KII6"/>
      <c r="KIJ6"/>
      <c r="KIK6"/>
      <c r="KIL6"/>
      <c r="KIM6"/>
      <c r="KIN6"/>
      <c r="KIO6"/>
      <c r="KIP6"/>
      <c r="KIQ6"/>
      <c r="KIR6"/>
      <c r="KIS6"/>
      <c r="KIT6"/>
      <c r="KIU6"/>
      <c r="KIV6"/>
      <c r="KIW6"/>
      <c r="KIX6"/>
      <c r="KIY6"/>
      <c r="KIZ6"/>
      <c r="KJA6"/>
      <c r="KJB6"/>
      <c r="KJC6"/>
      <c r="KJD6"/>
      <c r="KJE6"/>
      <c r="KJF6"/>
      <c r="KJG6"/>
      <c r="KJH6"/>
      <c r="KJI6"/>
      <c r="KJJ6"/>
      <c r="KJK6"/>
      <c r="KJL6"/>
      <c r="KJM6"/>
      <c r="KJN6"/>
      <c r="KJO6"/>
      <c r="KJP6"/>
      <c r="KJQ6"/>
      <c r="KJR6"/>
      <c r="KJS6"/>
      <c r="KJT6"/>
      <c r="KJU6"/>
      <c r="KJV6"/>
      <c r="KJW6"/>
      <c r="KJX6"/>
      <c r="KJY6"/>
      <c r="KJZ6"/>
      <c r="KKA6"/>
      <c r="KKB6"/>
      <c r="KKC6"/>
      <c r="KKD6"/>
      <c r="KKE6"/>
      <c r="KKF6"/>
      <c r="KKG6"/>
      <c r="KKH6"/>
      <c r="KKI6"/>
      <c r="KKJ6"/>
      <c r="KKK6"/>
      <c r="KKL6"/>
      <c r="KKM6"/>
      <c r="KKN6"/>
      <c r="KKO6"/>
      <c r="KKP6"/>
      <c r="KKQ6"/>
      <c r="KKR6"/>
      <c r="KKS6"/>
      <c r="KKT6"/>
      <c r="KKU6"/>
      <c r="KKV6"/>
      <c r="KKW6"/>
      <c r="KKX6"/>
      <c r="KKY6"/>
      <c r="KKZ6"/>
      <c r="KLA6"/>
      <c r="KLB6"/>
      <c r="KLC6"/>
      <c r="KLD6"/>
      <c r="KLE6"/>
      <c r="KLF6"/>
      <c r="KLG6"/>
      <c r="KLH6"/>
      <c r="KLI6"/>
      <c r="KLJ6"/>
      <c r="KLK6"/>
      <c r="KLL6"/>
      <c r="KLM6"/>
      <c r="KLN6"/>
      <c r="KLO6"/>
      <c r="KLP6"/>
      <c r="KLQ6"/>
      <c r="KLR6"/>
      <c r="KLS6"/>
      <c r="KLT6"/>
      <c r="KLU6"/>
      <c r="KLV6"/>
      <c r="KLW6"/>
      <c r="KLX6"/>
      <c r="KLY6"/>
      <c r="KLZ6"/>
      <c r="KMA6"/>
      <c r="KMB6"/>
      <c r="KMC6"/>
      <c r="KMD6"/>
      <c r="KME6"/>
      <c r="KMF6"/>
      <c r="KMG6"/>
      <c r="KMH6"/>
      <c r="KMI6"/>
      <c r="KMJ6"/>
      <c r="KMK6"/>
      <c r="KML6"/>
      <c r="KMM6"/>
      <c r="KMN6"/>
      <c r="KMO6"/>
      <c r="KMP6"/>
      <c r="KMQ6"/>
      <c r="KMR6"/>
      <c r="KMS6"/>
      <c r="KMT6"/>
      <c r="KMU6"/>
      <c r="KMV6"/>
      <c r="KMW6"/>
      <c r="KMX6"/>
      <c r="KMY6"/>
      <c r="KMZ6"/>
      <c r="KNA6"/>
      <c r="KNB6"/>
      <c r="KNC6"/>
      <c r="KND6"/>
      <c r="KNE6"/>
      <c r="KNF6"/>
      <c r="KNG6"/>
      <c r="KNH6"/>
      <c r="KNI6"/>
      <c r="KNJ6"/>
      <c r="KNK6"/>
      <c r="KNL6"/>
      <c r="KNM6"/>
      <c r="KNN6"/>
      <c r="KNO6"/>
      <c r="KNP6"/>
      <c r="KNQ6"/>
      <c r="KNR6"/>
      <c r="KNS6"/>
      <c r="KNT6"/>
      <c r="KNU6"/>
      <c r="KNV6"/>
      <c r="KNW6"/>
      <c r="KNX6"/>
      <c r="KNY6"/>
      <c r="KNZ6"/>
      <c r="KOA6"/>
      <c r="KOB6"/>
      <c r="KOC6"/>
      <c r="KOD6"/>
      <c r="KOE6"/>
      <c r="KOF6"/>
      <c r="KOG6"/>
      <c r="KOH6"/>
      <c r="KOI6"/>
      <c r="KOJ6"/>
      <c r="KOK6"/>
      <c r="KOL6"/>
      <c r="KOM6"/>
      <c r="KON6"/>
      <c r="KOO6"/>
      <c r="KOP6"/>
      <c r="KOQ6"/>
      <c r="KOR6"/>
      <c r="KOS6"/>
      <c r="KOT6"/>
      <c r="KOU6"/>
      <c r="KOV6"/>
      <c r="KOW6"/>
      <c r="KOX6"/>
      <c r="KOY6"/>
      <c r="KOZ6"/>
      <c r="KPA6"/>
      <c r="KPB6"/>
      <c r="KPC6"/>
      <c r="KPD6"/>
      <c r="KPE6"/>
      <c r="KPF6"/>
      <c r="KPG6"/>
      <c r="KPH6"/>
      <c r="KPI6"/>
      <c r="KPJ6"/>
      <c r="KPK6"/>
      <c r="KPL6"/>
      <c r="KPM6"/>
      <c r="KPN6"/>
      <c r="KPO6"/>
      <c r="KPP6"/>
      <c r="KPQ6"/>
      <c r="KPR6"/>
      <c r="KPS6"/>
      <c r="KPT6"/>
      <c r="KPU6"/>
      <c r="KPV6"/>
      <c r="KPW6"/>
      <c r="KPX6"/>
      <c r="KPY6"/>
      <c r="KPZ6"/>
      <c r="KQA6"/>
      <c r="KQB6"/>
      <c r="KQC6"/>
      <c r="KQD6"/>
      <c r="KQE6"/>
      <c r="KQF6"/>
      <c r="KQG6"/>
      <c r="KQH6"/>
      <c r="KQI6"/>
      <c r="KQJ6"/>
      <c r="KQK6"/>
      <c r="KQL6"/>
      <c r="KQM6"/>
      <c r="KQN6"/>
      <c r="KQO6"/>
      <c r="KQP6"/>
      <c r="KQQ6"/>
      <c r="KQR6"/>
      <c r="KQS6"/>
      <c r="KQT6"/>
      <c r="KQU6"/>
      <c r="KQV6"/>
      <c r="KQW6"/>
      <c r="KQX6"/>
      <c r="KQY6"/>
      <c r="KQZ6"/>
      <c r="KRA6"/>
      <c r="KRB6"/>
      <c r="KRC6"/>
      <c r="KRD6"/>
      <c r="KRE6"/>
      <c r="KRF6"/>
      <c r="KRG6"/>
      <c r="KRH6"/>
      <c r="KRI6"/>
      <c r="KRJ6"/>
      <c r="KRK6"/>
      <c r="KRL6"/>
      <c r="KRM6"/>
      <c r="KRN6"/>
      <c r="KRO6"/>
      <c r="KRP6"/>
      <c r="KRQ6"/>
      <c r="KRR6"/>
      <c r="KRS6"/>
      <c r="KRT6"/>
      <c r="KRU6"/>
      <c r="KRV6"/>
      <c r="KRW6"/>
      <c r="KRX6"/>
      <c r="KRY6"/>
      <c r="KRZ6"/>
      <c r="KSA6"/>
      <c r="KSB6"/>
      <c r="KSC6"/>
      <c r="KSD6"/>
      <c r="KSE6"/>
      <c r="KSF6"/>
      <c r="KSG6"/>
      <c r="KSH6"/>
      <c r="KSI6"/>
      <c r="KSJ6"/>
      <c r="KSK6"/>
      <c r="KSL6"/>
      <c r="KSM6"/>
      <c r="KSN6"/>
      <c r="KSO6"/>
      <c r="KSP6"/>
      <c r="KSQ6"/>
      <c r="KSR6"/>
      <c r="KSS6"/>
      <c r="KST6"/>
      <c r="KSU6"/>
      <c r="KSV6"/>
      <c r="KSW6"/>
      <c r="KSX6"/>
      <c r="KSY6"/>
      <c r="KSZ6"/>
      <c r="KTA6"/>
      <c r="KTB6"/>
      <c r="KTC6"/>
      <c r="KTD6"/>
      <c r="KTE6"/>
      <c r="KTF6"/>
      <c r="KTG6"/>
      <c r="KTH6"/>
      <c r="KTI6"/>
      <c r="KTJ6"/>
      <c r="KTK6"/>
      <c r="KTL6"/>
      <c r="KTM6"/>
      <c r="KTN6"/>
      <c r="KTO6"/>
      <c r="KTP6"/>
      <c r="KTQ6"/>
      <c r="KTR6"/>
      <c r="KTS6"/>
      <c r="KTT6"/>
      <c r="KTU6"/>
      <c r="KTV6"/>
      <c r="KTW6"/>
      <c r="KTX6"/>
      <c r="KTY6"/>
      <c r="KTZ6"/>
      <c r="KUA6"/>
      <c r="KUB6"/>
      <c r="KUC6"/>
      <c r="KUD6"/>
      <c r="KUE6"/>
      <c r="KUF6"/>
      <c r="KUG6"/>
      <c r="KUH6"/>
      <c r="KUI6"/>
      <c r="KUJ6"/>
      <c r="KUK6"/>
      <c r="KUL6"/>
      <c r="KUM6"/>
      <c r="KUN6"/>
      <c r="KUO6"/>
      <c r="KUP6"/>
      <c r="KUQ6"/>
      <c r="KUR6"/>
      <c r="KUS6"/>
      <c r="KUT6"/>
      <c r="KUU6"/>
      <c r="KUV6"/>
      <c r="KUW6"/>
      <c r="KUX6"/>
      <c r="KUY6"/>
      <c r="KUZ6"/>
      <c r="KVA6"/>
      <c r="KVB6"/>
      <c r="KVC6"/>
      <c r="KVD6"/>
      <c r="KVE6"/>
      <c r="KVF6"/>
      <c r="KVG6"/>
      <c r="KVH6"/>
      <c r="KVI6"/>
      <c r="KVJ6"/>
      <c r="KVK6"/>
      <c r="KVL6"/>
      <c r="KVM6"/>
      <c r="KVN6"/>
      <c r="KVO6"/>
      <c r="KVP6"/>
      <c r="KVQ6"/>
      <c r="KVR6"/>
      <c r="KVS6"/>
      <c r="KVT6"/>
      <c r="KVU6"/>
      <c r="KVV6"/>
      <c r="KVW6"/>
      <c r="KVX6"/>
      <c r="KVY6"/>
      <c r="KVZ6"/>
      <c r="KWA6"/>
      <c r="KWB6"/>
      <c r="KWC6"/>
      <c r="KWD6"/>
      <c r="KWE6"/>
      <c r="KWF6"/>
      <c r="KWG6"/>
      <c r="KWH6"/>
      <c r="KWI6"/>
      <c r="KWJ6"/>
      <c r="KWK6"/>
      <c r="KWL6"/>
      <c r="KWM6"/>
      <c r="KWN6"/>
      <c r="KWO6"/>
      <c r="KWP6"/>
      <c r="KWQ6"/>
      <c r="KWR6"/>
      <c r="KWS6"/>
      <c r="KWT6"/>
      <c r="KWU6"/>
      <c r="KWV6"/>
      <c r="KWW6"/>
      <c r="KWX6"/>
      <c r="KWY6"/>
      <c r="KWZ6"/>
      <c r="KXA6"/>
      <c r="KXB6"/>
      <c r="KXC6"/>
      <c r="KXD6"/>
      <c r="KXE6"/>
      <c r="KXF6"/>
      <c r="KXG6"/>
      <c r="KXH6"/>
      <c r="KXI6"/>
      <c r="KXJ6"/>
      <c r="KXK6"/>
      <c r="KXL6"/>
      <c r="KXM6"/>
      <c r="KXN6"/>
      <c r="KXO6"/>
      <c r="KXP6"/>
      <c r="KXQ6"/>
      <c r="KXR6"/>
      <c r="KXS6"/>
      <c r="KXT6"/>
      <c r="KXU6"/>
      <c r="KXV6"/>
      <c r="KXW6"/>
      <c r="KXX6"/>
      <c r="KXY6"/>
      <c r="KXZ6"/>
      <c r="KYA6"/>
      <c r="KYB6"/>
      <c r="KYC6"/>
      <c r="KYD6"/>
      <c r="KYE6"/>
      <c r="KYF6"/>
      <c r="KYG6"/>
      <c r="KYH6"/>
      <c r="KYI6"/>
      <c r="KYJ6"/>
      <c r="KYK6"/>
      <c r="KYL6"/>
      <c r="KYM6"/>
      <c r="KYN6"/>
      <c r="KYO6"/>
      <c r="KYP6"/>
      <c r="KYQ6"/>
      <c r="KYR6"/>
      <c r="KYS6"/>
      <c r="KYT6"/>
      <c r="KYU6"/>
      <c r="KYV6"/>
      <c r="KYW6"/>
      <c r="KYX6"/>
      <c r="KYY6"/>
      <c r="KYZ6"/>
      <c r="KZA6"/>
      <c r="KZB6"/>
      <c r="KZC6"/>
      <c r="KZD6"/>
      <c r="KZE6"/>
      <c r="KZF6"/>
      <c r="KZG6"/>
      <c r="KZH6"/>
      <c r="KZI6"/>
      <c r="KZJ6"/>
      <c r="KZK6"/>
      <c r="KZL6"/>
      <c r="KZM6"/>
      <c r="KZN6"/>
      <c r="KZO6"/>
      <c r="KZP6"/>
      <c r="KZQ6"/>
      <c r="KZR6"/>
      <c r="KZS6"/>
      <c r="KZT6"/>
      <c r="KZU6"/>
      <c r="KZV6"/>
      <c r="KZW6"/>
      <c r="KZX6"/>
      <c r="KZY6"/>
      <c r="KZZ6"/>
      <c r="LAA6"/>
      <c r="LAB6"/>
      <c r="LAC6"/>
      <c r="LAD6"/>
      <c r="LAE6"/>
      <c r="LAF6"/>
      <c r="LAG6"/>
      <c r="LAH6"/>
      <c r="LAI6"/>
      <c r="LAJ6"/>
      <c r="LAK6"/>
      <c r="LAL6"/>
      <c r="LAM6"/>
      <c r="LAN6"/>
      <c r="LAO6"/>
      <c r="LAP6"/>
      <c r="LAQ6"/>
      <c r="LAR6"/>
      <c r="LAS6"/>
      <c r="LAT6"/>
      <c r="LAU6"/>
      <c r="LAV6"/>
      <c r="LAW6"/>
      <c r="LAX6"/>
      <c r="LAY6"/>
      <c r="LAZ6"/>
      <c r="LBA6"/>
      <c r="LBB6"/>
      <c r="LBC6"/>
      <c r="LBD6"/>
      <c r="LBE6"/>
      <c r="LBF6"/>
      <c r="LBG6"/>
      <c r="LBH6"/>
      <c r="LBI6"/>
      <c r="LBJ6"/>
      <c r="LBK6"/>
      <c r="LBL6"/>
      <c r="LBM6"/>
      <c r="LBN6"/>
      <c r="LBO6"/>
      <c r="LBP6"/>
      <c r="LBQ6"/>
      <c r="LBR6"/>
      <c r="LBS6"/>
      <c r="LBT6"/>
      <c r="LBU6"/>
      <c r="LBV6"/>
      <c r="LBW6"/>
      <c r="LBX6"/>
      <c r="LBY6"/>
      <c r="LBZ6"/>
      <c r="LCA6"/>
      <c r="LCB6"/>
      <c r="LCC6"/>
      <c r="LCD6"/>
      <c r="LCE6"/>
      <c r="LCF6"/>
      <c r="LCG6"/>
      <c r="LCH6"/>
      <c r="LCI6"/>
      <c r="LCJ6"/>
      <c r="LCK6"/>
      <c r="LCL6"/>
      <c r="LCM6"/>
      <c r="LCN6"/>
      <c r="LCO6"/>
      <c r="LCP6"/>
      <c r="LCQ6"/>
      <c r="LCR6"/>
      <c r="LCS6"/>
      <c r="LCT6"/>
      <c r="LCU6"/>
      <c r="LCV6"/>
      <c r="LCW6"/>
      <c r="LCX6"/>
      <c r="LCY6"/>
      <c r="LCZ6"/>
      <c r="LDA6"/>
      <c r="LDB6"/>
      <c r="LDC6"/>
      <c r="LDD6"/>
      <c r="LDE6"/>
      <c r="LDF6"/>
      <c r="LDG6"/>
      <c r="LDH6"/>
      <c r="LDI6"/>
      <c r="LDJ6"/>
      <c r="LDK6"/>
      <c r="LDL6"/>
      <c r="LDM6"/>
      <c r="LDN6"/>
      <c r="LDO6"/>
      <c r="LDP6"/>
      <c r="LDQ6"/>
      <c r="LDR6"/>
      <c r="LDS6"/>
      <c r="LDT6"/>
      <c r="LDU6"/>
      <c r="LDV6"/>
      <c r="LDW6"/>
      <c r="LDX6"/>
      <c r="LDY6"/>
      <c r="LDZ6"/>
      <c r="LEA6"/>
      <c r="LEB6"/>
      <c r="LEC6"/>
      <c r="LED6"/>
      <c r="LEE6"/>
      <c r="LEF6"/>
      <c r="LEG6"/>
      <c r="LEH6"/>
      <c r="LEI6"/>
      <c r="LEJ6"/>
      <c r="LEK6"/>
      <c r="LEL6"/>
      <c r="LEM6"/>
      <c r="LEN6"/>
      <c r="LEO6"/>
      <c r="LEP6"/>
      <c r="LEQ6"/>
      <c r="LER6"/>
      <c r="LES6"/>
      <c r="LET6"/>
      <c r="LEU6"/>
      <c r="LEV6"/>
      <c r="LEW6"/>
      <c r="LEX6"/>
      <c r="LEY6"/>
      <c r="LEZ6"/>
      <c r="LFA6"/>
      <c r="LFB6"/>
      <c r="LFC6"/>
      <c r="LFD6"/>
      <c r="LFE6"/>
      <c r="LFF6"/>
      <c r="LFG6"/>
      <c r="LFH6"/>
      <c r="LFI6"/>
      <c r="LFJ6"/>
      <c r="LFK6"/>
      <c r="LFL6"/>
      <c r="LFM6"/>
      <c r="LFN6"/>
      <c r="LFO6"/>
      <c r="LFP6"/>
      <c r="LFQ6"/>
      <c r="LFR6"/>
      <c r="LFS6"/>
      <c r="LFT6"/>
      <c r="LFU6"/>
      <c r="LFV6"/>
      <c r="LFW6"/>
      <c r="LFX6"/>
      <c r="LFY6"/>
      <c r="LFZ6"/>
      <c r="LGA6"/>
      <c r="LGB6"/>
      <c r="LGC6"/>
      <c r="LGD6"/>
      <c r="LGE6"/>
      <c r="LGF6"/>
      <c r="LGG6"/>
      <c r="LGH6"/>
      <c r="LGI6"/>
      <c r="LGJ6"/>
      <c r="LGK6"/>
      <c r="LGL6"/>
      <c r="LGM6"/>
      <c r="LGN6"/>
      <c r="LGO6"/>
      <c r="LGP6"/>
      <c r="LGQ6"/>
      <c r="LGR6"/>
      <c r="LGS6"/>
      <c r="LGT6"/>
      <c r="LGU6"/>
      <c r="LGV6"/>
      <c r="LGW6"/>
      <c r="LGX6"/>
      <c r="LGY6"/>
      <c r="LGZ6"/>
      <c r="LHA6"/>
      <c r="LHB6"/>
      <c r="LHC6"/>
      <c r="LHD6"/>
      <c r="LHE6"/>
      <c r="LHF6"/>
      <c r="LHG6"/>
      <c r="LHH6"/>
      <c r="LHI6"/>
      <c r="LHJ6"/>
      <c r="LHK6"/>
      <c r="LHL6"/>
      <c r="LHM6"/>
      <c r="LHN6"/>
      <c r="LHO6"/>
      <c r="LHP6"/>
      <c r="LHQ6"/>
      <c r="LHR6"/>
      <c r="LHS6"/>
      <c r="LHT6"/>
      <c r="LHU6"/>
      <c r="LHV6"/>
      <c r="LHW6"/>
      <c r="LHX6"/>
      <c r="LHY6"/>
      <c r="LHZ6"/>
      <c r="LIA6"/>
      <c r="LIB6"/>
      <c r="LIC6"/>
      <c r="LID6"/>
      <c r="LIE6"/>
      <c r="LIF6"/>
      <c r="LIG6"/>
      <c r="LIH6"/>
      <c r="LII6"/>
      <c r="LIJ6"/>
      <c r="LIK6"/>
      <c r="LIL6"/>
      <c r="LIM6"/>
      <c r="LIN6"/>
      <c r="LIO6"/>
      <c r="LIP6"/>
      <c r="LIQ6"/>
      <c r="LIR6"/>
      <c r="LIS6"/>
      <c r="LIT6"/>
      <c r="LIU6"/>
      <c r="LIV6"/>
      <c r="LIW6"/>
      <c r="LIX6"/>
      <c r="LIY6"/>
      <c r="LIZ6"/>
      <c r="LJA6"/>
      <c r="LJB6"/>
      <c r="LJC6"/>
      <c r="LJD6"/>
      <c r="LJE6"/>
      <c r="LJF6"/>
      <c r="LJG6"/>
      <c r="LJH6"/>
      <c r="LJI6"/>
      <c r="LJJ6"/>
      <c r="LJK6"/>
      <c r="LJL6"/>
      <c r="LJM6"/>
      <c r="LJN6"/>
      <c r="LJO6"/>
      <c r="LJP6"/>
      <c r="LJQ6"/>
      <c r="LJR6"/>
      <c r="LJS6"/>
      <c r="LJT6"/>
      <c r="LJU6"/>
      <c r="LJV6"/>
      <c r="LJW6"/>
      <c r="LJX6"/>
      <c r="LJY6"/>
      <c r="LJZ6"/>
      <c r="LKA6"/>
      <c r="LKB6"/>
      <c r="LKC6"/>
      <c r="LKD6"/>
      <c r="LKE6"/>
      <c r="LKF6"/>
      <c r="LKG6"/>
      <c r="LKH6"/>
      <c r="LKI6"/>
      <c r="LKJ6"/>
      <c r="LKK6"/>
      <c r="LKL6"/>
      <c r="LKM6"/>
      <c r="LKN6"/>
      <c r="LKO6"/>
      <c r="LKP6"/>
      <c r="LKQ6"/>
      <c r="LKR6"/>
      <c r="LKS6"/>
      <c r="LKT6"/>
      <c r="LKU6"/>
      <c r="LKV6"/>
      <c r="LKW6"/>
      <c r="LKX6"/>
      <c r="LKY6"/>
      <c r="LKZ6"/>
      <c r="LLA6"/>
      <c r="LLB6"/>
      <c r="LLC6"/>
      <c r="LLD6"/>
      <c r="LLE6"/>
      <c r="LLF6"/>
      <c r="LLG6"/>
      <c r="LLH6"/>
      <c r="LLI6"/>
      <c r="LLJ6"/>
      <c r="LLK6"/>
      <c r="LLL6"/>
      <c r="LLM6"/>
      <c r="LLN6"/>
      <c r="LLO6"/>
      <c r="LLP6"/>
      <c r="LLQ6"/>
      <c r="LLR6"/>
      <c r="LLS6"/>
      <c r="LLT6"/>
      <c r="LLU6"/>
      <c r="LLV6"/>
      <c r="LLW6"/>
      <c r="LLX6"/>
      <c r="LLY6"/>
      <c r="LLZ6"/>
      <c r="LMA6"/>
      <c r="LMB6"/>
      <c r="LMC6"/>
      <c r="LMD6"/>
      <c r="LME6"/>
      <c r="LMF6"/>
      <c r="LMG6"/>
      <c r="LMH6"/>
      <c r="LMI6"/>
      <c r="LMJ6"/>
      <c r="LMK6"/>
      <c r="LML6"/>
      <c r="LMM6"/>
      <c r="LMN6"/>
      <c r="LMO6"/>
      <c r="LMP6"/>
      <c r="LMQ6"/>
      <c r="LMR6"/>
      <c r="LMS6"/>
      <c r="LMT6"/>
      <c r="LMU6"/>
      <c r="LMV6"/>
      <c r="LMW6"/>
      <c r="LMX6"/>
      <c r="LMY6"/>
      <c r="LMZ6"/>
      <c r="LNA6"/>
      <c r="LNB6"/>
      <c r="LNC6"/>
      <c r="LND6"/>
      <c r="LNE6"/>
      <c r="LNF6"/>
      <c r="LNG6"/>
      <c r="LNH6"/>
      <c r="LNI6"/>
      <c r="LNJ6"/>
      <c r="LNK6"/>
      <c r="LNL6"/>
      <c r="LNM6"/>
      <c r="LNN6"/>
      <c r="LNO6"/>
      <c r="LNP6"/>
      <c r="LNQ6"/>
      <c r="LNR6"/>
      <c r="LNS6"/>
      <c r="LNT6"/>
      <c r="LNU6"/>
      <c r="LNV6"/>
      <c r="LNW6"/>
      <c r="LNX6"/>
      <c r="LNY6"/>
      <c r="LNZ6"/>
      <c r="LOA6"/>
      <c r="LOB6"/>
      <c r="LOC6"/>
      <c r="LOD6"/>
      <c r="LOE6"/>
      <c r="LOF6"/>
      <c r="LOG6"/>
      <c r="LOH6"/>
      <c r="LOI6"/>
      <c r="LOJ6"/>
      <c r="LOK6"/>
      <c r="LOL6"/>
      <c r="LOM6"/>
      <c r="LON6"/>
      <c r="LOO6"/>
      <c r="LOP6"/>
      <c r="LOQ6"/>
      <c r="LOR6"/>
      <c r="LOS6"/>
      <c r="LOT6"/>
      <c r="LOU6"/>
      <c r="LOV6"/>
      <c r="LOW6"/>
      <c r="LOX6"/>
      <c r="LOY6"/>
      <c r="LOZ6"/>
      <c r="LPA6"/>
      <c r="LPB6"/>
      <c r="LPC6"/>
      <c r="LPD6"/>
      <c r="LPE6"/>
      <c r="LPF6"/>
      <c r="LPG6"/>
      <c r="LPH6"/>
      <c r="LPI6"/>
      <c r="LPJ6"/>
      <c r="LPK6"/>
      <c r="LPL6"/>
      <c r="LPM6"/>
      <c r="LPN6"/>
      <c r="LPO6"/>
      <c r="LPP6"/>
      <c r="LPQ6"/>
      <c r="LPR6"/>
      <c r="LPS6"/>
      <c r="LPT6"/>
      <c r="LPU6"/>
      <c r="LPV6"/>
      <c r="LPW6"/>
      <c r="LPX6"/>
      <c r="LPY6"/>
      <c r="LPZ6"/>
      <c r="LQA6"/>
      <c r="LQB6"/>
      <c r="LQC6"/>
      <c r="LQD6"/>
      <c r="LQE6"/>
      <c r="LQF6"/>
      <c r="LQG6"/>
      <c r="LQH6"/>
      <c r="LQI6"/>
      <c r="LQJ6"/>
      <c r="LQK6"/>
      <c r="LQL6"/>
      <c r="LQM6"/>
      <c r="LQN6"/>
      <c r="LQO6"/>
      <c r="LQP6"/>
      <c r="LQQ6"/>
      <c r="LQR6"/>
      <c r="LQS6"/>
      <c r="LQT6"/>
      <c r="LQU6"/>
      <c r="LQV6"/>
      <c r="LQW6"/>
      <c r="LQX6"/>
      <c r="LQY6"/>
      <c r="LQZ6"/>
      <c r="LRA6"/>
      <c r="LRB6"/>
      <c r="LRC6"/>
      <c r="LRD6"/>
      <c r="LRE6"/>
      <c r="LRF6"/>
      <c r="LRG6"/>
      <c r="LRH6"/>
      <c r="LRI6"/>
      <c r="LRJ6"/>
      <c r="LRK6"/>
      <c r="LRL6"/>
      <c r="LRM6"/>
      <c r="LRN6"/>
      <c r="LRO6"/>
      <c r="LRP6"/>
      <c r="LRQ6"/>
      <c r="LRR6"/>
      <c r="LRS6"/>
      <c r="LRT6"/>
      <c r="LRU6"/>
      <c r="LRV6"/>
      <c r="LRW6"/>
      <c r="LRX6"/>
      <c r="LRY6"/>
      <c r="LRZ6"/>
      <c r="LSA6"/>
      <c r="LSB6"/>
      <c r="LSC6"/>
      <c r="LSD6"/>
      <c r="LSE6"/>
      <c r="LSF6"/>
      <c r="LSG6"/>
      <c r="LSH6"/>
      <c r="LSI6"/>
      <c r="LSJ6"/>
      <c r="LSK6"/>
      <c r="LSL6"/>
      <c r="LSM6"/>
      <c r="LSN6"/>
      <c r="LSO6"/>
      <c r="LSP6"/>
      <c r="LSQ6"/>
      <c r="LSR6"/>
      <c r="LSS6"/>
      <c r="LST6"/>
      <c r="LSU6"/>
      <c r="LSV6"/>
      <c r="LSW6"/>
      <c r="LSX6"/>
      <c r="LSY6"/>
      <c r="LSZ6"/>
      <c r="LTA6"/>
      <c r="LTB6"/>
      <c r="LTC6"/>
      <c r="LTD6"/>
      <c r="LTE6"/>
      <c r="LTF6"/>
      <c r="LTG6"/>
      <c r="LTH6"/>
      <c r="LTI6"/>
      <c r="LTJ6"/>
      <c r="LTK6"/>
      <c r="LTL6"/>
      <c r="LTM6"/>
      <c r="LTN6"/>
      <c r="LTO6"/>
      <c r="LTP6"/>
      <c r="LTQ6"/>
      <c r="LTR6"/>
      <c r="LTS6"/>
      <c r="LTT6"/>
      <c r="LTU6"/>
      <c r="LTV6"/>
      <c r="LTW6"/>
      <c r="LTX6"/>
      <c r="LTY6"/>
      <c r="LTZ6"/>
      <c r="LUA6"/>
      <c r="LUB6"/>
      <c r="LUC6"/>
      <c r="LUD6"/>
      <c r="LUE6"/>
      <c r="LUF6"/>
      <c r="LUG6"/>
      <c r="LUH6"/>
      <c r="LUI6"/>
      <c r="LUJ6"/>
      <c r="LUK6"/>
      <c r="LUL6"/>
      <c r="LUM6"/>
      <c r="LUN6"/>
      <c r="LUO6"/>
      <c r="LUP6"/>
      <c r="LUQ6"/>
      <c r="LUR6"/>
      <c r="LUS6"/>
      <c r="LUT6"/>
      <c r="LUU6"/>
      <c r="LUV6"/>
      <c r="LUW6"/>
      <c r="LUX6"/>
      <c r="LUY6"/>
      <c r="LUZ6"/>
      <c r="LVA6"/>
      <c r="LVB6"/>
      <c r="LVC6"/>
      <c r="LVD6"/>
      <c r="LVE6"/>
      <c r="LVF6"/>
      <c r="LVG6"/>
      <c r="LVH6"/>
      <c r="LVI6"/>
      <c r="LVJ6"/>
      <c r="LVK6"/>
      <c r="LVL6"/>
      <c r="LVM6"/>
      <c r="LVN6"/>
      <c r="LVO6"/>
      <c r="LVP6"/>
      <c r="LVQ6"/>
      <c r="LVR6"/>
      <c r="LVS6"/>
      <c r="LVT6"/>
      <c r="LVU6"/>
      <c r="LVV6"/>
      <c r="LVW6"/>
      <c r="LVX6"/>
      <c r="LVY6"/>
      <c r="LVZ6"/>
      <c r="LWA6"/>
      <c r="LWB6"/>
      <c r="LWC6"/>
      <c r="LWD6"/>
      <c r="LWE6"/>
      <c r="LWF6"/>
      <c r="LWG6"/>
      <c r="LWH6"/>
      <c r="LWI6"/>
      <c r="LWJ6"/>
      <c r="LWK6"/>
      <c r="LWL6"/>
      <c r="LWM6"/>
      <c r="LWN6"/>
      <c r="LWO6"/>
      <c r="LWP6"/>
      <c r="LWQ6"/>
      <c r="LWR6"/>
      <c r="LWS6"/>
      <c r="LWT6"/>
      <c r="LWU6"/>
      <c r="LWV6"/>
      <c r="LWW6"/>
      <c r="LWX6"/>
      <c r="LWY6"/>
      <c r="LWZ6"/>
      <c r="LXA6"/>
      <c r="LXB6"/>
      <c r="LXC6"/>
      <c r="LXD6"/>
      <c r="LXE6"/>
      <c r="LXF6"/>
      <c r="LXG6"/>
      <c r="LXH6"/>
      <c r="LXI6"/>
      <c r="LXJ6"/>
      <c r="LXK6"/>
      <c r="LXL6"/>
      <c r="LXM6"/>
      <c r="LXN6"/>
      <c r="LXO6"/>
      <c r="LXP6"/>
      <c r="LXQ6"/>
      <c r="LXR6"/>
      <c r="LXS6"/>
      <c r="LXT6"/>
      <c r="LXU6"/>
      <c r="LXV6"/>
      <c r="LXW6"/>
      <c r="LXX6"/>
      <c r="LXY6"/>
      <c r="LXZ6"/>
      <c r="LYA6"/>
      <c r="LYB6"/>
      <c r="LYC6"/>
      <c r="LYD6"/>
      <c r="LYE6"/>
      <c r="LYF6"/>
      <c r="LYG6"/>
      <c r="LYH6"/>
      <c r="LYI6"/>
      <c r="LYJ6"/>
      <c r="LYK6"/>
      <c r="LYL6"/>
      <c r="LYM6"/>
      <c r="LYN6"/>
      <c r="LYO6"/>
      <c r="LYP6"/>
      <c r="LYQ6"/>
      <c r="LYR6"/>
      <c r="LYS6"/>
      <c r="LYT6"/>
      <c r="LYU6"/>
      <c r="LYV6"/>
      <c r="LYW6"/>
      <c r="LYX6"/>
      <c r="LYY6"/>
      <c r="LYZ6"/>
      <c r="LZA6"/>
      <c r="LZB6"/>
      <c r="LZC6"/>
      <c r="LZD6"/>
      <c r="LZE6"/>
      <c r="LZF6"/>
      <c r="LZG6"/>
      <c r="LZH6"/>
      <c r="LZI6"/>
      <c r="LZJ6"/>
      <c r="LZK6"/>
      <c r="LZL6"/>
      <c r="LZM6"/>
      <c r="LZN6"/>
      <c r="LZO6"/>
      <c r="LZP6"/>
      <c r="LZQ6"/>
      <c r="LZR6"/>
      <c r="LZS6"/>
      <c r="LZT6"/>
      <c r="LZU6"/>
      <c r="LZV6"/>
      <c r="LZW6"/>
      <c r="LZX6"/>
      <c r="LZY6"/>
      <c r="LZZ6"/>
      <c r="MAA6"/>
      <c r="MAB6"/>
      <c r="MAC6"/>
      <c r="MAD6"/>
      <c r="MAE6"/>
      <c r="MAF6"/>
      <c r="MAG6"/>
      <c r="MAH6"/>
      <c r="MAI6"/>
      <c r="MAJ6"/>
      <c r="MAK6"/>
      <c r="MAL6"/>
      <c r="MAM6"/>
      <c r="MAN6"/>
      <c r="MAO6"/>
      <c r="MAP6"/>
      <c r="MAQ6"/>
      <c r="MAR6"/>
      <c r="MAS6"/>
      <c r="MAT6"/>
      <c r="MAU6"/>
      <c r="MAV6"/>
      <c r="MAW6"/>
      <c r="MAX6"/>
      <c r="MAY6"/>
      <c r="MAZ6"/>
      <c r="MBA6"/>
      <c r="MBB6"/>
      <c r="MBC6"/>
      <c r="MBD6"/>
      <c r="MBE6"/>
      <c r="MBF6"/>
      <c r="MBG6"/>
      <c r="MBH6"/>
      <c r="MBI6"/>
      <c r="MBJ6"/>
      <c r="MBK6"/>
      <c r="MBL6"/>
      <c r="MBM6"/>
      <c r="MBN6"/>
      <c r="MBO6"/>
      <c r="MBP6"/>
      <c r="MBQ6"/>
      <c r="MBR6"/>
      <c r="MBS6"/>
      <c r="MBT6"/>
      <c r="MBU6"/>
      <c r="MBV6"/>
      <c r="MBW6"/>
      <c r="MBX6"/>
      <c r="MBY6"/>
      <c r="MBZ6"/>
      <c r="MCA6"/>
      <c r="MCB6"/>
      <c r="MCC6"/>
      <c r="MCD6"/>
      <c r="MCE6"/>
      <c r="MCF6"/>
      <c r="MCG6"/>
      <c r="MCH6"/>
      <c r="MCI6"/>
      <c r="MCJ6"/>
      <c r="MCK6"/>
      <c r="MCL6"/>
      <c r="MCM6"/>
      <c r="MCN6"/>
      <c r="MCO6"/>
      <c r="MCP6"/>
      <c r="MCQ6"/>
      <c r="MCR6"/>
      <c r="MCS6"/>
      <c r="MCT6"/>
      <c r="MCU6"/>
      <c r="MCV6"/>
      <c r="MCW6"/>
      <c r="MCX6"/>
      <c r="MCY6"/>
      <c r="MCZ6"/>
      <c r="MDA6"/>
      <c r="MDB6"/>
      <c r="MDC6"/>
      <c r="MDD6"/>
      <c r="MDE6"/>
      <c r="MDF6"/>
      <c r="MDG6"/>
      <c r="MDH6"/>
      <c r="MDI6"/>
      <c r="MDJ6"/>
      <c r="MDK6"/>
      <c r="MDL6"/>
      <c r="MDM6"/>
      <c r="MDN6"/>
      <c r="MDO6"/>
      <c r="MDP6"/>
      <c r="MDQ6"/>
      <c r="MDR6"/>
      <c r="MDS6"/>
      <c r="MDT6"/>
      <c r="MDU6"/>
      <c r="MDV6"/>
      <c r="MDW6"/>
      <c r="MDX6"/>
      <c r="MDY6"/>
      <c r="MDZ6"/>
      <c r="MEA6"/>
      <c r="MEB6"/>
      <c r="MEC6"/>
      <c r="MED6"/>
      <c r="MEE6"/>
      <c r="MEF6"/>
      <c r="MEG6"/>
      <c r="MEH6"/>
      <c r="MEI6"/>
      <c r="MEJ6"/>
      <c r="MEK6"/>
      <c r="MEL6"/>
      <c r="MEM6"/>
      <c r="MEN6"/>
      <c r="MEO6"/>
      <c r="MEP6"/>
      <c r="MEQ6"/>
      <c r="MER6"/>
      <c r="MES6"/>
      <c r="MET6"/>
      <c r="MEU6"/>
      <c r="MEV6"/>
      <c r="MEW6"/>
      <c r="MEX6"/>
      <c r="MEY6"/>
      <c r="MEZ6"/>
      <c r="MFA6"/>
      <c r="MFB6"/>
      <c r="MFC6"/>
      <c r="MFD6"/>
      <c r="MFE6"/>
      <c r="MFF6"/>
      <c r="MFG6"/>
      <c r="MFH6"/>
      <c r="MFI6"/>
      <c r="MFJ6"/>
      <c r="MFK6"/>
      <c r="MFL6"/>
      <c r="MFM6"/>
      <c r="MFN6"/>
      <c r="MFO6"/>
      <c r="MFP6"/>
      <c r="MFQ6"/>
      <c r="MFR6"/>
      <c r="MFS6"/>
      <c r="MFT6"/>
      <c r="MFU6"/>
      <c r="MFV6"/>
      <c r="MFW6"/>
      <c r="MFX6"/>
      <c r="MFY6"/>
      <c r="MFZ6"/>
      <c r="MGA6"/>
      <c r="MGB6"/>
      <c r="MGC6"/>
      <c r="MGD6"/>
      <c r="MGE6"/>
      <c r="MGF6"/>
      <c r="MGG6"/>
      <c r="MGH6"/>
      <c r="MGI6"/>
      <c r="MGJ6"/>
      <c r="MGK6"/>
      <c r="MGL6"/>
      <c r="MGM6"/>
      <c r="MGN6"/>
      <c r="MGO6"/>
      <c r="MGP6"/>
      <c r="MGQ6"/>
      <c r="MGR6"/>
      <c r="MGS6"/>
      <c r="MGT6"/>
      <c r="MGU6"/>
      <c r="MGV6"/>
      <c r="MGW6"/>
      <c r="MGX6"/>
      <c r="MGY6"/>
      <c r="MGZ6"/>
      <c r="MHA6"/>
      <c r="MHB6"/>
      <c r="MHC6"/>
      <c r="MHD6"/>
      <c r="MHE6"/>
      <c r="MHF6"/>
      <c r="MHG6"/>
      <c r="MHH6"/>
      <c r="MHI6"/>
      <c r="MHJ6"/>
      <c r="MHK6"/>
      <c r="MHL6"/>
      <c r="MHM6"/>
      <c r="MHN6"/>
      <c r="MHO6"/>
      <c r="MHP6"/>
      <c r="MHQ6"/>
      <c r="MHR6"/>
      <c r="MHS6"/>
      <c r="MHT6"/>
      <c r="MHU6"/>
      <c r="MHV6"/>
      <c r="MHW6"/>
      <c r="MHX6"/>
      <c r="MHY6"/>
      <c r="MHZ6"/>
      <c r="MIA6"/>
      <c r="MIB6"/>
      <c r="MIC6"/>
      <c r="MID6"/>
      <c r="MIE6"/>
      <c r="MIF6"/>
      <c r="MIG6"/>
      <c r="MIH6"/>
      <c r="MII6"/>
      <c r="MIJ6"/>
      <c r="MIK6"/>
      <c r="MIL6"/>
      <c r="MIM6"/>
      <c r="MIN6"/>
      <c r="MIO6"/>
      <c r="MIP6"/>
      <c r="MIQ6"/>
      <c r="MIR6"/>
      <c r="MIS6"/>
      <c r="MIT6"/>
      <c r="MIU6"/>
      <c r="MIV6"/>
      <c r="MIW6"/>
      <c r="MIX6"/>
      <c r="MIY6"/>
      <c r="MIZ6"/>
      <c r="MJA6"/>
      <c r="MJB6"/>
      <c r="MJC6"/>
      <c r="MJD6"/>
      <c r="MJE6"/>
      <c r="MJF6"/>
      <c r="MJG6"/>
      <c r="MJH6"/>
      <c r="MJI6"/>
      <c r="MJJ6"/>
      <c r="MJK6"/>
      <c r="MJL6"/>
      <c r="MJM6"/>
      <c r="MJN6"/>
      <c r="MJO6"/>
      <c r="MJP6"/>
      <c r="MJQ6"/>
      <c r="MJR6"/>
      <c r="MJS6"/>
      <c r="MJT6"/>
      <c r="MJU6"/>
      <c r="MJV6"/>
      <c r="MJW6"/>
      <c r="MJX6"/>
      <c r="MJY6"/>
      <c r="MJZ6"/>
      <c r="MKA6"/>
      <c r="MKB6"/>
      <c r="MKC6"/>
      <c r="MKD6"/>
      <c r="MKE6"/>
      <c r="MKF6"/>
      <c r="MKG6"/>
      <c r="MKH6"/>
      <c r="MKI6"/>
      <c r="MKJ6"/>
      <c r="MKK6"/>
      <c r="MKL6"/>
      <c r="MKM6"/>
      <c r="MKN6"/>
      <c r="MKO6"/>
      <c r="MKP6"/>
      <c r="MKQ6"/>
      <c r="MKR6"/>
      <c r="MKS6"/>
      <c r="MKT6"/>
      <c r="MKU6"/>
      <c r="MKV6"/>
      <c r="MKW6"/>
      <c r="MKX6"/>
      <c r="MKY6"/>
      <c r="MKZ6"/>
      <c r="MLA6"/>
      <c r="MLB6"/>
      <c r="MLC6"/>
      <c r="MLD6"/>
      <c r="MLE6"/>
      <c r="MLF6"/>
      <c r="MLG6"/>
      <c r="MLH6"/>
      <c r="MLI6"/>
      <c r="MLJ6"/>
      <c r="MLK6"/>
      <c r="MLL6"/>
      <c r="MLM6"/>
      <c r="MLN6"/>
      <c r="MLO6"/>
      <c r="MLP6"/>
      <c r="MLQ6"/>
      <c r="MLR6"/>
      <c r="MLS6"/>
      <c r="MLT6"/>
      <c r="MLU6"/>
      <c r="MLV6"/>
      <c r="MLW6"/>
      <c r="MLX6"/>
      <c r="MLY6"/>
      <c r="MLZ6"/>
      <c r="MMA6"/>
      <c r="MMB6"/>
      <c r="MMC6"/>
      <c r="MMD6"/>
      <c r="MME6"/>
      <c r="MMF6"/>
      <c r="MMG6"/>
      <c r="MMH6"/>
      <c r="MMI6"/>
      <c r="MMJ6"/>
      <c r="MMK6"/>
      <c r="MML6"/>
      <c r="MMM6"/>
      <c r="MMN6"/>
      <c r="MMO6"/>
      <c r="MMP6"/>
      <c r="MMQ6"/>
      <c r="MMR6"/>
      <c r="MMS6"/>
      <c r="MMT6"/>
      <c r="MMU6"/>
      <c r="MMV6"/>
      <c r="MMW6"/>
      <c r="MMX6"/>
      <c r="MMY6"/>
      <c r="MMZ6"/>
      <c r="MNA6"/>
      <c r="MNB6"/>
      <c r="MNC6"/>
      <c r="MND6"/>
      <c r="MNE6"/>
      <c r="MNF6"/>
      <c r="MNG6"/>
      <c r="MNH6"/>
      <c r="MNI6"/>
      <c r="MNJ6"/>
      <c r="MNK6"/>
      <c r="MNL6"/>
      <c r="MNM6"/>
      <c r="MNN6"/>
      <c r="MNO6"/>
      <c r="MNP6"/>
      <c r="MNQ6"/>
      <c r="MNR6"/>
      <c r="MNS6"/>
      <c r="MNT6"/>
      <c r="MNU6"/>
      <c r="MNV6"/>
      <c r="MNW6"/>
      <c r="MNX6"/>
      <c r="MNY6"/>
      <c r="MNZ6"/>
      <c r="MOA6"/>
      <c r="MOB6"/>
      <c r="MOC6"/>
      <c r="MOD6"/>
      <c r="MOE6"/>
      <c r="MOF6"/>
      <c r="MOG6"/>
      <c r="MOH6"/>
      <c r="MOI6"/>
      <c r="MOJ6"/>
      <c r="MOK6"/>
      <c r="MOL6"/>
      <c r="MOM6"/>
      <c r="MON6"/>
      <c r="MOO6"/>
      <c r="MOP6"/>
      <c r="MOQ6"/>
      <c r="MOR6"/>
      <c r="MOS6"/>
      <c r="MOT6"/>
      <c r="MOU6"/>
      <c r="MOV6"/>
      <c r="MOW6"/>
      <c r="MOX6"/>
      <c r="MOY6"/>
      <c r="MOZ6"/>
      <c r="MPA6"/>
      <c r="MPB6"/>
      <c r="MPC6"/>
      <c r="MPD6"/>
      <c r="MPE6"/>
      <c r="MPF6"/>
      <c r="MPG6"/>
      <c r="MPH6"/>
      <c r="MPI6"/>
      <c r="MPJ6"/>
      <c r="MPK6"/>
      <c r="MPL6"/>
      <c r="MPM6"/>
      <c r="MPN6"/>
      <c r="MPO6"/>
      <c r="MPP6"/>
      <c r="MPQ6"/>
      <c r="MPR6"/>
      <c r="MPS6"/>
      <c r="MPT6"/>
      <c r="MPU6"/>
      <c r="MPV6"/>
      <c r="MPW6"/>
      <c r="MPX6"/>
      <c r="MPY6"/>
      <c r="MPZ6"/>
      <c r="MQA6"/>
      <c r="MQB6"/>
      <c r="MQC6"/>
      <c r="MQD6"/>
      <c r="MQE6"/>
      <c r="MQF6"/>
      <c r="MQG6"/>
      <c r="MQH6"/>
      <c r="MQI6"/>
      <c r="MQJ6"/>
      <c r="MQK6"/>
      <c r="MQL6"/>
      <c r="MQM6"/>
      <c r="MQN6"/>
      <c r="MQO6"/>
      <c r="MQP6"/>
      <c r="MQQ6"/>
      <c r="MQR6"/>
      <c r="MQS6"/>
      <c r="MQT6"/>
      <c r="MQU6"/>
      <c r="MQV6"/>
      <c r="MQW6"/>
      <c r="MQX6"/>
      <c r="MQY6"/>
      <c r="MQZ6"/>
      <c r="MRA6"/>
      <c r="MRB6"/>
      <c r="MRC6"/>
      <c r="MRD6"/>
      <c r="MRE6"/>
      <c r="MRF6"/>
      <c r="MRG6"/>
      <c r="MRH6"/>
      <c r="MRI6"/>
      <c r="MRJ6"/>
      <c r="MRK6"/>
      <c r="MRL6"/>
      <c r="MRM6"/>
      <c r="MRN6"/>
      <c r="MRO6"/>
      <c r="MRP6"/>
      <c r="MRQ6"/>
      <c r="MRR6"/>
      <c r="MRS6"/>
      <c r="MRT6"/>
      <c r="MRU6"/>
      <c r="MRV6"/>
      <c r="MRW6"/>
      <c r="MRX6"/>
      <c r="MRY6"/>
      <c r="MRZ6"/>
      <c r="MSA6"/>
      <c r="MSB6"/>
      <c r="MSC6"/>
      <c r="MSD6"/>
      <c r="MSE6"/>
      <c r="MSF6"/>
      <c r="MSG6"/>
      <c r="MSH6"/>
      <c r="MSI6"/>
      <c r="MSJ6"/>
      <c r="MSK6"/>
      <c r="MSL6"/>
      <c r="MSM6"/>
      <c r="MSN6"/>
      <c r="MSO6"/>
      <c r="MSP6"/>
      <c r="MSQ6"/>
      <c r="MSR6"/>
      <c r="MSS6"/>
      <c r="MST6"/>
      <c r="MSU6"/>
      <c r="MSV6"/>
      <c r="MSW6"/>
      <c r="MSX6"/>
      <c r="MSY6"/>
      <c r="MSZ6"/>
      <c r="MTA6"/>
      <c r="MTB6"/>
      <c r="MTC6"/>
      <c r="MTD6"/>
      <c r="MTE6"/>
      <c r="MTF6"/>
      <c r="MTG6"/>
      <c r="MTH6"/>
      <c r="MTI6"/>
      <c r="MTJ6"/>
      <c r="MTK6"/>
      <c r="MTL6"/>
      <c r="MTM6"/>
      <c r="MTN6"/>
      <c r="MTO6"/>
      <c r="MTP6"/>
      <c r="MTQ6"/>
      <c r="MTR6"/>
      <c r="MTS6"/>
      <c r="MTT6"/>
      <c r="MTU6"/>
      <c r="MTV6"/>
      <c r="MTW6"/>
      <c r="MTX6"/>
      <c r="MTY6"/>
      <c r="MTZ6"/>
      <c r="MUA6"/>
      <c r="MUB6"/>
      <c r="MUC6"/>
      <c r="MUD6"/>
      <c r="MUE6"/>
      <c r="MUF6"/>
      <c r="MUG6"/>
      <c r="MUH6"/>
      <c r="MUI6"/>
      <c r="MUJ6"/>
      <c r="MUK6"/>
      <c r="MUL6"/>
      <c r="MUM6"/>
      <c r="MUN6"/>
      <c r="MUO6"/>
      <c r="MUP6"/>
      <c r="MUQ6"/>
      <c r="MUR6"/>
      <c r="MUS6"/>
      <c r="MUT6"/>
      <c r="MUU6"/>
      <c r="MUV6"/>
      <c r="MUW6"/>
      <c r="MUX6"/>
      <c r="MUY6"/>
      <c r="MUZ6"/>
      <c r="MVA6"/>
      <c r="MVB6"/>
      <c r="MVC6"/>
      <c r="MVD6"/>
      <c r="MVE6"/>
      <c r="MVF6"/>
      <c r="MVG6"/>
      <c r="MVH6"/>
      <c r="MVI6"/>
      <c r="MVJ6"/>
      <c r="MVK6"/>
      <c r="MVL6"/>
      <c r="MVM6"/>
      <c r="MVN6"/>
      <c r="MVO6"/>
      <c r="MVP6"/>
      <c r="MVQ6"/>
      <c r="MVR6"/>
      <c r="MVS6"/>
      <c r="MVT6"/>
      <c r="MVU6"/>
      <c r="MVV6"/>
      <c r="MVW6"/>
      <c r="MVX6"/>
      <c r="MVY6"/>
      <c r="MVZ6"/>
      <c r="MWA6"/>
      <c r="MWB6"/>
      <c r="MWC6"/>
      <c r="MWD6"/>
      <c r="MWE6"/>
      <c r="MWF6"/>
      <c r="MWG6"/>
      <c r="MWH6"/>
      <c r="MWI6"/>
      <c r="MWJ6"/>
      <c r="MWK6"/>
      <c r="MWL6"/>
      <c r="MWM6"/>
      <c r="MWN6"/>
      <c r="MWO6"/>
      <c r="MWP6"/>
      <c r="MWQ6"/>
      <c r="MWR6"/>
      <c r="MWS6"/>
      <c r="MWT6"/>
      <c r="MWU6"/>
      <c r="MWV6"/>
      <c r="MWW6"/>
      <c r="MWX6"/>
      <c r="MWY6"/>
      <c r="MWZ6"/>
      <c r="MXA6"/>
      <c r="MXB6"/>
      <c r="MXC6"/>
      <c r="MXD6"/>
      <c r="MXE6"/>
      <c r="MXF6"/>
      <c r="MXG6"/>
      <c r="MXH6"/>
      <c r="MXI6"/>
      <c r="MXJ6"/>
      <c r="MXK6"/>
      <c r="MXL6"/>
      <c r="MXM6"/>
      <c r="MXN6"/>
      <c r="MXO6"/>
      <c r="MXP6"/>
      <c r="MXQ6"/>
      <c r="MXR6"/>
      <c r="MXS6"/>
      <c r="MXT6"/>
      <c r="MXU6"/>
      <c r="MXV6"/>
      <c r="MXW6"/>
      <c r="MXX6"/>
      <c r="MXY6"/>
      <c r="MXZ6"/>
      <c r="MYA6"/>
      <c r="MYB6"/>
      <c r="MYC6"/>
      <c r="MYD6"/>
      <c r="MYE6"/>
      <c r="MYF6"/>
      <c r="MYG6"/>
      <c r="MYH6"/>
      <c r="MYI6"/>
      <c r="MYJ6"/>
      <c r="MYK6"/>
      <c r="MYL6"/>
      <c r="MYM6"/>
      <c r="MYN6"/>
      <c r="MYO6"/>
      <c r="MYP6"/>
      <c r="MYQ6"/>
      <c r="MYR6"/>
      <c r="MYS6"/>
      <c r="MYT6"/>
      <c r="MYU6"/>
      <c r="MYV6"/>
      <c r="MYW6"/>
      <c r="MYX6"/>
      <c r="MYY6"/>
      <c r="MYZ6"/>
      <c r="MZA6"/>
      <c r="MZB6"/>
      <c r="MZC6"/>
      <c r="MZD6"/>
      <c r="MZE6"/>
      <c r="MZF6"/>
      <c r="MZG6"/>
      <c r="MZH6"/>
      <c r="MZI6"/>
      <c r="MZJ6"/>
      <c r="MZK6"/>
      <c r="MZL6"/>
      <c r="MZM6"/>
      <c r="MZN6"/>
      <c r="MZO6"/>
      <c r="MZP6"/>
      <c r="MZQ6"/>
      <c r="MZR6"/>
      <c r="MZS6"/>
      <c r="MZT6"/>
      <c r="MZU6"/>
      <c r="MZV6"/>
      <c r="MZW6"/>
      <c r="MZX6"/>
      <c r="MZY6"/>
      <c r="MZZ6"/>
      <c r="NAA6"/>
      <c r="NAB6"/>
      <c r="NAC6"/>
      <c r="NAD6"/>
      <c r="NAE6"/>
      <c r="NAF6"/>
      <c r="NAG6"/>
      <c r="NAH6"/>
      <c r="NAI6"/>
      <c r="NAJ6"/>
      <c r="NAK6"/>
      <c r="NAL6"/>
      <c r="NAM6"/>
      <c r="NAN6"/>
      <c r="NAO6"/>
      <c r="NAP6"/>
      <c r="NAQ6"/>
      <c r="NAR6"/>
      <c r="NAS6"/>
      <c r="NAT6"/>
      <c r="NAU6"/>
      <c r="NAV6"/>
      <c r="NAW6"/>
      <c r="NAX6"/>
      <c r="NAY6"/>
      <c r="NAZ6"/>
      <c r="NBA6"/>
      <c r="NBB6"/>
      <c r="NBC6"/>
      <c r="NBD6"/>
      <c r="NBE6"/>
      <c r="NBF6"/>
      <c r="NBG6"/>
      <c r="NBH6"/>
      <c r="NBI6"/>
      <c r="NBJ6"/>
      <c r="NBK6"/>
      <c r="NBL6"/>
      <c r="NBM6"/>
      <c r="NBN6"/>
      <c r="NBO6"/>
      <c r="NBP6"/>
      <c r="NBQ6"/>
      <c r="NBR6"/>
      <c r="NBS6"/>
      <c r="NBT6"/>
      <c r="NBU6"/>
      <c r="NBV6"/>
      <c r="NBW6"/>
      <c r="NBX6"/>
      <c r="NBY6"/>
      <c r="NBZ6"/>
      <c r="NCA6"/>
      <c r="NCB6"/>
      <c r="NCC6"/>
      <c r="NCD6"/>
      <c r="NCE6"/>
      <c r="NCF6"/>
      <c r="NCG6"/>
      <c r="NCH6"/>
      <c r="NCI6"/>
      <c r="NCJ6"/>
      <c r="NCK6"/>
      <c r="NCL6"/>
      <c r="NCM6"/>
      <c r="NCN6"/>
      <c r="NCO6"/>
      <c r="NCP6"/>
      <c r="NCQ6"/>
      <c r="NCR6"/>
      <c r="NCS6"/>
      <c r="NCT6"/>
      <c r="NCU6"/>
      <c r="NCV6"/>
      <c r="NCW6"/>
      <c r="NCX6"/>
      <c r="NCY6"/>
      <c r="NCZ6"/>
      <c r="NDA6"/>
      <c r="NDB6"/>
      <c r="NDC6"/>
      <c r="NDD6"/>
      <c r="NDE6"/>
      <c r="NDF6"/>
      <c r="NDG6"/>
      <c r="NDH6"/>
      <c r="NDI6"/>
      <c r="NDJ6"/>
      <c r="NDK6"/>
      <c r="NDL6"/>
      <c r="NDM6"/>
      <c r="NDN6"/>
      <c r="NDO6"/>
      <c r="NDP6"/>
      <c r="NDQ6"/>
      <c r="NDR6"/>
      <c r="NDS6"/>
      <c r="NDT6"/>
      <c r="NDU6"/>
      <c r="NDV6"/>
      <c r="NDW6"/>
      <c r="NDX6"/>
      <c r="NDY6"/>
      <c r="NDZ6"/>
      <c r="NEA6"/>
      <c r="NEB6"/>
      <c r="NEC6"/>
      <c r="NED6"/>
      <c r="NEE6"/>
      <c r="NEF6"/>
      <c r="NEG6"/>
      <c r="NEH6"/>
      <c r="NEI6"/>
      <c r="NEJ6"/>
      <c r="NEK6"/>
      <c r="NEL6"/>
      <c r="NEM6"/>
      <c r="NEN6"/>
      <c r="NEO6"/>
      <c r="NEP6"/>
      <c r="NEQ6"/>
      <c r="NER6"/>
      <c r="NES6"/>
      <c r="NET6"/>
      <c r="NEU6"/>
      <c r="NEV6"/>
      <c r="NEW6"/>
      <c r="NEX6"/>
      <c r="NEY6"/>
      <c r="NEZ6"/>
      <c r="NFA6"/>
      <c r="NFB6"/>
      <c r="NFC6"/>
      <c r="NFD6"/>
      <c r="NFE6"/>
      <c r="NFF6"/>
      <c r="NFG6"/>
      <c r="NFH6"/>
      <c r="NFI6"/>
      <c r="NFJ6"/>
      <c r="NFK6"/>
      <c r="NFL6"/>
      <c r="NFM6"/>
      <c r="NFN6"/>
      <c r="NFO6"/>
      <c r="NFP6"/>
      <c r="NFQ6"/>
      <c r="NFR6"/>
      <c r="NFS6"/>
      <c r="NFT6"/>
      <c r="NFU6"/>
      <c r="NFV6"/>
      <c r="NFW6"/>
      <c r="NFX6"/>
      <c r="NFY6"/>
      <c r="NFZ6"/>
      <c r="NGA6"/>
      <c r="NGB6"/>
      <c r="NGC6"/>
      <c r="NGD6"/>
      <c r="NGE6"/>
      <c r="NGF6"/>
      <c r="NGG6"/>
      <c r="NGH6"/>
      <c r="NGI6"/>
      <c r="NGJ6"/>
      <c r="NGK6"/>
      <c r="NGL6"/>
      <c r="NGM6"/>
      <c r="NGN6"/>
      <c r="NGO6"/>
      <c r="NGP6"/>
      <c r="NGQ6"/>
      <c r="NGR6"/>
      <c r="NGS6"/>
      <c r="NGT6"/>
      <c r="NGU6"/>
      <c r="NGV6"/>
      <c r="NGW6"/>
      <c r="NGX6"/>
      <c r="NGY6"/>
      <c r="NGZ6"/>
      <c r="NHA6"/>
      <c r="NHB6"/>
      <c r="NHC6"/>
      <c r="NHD6"/>
      <c r="NHE6"/>
      <c r="NHF6"/>
      <c r="NHG6"/>
      <c r="NHH6"/>
      <c r="NHI6"/>
      <c r="NHJ6"/>
      <c r="NHK6"/>
      <c r="NHL6"/>
      <c r="NHM6"/>
      <c r="NHN6"/>
      <c r="NHO6"/>
      <c r="NHP6"/>
      <c r="NHQ6"/>
      <c r="NHR6"/>
      <c r="NHS6"/>
      <c r="NHT6"/>
      <c r="NHU6"/>
      <c r="NHV6"/>
      <c r="NHW6"/>
      <c r="NHX6"/>
      <c r="NHY6"/>
      <c r="NHZ6"/>
      <c r="NIA6"/>
      <c r="NIB6"/>
      <c r="NIC6"/>
      <c r="NID6"/>
      <c r="NIE6"/>
      <c r="NIF6"/>
      <c r="NIG6"/>
      <c r="NIH6"/>
      <c r="NII6"/>
      <c r="NIJ6"/>
      <c r="NIK6"/>
      <c r="NIL6"/>
      <c r="NIM6"/>
      <c r="NIN6"/>
      <c r="NIO6"/>
      <c r="NIP6"/>
      <c r="NIQ6"/>
      <c r="NIR6"/>
      <c r="NIS6"/>
      <c r="NIT6"/>
      <c r="NIU6"/>
      <c r="NIV6"/>
      <c r="NIW6"/>
      <c r="NIX6"/>
      <c r="NIY6"/>
      <c r="NIZ6"/>
      <c r="NJA6"/>
      <c r="NJB6"/>
      <c r="NJC6"/>
      <c r="NJD6"/>
      <c r="NJE6"/>
      <c r="NJF6"/>
      <c r="NJG6"/>
      <c r="NJH6"/>
      <c r="NJI6"/>
      <c r="NJJ6"/>
      <c r="NJK6"/>
      <c r="NJL6"/>
      <c r="NJM6"/>
      <c r="NJN6"/>
      <c r="NJO6"/>
      <c r="NJP6"/>
      <c r="NJQ6"/>
      <c r="NJR6"/>
      <c r="NJS6"/>
      <c r="NJT6"/>
      <c r="NJU6"/>
      <c r="NJV6"/>
      <c r="NJW6"/>
      <c r="NJX6"/>
      <c r="NJY6"/>
      <c r="NJZ6"/>
      <c r="NKA6"/>
      <c r="NKB6"/>
      <c r="NKC6"/>
      <c r="NKD6"/>
      <c r="NKE6"/>
      <c r="NKF6"/>
      <c r="NKG6"/>
      <c r="NKH6"/>
      <c r="NKI6"/>
      <c r="NKJ6"/>
      <c r="NKK6"/>
      <c r="NKL6"/>
      <c r="NKM6"/>
      <c r="NKN6"/>
      <c r="NKO6"/>
      <c r="NKP6"/>
      <c r="NKQ6"/>
      <c r="NKR6"/>
      <c r="NKS6"/>
      <c r="NKT6"/>
      <c r="NKU6"/>
      <c r="NKV6"/>
      <c r="NKW6"/>
      <c r="NKX6"/>
      <c r="NKY6"/>
      <c r="NKZ6"/>
      <c r="NLA6"/>
      <c r="NLB6"/>
      <c r="NLC6"/>
      <c r="NLD6"/>
      <c r="NLE6"/>
      <c r="NLF6"/>
      <c r="NLG6"/>
      <c r="NLH6"/>
      <c r="NLI6"/>
      <c r="NLJ6"/>
      <c r="NLK6"/>
      <c r="NLL6"/>
      <c r="NLM6"/>
      <c r="NLN6"/>
      <c r="NLO6"/>
      <c r="NLP6"/>
      <c r="NLQ6"/>
      <c r="NLR6"/>
      <c r="NLS6"/>
      <c r="NLT6"/>
      <c r="NLU6"/>
      <c r="NLV6"/>
      <c r="NLW6"/>
      <c r="NLX6"/>
      <c r="NLY6"/>
      <c r="NLZ6"/>
      <c r="NMA6"/>
      <c r="NMB6"/>
      <c r="NMC6"/>
      <c r="NMD6"/>
      <c r="NME6"/>
      <c r="NMF6"/>
      <c r="NMG6"/>
      <c r="NMH6"/>
      <c r="NMI6"/>
      <c r="NMJ6"/>
      <c r="NMK6"/>
      <c r="NML6"/>
      <c r="NMM6"/>
      <c r="NMN6"/>
      <c r="NMO6"/>
      <c r="NMP6"/>
      <c r="NMQ6"/>
      <c r="NMR6"/>
      <c r="NMS6"/>
      <c r="NMT6"/>
      <c r="NMU6"/>
      <c r="NMV6"/>
      <c r="NMW6"/>
      <c r="NMX6"/>
      <c r="NMY6"/>
      <c r="NMZ6"/>
      <c r="NNA6"/>
      <c r="NNB6"/>
      <c r="NNC6"/>
      <c r="NND6"/>
      <c r="NNE6"/>
      <c r="NNF6"/>
      <c r="NNG6"/>
      <c r="NNH6"/>
      <c r="NNI6"/>
      <c r="NNJ6"/>
      <c r="NNK6"/>
      <c r="NNL6"/>
      <c r="NNM6"/>
      <c r="NNN6"/>
      <c r="NNO6"/>
      <c r="NNP6"/>
      <c r="NNQ6"/>
      <c r="NNR6"/>
      <c r="NNS6"/>
      <c r="NNT6"/>
      <c r="NNU6"/>
      <c r="NNV6"/>
      <c r="NNW6"/>
      <c r="NNX6"/>
      <c r="NNY6"/>
      <c r="NNZ6"/>
      <c r="NOA6"/>
      <c r="NOB6"/>
      <c r="NOC6"/>
      <c r="NOD6"/>
      <c r="NOE6"/>
      <c r="NOF6"/>
      <c r="NOG6"/>
      <c r="NOH6"/>
      <c r="NOI6"/>
      <c r="NOJ6"/>
      <c r="NOK6"/>
      <c r="NOL6"/>
      <c r="NOM6"/>
      <c r="NON6"/>
      <c r="NOO6"/>
      <c r="NOP6"/>
      <c r="NOQ6"/>
      <c r="NOR6"/>
      <c r="NOS6"/>
      <c r="NOT6"/>
      <c r="NOU6"/>
      <c r="NOV6"/>
      <c r="NOW6"/>
      <c r="NOX6"/>
      <c r="NOY6"/>
      <c r="NOZ6"/>
      <c r="NPA6"/>
      <c r="NPB6"/>
      <c r="NPC6"/>
      <c r="NPD6"/>
      <c r="NPE6"/>
      <c r="NPF6"/>
      <c r="NPG6"/>
      <c r="NPH6"/>
      <c r="NPI6"/>
      <c r="NPJ6"/>
      <c r="NPK6"/>
      <c r="NPL6"/>
      <c r="NPM6"/>
      <c r="NPN6"/>
      <c r="NPO6"/>
      <c r="NPP6"/>
      <c r="NPQ6"/>
      <c r="NPR6"/>
      <c r="NPS6"/>
      <c r="NPT6"/>
      <c r="NPU6"/>
      <c r="NPV6"/>
      <c r="NPW6"/>
      <c r="NPX6"/>
      <c r="NPY6"/>
      <c r="NPZ6"/>
      <c r="NQA6"/>
      <c r="NQB6"/>
      <c r="NQC6"/>
      <c r="NQD6"/>
      <c r="NQE6"/>
      <c r="NQF6"/>
      <c r="NQG6"/>
      <c r="NQH6"/>
      <c r="NQI6"/>
      <c r="NQJ6"/>
      <c r="NQK6"/>
      <c r="NQL6"/>
      <c r="NQM6"/>
      <c r="NQN6"/>
      <c r="NQO6"/>
      <c r="NQP6"/>
      <c r="NQQ6"/>
      <c r="NQR6"/>
      <c r="NQS6"/>
      <c r="NQT6"/>
      <c r="NQU6"/>
      <c r="NQV6"/>
      <c r="NQW6"/>
      <c r="NQX6"/>
      <c r="NQY6"/>
      <c r="NQZ6"/>
      <c r="NRA6"/>
      <c r="NRB6"/>
      <c r="NRC6"/>
      <c r="NRD6"/>
      <c r="NRE6"/>
      <c r="NRF6"/>
      <c r="NRG6"/>
      <c r="NRH6"/>
      <c r="NRI6"/>
      <c r="NRJ6"/>
      <c r="NRK6"/>
      <c r="NRL6"/>
      <c r="NRM6"/>
      <c r="NRN6"/>
      <c r="NRO6"/>
      <c r="NRP6"/>
      <c r="NRQ6"/>
      <c r="NRR6"/>
      <c r="NRS6"/>
      <c r="NRT6"/>
      <c r="NRU6"/>
      <c r="NRV6"/>
      <c r="NRW6"/>
      <c r="NRX6"/>
      <c r="NRY6"/>
      <c r="NRZ6"/>
      <c r="NSA6"/>
      <c r="NSB6"/>
      <c r="NSC6"/>
      <c r="NSD6"/>
      <c r="NSE6"/>
      <c r="NSF6"/>
      <c r="NSG6"/>
      <c r="NSH6"/>
      <c r="NSI6"/>
      <c r="NSJ6"/>
      <c r="NSK6"/>
      <c r="NSL6"/>
      <c r="NSM6"/>
      <c r="NSN6"/>
      <c r="NSO6"/>
      <c r="NSP6"/>
      <c r="NSQ6"/>
      <c r="NSR6"/>
      <c r="NSS6"/>
      <c r="NST6"/>
      <c r="NSU6"/>
      <c r="NSV6"/>
      <c r="NSW6"/>
      <c r="NSX6"/>
      <c r="NSY6"/>
      <c r="NSZ6"/>
      <c r="NTA6"/>
      <c r="NTB6"/>
      <c r="NTC6"/>
      <c r="NTD6"/>
      <c r="NTE6"/>
      <c r="NTF6"/>
      <c r="NTG6"/>
      <c r="NTH6"/>
      <c r="NTI6"/>
      <c r="NTJ6"/>
      <c r="NTK6"/>
      <c r="NTL6"/>
      <c r="NTM6"/>
      <c r="NTN6"/>
      <c r="NTO6"/>
      <c r="NTP6"/>
      <c r="NTQ6"/>
      <c r="NTR6"/>
      <c r="NTS6"/>
      <c r="NTT6"/>
      <c r="NTU6"/>
      <c r="NTV6"/>
      <c r="NTW6"/>
      <c r="NTX6"/>
      <c r="NTY6"/>
      <c r="NTZ6"/>
      <c r="NUA6"/>
      <c r="NUB6"/>
      <c r="NUC6"/>
      <c r="NUD6"/>
      <c r="NUE6"/>
      <c r="NUF6"/>
      <c r="NUG6"/>
      <c r="NUH6"/>
      <c r="NUI6"/>
      <c r="NUJ6"/>
      <c r="NUK6"/>
      <c r="NUL6"/>
      <c r="NUM6"/>
      <c r="NUN6"/>
      <c r="NUO6"/>
      <c r="NUP6"/>
      <c r="NUQ6"/>
      <c r="NUR6"/>
      <c r="NUS6"/>
      <c r="NUT6"/>
      <c r="NUU6"/>
      <c r="NUV6"/>
      <c r="NUW6"/>
      <c r="NUX6"/>
      <c r="NUY6"/>
      <c r="NUZ6"/>
      <c r="NVA6"/>
      <c r="NVB6"/>
      <c r="NVC6"/>
      <c r="NVD6"/>
      <c r="NVE6"/>
      <c r="NVF6"/>
      <c r="NVG6"/>
      <c r="NVH6"/>
      <c r="NVI6"/>
      <c r="NVJ6"/>
      <c r="NVK6"/>
      <c r="NVL6"/>
      <c r="NVM6"/>
      <c r="NVN6"/>
      <c r="NVO6"/>
      <c r="NVP6"/>
      <c r="NVQ6"/>
      <c r="NVR6"/>
      <c r="NVS6"/>
      <c r="NVT6"/>
      <c r="NVU6"/>
      <c r="NVV6"/>
      <c r="NVW6"/>
      <c r="NVX6"/>
      <c r="NVY6"/>
      <c r="NVZ6"/>
      <c r="NWA6"/>
      <c r="NWB6"/>
      <c r="NWC6"/>
      <c r="NWD6"/>
      <c r="NWE6"/>
      <c r="NWF6"/>
      <c r="NWG6"/>
      <c r="NWH6"/>
      <c r="NWI6"/>
      <c r="NWJ6"/>
      <c r="NWK6"/>
      <c r="NWL6"/>
      <c r="NWM6"/>
      <c r="NWN6"/>
      <c r="NWO6"/>
      <c r="NWP6"/>
      <c r="NWQ6"/>
      <c r="NWR6"/>
      <c r="NWS6"/>
      <c r="NWT6"/>
      <c r="NWU6"/>
      <c r="NWV6"/>
      <c r="NWW6"/>
      <c r="NWX6"/>
      <c r="NWY6"/>
      <c r="NWZ6"/>
      <c r="NXA6"/>
      <c r="NXB6"/>
      <c r="NXC6"/>
      <c r="NXD6"/>
      <c r="NXE6"/>
      <c r="NXF6"/>
      <c r="NXG6"/>
      <c r="NXH6"/>
      <c r="NXI6"/>
      <c r="NXJ6"/>
      <c r="NXK6"/>
      <c r="NXL6"/>
      <c r="NXM6"/>
      <c r="NXN6"/>
      <c r="NXO6"/>
      <c r="NXP6"/>
      <c r="NXQ6"/>
      <c r="NXR6"/>
      <c r="NXS6"/>
      <c r="NXT6"/>
      <c r="NXU6"/>
      <c r="NXV6"/>
      <c r="NXW6"/>
      <c r="NXX6"/>
      <c r="NXY6"/>
      <c r="NXZ6"/>
      <c r="NYA6"/>
      <c r="NYB6"/>
      <c r="NYC6"/>
      <c r="NYD6"/>
      <c r="NYE6"/>
      <c r="NYF6"/>
      <c r="NYG6"/>
      <c r="NYH6"/>
      <c r="NYI6"/>
      <c r="NYJ6"/>
      <c r="NYK6"/>
      <c r="NYL6"/>
      <c r="NYM6"/>
      <c r="NYN6"/>
      <c r="NYO6"/>
      <c r="NYP6"/>
      <c r="NYQ6"/>
      <c r="NYR6"/>
      <c r="NYS6"/>
      <c r="NYT6"/>
      <c r="NYU6"/>
      <c r="NYV6"/>
      <c r="NYW6"/>
      <c r="NYX6"/>
      <c r="NYY6"/>
      <c r="NYZ6"/>
      <c r="NZA6"/>
      <c r="NZB6"/>
      <c r="NZC6"/>
      <c r="NZD6"/>
      <c r="NZE6"/>
      <c r="NZF6"/>
      <c r="NZG6"/>
      <c r="NZH6"/>
      <c r="NZI6"/>
      <c r="NZJ6"/>
      <c r="NZK6"/>
      <c r="NZL6"/>
      <c r="NZM6"/>
      <c r="NZN6"/>
      <c r="NZO6"/>
      <c r="NZP6"/>
      <c r="NZQ6"/>
      <c r="NZR6"/>
      <c r="NZS6"/>
      <c r="NZT6"/>
      <c r="NZU6"/>
      <c r="NZV6"/>
      <c r="NZW6"/>
      <c r="NZX6"/>
      <c r="NZY6"/>
      <c r="NZZ6"/>
      <c r="OAA6"/>
      <c r="OAB6"/>
      <c r="OAC6"/>
      <c r="OAD6"/>
      <c r="OAE6"/>
      <c r="OAF6"/>
      <c r="OAG6"/>
      <c r="OAH6"/>
      <c r="OAI6"/>
      <c r="OAJ6"/>
      <c r="OAK6"/>
      <c r="OAL6"/>
      <c r="OAM6"/>
      <c r="OAN6"/>
      <c r="OAO6"/>
      <c r="OAP6"/>
      <c r="OAQ6"/>
      <c r="OAR6"/>
      <c r="OAS6"/>
      <c r="OAT6"/>
      <c r="OAU6"/>
      <c r="OAV6"/>
      <c r="OAW6"/>
      <c r="OAX6"/>
      <c r="OAY6"/>
      <c r="OAZ6"/>
      <c r="OBA6"/>
      <c r="OBB6"/>
      <c r="OBC6"/>
      <c r="OBD6"/>
      <c r="OBE6"/>
      <c r="OBF6"/>
      <c r="OBG6"/>
      <c r="OBH6"/>
      <c r="OBI6"/>
      <c r="OBJ6"/>
      <c r="OBK6"/>
      <c r="OBL6"/>
      <c r="OBM6"/>
      <c r="OBN6"/>
      <c r="OBO6"/>
      <c r="OBP6"/>
      <c r="OBQ6"/>
      <c r="OBR6"/>
      <c r="OBS6"/>
      <c r="OBT6"/>
      <c r="OBU6"/>
      <c r="OBV6"/>
      <c r="OBW6"/>
      <c r="OBX6"/>
      <c r="OBY6"/>
      <c r="OBZ6"/>
      <c r="OCA6"/>
      <c r="OCB6"/>
      <c r="OCC6"/>
      <c r="OCD6"/>
      <c r="OCE6"/>
      <c r="OCF6"/>
      <c r="OCG6"/>
      <c r="OCH6"/>
      <c r="OCI6"/>
      <c r="OCJ6"/>
      <c r="OCK6"/>
      <c r="OCL6"/>
      <c r="OCM6"/>
      <c r="OCN6"/>
      <c r="OCO6"/>
      <c r="OCP6"/>
      <c r="OCQ6"/>
      <c r="OCR6"/>
      <c r="OCS6"/>
      <c r="OCT6"/>
      <c r="OCU6"/>
      <c r="OCV6"/>
      <c r="OCW6"/>
      <c r="OCX6"/>
      <c r="OCY6"/>
      <c r="OCZ6"/>
      <c r="ODA6"/>
      <c r="ODB6"/>
      <c r="ODC6"/>
      <c r="ODD6"/>
      <c r="ODE6"/>
      <c r="ODF6"/>
      <c r="ODG6"/>
      <c r="ODH6"/>
      <c r="ODI6"/>
      <c r="ODJ6"/>
      <c r="ODK6"/>
      <c r="ODL6"/>
      <c r="ODM6"/>
      <c r="ODN6"/>
      <c r="ODO6"/>
      <c r="ODP6"/>
      <c r="ODQ6"/>
      <c r="ODR6"/>
      <c r="ODS6"/>
      <c r="ODT6"/>
      <c r="ODU6"/>
      <c r="ODV6"/>
      <c r="ODW6"/>
      <c r="ODX6"/>
      <c r="ODY6"/>
      <c r="ODZ6"/>
      <c r="OEA6"/>
      <c r="OEB6"/>
      <c r="OEC6"/>
      <c r="OED6"/>
      <c r="OEE6"/>
      <c r="OEF6"/>
      <c r="OEG6"/>
      <c r="OEH6"/>
      <c r="OEI6"/>
      <c r="OEJ6"/>
      <c r="OEK6"/>
      <c r="OEL6"/>
      <c r="OEM6"/>
      <c r="OEN6"/>
      <c r="OEO6"/>
      <c r="OEP6"/>
      <c r="OEQ6"/>
      <c r="OER6"/>
      <c r="OES6"/>
      <c r="OET6"/>
      <c r="OEU6"/>
      <c r="OEV6"/>
      <c r="OEW6"/>
      <c r="OEX6"/>
      <c r="OEY6"/>
      <c r="OEZ6"/>
      <c r="OFA6"/>
      <c r="OFB6"/>
      <c r="OFC6"/>
      <c r="OFD6"/>
      <c r="OFE6"/>
      <c r="OFF6"/>
      <c r="OFG6"/>
      <c r="OFH6"/>
      <c r="OFI6"/>
      <c r="OFJ6"/>
      <c r="OFK6"/>
      <c r="OFL6"/>
      <c r="OFM6"/>
      <c r="OFN6"/>
      <c r="OFO6"/>
      <c r="OFP6"/>
      <c r="OFQ6"/>
      <c r="OFR6"/>
      <c r="OFS6"/>
      <c r="OFT6"/>
      <c r="OFU6"/>
      <c r="OFV6"/>
      <c r="OFW6"/>
      <c r="OFX6"/>
      <c r="OFY6"/>
      <c r="OFZ6"/>
      <c r="OGA6"/>
      <c r="OGB6"/>
      <c r="OGC6"/>
      <c r="OGD6"/>
      <c r="OGE6"/>
      <c r="OGF6"/>
      <c r="OGG6"/>
      <c r="OGH6"/>
      <c r="OGI6"/>
      <c r="OGJ6"/>
      <c r="OGK6"/>
      <c r="OGL6"/>
      <c r="OGM6"/>
      <c r="OGN6"/>
      <c r="OGO6"/>
      <c r="OGP6"/>
      <c r="OGQ6"/>
      <c r="OGR6"/>
      <c r="OGS6"/>
      <c r="OGT6"/>
      <c r="OGU6"/>
      <c r="OGV6"/>
      <c r="OGW6"/>
      <c r="OGX6"/>
      <c r="OGY6"/>
      <c r="OGZ6"/>
      <c r="OHA6"/>
      <c r="OHB6"/>
      <c r="OHC6"/>
      <c r="OHD6"/>
      <c r="OHE6"/>
      <c r="OHF6"/>
      <c r="OHG6"/>
      <c r="OHH6"/>
      <c r="OHI6"/>
      <c r="OHJ6"/>
      <c r="OHK6"/>
      <c r="OHL6"/>
      <c r="OHM6"/>
      <c r="OHN6"/>
      <c r="OHO6"/>
      <c r="OHP6"/>
      <c r="OHQ6"/>
      <c r="OHR6"/>
      <c r="OHS6"/>
      <c r="OHT6"/>
      <c r="OHU6"/>
      <c r="OHV6"/>
      <c r="OHW6"/>
      <c r="OHX6"/>
      <c r="OHY6"/>
      <c r="OHZ6"/>
      <c r="OIA6"/>
      <c r="OIB6"/>
      <c r="OIC6"/>
      <c r="OID6"/>
      <c r="OIE6"/>
      <c r="OIF6"/>
      <c r="OIG6"/>
      <c r="OIH6"/>
      <c r="OII6"/>
      <c r="OIJ6"/>
      <c r="OIK6"/>
      <c r="OIL6"/>
      <c r="OIM6"/>
      <c r="OIN6"/>
      <c r="OIO6"/>
      <c r="OIP6"/>
      <c r="OIQ6"/>
      <c r="OIR6"/>
      <c r="OIS6"/>
      <c r="OIT6"/>
      <c r="OIU6"/>
      <c r="OIV6"/>
      <c r="OIW6"/>
      <c r="OIX6"/>
      <c r="OIY6"/>
      <c r="OIZ6"/>
      <c r="OJA6"/>
      <c r="OJB6"/>
      <c r="OJC6"/>
      <c r="OJD6"/>
      <c r="OJE6"/>
      <c r="OJF6"/>
      <c r="OJG6"/>
      <c r="OJH6"/>
      <c r="OJI6"/>
      <c r="OJJ6"/>
      <c r="OJK6"/>
      <c r="OJL6"/>
      <c r="OJM6"/>
      <c r="OJN6"/>
      <c r="OJO6"/>
      <c r="OJP6"/>
      <c r="OJQ6"/>
      <c r="OJR6"/>
      <c r="OJS6"/>
      <c r="OJT6"/>
      <c r="OJU6"/>
      <c r="OJV6"/>
      <c r="OJW6"/>
      <c r="OJX6"/>
      <c r="OJY6"/>
      <c r="OJZ6"/>
      <c r="OKA6"/>
      <c r="OKB6"/>
      <c r="OKC6"/>
      <c r="OKD6"/>
      <c r="OKE6"/>
      <c r="OKF6"/>
      <c r="OKG6"/>
      <c r="OKH6"/>
      <c r="OKI6"/>
      <c r="OKJ6"/>
      <c r="OKK6"/>
      <c r="OKL6"/>
      <c r="OKM6"/>
      <c r="OKN6"/>
      <c r="OKO6"/>
      <c r="OKP6"/>
      <c r="OKQ6"/>
      <c r="OKR6"/>
      <c r="OKS6"/>
      <c r="OKT6"/>
      <c r="OKU6"/>
      <c r="OKV6"/>
      <c r="OKW6"/>
      <c r="OKX6"/>
      <c r="OKY6"/>
      <c r="OKZ6"/>
      <c r="OLA6"/>
      <c r="OLB6"/>
      <c r="OLC6"/>
      <c r="OLD6"/>
      <c r="OLE6"/>
      <c r="OLF6"/>
      <c r="OLG6"/>
      <c r="OLH6"/>
      <c r="OLI6"/>
      <c r="OLJ6"/>
      <c r="OLK6"/>
      <c r="OLL6"/>
      <c r="OLM6"/>
      <c r="OLN6"/>
      <c r="OLO6"/>
      <c r="OLP6"/>
      <c r="OLQ6"/>
      <c r="OLR6"/>
      <c r="OLS6"/>
      <c r="OLT6"/>
      <c r="OLU6"/>
      <c r="OLV6"/>
      <c r="OLW6"/>
      <c r="OLX6"/>
      <c r="OLY6"/>
      <c r="OLZ6"/>
      <c r="OMA6"/>
      <c r="OMB6"/>
      <c r="OMC6"/>
      <c r="OMD6"/>
      <c r="OME6"/>
      <c r="OMF6"/>
      <c r="OMG6"/>
      <c r="OMH6"/>
      <c r="OMI6"/>
      <c r="OMJ6"/>
      <c r="OMK6"/>
      <c r="OML6"/>
      <c r="OMM6"/>
      <c r="OMN6"/>
      <c r="OMO6"/>
      <c r="OMP6"/>
      <c r="OMQ6"/>
      <c r="OMR6"/>
      <c r="OMS6"/>
      <c r="OMT6"/>
      <c r="OMU6"/>
      <c r="OMV6"/>
      <c r="OMW6"/>
      <c r="OMX6"/>
      <c r="OMY6"/>
      <c r="OMZ6"/>
      <c r="ONA6"/>
      <c r="ONB6"/>
      <c r="ONC6"/>
      <c r="OND6"/>
      <c r="ONE6"/>
      <c r="ONF6"/>
      <c r="ONG6"/>
      <c r="ONH6"/>
      <c r="ONI6"/>
      <c r="ONJ6"/>
      <c r="ONK6"/>
      <c r="ONL6"/>
      <c r="ONM6"/>
      <c r="ONN6"/>
      <c r="ONO6"/>
      <c r="ONP6"/>
      <c r="ONQ6"/>
      <c r="ONR6"/>
      <c r="ONS6"/>
      <c r="ONT6"/>
      <c r="ONU6"/>
      <c r="ONV6"/>
      <c r="ONW6"/>
      <c r="ONX6"/>
      <c r="ONY6"/>
      <c r="ONZ6"/>
      <c r="OOA6"/>
      <c r="OOB6"/>
      <c r="OOC6"/>
      <c r="OOD6"/>
      <c r="OOE6"/>
      <c r="OOF6"/>
      <c r="OOG6"/>
      <c r="OOH6"/>
      <c r="OOI6"/>
      <c r="OOJ6"/>
      <c r="OOK6"/>
      <c r="OOL6"/>
      <c r="OOM6"/>
      <c r="OON6"/>
      <c r="OOO6"/>
      <c r="OOP6"/>
      <c r="OOQ6"/>
      <c r="OOR6"/>
      <c r="OOS6"/>
      <c r="OOT6"/>
      <c r="OOU6"/>
      <c r="OOV6"/>
      <c r="OOW6"/>
      <c r="OOX6"/>
      <c r="OOY6"/>
      <c r="OOZ6"/>
      <c r="OPA6"/>
      <c r="OPB6"/>
      <c r="OPC6"/>
      <c r="OPD6"/>
      <c r="OPE6"/>
      <c r="OPF6"/>
      <c r="OPG6"/>
      <c r="OPH6"/>
      <c r="OPI6"/>
      <c r="OPJ6"/>
      <c r="OPK6"/>
      <c r="OPL6"/>
      <c r="OPM6"/>
      <c r="OPN6"/>
      <c r="OPO6"/>
      <c r="OPP6"/>
      <c r="OPQ6"/>
      <c r="OPR6"/>
      <c r="OPS6"/>
      <c r="OPT6"/>
      <c r="OPU6"/>
      <c r="OPV6"/>
      <c r="OPW6"/>
      <c r="OPX6"/>
      <c r="OPY6"/>
      <c r="OPZ6"/>
      <c r="OQA6"/>
      <c r="OQB6"/>
      <c r="OQC6"/>
      <c r="OQD6"/>
      <c r="OQE6"/>
      <c r="OQF6"/>
      <c r="OQG6"/>
      <c r="OQH6"/>
      <c r="OQI6"/>
      <c r="OQJ6"/>
      <c r="OQK6"/>
      <c r="OQL6"/>
      <c r="OQM6"/>
      <c r="OQN6"/>
      <c r="OQO6"/>
      <c r="OQP6"/>
      <c r="OQQ6"/>
      <c r="OQR6"/>
      <c r="OQS6"/>
      <c r="OQT6"/>
      <c r="OQU6"/>
      <c r="OQV6"/>
      <c r="OQW6"/>
      <c r="OQX6"/>
      <c r="OQY6"/>
      <c r="OQZ6"/>
      <c r="ORA6"/>
      <c r="ORB6"/>
      <c r="ORC6"/>
      <c r="ORD6"/>
      <c r="ORE6"/>
      <c r="ORF6"/>
      <c r="ORG6"/>
      <c r="ORH6"/>
      <c r="ORI6"/>
      <c r="ORJ6"/>
      <c r="ORK6"/>
      <c r="ORL6"/>
      <c r="ORM6"/>
      <c r="ORN6"/>
      <c r="ORO6"/>
      <c r="ORP6"/>
      <c r="ORQ6"/>
      <c r="ORR6"/>
      <c r="ORS6"/>
      <c r="ORT6"/>
      <c r="ORU6"/>
      <c r="ORV6"/>
      <c r="ORW6"/>
      <c r="ORX6"/>
      <c r="ORY6"/>
      <c r="ORZ6"/>
      <c r="OSA6"/>
      <c r="OSB6"/>
      <c r="OSC6"/>
      <c r="OSD6"/>
      <c r="OSE6"/>
      <c r="OSF6"/>
      <c r="OSG6"/>
      <c r="OSH6"/>
      <c r="OSI6"/>
      <c r="OSJ6"/>
      <c r="OSK6"/>
      <c r="OSL6"/>
      <c r="OSM6"/>
      <c r="OSN6"/>
      <c r="OSO6"/>
      <c r="OSP6"/>
      <c r="OSQ6"/>
      <c r="OSR6"/>
      <c r="OSS6"/>
      <c r="OST6"/>
      <c r="OSU6"/>
      <c r="OSV6"/>
      <c r="OSW6"/>
      <c r="OSX6"/>
      <c r="OSY6"/>
      <c r="OSZ6"/>
      <c r="OTA6"/>
      <c r="OTB6"/>
      <c r="OTC6"/>
      <c r="OTD6"/>
      <c r="OTE6"/>
      <c r="OTF6"/>
      <c r="OTG6"/>
      <c r="OTH6"/>
      <c r="OTI6"/>
      <c r="OTJ6"/>
      <c r="OTK6"/>
      <c r="OTL6"/>
      <c r="OTM6"/>
      <c r="OTN6"/>
      <c r="OTO6"/>
      <c r="OTP6"/>
      <c r="OTQ6"/>
      <c r="OTR6"/>
      <c r="OTS6"/>
      <c r="OTT6"/>
      <c r="OTU6"/>
      <c r="OTV6"/>
      <c r="OTW6"/>
      <c r="OTX6"/>
      <c r="OTY6"/>
      <c r="OTZ6"/>
      <c r="OUA6"/>
      <c r="OUB6"/>
      <c r="OUC6"/>
      <c r="OUD6"/>
      <c r="OUE6"/>
      <c r="OUF6"/>
      <c r="OUG6"/>
      <c r="OUH6"/>
      <c r="OUI6"/>
      <c r="OUJ6"/>
      <c r="OUK6"/>
      <c r="OUL6"/>
      <c r="OUM6"/>
      <c r="OUN6"/>
      <c r="OUO6"/>
      <c r="OUP6"/>
      <c r="OUQ6"/>
      <c r="OUR6"/>
      <c r="OUS6"/>
      <c r="OUT6"/>
      <c r="OUU6"/>
      <c r="OUV6"/>
      <c r="OUW6"/>
      <c r="OUX6"/>
      <c r="OUY6"/>
      <c r="OUZ6"/>
      <c r="OVA6"/>
      <c r="OVB6"/>
      <c r="OVC6"/>
      <c r="OVD6"/>
      <c r="OVE6"/>
      <c r="OVF6"/>
      <c r="OVG6"/>
      <c r="OVH6"/>
      <c r="OVI6"/>
      <c r="OVJ6"/>
      <c r="OVK6"/>
      <c r="OVL6"/>
      <c r="OVM6"/>
      <c r="OVN6"/>
      <c r="OVO6"/>
      <c r="OVP6"/>
      <c r="OVQ6"/>
      <c r="OVR6"/>
      <c r="OVS6"/>
      <c r="OVT6"/>
      <c r="OVU6"/>
      <c r="OVV6"/>
      <c r="OVW6"/>
      <c r="OVX6"/>
      <c r="OVY6"/>
      <c r="OVZ6"/>
      <c r="OWA6"/>
      <c r="OWB6"/>
      <c r="OWC6"/>
      <c r="OWD6"/>
      <c r="OWE6"/>
      <c r="OWF6"/>
      <c r="OWG6"/>
      <c r="OWH6"/>
      <c r="OWI6"/>
      <c r="OWJ6"/>
      <c r="OWK6"/>
      <c r="OWL6"/>
      <c r="OWM6"/>
      <c r="OWN6"/>
      <c r="OWO6"/>
      <c r="OWP6"/>
      <c r="OWQ6"/>
      <c r="OWR6"/>
      <c r="OWS6"/>
      <c r="OWT6"/>
      <c r="OWU6"/>
      <c r="OWV6"/>
      <c r="OWW6"/>
      <c r="OWX6"/>
      <c r="OWY6"/>
      <c r="OWZ6"/>
      <c r="OXA6"/>
      <c r="OXB6"/>
      <c r="OXC6"/>
      <c r="OXD6"/>
      <c r="OXE6"/>
      <c r="OXF6"/>
      <c r="OXG6"/>
      <c r="OXH6"/>
      <c r="OXI6"/>
      <c r="OXJ6"/>
      <c r="OXK6"/>
      <c r="OXL6"/>
      <c r="OXM6"/>
      <c r="OXN6"/>
      <c r="OXO6"/>
      <c r="OXP6"/>
      <c r="OXQ6"/>
      <c r="OXR6"/>
      <c r="OXS6"/>
      <c r="OXT6"/>
      <c r="OXU6"/>
      <c r="OXV6"/>
      <c r="OXW6"/>
      <c r="OXX6"/>
      <c r="OXY6"/>
      <c r="OXZ6"/>
      <c r="OYA6"/>
      <c r="OYB6"/>
      <c r="OYC6"/>
      <c r="OYD6"/>
      <c r="OYE6"/>
      <c r="OYF6"/>
      <c r="OYG6"/>
      <c r="OYH6"/>
      <c r="OYI6"/>
      <c r="OYJ6"/>
      <c r="OYK6"/>
      <c r="OYL6"/>
      <c r="OYM6"/>
      <c r="OYN6"/>
      <c r="OYO6"/>
      <c r="OYP6"/>
      <c r="OYQ6"/>
      <c r="OYR6"/>
      <c r="OYS6"/>
      <c r="OYT6"/>
      <c r="OYU6"/>
      <c r="OYV6"/>
      <c r="OYW6"/>
      <c r="OYX6"/>
      <c r="OYY6"/>
      <c r="OYZ6"/>
      <c r="OZA6"/>
      <c r="OZB6"/>
      <c r="OZC6"/>
      <c r="OZD6"/>
      <c r="OZE6"/>
      <c r="OZF6"/>
      <c r="OZG6"/>
      <c r="OZH6"/>
      <c r="OZI6"/>
      <c r="OZJ6"/>
      <c r="OZK6"/>
      <c r="OZL6"/>
      <c r="OZM6"/>
      <c r="OZN6"/>
      <c r="OZO6"/>
      <c r="OZP6"/>
      <c r="OZQ6"/>
      <c r="OZR6"/>
      <c r="OZS6"/>
      <c r="OZT6"/>
      <c r="OZU6"/>
      <c r="OZV6"/>
      <c r="OZW6"/>
      <c r="OZX6"/>
      <c r="OZY6"/>
      <c r="OZZ6"/>
      <c r="PAA6"/>
      <c r="PAB6"/>
      <c r="PAC6"/>
      <c r="PAD6"/>
      <c r="PAE6"/>
      <c r="PAF6"/>
      <c r="PAG6"/>
      <c r="PAH6"/>
      <c r="PAI6"/>
      <c r="PAJ6"/>
      <c r="PAK6"/>
      <c r="PAL6"/>
      <c r="PAM6"/>
      <c r="PAN6"/>
      <c r="PAO6"/>
      <c r="PAP6"/>
      <c r="PAQ6"/>
      <c r="PAR6"/>
      <c r="PAS6"/>
      <c r="PAT6"/>
      <c r="PAU6"/>
      <c r="PAV6"/>
      <c r="PAW6"/>
      <c r="PAX6"/>
      <c r="PAY6"/>
      <c r="PAZ6"/>
      <c r="PBA6"/>
      <c r="PBB6"/>
      <c r="PBC6"/>
      <c r="PBD6"/>
      <c r="PBE6"/>
      <c r="PBF6"/>
      <c r="PBG6"/>
      <c r="PBH6"/>
      <c r="PBI6"/>
      <c r="PBJ6"/>
      <c r="PBK6"/>
      <c r="PBL6"/>
      <c r="PBM6"/>
      <c r="PBN6"/>
      <c r="PBO6"/>
      <c r="PBP6"/>
      <c r="PBQ6"/>
      <c r="PBR6"/>
      <c r="PBS6"/>
      <c r="PBT6"/>
      <c r="PBU6"/>
      <c r="PBV6"/>
      <c r="PBW6"/>
      <c r="PBX6"/>
      <c r="PBY6"/>
      <c r="PBZ6"/>
      <c r="PCA6"/>
      <c r="PCB6"/>
      <c r="PCC6"/>
      <c r="PCD6"/>
      <c r="PCE6"/>
      <c r="PCF6"/>
      <c r="PCG6"/>
      <c r="PCH6"/>
      <c r="PCI6"/>
      <c r="PCJ6"/>
      <c r="PCK6"/>
      <c r="PCL6"/>
      <c r="PCM6"/>
      <c r="PCN6"/>
      <c r="PCO6"/>
      <c r="PCP6"/>
      <c r="PCQ6"/>
      <c r="PCR6"/>
      <c r="PCS6"/>
      <c r="PCT6"/>
      <c r="PCU6"/>
      <c r="PCV6"/>
      <c r="PCW6"/>
      <c r="PCX6"/>
      <c r="PCY6"/>
      <c r="PCZ6"/>
      <c r="PDA6"/>
      <c r="PDB6"/>
      <c r="PDC6"/>
      <c r="PDD6"/>
      <c r="PDE6"/>
      <c r="PDF6"/>
      <c r="PDG6"/>
      <c r="PDH6"/>
      <c r="PDI6"/>
      <c r="PDJ6"/>
      <c r="PDK6"/>
      <c r="PDL6"/>
      <c r="PDM6"/>
      <c r="PDN6"/>
      <c r="PDO6"/>
      <c r="PDP6"/>
      <c r="PDQ6"/>
      <c r="PDR6"/>
      <c r="PDS6"/>
      <c r="PDT6"/>
      <c r="PDU6"/>
      <c r="PDV6"/>
      <c r="PDW6"/>
      <c r="PDX6"/>
      <c r="PDY6"/>
      <c r="PDZ6"/>
      <c r="PEA6"/>
      <c r="PEB6"/>
      <c r="PEC6"/>
      <c r="PED6"/>
      <c r="PEE6"/>
      <c r="PEF6"/>
      <c r="PEG6"/>
      <c r="PEH6"/>
      <c r="PEI6"/>
      <c r="PEJ6"/>
      <c r="PEK6"/>
      <c r="PEL6"/>
      <c r="PEM6"/>
      <c r="PEN6"/>
      <c r="PEO6"/>
      <c r="PEP6"/>
      <c r="PEQ6"/>
      <c r="PER6"/>
      <c r="PES6"/>
      <c r="PET6"/>
      <c r="PEU6"/>
      <c r="PEV6"/>
      <c r="PEW6"/>
      <c r="PEX6"/>
      <c r="PEY6"/>
      <c r="PEZ6"/>
      <c r="PFA6"/>
      <c r="PFB6"/>
      <c r="PFC6"/>
      <c r="PFD6"/>
      <c r="PFE6"/>
      <c r="PFF6"/>
      <c r="PFG6"/>
      <c r="PFH6"/>
      <c r="PFI6"/>
      <c r="PFJ6"/>
      <c r="PFK6"/>
      <c r="PFL6"/>
      <c r="PFM6"/>
      <c r="PFN6"/>
      <c r="PFO6"/>
      <c r="PFP6"/>
      <c r="PFQ6"/>
      <c r="PFR6"/>
      <c r="PFS6"/>
      <c r="PFT6"/>
      <c r="PFU6"/>
      <c r="PFV6"/>
      <c r="PFW6"/>
      <c r="PFX6"/>
      <c r="PFY6"/>
      <c r="PFZ6"/>
      <c r="PGA6"/>
      <c r="PGB6"/>
      <c r="PGC6"/>
      <c r="PGD6"/>
      <c r="PGE6"/>
      <c r="PGF6"/>
      <c r="PGG6"/>
      <c r="PGH6"/>
      <c r="PGI6"/>
      <c r="PGJ6"/>
      <c r="PGK6"/>
      <c r="PGL6"/>
      <c r="PGM6"/>
      <c r="PGN6"/>
      <c r="PGO6"/>
      <c r="PGP6"/>
      <c r="PGQ6"/>
      <c r="PGR6"/>
      <c r="PGS6"/>
      <c r="PGT6"/>
      <c r="PGU6"/>
      <c r="PGV6"/>
      <c r="PGW6"/>
      <c r="PGX6"/>
      <c r="PGY6"/>
      <c r="PGZ6"/>
      <c r="PHA6"/>
      <c r="PHB6"/>
      <c r="PHC6"/>
      <c r="PHD6"/>
      <c r="PHE6"/>
      <c r="PHF6"/>
      <c r="PHG6"/>
      <c r="PHH6"/>
      <c r="PHI6"/>
      <c r="PHJ6"/>
      <c r="PHK6"/>
      <c r="PHL6"/>
      <c r="PHM6"/>
      <c r="PHN6"/>
      <c r="PHO6"/>
      <c r="PHP6"/>
      <c r="PHQ6"/>
      <c r="PHR6"/>
      <c r="PHS6"/>
      <c r="PHT6"/>
      <c r="PHU6"/>
      <c r="PHV6"/>
      <c r="PHW6"/>
      <c r="PHX6"/>
      <c r="PHY6"/>
      <c r="PHZ6"/>
      <c r="PIA6"/>
      <c r="PIB6"/>
      <c r="PIC6"/>
      <c r="PID6"/>
      <c r="PIE6"/>
      <c r="PIF6"/>
      <c r="PIG6"/>
      <c r="PIH6"/>
      <c r="PII6"/>
      <c r="PIJ6"/>
      <c r="PIK6"/>
      <c r="PIL6"/>
      <c r="PIM6"/>
      <c r="PIN6"/>
      <c r="PIO6"/>
      <c r="PIP6"/>
      <c r="PIQ6"/>
      <c r="PIR6"/>
      <c r="PIS6"/>
      <c r="PIT6"/>
      <c r="PIU6"/>
      <c r="PIV6"/>
      <c r="PIW6"/>
      <c r="PIX6"/>
      <c r="PIY6"/>
      <c r="PIZ6"/>
      <c r="PJA6"/>
      <c r="PJB6"/>
      <c r="PJC6"/>
      <c r="PJD6"/>
      <c r="PJE6"/>
      <c r="PJF6"/>
      <c r="PJG6"/>
      <c r="PJH6"/>
      <c r="PJI6"/>
      <c r="PJJ6"/>
      <c r="PJK6"/>
      <c r="PJL6"/>
      <c r="PJM6"/>
      <c r="PJN6"/>
      <c r="PJO6"/>
      <c r="PJP6"/>
      <c r="PJQ6"/>
      <c r="PJR6"/>
      <c r="PJS6"/>
      <c r="PJT6"/>
      <c r="PJU6"/>
      <c r="PJV6"/>
      <c r="PJW6"/>
      <c r="PJX6"/>
      <c r="PJY6"/>
      <c r="PJZ6"/>
      <c r="PKA6"/>
      <c r="PKB6"/>
      <c r="PKC6"/>
      <c r="PKD6"/>
      <c r="PKE6"/>
      <c r="PKF6"/>
      <c r="PKG6"/>
      <c r="PKH6"/>
      <c r="PKI6"/>
      <c r="PKJ6"/>
      <c r="PKK6"/>
      <c r="PKL6"/>
      <c r="PKM6"/>
      <c r="PKN6"/>
      <c r="PKO6"/>
      <c r="PKP6"/>
      <c r="PKQ6"/>
      <c r="PKR6"/>
      <c r="PKS6"/>
      <c r="PKT6"/>
      <c r="PKU6"/>
      <c r="PKV6"/>
      <c r="PKW6"/>
      <c r="PKX6"/>
      <c r="PKY6"/>
      <c r="PKZ6"/>
      <c r="PLA6"/>
      <c r="PLB6"/>
      <c r="PLC6"/>
      <c r="PLD6"/>
      <c r="PLE6"/>
      <c r="PLF6"/>
      <c r="PLG6"/>
      <c r="PLH6"/>
      <c r="PLI6"/>
      <c r="PLJ6"/>
      <c r="PLK6"/>
      <c r="PLL6"/>
      <c r="PLM6"/>
      <c r="PLN6"/>
      <c r="PLO6"/>
      <c r="PLP6"/>
      <c r="PLQ6"/>
      <c r="PLR6"/>
      <c r="PLS6"/>
      <c r="PLT6"/>
      <c r="PLU6"/>
      <c r="PLV6"/>
      <c r="PLW6"/>
      <c r="PLX6"/>
      <c r="PLY6"/>
      <c r="PLZ6"/>
      <c r="PMA6"/>
      <c r="PMB6"/>
      <c r="PMC6"/>
      <c r="PMD6"/>
      <c r="PME6"/>
      <c r="PMF6"/>
      <c r="PMG6"/>
      <c r="PMH6"/>
      <c r="PMI6"/>
      <c r="PMJ6"/>
      <c r="PMK6"/>
      <c r="PML6"/>
      <c r="PMM6"/>
      <c r="PMN6"/>
      <c r="PMO6"/>
      <c r="PMP6"/>
      <c r="PMQ6"/>
      <c r="PMR6"/>
      <c r="PMS6"/>
      <c r="PMT6"/>
      <c r="PMU6"/>
      <c r="PMV6"/>
      <c r="PMW6"/>
      <c r="PMX6"/>
      <c r="PMY6"/>
      <c r="PMZ6"/>
      <c r="PNA6"/>
      <c r="PNB6"/>
      <c r="PNC6"/>
      <c r="PND6"/>
      <c r="PNE6"/>
      <c r="PNF6"/>
      <c r="PNG6"/>
      <c r="PNH6"/>
      <c r="PNI6"/>
      <c r="PNJ6"/>
      <c r="PNK6"/>
      <c r="PNL6"/>
      <c r="PNM6"/>
      <c r="PNN6"/>
      <c r="PNO6"/>
      <c r="PNP6"/>
      <c r="PNQ6"/>
      <c r="PNR6"/>
      <c r="PNS6"/>
      <c r="PNT6"/>
      <c r="PNU6"/>
      <c r="PNV6"/>
      <c r="PNW6"/>
      <c r="PNX6"/>
      <c r="PNY6"/>
      <c r="PNZ6"/>
      <c r="POA6"/>
      <c r="POB6"/>
      <c r="POC6"/>
      <c r="POD6"/>
      <c r="POE6"/>
      <c r="POF6"/>
      <c r="POG6"/>
      <c r="POH6"/>
      <c r="POI6"/>
      <c r="POJ6"/>
      <c r="POK6"/>
      <c r="POL6"/>
      <c r="POM6"/>
      <c r="PON6"/>
      <c r="POO6"/>
      <c r="POP6"/>
      <c r="POQ6"/>
      <c r="POR6"/>
      <c r="POS6"/>
      <c r="POT6"/>
      <c r="POU6"/>
      <c r="POV6"/>
      <c r="POW6"/>
      <c r="POX6"/>
      <c r="POY6"/>
      <c r="POZ6"/>
      <c r="PPA6"/>
      <c r="PPB6"/>
      <c r="PPC6"/>
      <c r="PPD6"/>
      <c r="PPE6"/>
      <c r="PPF6"/>
      <c r="PPG6"/>
      <c r="PPH6"/>
      <c r="PPI6"/>
      <c r="PPJ6"/>
      <c r="PPK6"/>
      <c r="PPL6"/>
      <c r="PPM6"/>
      <c r="PPN6"/>
      <c r="PPO6"/>
      <c r="PPP6"/>
      <c r="PPQ6"/>
      <c r="PPR6"/>
      <c r="PPS6"/>
      <c r="PPT6"/>
      <c r="PPU6"/>
      <c r="PPV6"/>
      <c r="PPW6"/>
      <c r="PPX6"/>
      <c r="PPY6"/>
      <c r="PPZ6"/>
      <c r="PQA6"/>
      <c r="PQB6"/>
      <c r="PQC6"/>
      <c r="PQD6"/>
      <c r="PQE6"/>
      <c r="PQF6"/>
      <c r="PQG6"/>
      <c r="PQH6"/>
      <c r="PQI6"/>
      <c r="PQJ6"/>
      <c r="PQK6"/>
      <c r="PQL6"/>
      <c r="PQM6"/>
      <c r="PQN6"/>
      <c r="PQO6"/>
      <c r="PQP6"/>
      <c r="PQQ6"/>
      <c r="PQR6"/>
      <c r="PQS6"/>
      <c r="PQT6"/>
      <c r="PQU6"/>
      <c r="PQV6"/>
      <c r="PQW6"/>
      <c r="PQX6"/>
      <c r="PQY6"/>
      <c r="PQZ6"/>
      <c r="PRA6"/>
      <c r="PRB6"/>
      <c r="PRC6"/>
      <c r="PRD6"/>
      <c r="PRE6"/>
      <c r="PRF6"/>
      <c r="PRG6"/>
      <c r="PRH6"/>
      <c r="PRI6"/>
      <c r="PRJ6"/>
      <c r="PRK6"/>
      <c r="PRL6"/>
      <c r="PRM6"/>
      <c r="PRN6"/>
      <c r="PRO6"/>
      <c r="PRP6"/>
      <c r="PRQ6"/>
      <c r="PRR6"/>
      <c r="PRS6"/>
      <c r="PRT6"/>
      <c r="PRU6"/>
      <c r="PRV6"/>
      <c r="PRW6"/>
      <c r="PRX6"/>
      <c r="PRY6"/>
      <c r="PRZ6"/>
      <c r="PSA6"/>
      <c r="PSB6"/>
      <c r="PSC6"/>
      <c r="PSD6"/>
      <c r="PSE6"/>
      <c r="PSF6"/>
      <c r="PSG6"/>
      <c r="PSH6"/>
      <c r="PSI6"/>
      <c r="PSJ6"/>
      <c r="PSK6"/>
      <c r="PSL6"/>
      <c r="PSM6"/>
      <c r="PSN6"/>
      <c r="PSO6"/>
      <c r="PSP6"/>
      <c r="PSQ6"/>
      <c r="PSR6"/>
      <c r="PSS6"/>
      <c r="PST6"/>
      <c r="PSU6"/>
      <c r="PSV6"/>
      <c r="PSW6"/>
      <c r="PSX6"/>
      <c r="PSY6"/>
      <c r="PSZ6"/>
      <c r="PTA6"/>
      <c r="PTB6"/>
      <c r="PTC6"/>
      <c r="PTD6"/>
      <c r="PTE6"/>
      <c r="PTF6"/>
      <c r="PTG6"/>
      <c r="PTH6"/>
      <c r="PTI6"/>
      <c r="PTJ6"/>
      <c r="PTK6"/>
      <c r="PTL6"/>
      <c r="PTM6"/>
      <c r="PTN6"/>
      <c r="PTO6"/>
      <c r="PTP6"/>
      <c r="PTQ6"/>
      <c r="PTR6"/>
      <c r="PTS6"/>
      <c r="PTT6"/>
      <c r="PTU6"/>
      <c r="PTV6"/>
      <c r="PTW6"/>
      <c r="PTX6"/>
      <c r="PTY6"/>
      <c r="PTZ6"/>
      <c r="PUA6"/>
      <c r="PUB6"/>
      <c r="PUC6"/>
      <c r="PUD6"/>
      <c r="PUE6"/>
      <c r="PUF6"/>
      <c r="PUG6"/>
      <c r="PUH6"/>
      <c r="PUI6"/>
      <c r="PUJ6"/>
      <c r="PUK6"/>
      <c r="PUL6"/>
      <c r="PUM6"/>
      <c r="PUN6"/>
      <c r="PUO6"/>
      <c r="PUP6"/>
      <c r="PUQ6"/>
      <c r="PUR6"/>
      <c r="PUS6"/>
      <c r="PUT6"/>
      <c r="PUU6"/>
      <c r="PUV6"/>
      <c r="PUW6"/>
      <c r="PUX6"/>
      <c r="PUY6"/>
      <c r="PUZ6"/>
      <c r="PVA6"/>
      <c r="PVB6"/>
      <c r="PVC6"/>
      <c r="PVD6"/>
      <c r="PVE6"/>
      <c r="PVF6"/>
      <c r="PVG6"/>
      <c r="PVH6"/>
      <c r="PVI6"/>
      <c r="PVJ6"/>
      <c r="PVK6"/>
      <c r="PVL6"/>
      <c r="PVM6"/>
      <c r="PVN6"/>
      <c r="PVO6"/>
      <c r="PVP6"/>
      <c r="PVQ6"/>
      <c r="PVR6"/>
      <c r="PVS6"/>
      <c r="PVT6"/>
      <c r="PVU6"/>
      <c r="PVV6"/>
      <c r="PVW6"/>
      <c r="PVX6"/>
      <c r="PVY6"/>
      <c r="PVZ6"/>
      <c r="PWA6"/>
      <c r="PWB6"/>
      <c r="PWC6"/>
      <c r="PWD6"/>
      <c r="PWE6"/>
      <c r="PWF6"/>
      <c r="PWG6"/>
      <c r="PWH6"/>
      <c r="PWI6"/>
      <c r="PWJ6"/>
      <c r="PWK6"/>
      <c r="PWL6"/>
      <c r="PWM6"/>
      <c r="PWN6"/>
      <c r="PWO6"/>
      <c r="PWP6"/>
      <c r="PWQ6"/>
      <c r="PWR6"/>
      <c r="PWS6"/>
      <c r="PWT6"/>
      <c r="PWU6"/>
      <c r="PWV6"/>
      <c r="PWW6"/>
      <c r="PWX6"/>
      <c r="PWY6"/>
      <c r="PWZ6"/>
      <c r="PXA6"/>
      <c r="PXB6"/>
      <c r="PXC6"/>
      <c r="PXD6"/>
      <c r="PXE6"/>
      <c r="PXF6"/>
      <c r="PXG6"/>
      <c r="PXH6"/>
      <c r="PXI6"/>
      <c r="PXJ6"/>
      <c r="PXK6"/>
      <c r="PXL6"/>
      <c r="PXM6"/>
      <c r="PXN6"/>
      <c r="PXO6"/>
      <c r="PXP6"/>
      <c r="PXQ6"/>
      <c r="PXR6"/>
      <c r="PXS6"/>
      <c r="PXT6"/>
      <c r="PXU6"/>
      <c r="PXV6"/>
      <c r="PXW6"/>
      <c r="PXX6"/>
      <c r="PXY6"/>
      <c r="PXZ6"/>
      <c r="PYA6"/>
      <c r="PYB6"/>
      <c r="PYC6"/>
      <c r="PYD6"/>
      <c r="PYE6"/>
      <c r="PYF6"/>
      <c r="PYG6"/>
      <c r="PYH6"/>
      <c r="PYI6"/>
      <c r="PYJ6"/>
      <c r="PYK6"/>
      <c r="PYL6"/>
      <c r="PYM6"/>
      <c r="PYN6"/>
      <c r="PYO6"/>
      <c r="PYP6"/>
      <c r="PYQ6"/>
      <c r="PYR6"/>
      <c r="PYS6"/>
      <c r="PYT6"/>
      <c r="PYU6"/>
      <c r="PYV6"/>
      <c r="PYW6"/>
      <c r="PYX6"/>
      <c r="PYY6"/>
      <c r="PYZ6"/>
      <c r="PZA6"/>
      <c r="PZB6"/>
      <c r="PZC6"/>
      <c r="PZD6"/>
      <c r="PZE6"/>
      <c r="PZF6"/>
      <c r="PZG6"/>
      <c r="PZH6"/>
      <c r="PZI6"/>
      <c r="PZJ6"/>
      <c r="PZK6"/>
      <c r="PZL6"/>
      <c r="PZM6"/>
      <c r="PZN6"/>
      <c r="PZO6"/>
      <c r="PZP6"/>
      <c r="PZQ6"/>
      <c r="PZR6"/>
      <c r="PZS6"/>
      <c r="PZT6"/>
      <c r="PZU6"/>
      <c r="PZV6"/>
      <c r="PZW6"/>
      <c r="PZX6"/>
      <c r="PZY6"/>
      <c r="PZZ6"/>
      <c r="QAA6"/>
      <c r="QAB6"/>
      <c r="QAC6"/>
      <c r="QAD6"/>
      <c r="QAE6"/>
      <c r="QAF6"/>
      <c r="QAG6"/>
      <c r="QAH6"/>
      <c r="QAI6"/>
      <c r="QAJ6"/>
      <c r="QAK6"/>
      <c r="QAL6"/>
      <c r="QAM6"/>
      <c r="QAN6"/>
      <c r="QAO6"/>
      <c r="QAP6"/>
      <c r="QAQ6"/>
      <c r="QAR6"/>
      <c r="QAS6"/>
      <c r="QAT6"/>
      <c r="QAU6"/>
      <c r="QAV6"/>
      <c r="QAW6"/>
      <c r="QAX6"/>
      <c r="QAY6"/>
      <c r="QAZ6"/>
      <c r="QBA6"/>
      <c r="QBB6"/>
      <c r="QBC6"/>
      <c r="QBD6"/>
      <c r="QBE6"/>
      <c r="QBF6"/>
      <c r="QBG6"/>
      <c r="QBH6"/>
      <c r="QBI6"/>
      <c r="QBJ6"/>
      <c r="QBK6"/>
      <c r="QBL6"/>
      <c r="QBM6"/>
      <c r="QBN6"/>
      <c r="QBO6"/>
      <c r="QBP6"/>
      <c r="QBQ6"/>
      <c r="QBR6"/>
      <c r="QBS6"/>
      <c r="QBT6"/>
      <c r="QBU6"/>
      <c r="QBV6"/>
      <c r="QBW6"/>
      <c r="QBX6"/>
      <c r="QBY6"/>
      <c r="QBZ6"/>
      <c r="QCA6"/>
      <c r="QCB6"/>
      <c r="QCC6"/>
      <c r="QCD6"/>
      <c r="QCE6"/>
      <c r="QCF6"/>
      <c r="QCG6"/>
      <c r="QCH6"/>
      <c r="QCI6"/>
      <c r="QCJ6"/>
      <c r="QCK6"/>
      <c r="QCL6"/>
      <c r="QCM6"/>
      <c r="QCN6"/>
      <c r="QCO6"/>
      <c r="QCP6"/>
      <c r="QCQ6"/>
      <c r="QCR6"/>
      <c r="QCS6"/>
      <c r="QCT6"/>
      <c r="QCU6"/>
      <c r="QCV6"/>
      <c r="QCW6"/>
      <c r="QCX6"/>
      <c r="QCY6"/>
      <c r="QCZ6"/>
      <c r="QDA6"/>
      <c r="QDB6"/>
      <c r="QDC6"/>
      <c r="QDD6"/>
      <c r="QDE6"/>
      <c r="QDF6"/>
      <c r="QDG6"/>
      <c r="QDH6"/>
      <c r="QDI6"/>
      <c r="QDJ6"/>
      <c r="QDK6"/>
      <c r="QDL6"/>
      <c r="QDM6"/>
      <c r="QDN6"/>
      <c r="QDO6"/>
      <c r="QDP6"/>
      <c r="QDQ6"/>
      <c r="QDR6"/>
      <c r="QDS6"/>
      <c r="QDT6"/>
      <c r="QDU6"/>
      <c r="QDV6"/>
      <c r="QDW6"/>
      <c r="QDX6"/>
      <c r="QDY6"/>
      <c r="QDZ6"/>
      <c r="QEA6"/>
      <c r="QEB6"/>
      <c r="QEC6"/>
      <c r="QED6"/>
      <c r="QEE6"/>
      <c r="QEF6"/>
      <c r="QEG6"/>
      <c r="QEH6"/>
      <c r="QEI6"/>
      <c r="QEJ6"/>
      <c r="QEK6"/>
      <c r="QEL6"/>
      <c r="QEM6"/>
      <c r="QEN6"/>
      <c r="QEO6"/>
      <c r="QEP6"/>
      <c r="QEQ6"/>
      <c r="QER6"/>
      <c r="QES6"/>
      <c r="QET6"/>
      <c r="QEU6"/>
      <c r="QEV6"/>
      <c r="QEW6"/>
      <c r="QEX6"/>
      <c r="QEY6"/>
      <c r="QEZ6"/>
      <c r="QFA6"/>
      <c r="QFB6"/>
      <c r="QFC6"/>
      <c r="QFD6"/>
      <c r="QFE6"/>
      <c r="QFF6"/>
      <c r="QFG6"/>
      <c r="QFH6"/>
      <c r="QFI6"/>
      <c r="QFJ6"/>
      <c r="QFK6"/>
      <c r="QFL6"/>
      <c r="QFM6"/>
      <c r="QFN6"/>
      <c r="QFO6"/>
      <c r="QFP6"/>
      <c r="QFQ6"/>
      <c r="QFR6"/>
      <c r="QFS6"/>
      <c r="QFT6"/>
      <c r="QFU6"/>
      <c r="QFV6"/>
      <c r="QFW6"/>
      <c r="QFX6"/>
      <c r="QFY6"/>
      <c r="QFZ6"/>
      <c r="QGA6"/>
      <c r="QGB6"/>
      <c r="QGC6"/>
      <c r="QGD6"/>
      <c r="QGE6"/>
      <c r="QGF6"/>
      <c r="QGG6"/>
      <c r="QGH6"/>
      <c r="QGI6"/>
      <c r="QGJ6"/>
      <c r="QGK6"/>
      <c r="QGL6"/>
      <c r="QGM6"/>
      <c r="QGN6"/>
      <c r="QGO6"/>
      <c r="QGP6"/>
      <c r="QGQ6"/>
      <c r="QGR6"/>
      <c r="QGS6"/>
      <c r="QGT6"/>
      <c r="QGU6"/>
      <c r="QGV6"/>
      <c r="QGW6"/>
      <c r="QGX6"/>
      <c r="QGY6"/>
      <c r="QGZ6"/>
      <c r="QHA6"/>
      <c r="QHB6"/>
      <c r="QHC6"/>
      <c r="QHD6"/>
      <c r="QHE6"/>
      <c r="QHF6"/>
      <c r="QHG6"/>
      <c r="QHH6"/>
      <c r="QHI6"/>
      <c r="QHJ6"/>
      <c r="QHK6"/>
      <c r="QHL6"/>
      <c r="QHM6"/>
      <c r="QHN6"/>
      <c r="QHO6"/>
      <c r="QHP6"/>
      <c r="QHQ6"/>
      <c r="QHR6"/>
      <c r="QHS6"/>
      <c r="QHT6"/>
      <c r="QHU6"/>
      <c r="QHV6"/>
      <c r="QHW6"/>
      <c r="QHX6"/>
      <c r="QHY6"/>
      <c r="QHZ6"/>
      <c r="QIA6"/>
      <c r="QIB6"/>
      <c r="QIC6"/>
      <c r="QID6"/>
      <c r="QIE6"/>
      <c r="QIF6"/>
      <c r="QIG6"/>
      <c r="QIH6"/>
      <c r="QII6"/>
      <c r="QIJ6"/>
      <c r="QIK6"/>
      <c r="QIL6"/>
      <c r="QIM6"/>
      <c r="QIN6"/>
      <c r="QIO6"/>
      <c r="QIP6"/>
      <c r="QIQ6"/>
      <c r="QIR6"/>
      <c r="QIS6"/>
      <c r="QIT6"/>
      <c r="QIU6"/>
      <c r="QIV6"/>
      <c r="QIW6"/>
      <c r="QIX6"/>
      <c r="QIY6"/>
      <c r="QIZ6"/>
      <c r="QJA6"/>
      <c r="QJB6"/>
      <c r="QJC6"/>
      <c r="QJD6"/>
      <c r="QJE6"/>
      <c r="QJF6"/>
      <c r="QJG6"/>
      <c r="QJH6"/>
      <c r="QJI6"/>
      <c r="QJJ6"/>
      <c r="QJK6"/>
      <c r="QJL6"/>
      <c r="QJM6"/>
      <c r="QJN6"/>
      <c r="QJO6"/>
      <c r="QJP6"/>
      <c r="QJQ6"/>
      <c r="QJR6"/>
      <c r="QJS6"/>
      <c r="QJT6"/>
      <c r="QJU6"/>
      <c r="QJV6"/>
      <c r="QJW6"/>
      <c r="QJX6"/>
      <c r="QJY6"/>
      <c r="QJZ6"/>
      <c r="QKA6"/>
      <c r="QKB6"/>
      <c r="QKC6"/>
      <c r="QKD6"/>
      <c r="QKE6"/>
      <c r="QKF6"/>
      <c r="QKG6"/>
      <c r="QKH6"/>
      <c r="QKI6"/>
      <c r="QKJ6"/>
      <c r="QKK6"/>
      <c r="QKL6"/>
      <c r="QKM6"/>
      <c r="QKN6"/>
      <c r="QKO6"/>
      <c r="QKP6"/>
      <c r="QKQ6"/>
      <c r="QKR6"/>
      <c r="QKS6"/>
      <c r="QKT6"/>
      <c r="QKU6"/>
      <c r="QKV6"/>
      <c r="QKW6"/>
      <c r="QKX6"/>
      <c r="QKY6"/>
      <c r="QKZ6"/>
      <c r="QLA6"/>
      <c r="QLB6"/>
      <c r="QLC6"/>
      <c r="QLD6"/>
      <c r="QLE6"/>
      <c r="QLF6"/>
      <c r="QLG6"/>
      <c r="QLH6"/>
      <c r="QLI6"/>
      <c r="QLJ6"/>
      <c r="QLK6"/>
      <c r="QLL6"/>
      <c r="QLM6"/>
      <c r="QLN6"/>
      <c r="QLO6"/>
      <c r="QLP6"/>
      <c r="QLQ6"/>
      <c r="QLR6"/>
      <c r="QLS6"/>
      <c r="QLT6"/>
      <c r="QLU6"/>
      <c r="QLV6"/>
      <c r="QLW6"/>
      <c r="QLX6"/>
      <c r="QLY6"/>
      <c r="QLZ6"/>
      <c r="QMA6"/>
      <c r="QMB6"/>
      <c r="QMC6"/>
      <c r="QMD6"/>
      <c r="QME6"/>
      <c r="QMF6"/>
      <c r="QMG6"/>
      <c r="QMH6"/>
      <c r="QMI6"/>
      <c r="QMJ6"/>
      <c r="QMK6"/>
      <c r="QML6"/>
      <c r="QMM6"/>
      <c r="QMN6"/>
      <c r="QMO6"/>
      <c r="QMP6"/>
      <c r="QMQ6"/>
      <c r="QMR6"/>
      <c r="QMS6"/>
      <c r="QMT6"/>
      <c r="QMU6"/>
      <c r="QMV6"/>
      <c r="QMW6"/>
      <c r="QMX6"/>
      <c r="QMY6"/>
      <c r="QMZ6"/>
      <c r="QNA6"/>
      <c r="QNB6"/>
      <c r="QNC6"/>
      <c r="QND6"/>
      <c r="QNE6"/>
      <c r="QNF6"/>
      <c r="QNG6"/>
      <c r="QNH6"/>
      <c r="QNI6"/>
      <c r="QNJ6"/>
      <c r="QNK6"/>
      <c r="QNL6"/>
      <c r="QNM6"/>
      <c r="QNN6"/>
      <c r="QNO6"/>
      <c r="QNP6"/>
      <c r="QNQ6"/>
      <c r="QNR6"/>
      <c r="QNS6"/>
      <c r="QNT6"/>
      <c r="QNU6"/>
      <c r="QNV6"/>
      <c r="QNW6"/>
      <c r="QNX6"/>
      <c r="QNY6"/>
      <c r="QNZ6"/>
      <c r="QOA6"/>
      <c r="QOB6"/>
      <c r="QOC6"/>
      <c r="QOD6"/>
      <c r="QOE6"/>
      <c r="QOF6"/>
      <c r="QOG6"/>
      <c r="QOH6"/>
      <c r="QOI6"/>
      <c r="QOJ6"/>
      <c r="QOK6"/>
      <c r="QOL6"/>
      <c r="QOM6"/>
      <c r="QON6"/>
      <c r="QOO6"/>
      <c r="QOP6"/>
      <c r="QOQ6"/>
      <c r="QOR6"/>
      <c r="QOS6"/>
      <c r="QOT6"/>
      <c r="QOU6"/>
      <c r="QOV6"/>
      <c r="QOW6"/>
      <c r="QOX6"/>
      <c r="QOY6"/>
      <c r="QOZ6"/>
      <c r="QPA6"/>
      <c r="QPB6"/>
      <c r="QPC6"/>
      <c r="QPD6"/>
      <c r="QPE6"/>
      <c r="QPF6"/>
      <c r="QPG6"/>
      <c r="QPH6"/>
      <c r="QPI6"/>
      <c r="QPJ6"/>
      <c r="QPK6"/>
      <c r="QPL6"/>
      <c r="QPM6"/>
      <c r="QPN6"/>
      <c r="QPO6"/>
      <c r="QPP6"/>
      <c r="QPQ6"/>
      <c r="QPR6"/>
      <c r="QPS6"/>
      <c r="QPT6"/>
      <c r="QPU6"/>
      <c r="QPV6"/>
      <c r="QPW6"/>
      <c r="QPX6"/>
      <c r="QPY6"/>
      <c r="QPZ6"/>
      <c r="QQA6"/>
      <c r="QQB6"/>
      <c r="QQC6"/>
      <c r="QQD6"/>
      <c r="QQE6"/>
      <c r="QQF6"/>
      <c r="QQG6"/>
      <c r="QQH6"/>
      <c r="QQI6"/>
      <c r="QQJ6"/>
      <c r="QQK6"/>
      <c r="QQL6"/>
      <c r="QQM6"/>
      <c r="QQN6"/>
      <c r="QQO6"/>
      <c r="QQP6"/>
      <c r="QQQ6"/>
      <c r="QQR6"/>
      <c r="QQS6"/>
      <c r="QQT6"/>
      <c r="QQU6"/>
      <c r="QQV6"/>
      <c r="QQW6"/>
      <c r="QQX6"/>
      <c r="QQY6"/>
      <c r="QQZ6"/>
      <c r="QRA6"/>
      <c r="QRB6"/>
      <c r="QRC6"/>
      <c r="QRD6"/>
      <c r="QRE6"/>
      <c r="QRF6"/>
      <c r="QRG6"/>
      <c r="QRH6"/>
      <c r="QRI6"/>
      <c r="QRJ6"/>
      <c r="QRK6"/>
      <c r="QRL6"/>
      <c r="QRM6"/>
      <c r="QRN6"/>
      <c r="QRO6"/>
      <c r="QRP6"/>
      <c r="QRQ6"/>
      <c r="QRR6"/>
      <c r="QRS6"/>
      <c r="QRT6"/>
      <c r="QRU6"/>
      <c r="QRV6"/>
      <c r="QRW6"/>
      <c r="QRX6"/>
      <c r="QRY6"/>
      <c r="QRZ6"/>
      <c r="QSA6"/>
      <c r="QSB6"/>
      <c r="QSC6"/>
      <c r="QSD6"/>
      <c r="QSE6"/>
      <c r="QSF6"/>
      <c r="QSG6"/>
      <c r="QSH6"/>
      <c r="QSI6"/>
      <c r="QSJ6"/>
      <c r="QSK6"/>
      <c r="QSL6"/>
      <c r="QSM6"/>
      <c r="QSN6"/>
      <c r="QSO6"/>
      <c r="QSP6"/>
      <c r="QSQ6"/>
      <c r="QSR6"/>
      <c r="QSS6"/>
      <c r="QST6"/>
      <c r="QSU6"/>
      <c r="QSV6"/>
      <c r="QSW6"/>
      <c r="QSX6"/>
      <c r="QSY6"/>
      <c r="QSZ6"/>
      <c r="QTA6"/>
      <c r="QTB6"/>
      <c r="QTC6"/>
      <c r="QTD6"/>
      <c r="QTE6"/>
      <c r="QTF6"/>
      <c r="QTG6"/>
      <c r="QTH6"/>
      <c r="QTI6"/>
      <c r="QTJ6"/>
      <c r="QTK6"/>
      <c r="QTL6"/>
      <c r="QTM6"/>
      <c r="QTN6"/>
      <c r="QTO6"/>
      <c r="QTP6"/>
      <c r="QTQ6"/>
      <c r="QTR6"/>
      <c r="QTS6"/>
      <c r="QTT6"/>
      <c r="QTU6"/>
      <c r="QTV6"/>
      <c r="QTW6"/>
      <c r="QTX6"/>
      <c r="QTY6"/>
      <c r="QTZ6"/>
      <c r="QUA6"/>
      <c r="QUB6"/>
      <c r="QUC6"/>
      <c r="QUD6"/>
      <c r="QUE6"/>
      <c r="QUF6"/>
      <c r="QUG6"/>
      <c r="QUH6"/>
      <c r="QUI6"/>
      <c r="QUJ6"/>
      <c r="QUK6"/>
      <c r="QUL6"/>
      <c r="QUM6"/>
      <c r="QUN6"/>
      <c r="QUO6"/>
      <c r="QUP6"/>
      <c r="QUQ6"/>
      <c r="QUR6"/>
      <c r="QUS6"/>
      <c r="QUT6"/>
      <c r="QUU6"/>
      <c r="QUV6"/>
      <c r="QUW6"/>
      <c r="QUX6"/>
      <c r="QUY6"/>
      <c r="QUZ6"/>
      <c r="QVA6"/>
      <c r="QVB6"/>
      <c r="QVC6"/>
      <c r="QVD6"/>
      <c r="QVE6"/>
      <c r="QVF6"/>
      <c r="QVG6"/>
      <c r="QVH6"/>
      <c r="QVI6"/>
      <c r="QVJ6"/>
      <c r="QVK6"/>
      <c r="QVL6"/>
      <c r="QVM6"/>
      <c r="QVN6"/>
      <c r="QVO6"/>
      <c r="QVP6"/>
      <c r="QVQ6"/>
      <c r="QVR6"/>
      <c r="QVS6"/>
      <c r="QVT6"/>
      <c r="QVU6"/>
      <c r="QVV6"/>
      <c r="QVW6"/>
      <c r="QVX6"/>
      <c r="QVY6"/>
      <c r="QVZ6"/>
      <c r="QWA6"/>
      <c r="QWB6"/>
      <c r="QWC6"/>
      <c r="QWD6"/>
      <c r="QWE6"/>
      <c r="QWF6"/>
      <c r="QWG6"/>
      <c r="QWH6"/>
      <c r="QWI6"/>
      <c r="QWJ6"/>
      <c r="QWK6"/>
      <c r="QWL6"/>
      <c r="QWM6"/>
      <c r="QWN6"/>
      <c r="QWO6"/>
      <c r="QWP6"/>
      <c r="QWQ6"/>
      <c r="QWR6"/>
      <c r="QWS6"/>
      <c r="QWT6"/>
      <c r="QWU6"/>
      <c r="QWV6"/>
      <c r="QWW6"/>
      <c r="QWX6"/>
      <c r="QWY6"/>
      <c r="QWZ6"/>
      <c r="QXA6"/>
      <c r="QXB6"/>
      <c r="QXC6"/>
      <c r="QXD6"/>
      <c r="QXE6"/>
      <c r="QXF6"/>
      <c r="QXG6"/>
      <c r="QXH6"/>
      <c r="QXI6"/>
      <c r="QXJ6"/>
      <c r="QXK6"/>
      <c r="QXL6"/>
      <c r="QXM6"/>
      <c r="QXN6"/>
      <c r="QXO6"/>
      <c r="QXP6"/>
      <c r="QXQ6"/>
      <c r="QXR6"/>
      <c r="QXS6"/>
      <c r="QXT6"/>
      <c r="QXU6"/>
      <c r="QXV6"/>
      <c r="QXW6"/>
      <c r="QXX6"/>
      <c r="QXY6"/>
      <c r="QXZ6"/>
      <c r="QYA6"/>
      <c r="QYB6"/>
      <c r="QYC6"/>
      <c r="QYD6"/>
      <c r="QYE6"/>
      <c r="QYF6"/>
      <c r="QYG6"/>
      <c r="QYH6"/>
      <c r="QYI6"/>
      <c r="QYJ6"/>
      <c r="QYK6"/>
      <c r="QYL6"/>
      <c r="QYM6"/>
      <c r="QYN6"/>
      <c r="QYO6"/>
      <c r="QYP6"/>
      <c r="QYQ6"/>
      <c r="QYR6"/>
      <c r="QYS6"/>
      <c r="QYT6"/>
      <c r="QYU6"/>
      <c r="QYV6"/>
      <c r="QYW6"/>
      <c r="QYX6"/>
      <c r="QYY6"/>
      <c r="QYZ6"/>
      <c r="QZA6"/>
      <c r="QZB6"/>
      <c r="QZC6"/>
      <c r="QZD6"/>
      <c r="QZE6"/>
      <c r="QZF6"/>
      <c r="QZG6"/>
      <c r="QZH6"/>
      <c r="QZI6"/>
      <c r="QZJ6"/>
      <c r="QZK6"/>
      <c r="QZL6"/>
      <c r="QZM6"/>
      <c r="QZN6"/>
      <c r="QZO6"/>
      <c r="QZP6"/>
      <c r="QZQ6"/>
      <c r="QZR6"/>
      <c r="QZS6"/>
      <c r="QZT6"/>
      <c r="QZU6"/>
      <c r="QZV6"/>
      <c r="QZW6"/>
      <c r="QZX6"/>
      <c r="QZY6"/>
      <c r="QZZ6"/>
      <c r="RAA6"/>
      <c r="RAB6"/>
      <c r="RAC6"/>
      <c r="RAD6"/>
      <c r="RAE6"/>
      <c r="RAF6"/>
      <c r="RAG6"/>
      <c r="RAH6"/>
      <c r="RAI6"/>
      <c r="RAJ6"/>
      <c r="RAK6"/>
      <c r="RAL6"/>
      <c r="RAM6"/>
      <c r="RAN6"/>
      <c r="RAO6"/>
      <c r="RAP6"/>
      <c r="RAQ6"/>
      <c r="RAR6"/>
      <c r="RAS6"/>
      <c r="RAT6"/>
      <c r="RAU6"/>
      <c r="RAV6"/>
      <c r="RAW6"/>
      <c r="RAX6"/>
      <c r="RAY6"/>
      <c r="RAZ6"/>
      <c r="RBA6"/>
      <c r="RBB6"/>
      <c r="RBC6"/>
      <c r="RBD6"/>
      <c r="RBE6"/>
      <c r="RBF6"/>
      <c r="RBG6"/>
      <c r="RBH6"/>
      <c r="RBI6"/>
      <c r="RBJ6"/>
      <c r="RBK6"/>
      <c r="RBL6"/>
      <c r="RBM6"/>
      <c r="RBN6"/>
      <c r="RBO6"/>
      <c r="RBP6"/>
      <c r="RBQ6"/>
      <c r="RBR6"/>
      <c r="RBS6"/>
      <c r="RBT6"/>
      <c r="RBU6"/>
      <c r="RBV6"/>
      <c r="RBW6"/>
      <c r="RBX6"/>
      <c r="RBY6"/>
      <c r="RBZ6"/>
      <c r="RCA6"/>
      <c r="RCB6"/>
      <c r="RCC6"/>
      <c r="RCD6"/>
      <c r="RCE6"/>
      <c r="RCF6"/>
      <c r="RCG6"/>
      <c r="RCH6"/>
      <c r="RCI6"/>
      <c r="RCJ6"/>
      <c r="RCK6"/>
      <c r="RCL6"/>
      <c r="RCM6"/>
      <c r="RCN6"/>
      <c r="RCO6"/>
      <c r="RCP6"/>
      <c r="RCQ6"/>
      <c r="RCR6"/>
      <c r="RCS6"/>
      <c r="RCT6"/>
      <c r="RCU6"/>
      <c r="RCV6"/>
      <c r="RCW6"/>
      <c r="RCX6"/>
      <c r="RCY6"/>
      <c r="RCZ6"/>
      <c r="RDA6"/>
      <c r="RDB6"/>
      <c r="RDC6"/>
      <c r="RDD6"/>
      <c r="RDE6"/>
      <c r="RDF6"/>
      <c r="RDG6"/>
      <c r="RDH6"/>
      <c r="RDI6"/>
      <c r="RDJ6"/>
      <c r="RDK6"/>
      <c r="RDL6"/>
      <c r="RDM6"/>
      <c r="RDN6"/>
      <c r="RDO6"/>
      <c r="RDP6"/>
      <c r="RDQ6"/>
      <c r="RDR6"/>
      <c r="RDS6"/>
      <c r="RDT6"/>
      <c r="RDU6"/>
      <c r="RDV6"/>
      <c r="RDW6"/>
      <c r="RDX6"/>
      <c r="RDY6"/>
      <c r="RDZ6"/>
      <c r="REA6"/>
      <c r="REB6"/>
      <c r="REC6"/>
      <c r="RED6"/>
      <c r="REE6"/>
      <c r="REF6"/>
      <c r="REG6"/>
      <c r="REH6"/>
      <c r="REI6"/>
      <c r="REJ6"/>
      <c r="REK6"/>
      <c r="REL6"/>
      <c r="REM6"/>
      <c r="REN6"/>
      <c r="REO6"/>
      <c r="REP6"/>
      <c r="REQ6"/>
      <c r="RER6"/>
      <c r="RES6"/>
      <c r="RET6"/>
      <c r="REU6"/>
      <c r="REV6"/>
      <c r="REW6"/>
      <c r="REX6"/>
      <c r="REY6"/>
      <c r="REZ6"/>
      <c r="RFA6"/>
      <c r="RFB6"/>
      <c r="RFC6"/>
      <c r="RFD6"/>
      <c r="RFE6"/>
      <c r="RFF6"/>
      <c r="RFG6"/>
      <c r="RFH6"/>
      <c r="RFI6"/>
      <c r="RFJ6"/>
      <c r="RFK6"/>
      <c r="RFL6"/>
      <c r="RFM6"/>
      <c r="RFN6"/>
      <c r="RFO6"/>
      <c r="RFP6"/>
      <c r="RFQ6"/>
      <c r="RFR6"/>
      <c r="RFS6"/>
      <c r="RFT6"/>
      <c r="RFU6"/>
      <c r="RFV6"/>
      <c r="RFW6"/>
      <c r="RFX6"/>
      <c r="RFY6"/>
      <c r="RFZ6"/>
      <c r="RGA6"/>
      <c r="RGB6"/>
      <c r="RGC6"/>
      <c r="RGD6"/>
      <c r="RGE6"/>
      <c r="RGF6"/>
      <c r="RGG6"/>
      <c r="RGH6"/>
      <c r="RGI6"/>
      <c r="RGJ6"/>
      <c r="RGK6"/>
      <c r="RGL6"/>
      <c r="RGM6"/>
      <c r="RGN6"/>
      <c r="RGO6"/>
      <c r="RGP6"/>
      <c r="RGQ6"/>
      <c r="RGR6"/>
      <c r="RGS6"/>
      <c r="RGT6"/>
      <c r="RGU6"/>
      <c r="RGV6"/>
      <c r="RGW6"/>
      <c r="RGX6"/>
      <c r="RGY6"/>
      <c r="RGZ6"/>
      <c r="RHA6"/>
      <c r="RHB6"/>
      <c r="RHC6"/>
      <c r="RHD6"/>
      <c r="RHE6"/>
      <c r="RHF6"/>
      <c r="RHG6"/>
      <c r="RHH6"/>
      <c r="RHI6"/>
      <c r="RHJ6"/>
      <c r="RHK6"/>
      <c r="RHL6"/>
      <c r="RHM6"/>
      <c r="RHN6"/>
      <c r="RHO6"/>
      <c r="RHP6"/>
      <c r="RHQ6"/>
      <c r="RHR6"/>
      <c r="RHS6"/>
      <c r="RHT6"/>
      <c r="RHU6"/>
      <c r="RHV6"/>
      <c r="RHW6"/>
      <c r="RHX6"/>
      <c r="RHY6"/>
      <c r="RHZ6"/>
      <c r="RIA6"/>
      <c r="RIB6"/>
      <c r="RIC6"/>
      <c r="RID6"/>
      <c r="RIE6"/>
      <c r="RIF6"/>
      <c r="RIG6"/>
      <c r="RIH6"/>
      <c r="RII6"/>
      <c r="RIJ6"/>
      <c r="RIK6"/>
      <c r="RIL6"/>
      <c r="RIM6"/>
      <c r="RIN6"/>
      <c r="RIO6"/>
      <c r="RIP6"/>
      <c r="RIQ6"/>
      <c r="RIR6"/>
      <c r="RIS6"/>
      <c r="RIT6"/>
      <c r="RIU6"/>
      <c r="RIV6"/>
      <c r="RIW6"/>
      <c r="RIX6"/>
      <c r="RIY6"/>
      <c r="RIZ6"/>
      <c r="RJA6"/>
      <c r="RJB6"/>
      <c r="RJC6"/>
      <c r="RJD6"/>
      <c r="RJE6"/>
      <c r="RJF6"/>
      <c r="RJG6"/>
      <c r="RJH6"/>
      <c r="RJI6"/>
      <c r="RJJ6"/>
      <c r="RJK6"/>
      <c r="RJL6"/>
      <c r="RJM6"/>
      <c r="RJN6"/>
      <c r="RJO6"/>
      <c r="RJP6"/>
      <c r="RJQ6"/>
      <c r="RJR6"/>
      <c r="RJS6"/>
      <c r="RJT6"/>
      <c r="RJU6"/>
      <c r="RJV6"/>
      <c r="RJW6"/>
      <c r="RJX6"/>
      <c r="RJY6"/>
      <c r="RJZ6"/>
      <c r="RKA6"/>
      <c r="RKB6"/>
      <c r="RKC6"/>
      <c r="RKD6"/>
      <c r="RKE6"/>
      <c r="RKF6"/>
      <c r="RKG6"/>
      <c r="RKH6"/>
      <c r="RKI6"/>
      <c r="RKJ6"/>
      <c r="RKK6"/>
      <c r="RKL6"/>
      <c r="RKM6"/>
      <c r="RKN6"/>
      <c r="RKO6"/>
      <c r="RKP6"/>
      <c r="RKQ6"/>
      <c r="RKR6"/>
      <c r="RKS6"/>
      <c r="RKT6"/>
      <c r="RKU6"/>
      <c r="RKV6"/>
      <c r="RKW6"/>
      <c r="RKX6"/>
      <c r="RKY6"/>
      <c r="RKZ6"/>
      <c r="RLA6"/>
      <c r="RLB6"/>
      <c r="RLC6"/>
      <c r="RLD6"/>
      <c r="RLE6"/>
      <c r="RLF6"/>
      <c r="RLG6"/>
      <c r="RLH6"/>
      <c r="RLI6"/>
      <c r="RLJ6"/>
      <c r="RLK6"/>
      <c r="RLL6"/>
      <c r="RLM6"/>
      <c r="RLN6"/>
      <c r="RLO6"/>
      <c r="RLP6"/>
      <c r="RLQ6"/>
      <c r="RLR6"/>
      <c r="RLS6"/>
      <c r="RLT6"/>
      <c r="RLU6"/>
      <c r="RLV6"/>
      <c r="RLW6"/>
      <c r="RLX6"/>
      <c r="RLY6"/>
      <c r="RLZ6"/>
      <c r="RMA6"/>
      <c r="RMB6"/>
      <c r="RMC6"/>
      <c r="RMD6"/>
      <c r="RME6"/>
      <c r="RMF6"/>
      <c r="RMG6"/>
      <c r="RMH6"/>
      <c r="RMI6"/>
      <c r="RMJ6"/>
      <c r="RMK6"/>
      <c r="RML6"/>
      <c r="RMM6"/>
      <c r="RMN6"/>
      <c r="RMO6"/>
      <c r="RMP6"/>
      <c r="RMQ6"/>
      <c r="RMR6"/>
      <c r="RMS6"/>
      <c r="RMT6"/>
      <c r="RMU6"/>
      <c r="RMV6"/>
      <c r="RMW6"/>
      <c r="RMX6"/>
      <c r="RMY6"/>
      <c r="RMZ6"/>
      <c r="RNA6"/>
      <c r="RNB6"/>
      <c r="RNC6"/>
      <c r="RND6"/>
      <c r="RNE6"/>
      <c r="RNF6"/>
      <c r="RNG6"/>
      <c r="RNH6"/>
      <c r="RNI6"/>
      <c r="RNJ6"/>
      <c r="RNK6"/>
      <c r="RNL6"/>
      <c r="RNM6"/>
      <c r="RNN6"/>
      <c r="RNO6"/>
      <c r="RNP6"/>
      <c r="RNQ6"/>
      <c r="RNR6"/>
      <c r="RNS6"/>
      <c r="RNT6"/>
      <c r="RNU6"/>
      <c r="RNV6"/>
      <c r="RNW6"/>
      <c r="RNX6"/>
      <c r="RNY6"/>
      <c r="RNZ6"/>
      <c r="ROA6"/>
      <c r="ROB6"/>
      <c r="ROC6"/>
      <c r="ROD6"/>
      <c r="ROE6"/>
      <c r="ROF6"/>
      <c r="ROG6"/>
      <c r="ROH6"/>
      <c r="ROI6"/>
      <c r="ROJ6"/>
      <c r="ROK6"/>
      <c r="ROL6"/>
      <c r="ROM6"/>
      <c r="RON6"/>
      <c r="ROO6"/>
      <c r="ROP6"/>
      <c r="ROQ6"/>
      <c r="ROR6"/>
      <c r="ROS6"/>
      <c r="ROT6"/>
      <c r="ROU6"/>
      <c r="ROV6"/>
      <c r="ROW6"/>
      <c r="ROX6"/>
      <c r="ROY6"/>
      <c r="ROZ6"/>
      <c r="RPA6"/>
      <c r="RPB6"/>
      <c r="RPC6"/>
      <c r="RPD6"/>
      <c r="RPE6"/>
      <c r="RPF6"/>
      <c r="RPG6"/>
      <c r="RPH6"/>
      <c r="RPI6"/>
      <c r="RPJ6"/>
      <c r="RPK6"/>
      <c r="RPL6"/>
      <c r="RPM6"/>
      <c r="RPN6"/>
      <c r="RPO6"/>
      <c r="RPP6"/>
      <c r="RPQ6"/>
      <c r="RPR6"/>
      <c r="RPS6"/>
      <c r="RPT6"/>
      <c r="RPU6"/>
      <c r="RPV6"/>
      <c r="RPW6"/>
      <c r="RPX6"/>
      <c r="RPY6"/>
      <c r="RPZ6"/>
      <c r="RQA6"/>
      <c r="RQB6"/>
      <c r="RQC6"/>
      <c r="RQD6"/>
      <c r="RQE6"/>
      <c r="RQF6"/>
      <c r="RQG6"/>
      <c r="RQH6"/>
      <c r="RQI6"/>
      <c r="RQJ6"/>
      <c r="RQK6"/>
      <c r="RQL6"/>
      <c r="RQM6"/>
      <c r="RQN6"/>
      <c r="RQO6"/>
      <c r="RQP6"/>
      <c r="RQQ6"/>
      <c r="RQR6"/>
      <c r="RQS6"/>
      <c r="RQT6"/>
      <c r="RQU6"/>
      <c r="RQV6"/>
      <c r="RQW6"/>
      <c r="RQX6"/>
      <c r="RQY6"/>
      <c r="RQZ6"/>
      <c r="RRA6"/>
      <c r="RRB6"/>
      <c r="RRC6"/>
      <c r="RRD6"/>
      <c r="RRE6"/>
      <c r="RRF6"/>
      <c r="RRG6"/>
      <c r="RRH6"/>
      <c r="RRI6"/>
      <c r="RRJ6"/>
      <c r="RRK6"/>
      <c r="RRL6"/>
      <c r="RRM6"/>
      <c r="RRN6"/>
      <c r="RRO6"/>
      <c r="RRP6"/>
      <c r="RRQ6"/>
      <c r="RRR6"/>
      <c r="RRS6"/>
      <c r="RRT6"/>
      <c r="RRU6"/>
      <c r="RRV6"/>
      <c r="RRW6"/>
      <c r="RRX6"/>
      <c r="RRY6"/>
      <c r="RRZ6"/>
      <c r="RSA6"/>
      <c r="RSB6"/>
      <c r="RSC6"/>
      <c r="RSD6"/>
      <c r="RSE6"/>
      <c r="RSF6"/>
      <c r="RSG6"/>
      <c r="RSH6"/>
      <c r="RSI6"/>
      <c r="RSJ6"/>
      <c r="RSK6"/>
      <c r="RSL6"/>
      <c r="RSM6"/>
      <c r="RSN6"/>
      <c r="RSO6"/>
      <c r="RSP6"/>
      <c r="RSQ6"/>
      <c r="RSR6"/>
      <c r="RSS6"/>
      <c r="RST6"/>
      <c r="RSU6"/>
      <c r="RSV6"/>
      <c r="RSW6"/>
      <c r="RSX6"/>
      <c r="RSY6"/>
      <c r="RSZ6"/>
      <c r="RTA6"/>
      <c r="RTB6"/>
      <c r="RTC6"/>
      <c r="RTD6"/>
      <c r="RTE6"/>
      <c r="RTF6"/>
      <c r="RTG6"/>
      <c r="RTH6"/>
      <c r="RTI6"/>
      <c r="RTJ6"/>
      <c r="RTK6"/>
      <c r="RTL6"/>
      <c r="RTM6"/>
      <c r="RTN6"/>
      <c r="RTO6"/>
      <c r="RTP6"/>
      <c r="RTQ6"/>
      <c r="RTR6"/>
      <c r="RTS6"/>
      <c r="RTT6"/>
      <c r="RTU6"/>
      <c r="RTV6"/>
      <c r="RTW6"/>
      <c r="RTX6"/>
      <c r="RTY6"/>
      <c r="RTZ6"/>
      <c r="RUA6"/>
      <c r="RUB6"/>
      <c r="RUC6"/>
      <c r="RUD6"/>
      <c r="RUE6"/>
      <c r="RUF6"/>
      <c r="RUG6"/>
      <c r="RUH6"/>
      <c r="RUI6"/>
      <c r="RUJ6"/>
      <c r="RUK6"/>
      <c r="RUL6"/>
      <c r="RUM6"/>
      <c r="RUN6"/>
      <c r="RUO6"/>
      <c r="RUP6"/>
      <c r="RUQ6"/>
      <c r="RUR6"/>
      <c r="RUS6"/>
      <c r="RUT6"/>
      <c r="RUU6"/>
      <c r="RUV6"/>
      <c r="RUW6"/>
      <c r="RUX6"/>
      <c r="RUY6"/>
      <c r="RUZ6"/>
      <c r="RVA6"/>
      <c r="RVB6"/>
      <c r="RVC6"/>
      <c r="RVD6"/>
      <c r="RVE6"/>
      <c r="RVF6"/>
      <c r="RVG6"/>
      <c r="RVH6"/>
      <c r="RVI6"/>
      <c r="RVJ6"/>
      <c r="RVK6"/>
      <c r="RVL6"/>
      <c r="RVM6"/>
      <c r="RVN6"/>
      <c r="RVO6"/>
      <c r="RVP6"/>
      <c r="RVQ6"/>
      <c r="RVR6"/>
      <c r="RVS6"/>
      <c r="RVT6"/>
      <c r="RVU6"/>
      <c r="RVV6"/>
      <c r="RVW6"/>
      <c r="RVX6"/>
      <c r="RVY6"/>
      <c r="RVZ6"/>
      <c r="RWA6"/>
      <c r="RWB6"/>
      <c r="RWC6"/>
      <c r="RWD6"/>
      <c r="RWE6"/>
      <c r="RWF6"/>
      <c r="RWG6"/>
      <c r="RWH6"/>
      <c r="RWI6"/>
      <c r="RWJ6"/>
      <c r="RWK6"/>
      <c r="RWL6"/>
      <c r="RWM6"/>
      <c r="RWN6"/>
      <c r="RWO6"/>
      <c r="RWP6"/>
      <c r="RWQ6"/>
      <c r="RWR6"/>
      <c r="RWS6"/>
      <c r="RWT6"/>
      <c r="RWU6"/>
      <c r="RWV6"/>
      <c r="RWW6"/>
      <c r="RWX6"/>
      <c r="RWY6"/>
      <c r="RWZ6"/>
      <c r="RXA6"/>
      <c r="RXB6"/>
      <c r="RXC6"/>
      <c r="RXD6"/>
      <c r="RXE6"/>
      <c r="RXF6"/>
      <c r="RXG6"/>
      <c r="RXH6"/>
      <c r="RXI6"/>
      <c r="RXJ6"/>
      <c r="RXK6"/>
      <c r="RXL6"/>
      <c r="RXM6"/>
      <c r="RXN6"/>
      <c r="RXO6"/>
      <c r="RXP6"/>
      <c r="RXQ6"/>
      <c r="RXR6"/>
      <c r="RXS6"/>
      <c r="RXT6"/>
      <c r="RXU6"/>
      <c r="RXV6"/>
      <c r="RXW6"/>
      <c r="RXX6"/>
      <c r="RXY6"/>
      <c r="RXZ6"/>
      <c r="RYA6"/>
      <c r="RYB6"/>
      <c r="RYC6"/>
      <c r="RYD6"/>
      <c r="RYE6"/>
      <c r="RYF6"/>
      <c r="RYG6"/>
      <c r="RYH6"/>
      <c r="RYI6"/>
      <c r="RYJ6"/>
      <c r="RYK6"/>
      <c r="RYL6"/>
      <c r="RYM6"/>
      <c r="RYN6"/>
      <c r="RYO6"/>
      <c r="RYP6"/>
      <c r="RYQ6"/>
      <c r="RYR6"/>
      <c r="RYS6"/>
      <c r="RYT6"/>
      <c r="RYU6"/>
      <c r="RYV6"/>
      <c r="RYW6"/>
      <c r="RYX6"/>
      <c r="RYY6"/>
      <c r="RYZ6"/>
      <c r="RZA6"/>
      <c r="RZB6"/>
      <c r="RZC6"/>
      <c r="RZD6"/>
      <c r="RZE6"/>
      <c r="RZF6"/>
      <c r="RZG6"/>
      <c r="RZH6"/>
      <c r="RZI6"/>
      <c r="RZJ6"/>
      <c r="RZK6"/>
      <c r="RZL6"/>
      <c r="RZM6"/>
      <c r="RZN6"/>
      <c r="RZO6"/>
      <c r="RZP6"/>
      <c r="RZQ6"/>
      <c r="RZR6"/>
      <c r="RZS6"/>
      <c r="RZT6"/>
      <c r="RZU6"/>
      <c r="RZV6"/>
      <c r="RZW6"/>
      <c r="RZX6"/>
      <c r="RZY6"/>
      <c r="RZZ6"/>
      <c r="SAA6"/>
      <c r="SAB6"/>
      <c r="SAC6"/>
      <c r="SAD6"/>
      <c r="SAE6"/>
      <c r="SAF6"/>
      <c r="SAG6"/>
      <c r="SAH6"/>
      <c r="SAI6"/>
      <c r="SAJ6"/>
      <c r="SAK6"/>
      <c r="SAL6"/>
      <c r="SAM6"/>
      <c r="SAN6"/>
      <c r="SAO6"/>
      <c r="SAP6"/>
      <c r="SAQ6"/>
      <c r="SAR6"/>
      <c r="SAS6"/>
      <c r="SAT6"/>
      <c r="SAU6"/>
      <c r="SAV6"/>
      <c r="SAW6"/>
      <c r="SAX6"/>
      <c r="SAY6"/>
      <c r="SAZ6"/>
      <c r="SBA6"/>
      <c r="SBB6"/>
      <c r="SBC6"/>
      <c r="SBD6"/>
      <c r="SBE6"/>
      <c r="SBF6"/>
      <c r="SBG6"/>
      <c r="SBH6"/>
      <c r="SBI6"/>
      <c r="SBJ6"/>
      <c r="SBK6"/>
      <c r="SBL6"/>
      <c r="SBM6"/>
      <c r="SBN6"/>
      <c r="SBO6"/>
      <c r="SBP6"/>
      <c r="SBQ6"/>
      <c r="SBR6"/>
      <c r="SBS6"/>
      <c r="SBT6"/>
      <c r="SBU6"/>
      <c r="SBV6"/>
      <c r="SBW6"/>
      <c r="SBX6"/>
      <c r="SBY6"/>
      <c r="SBZ6"/>
      <c r="SCA6"/>
      <c r="SCB6"/>
      <c r="SCC6"/>
      <c r="SCD6"/>
      <c r="SCE6"/>
      <c r="SCF6"/>
      <c r="SCG6"/>
      <c r="SCH6"/>
      <c r="SCI6"/>
      <c r="SCJ6"/>
      <c r="SCK6"/>
      <c r="SCL6"/>
      <c r="SCM6"/>
      <c r="SCN6"/>
      <c r="SCO6"/>
      <c r="SCP6"/>
      <c r="SCQ6"/>
      <c r="SCR6"/>
      <c r="SCS6"/>
      <c r="SCT6"/>
      <c r="SCU6"/>
      <c r="SCV6"/>
      <c r="SCW6"/>
      <c r="SCX6"/>
      <c r="SCY6"/>
      <c r="SCZ6"/>
      <c r="SDA6"/>
      <c r="SDB6"/>
      <c r="SDC6"/>
      <c r="SDD6"/>
      <c r="SDE6"/>
      <c r="SDF6"/>
      <c r="SDG6"/>
      <c r="SDH6"/>
      <c r="SDI6"/>
      <c r="SDJ6"/>
      <c r="SDK6"/>
      <c r="SDL6"/>
      <c r="SDM6"/>
      <c r="SDN6"/>
      <c r="SDO6"/>
      <c r="SDP6"/>
      <c r="SDQ6"/>
      <c r="SDR6"/>
      <c r="SDS6"/>
      <c r="SDT6"/>
      <c r="SDU6"/>
      <c r="SDV6"/>
      <c r="SDW6"/>
      <c r="SDX6"/>
      <c r="SDY6"/>
      <c r="SDZ6"/>
      <c r="SEA6"/>
      <c r="SEB6"/>
      <c r="SEC6"/>
      <c r="SED6"/>
      <c r="SEE6"/>
      <c r="SEF6"/>
      <c r="SEG6"/>
      <c r="SEH6"/>
      <c r="SEI6"/>
      <c r="SEJ6"/>
      <c r="SEK6"/>
      <c r="SEL6"/>
      <c r="SEM6"/>
      <c r="SEN6"/>
      <c r="SEO6"/>
      <c r="SEP6"/>
      <c r="SEQ6"/>
      <c r="SER6"/>
      <c r="SES6"/>
      <c r="SET6"/>
      <c r="SEU6"/>
      <c r="SEV6"/>
      <c r="SEW6"/>
      <c r="SEX6"/>
      <c r="SEY6"/>
      <c r="SEZ6"/>
      <c r="SFA6"/>
      <c r="SFB6"/>
      <c r="SFC6"/>
      <c r="SFD6"/>
      <c r="SFE6"/>
      <c r="SFF6"/>
      <c r="SFG6"/>
      <c r="SFH6"/>
      <c r="SFI6"/>
      <c r="SFJ6"/>
      <c r="SFK6"/>
      <c r="SFL6"/>
      <c r="SFM6"/>
      <c r="SFN6"/>
      <c r="SFO6"/>
      <c r="SFP6"/>
      <c r="SFQ6"/>
      <c r="SFR6"/>
      <c r="SFS6"/>
      <c r="SFT6"/>
      <c r="SFU6"/>
      <c r="SFV6"/>
      <c r="SFW6"/>
      <c r="SFX6"/>
      <c r="SFY6"/>
      <c r="SFZ6"/>
      <c r="SGA6"/>
      <c r="SGB6"/>
      <c r="SGC6"/>
      <c r="SGD6"/>
      <c r="SGE6"/>
      <c r="SGF6"/>
      <c r="SGG6"/>
      <c r="SGH6"/>
      <c r="SGI6"/>
      <c r="SGJ6"/>
      <c r="SGK6"/>
      <c r="SGL6"/>
      <c r="SGM6"/>
      <c r="SGN6"/>
      <c r="SGO6"/>
      <c r="SGP6"/>
      <c r="SGQ6"/>
      <c r="SGR6"/>
      <c r="SGS6"/>
      <c r="SGT6"/>
      <c r="SGU6"/>
      <c r="SGV6"/>
      <c r="SGW6"/>
      <c r="SGX6"/>
      <c r="SGY6"/>
      <c r="SGZ6"/>
      <c r="SHA6"/>
      <c r="SHB6"/>
      <c r="SHC6"/>
      <c r="SHD6"/>
      <c r="SHE6"/>
      <c r="SHF6"/>
      <c r="SHG6"/>
      <c r="SHH6"/>
      <c r="SHI6"/>
      <c r="SHJ6"/>
      <c r="SHK6"/>
      <c r="SHL6"/>
      <c r="SHM6"/>
      <c r="SHN6"/>
      <c r="SHO6"/>
      <c r="SHP6"/>
      <c r="SHQ6"/>
      <c r="SHR6"/>
      <c r="SHS6"/>
      <c r="SHT6"/>
      <c r="SHU6"/>
      <c r="SHV6"/>
      <c r="SHW6"/>
      <c r="SHX6"/>
      <c r="SHY6"/>
      <c r="SHZ6"/>
      <c r="SIA6"/>
      <c r="SIB6"/>
      <c r="SIC6"/>
      <c r="SID6"/>
      <c r="SIE6"/>
      <c r="SIF6"/>
      <c r="SIG6"/>
      <c r="SIH6"/>
      <c r="SII6"/>
      <c r="SIJ6"/>
      <c r="SIK6"/>
      <c r="SIL6"/>
      <c r="SIM6"/>
      <c r="SIN6"/>
      <c r="SIO6"/>
      <c r="SIP6"/>
      <c r="SIQ6"/>
      <c r="SIR6"/>
      <c r="SIS6"/>
      <c r="SIT6"/>
      <c r="SIU6"/>
      <c r="SIV6"/>
      <c r="SIW6"/>
      <c r="SIX6"/>
      <c r="SIY6"/>
      <c r="SIZ6"/>
      <c r="SJA6"/>
      <c r="SJB6"/>
      <c r="SJC6"/>
      <c r="SJD6"/>
      <c r="SJE6"/>
      <c r="SJF6"/>
      <c r="SJG6"/>
      <c r="SJH6"/>
      <c r="SJI6"/>
      <c r="SJJ6"/>
      <c r="SJK6"/>
      <c r="SJL6"/>
      <c r="SJM6"/>
      <c r="SJN6"/>
      <c r="SJO6"/>
      <c r="SJP6"/>
      <c r="SJQ6"/>
      <c r="SJR6"/>
      <c r="SJS6"/>
      <c r="SJT6"/>
      <c r="SJU6"/>
      <c r="SJV6"/>
      <c r="SJW6"/>
      <c r="SJX6"/>
      <c r="SJY6"/>
      <c r="SJZ6"/>
      <c r="SKA6"/>
      <c r="SKB6"/>
      <c r="SKC6"/>
      <c r="SKD6"/>
      <c r="SKE6"/>
      <c r="SKF6"/>
      <c r="SKG6"/>
      <c r="SKH6"/>
      <c r="SKI6"/>
      <c r="SKJ6"/>
      <c r="SKK6"/>
      <c r="SKL6"/>
      <c r="SKM6"/>
      <c r="SKN6"/>
      <c r="SKO6"/>
      <c r="SKP6"/>
      <c r="SKQ6"/>
      <c r="SKR6"/>
      <c r="SKS6"/>
      <c r="SKT6"/>
      <c r="SKU6"/>
      <c r="SKV6"/>
      <c r="SKW6"/>
      <c r="SKX6"/>
      <c r="SKY6"/>
      <c r="SKZ6"/>
      <c r="SLA6"/>
      <c r="SLB6"/>
      <c r="SLC6"/>
      <c r="SLD6"/>
      <c r="SLE6"/>
      <c r="SLF6"/>
      <c r="SLG6"/>
      <c r="SLH6"/>
      <c r="SLI6"/>
      <c r="SLJ6"/>
      <c r="SLK6"/>
      <c r="SLL6"/>
      <c r="SLM6"/>
      <c r="SLN6"/>
      <c r="SLO6"/>
      <c r="SLP6"/>
      <c r="SLQ6"/>
      <c r="SLR6"/>
      <c r="SLS6"/>
      <c r="SLT6"/>
      <c r="SLU6"/>
      <c r="SLV6"/>
      <c r="SLW6"/>
      <c r="SLX6"/>
      <c r="SLY6"/>
      <c r="SLZ6"/>
      <c r="SMA6"/>
      <c r="SMB6"/>
      <c r="SMC6"/>
      <c r="SMD6"/>
      <c r="SME6"/>
      <c r="SMF6"/>
      <c r="SMG6"/>
      <c r="SMH6"/>
      <c r="SMI6"/>
      <c r="SMJ6"/>
      <c r="SMK6"/>
      <c r="SML6"/>
      <c r="SMM6"/>
      <c r="SMN6"/>
      <c r="SMO6"/>
      <c r="SMP6"/>
      <c r="SMQ6"/>
      <c r="SMR6"/>
      <c r="SMS6"/>
      <c r="SMT6"/>
      <c r="SMU6"/>
      <c r="SMV6"/>
      <c r="SMW6"/>
      <c r="SMX6"/>
      <c r="SMY6"/>
      <c r="SMZ6"/>
      <c r="SNA6"/>
      <c r="SNB6"/>
      <c r="SNC6"/>
      <c r="SND6"/>
      <c r="SNE6"/>
      <c r="SNF6"/>
      <c r="SNG6"/>
      <c r="SNH6"/>
      <c r="SNI6"/>
      <c r="SNJ6"/>
      <c r="SNK6"/>
      <c r="SNL6"/>
      <c r="SNM6"/>
      <c r="SNN6"/>
      <c r="SNO6"/>
      <c r="SNP6"/>
      <c r="SNQ6"/>
      <c r="SNR6"/>
      <c r="SNS6"/>
      <c r="SNT6"/>
      <c r="SNU6"/>
      <c r="SNV6"/>
      <c r="SNW6"/>
      <c r="SNX6"/>
      <c r="SNY6"/>
      <c r="SNZ6"/>
      <c r="SOA6"/>
      <c r="SOB6"/>
      <c r="SOC6"/>
      <c r="SOD6"/>
      <c r="SOE6"/>
      <c r="SOF6"/>
      <c r="SOG6"/>
      <c r="SOH6"/>
      <c r="SOI6"/>
      <c r="SOJ6"/>
      <c r="SOK6"/>
      <c r="SOL6"/>
      <c r="SOM6"/>
      <c r="SON6"/>
      <c r="SOO6"/>
      <c r="SOP6"/>
      <c r="SOQ6"/>
      <c r="SOR6"/>
      <c r="SOS6"/>
      <c r="SOT6"/>
      <c r="SOU6"/>
      <c r="SOV6"/>
      <c r="SOW6"/>
      <c r="SOX6"/>
      <c r="SOY6"/>
      <c r="SOZ6"/>
      <c r="SPA6"/>
      <c r="SPB6"/>
      <c r="SPC6"/>
      <c r="SPD6"/>
      <c r="SPE6"/>
      <c r="SPF6"/>
      <c r="SPG6"/>
      <c r="SPH6"/>
      <c r="SPI6"/>
      <c r="SPJ6"/>
      <c r="SPK6"/>
      <c r="SPL6"/>
      <c r="SPM6"/>
      <c r="SPN6"/>
      <c r="SPO6"/>
      <c r="SPP6"/>
      <c r="SPQ6"/>
      <c r="SPR6"/>
      <c r="SPS6"/>
      <c r="SPT6"/>
      <c r="SPU6"/>
      <c r="SPV6"/>
      <c r="SPW6"/>
      <c r="SPX6"/>
      <c r="SPY6"/>
      <c r="SPZ6"/>
      <c r="SQA6"/>
      <c r="SQB6"/>
      <c r="SQC6"/>
      <c r="SQD6"/>
      <c r="SQE6"/>
      <c r="SQF6"/>
      <c r="SQG6"/>
      <c r="SQH6"/>
      <c r="SQI6"/>
      <c r="SQJ6"/>
      <c r="SQK6"/>
      <c r="SQL6"/>
      <c r="SQM6"/>
      <c r="SQN6"/>
      <c r="SQO6"/>
      <c r="SQP6"/>
      <c r="SQQ6"/>
      <c r="SQR6"/>
      <c r="SQS6"/>
      <c r="SQT6"/>
      <c r="SQU6"/>
      <c r="SQV6"/>
      <c r="SQW6"/>
      <c r="SQX6"/>
      <c r="SQY6"/>
      <c r="SQZ6"/>
      <c r="SRA6"/>
      <c r="SRB6"/>
      <c r="SRC6"/>
      <c r="SRD6"/>
      <c r="SRE6"/>
      <c r="SRF6"/>
      <c r="SRG6"/>
      <c r="SRH6"/>
      <c r="SRI6"/>
      <c r="SRJ6"/>
      <c r="SRK6"/>
      <c r="SRL6"/>
      <c r="SRM6"/>
      <c r="SRN6"/>
      <c r="SRO6"/>
      <c r="SRP6"/>
      <c r="SRQ6"/>
      <c r="SRR6"/>
      <c r="SRS6"/>
      <c r="SRT6"/>
      <c r="SRU6"/>
      <c r="SRV6"/>
      <c r="SRW6"/>
      <c r="SRX6"/>
      <c r="SRY6"/>
      <c r="SRZ6"/>
      <c r="SSA6"/>
      <c r="SSB6"/>
      <c r="SSC6"/>
      <c r="SSD6"/>
      <c r="SSE6"/>
      <c r="SSF6"/>
      <c r="SSG6"/>
      <c r="SSH6"/>
      <c r="SSI6"/>
      <c r="SSJ6"/>
      <c r="SSK6"/>
      <c r="SSL6"/>
      <c r="SSM6"/>
      <c r="SSN6"/>
      <c r="SSO6"/>
      <c r="SSP6"/>
      <c r="SSQ6"/>
      <c r="SSR6"/>
      <c r="SSS6"/>
      <c r="SST6"/>
      <c r="SSU6"/>
      <c r="SSV6"/>
      <c r="SSW6"/>
      <c r="SSX6"/>
      <c r="SSY6"/>
      <c r="SSZ6"/>
      <c r="STA6"/>
      <c r="STB6"/>
      <c r="STC6"/>
      <c r="STD6"/>
      <c r="STE6"/>
      <c r="STF6"/>
      <c r="STG6"/>
      <c r="STH6"/>
      <c r="STI6"/>
      <c r="STJ6"/>
      <c r="STK6"/>
      <c r="STL6"/>
      <c r="STM6"/>
      <c r="STN6"/>
      <c r="STO6"/>
      <c r="STP6"/>
      <c r="STQ6"/>
      <c r="STR6"/>
      <c r="STS6"/>
      <c r="STT6"/>
      <c r="STU6"/>
      <c r="STV6"/>
      <c r="STW6"/>
      <c r="STX6"/>
      <c r="STY6"/>
      <c r="STZ6"/>
      <c r="SUA6"/>
      <c r="SUB6"/>
      <c r="SUC6"/>
      <c r="SUD6"/>
      <c r="SUE6"/>
      <c r="SUF6"/>
      <c r="SUG6"/>
      <c r="SUH6"/>
      <c r="SUI6"/>
      <c r="SUJ6"/>
      <c r="SUK6"/>
      <c r="SUL6"/>
      <c r="SUM6"/>
      <c r="SUN6"/>
      <c r="SUO6"/>
      <c r="SUP6"/>
      <c r="SUQ6"/>
      <c r="SUR6"/>
      <c r="SUS6"/>
      <c r="SUT6"/>
      <c r="SUU6"/>
      <c r="SUV6"/>
      <c r="SUW6"/>
      <c r="SUX6"/>
      <c r="SUY6"/>
      <c r="SUZ6"/>
      <c r="SVA6"/>
      <c r="SVB6"/>
      <c r="SVC6"/>
      <c r="SVD6"/>
      <c r="SVE6"/>
      <c r="SVF6"/>
      <c r="SVG6"/>
      <c r="SVH6"/>
      <c r="SVI6"/>
      <c r="SVJ6"/>
      <c r="SVK6"/>
      <c r="SVL6"/>
      <c r="SVM6"/>
      <c r="SVN6"/>
      <c r="SVO6"/>
      <c r="SVP6"/>
      <c r="SVQ6"/>
      <c r="SVR6"/>
      <c r="SVS6"/>
      <c r="SVT6"/>
      <c r="SVU6"/>
      <c r="SVV6"/>
      <c r="SVW6"/>
      <c r="SVX6"/>
      <c r="SVY6"/>
      <c r="SVZ6"/>
      <c r="SWA6"/>
      <c r="SWB6"/>
      <c r="SWC6"/>
      <c r="SWD6"/>
      <c r="SWE6"/>
      <c r="SWF6"/>
      <c r="SWG6"/>
      <c r="SWH6"/>
      <c r="SWI6"/>
      <c r="SWJ6"/>
      <c r="SWK6"/>
      <c r="SWL6"/>
      <c r="SWM6"/>
      <c r="SWN6"/>
      <c r="SWO6"/>
      <c r="SWP6"/>
      <c r="SWQ6"/>
      <c r="SWR6"/>
      <c r="SWS6"/>
      <c r="SWT6"/>
      <c r="SWU6"/>
      <c r="SWV6"/>
      <c r="SWW6"/>
      <c r="SWX6"/>
      <c r="SWY6"/>
      <c r="SWZ6"/>
      <c r="SXA6"/>
      <c r="SXB6"/>
      <c r="SXC6"/>
      <c r="SXD6"/>
      <c r="SXE6"/>
      <c r="SXF6"/>
      <c r="SXG6"/>
      <c r="SXH6"/>
      <c r="SXI6"/>
      <c r="SXJ6"/>
      <c r="SXK6"/>
      <c r="SXL6"/>
      <c r="SXM6"/>
      <c r="SXN6"/>
      <c r="SXO6"/>
      <c r="SXP6"/>
      <c r="SXQ6"/>
      <c r="SXR6"/>
      <c r="SXS6"/>
      <c r="SXT6"/>
      <c r="SXU6"/>
      <c r="SXV6"/>
      <c r="SXW6"/>
      <c r="SXX6"/>
      <c r="SXY6"/>
      <c r="SXZ6"/>
      <c r="SYA6"/>
      <c r="SYB6"/>
      <c r="SYC6"/>
      <c r="SYD6"/>
      <c r="SYE6"/>
      <c r="SYF6"/>
      <c r="SYG6"/>
      <c r="SYH6"/>
      <c r="SYI6"/>
      <c r="SYJ6"/>
      <c r="SYK6"/>
      <c r="SYL6"/>
      <c r="SYM6"/>
      <c r="SYN6"/>
      <c r="SYO6"/>
      <c r="SYP6"/>
      <c r="SYQ6"/>
      <c r="SYR6"/>
      <c r="SYS6"/>
      <c r="SYT6"/>
      <c r="SYU6"/>
      <c r="SYV6"/>
      <c r="SYW6"/>
      <c r="SYX6"/>
      <c r="SYY6"/>
      <c r="SYZ6"/>
      <c r="SZA6"/>
      <c r="SZB6"/>
      <c r="SZC6"/>
      <c r="SZD6"/>
      <c r="SZE6"/>
      <c r="SZF6"/>
      <c r="SZG6"/>
      <c r="SZH6"/>
      <c r="SZI6"/>
      <c r="SZJ6"/>
      <c r="SZK6"/>
      <c r="SZL6"/>
      <c r="SZM6"/>
      <c r="SZN6"/>
      <c r="SZO6"/>
      <c r="SZP6"/>
      <c r="SZQ6"/>
      <c r="SZR6"/>
      <c r="SZS6"/>
      <c r="SZT6"/>
      <c r="SZU6"/>
      <c r="SZV6"/>
      <c r="SZW6"/>
      <c r="SZX6"/>
      <c r="SZY6"/>
      <c r="SZZ6"/>
      <c r="TAA6"/>
      <c r="TAB6"/>
      <c r="TAC6"/>
      <c r="TAD6"/>
      <c r="TAE6"/>
      <c r="TAF6"/>
      <c r="TAG6"/>
      <c r="TAH6"/>
      <c r="TAI6"/>
      <c r="TAJ6"/>
      <c r="TAK6"/>
      <c r="TAL6"/>
      <c r="TAM6"/>
      <c r="TAN6"/>
      <c r="TAO6"/>
      <c r="TAP6"/>
      <c r="TAQ6"/>
      <c r="TAR6"/>
      <c r="TAS6"/>
      <c r="TAT6"/>
      <c r="TAU6"/>
      <c r="TAV6"/>
      <c r="TAW6"/>
      <c r="TAX6"/>
      <c r="TAY6"/>
      <c r="TAZ6"/>
      <c r="TBA6"/>
      <c r="TBB6"/>
      <c r="TBC6"/>
      <c r="TBD6"/>
      <c r="TBE6"/>
      <c r="TBF6"/>
      <c r="TBG6"/>
      <c r="TBH6"/>
      <c r="TBI6"/>
      <c r="TBJ6"/>
      <c r="TBK6"/>
      <c r="TBL6"/>
      <c r="TBM6"/>
      <c r="TBN6"/>
      <c r="TBO6"/>
      <c r="TBP6"/>
      <c r="TBQ6"/>
      <c r="TBR6"/>
      <c r="TBS6"/>
      <c r="TBT6"/>
      <c r="TBU6"/>
      <c r="TBV6"/>
      <c r="TBW6"/>
      <c r="TBX6"/>
      <c r="TBY6"/>
      <c r="TBZ6"/>
      <c r="TCA6"/>
      <c r="TCB6"/>
      <c r="TCC6"/>
      <c r="TCD6"/>
      <c r="TCE6"/>
      <c r="TCF6"/>
      <c r="TCG6"/>
      <c r="TCH6"/>
      <c r="TCI6"/>
      <c r="TCJ6"/>
      <c r="TCK6"/>
      <c r="TCL6"/>
      <c r="TCM6"/>
      <c r="TCN6"/>
      <c r="TCO6"/>
      <c r="TCP6"/>
      <c r="TCQ6"/>
      <c r="TCR6"/>
      <c r="TCS6"/>
      <c r="TCT6"/>
      <c r="TCU6"/>
      <c r="TCV6"/>
      <c r="TCW6"/>
      <c r="TCX6"/>
      <c r="TCY6"/>
      <c r="TCZ6"/>
      <c r="TDA6"/>
      <c r="TDB6"/>
      <c r="TDC6"/>
      <c r="TDD6"/>
      <c r="TDE6"/>
      <c r="TDF6"/>
      <c r="TDG6"/>
      <c r="TDH6"/>
      <c r="TDI6"/>
      <c r="TDJ6"/>
      <c r="TDK6"/>
      <c r="TDL6"/>
      <c r="TDM6"/>
      <c r="TDN6"/>
      <c r="TDO6"/>
      <c r="TDP6"/>
      <c r="TDQ6"/>
      <c r="TDR6"/>
      <c r="TDS6"/>
      <c r="TDT6"/>
      <c r="TDU6"/>
      <c r="TDV6"/>
      <c r="TDW6"/>
      <c r="TDX6"/>
      <c r="TDY6"/>
      <c r="TDZ6"/>
      <c r="TEA6"/>
      <c r="TEB6"/>
      <c r="TEC6"/>
      <c r="TED6"/>
      <c r="TEE6"/>
      <c r="TEF6"/>
      <c r="TEG6"/>
      <c r="TEH6"/>
      <c r="TEI6"/>
      <c r="TEJ6"/>
      <c r="TEK6"/>
      <c r="TEL6"/>
      <c r="TEM6"/>
      <c r="TEN6"/>
      <c r="TEO6"/>
      <c r="TEP6"/>
      <c r="TEQ6"/>
      <c r="TER6"/>
      <c r="TES6"/>
      <c r="TET6"/>
      <c r="TEU6"/>
      <c r="TEV6"/>
      <c r="TEW6"/>
      <c r="TEX6"/>
      <c r="TEY6"/>
      <c r="TEZ6"/>
      <c r="TFA6"/>
      <c r="TFB6"/>
      <c r="TFC6"/>
      <c r="TFD6"/>
      <c r="TFE6"/>
      <c r="TFF6"/>
      <c r="TFG6"/>
      <c r="TFH6"/>
      <c r="TFI6"/>
      <c r="TFJ6"/>
      <c r="TFK6"/>
      <c r="TFL6"/>
      <c r="TFM6"/>
      <c r="TFN6"/>
      <c r="TFO6"/>
      <c r="TFP6"/>
      <c r="TFQ6"/>
      <c r="TFR6"/>
      <c r="TFS6"/>
      <c r="TFT6"/>
      <c r="TFU6"/>
      <c r="TFV6"/>
      <c r="TFW6"/>
      <c r="TFX6"/>
      <c r="TFY6"/>
      <c r="TFZ6"/>
      <c r="TGA6"/>
      <c r="TGB6"/>
      <c r="TGC6"/>
      <c r="TGD6"/>
      <c r="TGE6"/>
      <c r="TGF6"/>
      <c r="TGG6"/>
      <c r="TGH6"/>
      <c r="TGI6"/>
      <c r="TGJ6"/>
      <c r="TGK6"/>
      <c r="TGL6"/>
      <c r="TGM6"/>
      <c r="TGN6"/>
      <c r="TGO6"/>
      <c r="TGP6"/>
      <c r="TGQ6"/>
      <c r="TGR6"/>
      <c r="TGS6"/>
      <c r="TGT6"/>
      <c r="TGU6"/>
      <c r="TGV6"/>
      <c r="TGW6"/>
      <c r="TGX6"/>
      <c r="TGY6"/>
      <c r="TGZ6"/>
      <c r="THA6"/>
      <c r="THB6"/>
      <c r="THC6"/>
      <c r="THD6"/>
      <c r="THE6"/>
      <c r="THF6"/>
      <c r="THG6"/>
      <c r="THH6"/>
      <c r="THI6"/>
      <c r="THJ6"/>
      <c r="THK6"/>
      <c r="THL6"/>
      <c r="THM6"/>
      <c r="THN6"/>
      <c r="THO6"/>
      <c r="THP6"/>
      <c r="THQ6"/>
      <c r="THR6"/>
      <c r="THS6"/>
      <c r="THT6"/>
      <c r="THU6"/>
      <c r="THV6"/>
      <c r="THW6"/>
      <c r="THX6"/>
      <c r="THY6"/>
      <c r="THZ6"/>
      <c r="TIA6"/>
      <c r="TIB6"/>
      <c r="TIC6"/>
      <c r="TID6"/>
      <c r="TIE6"/>
      <c r="TIF6"/>
      <c r="TIG6"/>
      <c r="TIH6"/>
      <c r="TII6"/>
      <c r="TIJ6"/>
      <c r="TIK6"/>
      <c r="TIL6"/>
      <c r="TIM6"/>
      <c r="TIN6"/>
      <c r="TIO6"/>
      <c r="TIP6"/>
      <c r="TIQ6"/>
      <c r="TIR6"/>
      <c r="TIS6"/>
      <c r="TIT6"/>
      <c r="TIU6"/>
      <c r="TIV6"/>
      <c r="TIW6"/>
      <c r="TIX6"/>
      <c r="TIY6"/>
      <c r="TIZ6"/>
      <c r="TJA6"/>
      <c r="TJB6"/>
      <c r="TJC6"/>
      <c r="TJD6"/>
      <c r="TJE6"/>
      <c r="TJF6"/>
      <c r="TJG6"/>
      <c r="TJH6"/>
      <c r="TJI6"/>
      <c r="TJJ6"/>
      <c r="TJK6"/>
      <c r="TJL6"/>
      <c r="TJM6"/>
      <c r="TJN6"/>
      <c r="TJO6"/>
      <c r="TJP6"/>
      <c r="TJQ6"/>
      <c r="TJR6"/>
      <c r="TJS6"/>
      <c r="TJT6"/>
      <c r="TJU6"/>
      <c r="TJV6"/>
      <c r="TJW6"/>
      <c r="TJX6"/>
      <c r="TJY6"/>
      <c r="TJZ6"/>
      <c r="TKA6"/>
      <c r="TKB6"/>
      <c r="TKC6"/>
      <c r="TKD6"/>
      <c r="TKE6"/>
      <c r="TKF6"/>
      <c r="TKG6"/>
      <c r="TKH6"/>
      <c r="TKI6"/>
      <c r="TKJ6"/>
      <c r="TKK6"/>
      <c r="TKL6"/>
      <c r="TKM6"/>
      <c r="TKN6"/>
      <c r="TKO6"/>
      <c r="TKP6"/>
      <c r="TKQ6"/>
      <c r="TKR6"/>
      <c r="TKS6"/>
      <c r="TKT6"/>
      <c r="TKU6"/>
      <c r="TKV6"/>
      <c r="TKW6"/>
      <c r="TKX6"/>
      <c r="TKY6"/>
      <c r="TKZ6"/>
      <c r="TLA6"/>
      <c r="TLB6"/>
      <c r="TLC6"/>
      <c r="TLD6"/>
      <c r="TLE6"/>
      <c r="TLF6"/>
      <c r="TLG6"/>
      <c r="TLH6"/>
      <c r="TLI6"/>
      <c r="TLJ6"/>
      <c r="TLK6"/>
      <c r="TLL6"/>
      <c r="TLM6"/>
      <c r="TLN6"/>
      <c r="TLO6"/>
      <c r="TLP6"/>
      <c r="TLQ6"/>
      <c r="TLR6"/>
      <c r="TLS6"/>
      <c r="TLT6"/>
      <c r="TLU6"/>
      <c r="TLV6"/>
      <c r="TLW6"/>
      <c r="TLX6"/>
      <c r="TLY6"/>
      <c r="TLZ6"/>
      <c r="TMA6"/>
      <c r="TMB6"/>
      <c r="TMC6"/>
      <c r="TMD6"/>
      <c r="TME6"/>
      <c r="TMF6"/>
      <c r="TMG6"/>
      <c r="TMH6"/>
      <c r="TMI6"/>
      <c r="TMJ6"/>
      <c r="TMK6"/>
      <c r="TML6"/>
      <c r="TMM6"/>
      <c r="TMN6"/>
      <c r="TMO6"/>
      <c r="TMP6"/>
      <c r="TMQ6"/>
      <c r="TMR6"/>
      <c r="TMS6"/>
      <c r="TMT6"/>
      <c r="TMU6"/>
      <c r="TMV6"/>
      <c r="TMW6"/>
      <c r="TMX6"/>
      <c r="TMY6"/>
      <c r="TMZ6"/>
      <c r="TNA6"/>
      <c r="TNB6"/>
      <c r="TNC6"/>
      <c r="TND6"/>
      <c r="TNE6"/>
      <c r="TNF6"/>
      <c r="TNG6"/>
      <c r="TNH6"/>
      <c r="TNI6"/>
      <c r="TNJ6"/>
      <c r="TNK6"/>
      <c r="TNL6"/>
      <c r="TNM6"/>
      <c r="TNN6"/>
      <c r="TNO6"/>
      <c r="TNP6"/>
      <c r="TNQ6"/>
      <c r="TNR6"/>
      <c r="TNS6"/>
      <c r="TNT6"/>
      <c r="TNU6"/>
      <c r="TNV6"/>
      <c r="TNW6"/>
      <c r="TNX6"/>
      <c r="TNY6"/>
      <c r="TNZ6"/>
      <c r="TOA6"/>
      <c r="TOB6"/>
      <c r="TOC6"/>
      <c r="TOD6"/>
      <c r="TOE6"/>
      <c r="TOF6"/>
      <c r="TOG6"/>
      <c r="TOH6"/>
      <c r="TOI6"/>
      <c r="TOJ6"/>
      <c r="TOK6"/>
      <c r="TOL6"/>
      <c r="TOM6"/>
      <c r="TON6"/>
      <c r="TOO6"/>
      <c r="TOP6"/>
      <c r="TOQ6"/>
      <c r="TOR6"/>
      <c r="TOS6"/>
      <c r="TOT6"/>
      <c r="TOU6"/>
      <c r="TOV6"/>
      <c r="TOW6"/>
      <c r="TOX6"/>
      <c r="TOY6"/>
      <c r="TOZ6"/>
      <c r="TPA6"/>
      <c r="TPB6"/>
      <c r="TPC6"/>
      <c r="TPD6"/>
      <c r="TPE6"/>
      <c r="TPF6"/>
      <c r="TPG6"/>
      <c r="TPH6"/>
      <c r="TPI6"/>
      <c r="TPJ6"/>
      <c r="TPK6"/>
      <c r="TPL6"/>
      <c r="TPM6"/>
      <c r="TPN6"/>
      <c r="TPO6"/>
      <c r="TPP6"/>
      <c r="TPQ6"/>
      <c r="TPR6"/>
      <c r="TPS6"/>
      <c r="TPT6"/>
      <c r="TPU6"/>
      <c r="TPV6"/>
      <c r="TPW6"/>
      <c r="TPX6"/>
      <c r="TPY6"/>
      <c r="TPZ6"/>
      <c r="TQA6"/>
      <c r="TQB6"/>
      <c r="TQC6"/>
      <c r="TQD6"/>
      <c r="TQE6"/>
      <c r="TQF6"/>
      <c r="TQG6"/>
      <c r="TQH6"/>
      <c r="TQI6"/>
      <c r="TQJ6"/>
      <c r="TQK6"/>
      <c r="TQL6"/>
      <c r="TQM6"/>
      <c r="TQN6"/>
      <c r="TQO6"/>
      <c r="TQP6"/>
      <c r="TQQ6"/>
      <c r="TQR6"/>
      <c r="TQS6"/>
      <c r="TQT6"/>
      <c r="TQU6"/>
      <c r="TQV6"/>
      <c r="TQW6"/>
      <c r="TQX6"/>
      <c r="TQY6"/>
      <c r="TQZ6"/>
      <c r="TRA6"/>
      <c r="TRB6"/>
      <c r="TRC6"/>
      <c r="TRD6"/>
      <c r="TRE6"/>
      <c r="TRF6"/>
      <c r="TRG6"/>
      <c r="TRH6"/>
      <c r="TRI6"/>
      <c r="TRJ6"/>
      <c r="TRK6"/>
      <c r="TRL6"/>
      <c r="TRM6"/>
      <c r="TRN6"/>
      <c r="TRO6"/>
      <c r="TRP6"/>
      <c r="TRQ6"/>
      <c r="TRR6"/>
      <c r="TRS6"/>
      <c r="TRT6"/>
      <c r="TRU6"/>
      <c r="TRV6"/>
      <c r="TRW6"/>
      <c r="TRX6"/>
      <c r="TRY6"/>
      <c r="TRZ6"/>
      <c r="TSA6"/>
      <c r="TSB6"/>
      <c r="TSC6"/>
      <c r="TSD6"/>
      <c r="TSE6"/>
      <c r="TSF6"/>
      <c r="TSG6"/>
      <c r="TSH6"/>
      <c r="TSI6"/>
      <c r="TSJ6"/>
      <c r="TSK6"/>
      <c r="TSL6"/>
      <c r="TSM6"/>
      <c r="TSN6"/>
      <c r="TSO6"/>
      <c r="TSP6"/>
      <c r="TSQ6"/>
      <c r="TSR6"/>
      <c r="TSS6"/>
      <c r="TST6"/>
      <c r="TSU6"/>
      <c r="TSV6"/>
      <c r="TSW6"/>
      <c r="TSX6"/>
      <c r="TSY6"/>
      <c r="TSZ6"/>
      <c r="TTA6"/>
      <c r="TTB6"/>
      <c r="TTC6"/>
      <c r="TTD6"/>
      <c r="TTE6"/>
      <c r="TTF6"/>
      <c r="TTG6"/>
      <c r="TTH6"/>
      <c r="TTI6"/>
      <c r="TTJ6"/>
      <c r="TTK6"/>
      <c r="TTL6"/>
      <c r="TTM6"/>
      <c r="TTN6"/>
      <c r="TTO6"/>
      <c r="TTP6"/>
      <c r="TTQ6"/>
      <c r="TTR6"/>
      <c r="TTS6"/>
      <c r="TTT6"/>
      <c r="TTU6"/>
      <c r="TTV6"/>
      <c r="TTW6"/>
      <c r="TTX6"/>
      <c r="TTY6"/>
      <c r="TTZ6"/>
      <c r="TUA6"/>
      <c r="TUB6"/>
      <c r="TUC6"/>
      <c r="TUD6"/>
      <c r="TUE6"/>
      <c r="TUF6"/>
      <c r="TUG6"/>
      <c r="TUH6"/>
      <c r="TUI6"/>
      <c r="TUJ6"/>
      <c r="TUK6"/>
      <c r="TUL6"/>
      <c r="TUM6"/>
      <c r="TUN6"/>
      <c r="TUO6"/>
      <c r="TUP6"/>
      <c r="TUQ6"/>
      <c r="TUR6"/>
      <c r="TUS6"/>
      <c r="TUT6"/>
      <c r="TUU6"/>
      <c r="TUV6"/>
      <c r="TUW6"/>
      <c r="TUX6"/>
      <c r="TUY6"/>
      <c r="TUZ6"/>
      <c r="TVA6"/>
      <c r="TVB6"/>
      <c r="TVC6"/>
      <c r="TVD6"/>
      <c r="TVE6"/>
      <c r="TVF6"/>
      <c r="TVG6"/>
      <c r="TVH6"/>
      <c r="TVI6"/>
      <c r="TVJ6"/>
      <c r="TVK6"/>
      <c r="TVL6"/>
      <c r="TVM6"/>
      <c r="TVN6"/>
      <c r="TVO6"/>
      <c r="TVP6"/>
      <c r="TVQ6"/>
      <c r="TVR6"/>
      <c r="TVS6"/>
      <c r="TVT6"/>
      <c r="TVU6"/>
      <c r="TVV6"/>
      <c r="TVW6"/>
      <c r="TVX6"/>
      <c r="TVY6"/>
      <c r="TVZ6"/>
      <c r="TWA6"/>
      <c r="TWB6"/>
      <c r="TWC6"/>
      <c r="TWD6"/>
      <c r="TWE6"/>
      <c r="TWF6"/>
      <c r="TWG6"/>
      <c r="TWH6"/>
      <c r="TWI6"/>
      <c r="TWJ6"/>
      <c r="TWK6"/>
      <c r="TWL6"/>
      <c r="TWM6"/>
      <c r="TWN6"/>
      <c r="TWO6"/>
      <c r="TWP6"/>
      <c r="TWQ6"/>
      <c r="TWR6"/>
      <c r="TWS6"/>
      <c r="TWT6"/>
      <c r="TWU6"/>
      <c r="TWV6"/>
      <c r="TWW6"/>
      <c r="TWX6"/>
      <c r="TWY6"/>
      <c r="TWZ6"/>
      <c r="TXA6"/>
      <c r="TXB6"/>
      <c r="TXC6"/>
      <c r="TXD6"/>
      <c r="TXE6"/>
      <c r="TXF6"/>
      <c r="TXG6"/>
      <c r="TXH6"/>
      <c r="TXI6"/>
      <c r="TXJ6"/>
      <c r="TXK6"/>
      <c r="TXL6"/>
      <c r="TXM6"/>
      <c r="TXN6"/>
      <c r="TXO6"/>
      <c r="TXP6"/>
      <c r="TXQ6"/>
      <c r="TXR6"/>
      <c r="TXS6"/>
      <c r="TXT6"/>
      <c r="TXU6"/>
      <c r="TXV6"/>
      <c r="TXW6"/>
      <c r="TXX6"/>
      <c r="TXY6"/>
      <c r="TXZ6"/>
      <c r="TYA6"/>
      <c r="TYB6"/>
      <c r="TYC6"/>
      <c r="TYD6"/>
      <c r="TYE6"/>
      <c r="TYF6"/>
      <c r="TYG6"/>
      <c r="TYH6"/>
      <c r="TYI6"/>
      <c r="TYJ6"/>
      <c r="TYK6"/>
      <c r="TYL6"/>
      <c r="TYM6"/>
      <c r="TYN6"/>
      <c r="TYO6"/>
      <c r="TYP6"/>
      <c r="TYQ6"/>
      <c r="TYR6"/>
      <c r="TYS6"/>
      <c r="TYT6"/>
      <c r="TYU6"/>
      <c r="TYV6"/>
      <c r="TYW6"/>
      <c r="TYX6"/>
      <c r="TYY6"/>
      <c r="TYZ6"/>
      <c r="TZA6"/>
      <c r="TZB6"/>
      <c r="TZC6"/>
      <c r="TZD6"/>
      <c r="TZE6"/>
      <c r="TZF6"/>
      <c r="TZG6"/>
      <c r="TZH6"/>
      <c r="TZI6"/>
      <c r="TZJ6"/>
      <c r="TZK6"/>
      <c r="TZL6"/>
      <c r="TZM6"/>
      <c r="TZN6"/>
      <c r="TZO6"/>
      <c r="TZP6"/>
      <c r="TZQ6"/>
      <c r="TZR6"/>
      <c r="TZS6"/>
      <c r="TZT6"/>
      <c r="TZU6"/>
      <c r="TZV6"/>
      <c r="TZW6"/>
      <c r="TZX6"/>
      <c r="TZY6"/>
      <c r="TZZ6"/>
      <c r="UAA6"/>
      <c r="UAB6"/>
      <c r="UAC6"/>
      <c r="UAD6"/>
      <c r="UAE6"/>
      <c r="UAF6"/>
      <c r="UAG6"/>
      <c r="UAH6"/>
      <c r="UAI6"/>
      <c r="UAJ6"/>
      <c r="UAK6"/>
      <c r="UAL6"/>
      <c r="UAM6"/>
      <c r="UAN6"/>
      <c r="UAO6"/>
      <c r="UAP6"/>
      <c r="UAQ6"/>
      <c r="UAR6"/>
      <c r="UAS6"/>
      <c r="UAT6"/>
      <c r="UAU6"/>
      <c r="UAV6"/>
      <c r="UAW6"/>
      <c r="UAX6"/>
      <c r="UAY6"/>
      <c r="UAZ6"/>
      <c r="UBA6"/>
      <c r="UBB6"/>
      <c r="UBC6"/>
      <c r="UBD6"/>
      <c r="UBE6"/>
      <c r="UBF6"/>
      <c r="UBG6"/>
      <c r="UBH6"/>
      <c r="UBI6"/>
      <c r="UBJ6"/>
      <c r="UBK6"/>
      <c r="UBL6"/>
      <c r="UBM6"/>
      <c r="UBN6"/>
      <c r="UBO6"/>
      <c r="UBP6"/>
      <c r="UBQ6"/>
      <c r="UBR6"/>
      <c r="UBS6"/>
      <c r="UBT6"/>
      <c r="UBU6"/>
      <c r="UBV6"/>
      <c r="UBW6"/>
      <c r="UBX6"/>
      <c r="UBY6"/>
      <c r="UBZ6"/>
      <c r="UCA6"/>
      <c r="UCB6"/>
      <c r="UCC6"/>
      <c r="UCD6"/>
      <c r="UCE6"/>
      <c r="UCF6"/>
      <c r="UCG6"/>
      <c r="UCH6"/>
      <c r="UCI6"/>
      <c r="UCJ6"/>
      <c r="UCK6"/>
      <c r="UCL6"/>
      <c r="UCM6"/>
      <c r="UCN6"/>
      <c r="UCO6"/>
      <c r="UCP6"/>
      <c r="UCQ6"/>
      <c r="UCR6"/>
      <c r="UCS6"/>
      <c r="UCT6"/>
      <c r="UCU6"/>
      <c r="UCV6"/>
      <c r="UCW6"/>
      <c r="UCX6"/>
      <c r="UCY6"/>
      <c r="UCZ6"/>
      <c r="UDA6"/>
      <c r="UDB6"/>
      <c r="UDC6"/>
      <c r="UDD6"/>
      <c r="UDE6"/>
      <c r="UDF6"/>
      <c r="UDG6"/>
      <c r="UDH6"/>
      <c r="UDI6"/>
      <c r="UDJ6"/>
      <c r="UDK6"/>
      <c r="UDL6"/>
      <c r="UDM6"/>
      <c r="UDN6"/>
      <c r="UDO6"/>
      <c r="UDP6"/>
      <c r="UDQ6"/>
      <c r="UDR6"/>
      <c r="UDS6"/>
      <c r="UDT6"/>
      <c r="UDU6"/>
      <c r="UDV6"/>
      <c r="UDW6"/>
      <c r="UDX6"/>
      <c r="UDY6"/>
      <c r="UDZ6"/>
      <c r="UEA6"/>
      <c r="UEB6"/>
      <c r="UEC6"/>
      <c r="UED6"/>
      <c r="UEE6"/>
      <c r="UEF6"/>
      <c r="UEG6"/>
      <c r="UEH6"/>
      <c r="UEI6"/>
      <c r="UEJ6"/>
      <c r="UEK6"/>
      <c r="UEL6"/>
      <c r="UEM6"/>
      <c r="UEN6"/>
      <c r="UEO6"/>
      <c r="UEP6"/>
      <c r="UEQ6"/>
      <c r="UER6"/>
      <c r="UES6"/>
      <c r="UET6"/>
      <c r="UEU6"/>
      <c r="UEV6"/>
      <c r="UEW6"/>
      <c r="UEX6"/>
      <c r="UEY6"/>
      <c r="UEZ6"/>
      <c r="UFA6"/>
      <c r="UFB6"/>
      <c r="UFC6"/>
      <c r="UFD6"/>
      <c r="UFE6"/>
      <c r="UFF6"/>
      <c r="UFG6"/>
      <c r="UFH6"/>
      <c r="UFI6"/>
      <c r="UFJ6"/>
      <c r="UFK6"/>
      <c r="UFL6"/>
      <c r="UFM6"/>
      <c r="UFN6"/>
      <c r="UFO6"/>
      <c r="UFP6"/>
      <c r="UFQ6"/>
      <c r="UFR6"/>
      <c r="UFS6"/>
      <c r="UFT6"/>
      <c r="UFU6"/>
      <c r="UFV6"/>
      <c r="UFW6"/>
      <c r="UFX6"/>
      <c r="UFY6"/>
      <c r="UFZ6"/>
      <c r="UGA6"/>
      <c r="UGB6"/>
      <c r="UGC6"/>
      <c r="UGD6"/>
      <c r="UGE6"/>
      <c r="UGF6"/>
      <c r="UGG6"/>
      <c r="UGH6"/>
      <c r="UGI6"/>
      <c r="UGJ6"/>
      <c r="UGK6"/>
      <c r="UGL6"/>
      <c r="UGM6"/>
      <c r="UGN6"/>
      <c r="UGO6"/>
      <c r="UGP6"/>
      <c r="UGQ6"/>
      <c r="UGR6"/>
      <c r="UGS6"/>
      <c r="UGT6"/>
      <c r="UGU6"/>
      <c r="UGV6"/>
      <c r="UGW6"/>
      <c r="UGX6"/>
      <c r="UGY6"/>
      <c r="UGZ6"/>
      <c r="UHA6"/>
      <c r="UHB6"/>
      <c r="UHC6"/>
      <c r="UHD6"/>
      <c r="UHE6"/>
      <c r="UHF6"/>
      <c r="UHG6"/>
      <c r="UHH6"/>
      <c r="UHI6"/>
      <c r="UHJ6"/>
      <c r="UHK6"/>
      <c r="UHL6"/>
      <c r="UHM6"/>
      <c r="UHN6"/>
      <c r="UHO6"/>
      <c r="UHP6"/>
      <c r="UHQ6"/>
      <c r="UHR6"/>
      <c r="UHS6"/>
      <c r="UHT6"/>
      <c r="UHU6"/>
      <c r="UHV6"/>
      <c r="UHW6"/>
      <c r="UHX6"/>
      <c r="UHY6"/>
      <c r="UHZ6"/>
      <c r="UIA6"/>
      <c r="UIB6"/>
      <c r="UIC6"/>
      <c r="UID6"/>
      <c r="UIE6"/>
      <c r="UIF6"/>
      <c r="UIG6"/>
      <c r="UIH6"/>
      <c r="UII6"/>
      <c r="UIJ6"/>
      <c r="UIK6"/>
      <c r="UIL6"/>
      <c r="UIM6"/>
      <c r="UIN6"/>
      <c r="UIO6"/>
      <c r="UIP6"/>
      <c r="UIQ6"/>
      <c r="UIR6"/>
      <c r="UIS6"/>
      <c r="UIT6"/>
      <c r="UIU6"/>
      <c r="UIV6"/>
      <c r="UIW6"/>
      <c r="UIX6"/>
      <c r="UIY6"/>
      <c r="UIZ6"/>
      <c r="UJA6"/>
      <c r="UJB6"/>
      <c r="UJC6"/>
      <c r="UJD6"/>
      <c r="UJE6"/>
      <c r="UJF6"/>
      <c r="UJG6"/>
      <c r="UJH6"/>
      <c r="UJI6"/>
      <c r="UJJ6"/>
      <c r="UJK6"/>
      <c r="UJL6"/>
      <c r="UJM6"/>
      <c r="UJN6"/>
      <c r="UJO6"/>
      <c r="UJP6"/>
      <c r="UJQ6"/>
      <c r="UJR6"/>
      <c r="UJS6"/>
      <c r="UJT6"/>
      <c r="UJU6"/>
      <c r="UJV6"/>
      <c r="UJW6"/>
      <c r="UJX6"/>
      <c r="UJY6"/>
      <c r="UJZ6"/>
      <c r="UKA6"/>
      <c r="UKB6"/>
      <c r="UKC6"/>
      <c r="UKD6"/>
      <c r="UKE6"/>
      <c r="UKF6"/>
      <c r="UKG6"/>
      <c r="UKH6"/>
      <c r="UKI6"/>
      <c r="UKJ6"/>
      <c r="UKK6"/>
      <c r="UKL6"/>
      <c r="UKM6"/>
      <c r="UKN6"/>
      <c r="UKO6"/>
      <c r="UKP6"/>
      <c r="UKQ6"/>
      <c r="UKR6"/>
      <c r="UKS6"/>
      <c r="UKT6"/>
      <c r="UKU6"/>
      <c r="UKV6"/>
      <c r="UKW6"/>
      <c r="UKX6"/>
      <c r="UKY6"/>
      <c r="UKZ6"/>
      <c r="ULA6"/>
      <c r="ULB6"/>
      <c r="ULC6"/>
      <c r="ULD6"/>
      <c r="ULE6"/>
      <c r="ULF6"/>
      <c r="ULG6"/>
      <c r="ULH6"/>
      <c r="ULI6"/>
      <c r="ULJ6"/>
      <c r="ULK6"/>
      <c r="ULL6"/>
      <c r="ULM6"/>
      <c r="ULN6"/>
      <c r="ULO6"/>
      <c r="ULP6"/>
      <c r="ULQ6"/>
      <c r="ULR6"/>
      <c r="ULS6"/>
      <c r="ULT6"/>
      <c r="ULU6"/>
      <c r="ULV6"/>
      <c r="ULW6"/>
      <c r="ULX6"/>
      <c r="ULY6"/>
      <c r="ULZ6"/>
      <c r="UMA6"/>
      <c r="UMB6"/>
      <c r="UMC6"/>
      <c r="UMD6"/>
      <c r="UME6"/>
      <c r="UMF6"/>
      <c r="UMG6"/>
      <c r="UMH6"/>
      <c r="UMI6"/>
      <c r="UMJ6"/>
      <c r="UMK6"/>
      <c r="UML6"/>
      <c r="UMM6"/>
      <c r="UMN6"/>
      <c r="UMO6"/>
      <c r="UMP6"/>
      <c r="UMQ6"/>
      <c r="UMR6"/>
      <c r="UMS6"/>
      <c r="UMT6"/>
      <c r="UMU6"/>
      <c r="UMV6"/>
      <c r="UMW6"/>
      <c r="UMX6"/>
      <c r="UMY6"/>
      <c r="UMZ6"/>
      <c r="UNA6"/>
      <c r="UNB6"/>
      <c r="UNC6"/>
      <c r="UND6"/>
      <c r="UNE6"/>
      <c r="UNF6"/>
      <c r="UNG6"/>
      <c r="UNH6"/>
      <c r="UNI6"/>
      <c r="UNJ6"/>
      <c r="UNK6"/>
      <c r="UNL6"/>
      <c r="UNM6"/>
      <c r="UNN6"/>
      <c r="UNO6"/>
      <c r="UNP6"/>
      <c r="UNQ6"/>
      <c r="UNR6"/>
      <c r="UNS6"/>
      <c r="UNT6"/>
      <c r="UNU6"/>
      <c r="UNV6"/>
      <c r="UNW6"/>
      <c r="UNX6"/>
      <c r="UNY6"/>
      <c r="UNZ6"/>
      <c r="UOA6"/>
      <c r="UOB6"/>
      <c r="UOC6"/>
      <c r="UOD6"/>
      <c r="UOE6"/>
      <c r="UOF6"/>
      <c r="UOG6"/>
      <c r="UOH6"/>
      <c r="UOI6"/>
      <c r="UOJ6"/>
      <c r="UOK6"/>
      <c r="UOL6"/>
      <c r="UOM6"/>
      <c r="UON6"/>
      <c r="UOO6"/>
      <c r="UOP6"/>
      <c r="UOQ6"/>
      <c r="UOR6"/>
      <c r="UOS6"/>
      <c r="UOT6"/>
      <c r="UOU6"/>
      <c r="UOV6"/>
      <c r="UOW6"/>
      <c r="UOX6"/>
      <c r="UOY6"/>
      <c r="UOZ6"/>
      <c r="UPA6"/>
      <c r="UPB6"/>
      <c r="UPC6"/>
      <c r="UPD6"/>
      <c r="UPE6"/>
      <c r="UPF6"/>
      <c r="UPG6"/>
      <c r="UPH6"/>
      <c r="UPI6"/>
      <c r="UPJ6"/>
      <c r="UPK6"/>
      <c r="UPL6"/>
      <c r="UPM6"/>
      <c r="UPN6"/>
      <c r="UPO6"/>
      <c r="UPP6"/>
      <c r="UPQ6"/>
      <c r="UPR6"/>
      <c r="UPS6"/>
      <c r="UPT6"/>
      <c r="UPU6"/>
      <c r="UPV6"/>
      <c r="UPW6"/>
      <c r="UPX6"/>
      <c r="UPY6"/>
      <c r="UPZ6"/>
      <c r="UQA6"/>
      <c r="UQB6"/>
      <c r="UQC6"/>
      <c r="UQD6"/>
      <c r="UQE6"/>
      <c r="UQF6"/>
      <c r="UQG6"/>
      <c r="UQH6"/>
      <c r="UQI6"/>
      <c r="UQJ6"/>
      <c r="UQK6"/>
      <c r="UQL6"/>
      <c r="UQM6"/>
      <c r="UQN6"/>
      <c r="UQO6"/>
      <c r="UQP6"/>
      <c r="UQQ6"/>
      <c r="UQR6"/>
      <c r="UQS6"/>
      <c r="UQT6"/>
      <c r="UQU6"/>
      <c r="UQV6"/>
      <c r="UQW6"/>
      <c r="UQX6"/>
      <c r="UQY6"/>
      <c r="UQZ6"/>
      <c r="URA6"/>
      <c r="URB6"/>
      <c r="URC6"/>
      <c r="URD6"/>
      <c r="URE6"/>
      <c r="URF6"/>
      <c r="URG6"/>
      <c r="URH6"/>
      <c r="URI6"/>
      <c r="URJ6"/>
      <c r="URK6"/>
      <c r="URL6"/>
      <c r="URM6"/>
      <c r="URN6"/>
      <c r="URO6"/>
      <c r="URP6"/>
      <c r="URQ6"/>
      <c r="URR6"/>
      <c r="URS6"/>
      <c r="URT6"/>
      <c r="URU6"/>
      <c r="URV6"/>
      <c r="URW6"/>
      <c r="URX6"/>
      <c r="URY6"/>
      <c r="URZ6"/>
      <c r="USA6"/>
      <c r="USB6"/>
      <c r="USC6"/>
      <c r="USD6"/>
      <c r="USE6"/>
      <c r="USF6"/>
      <c r="USG6"/>
      <c r="USH6"/>
      <c r="USI6"/>
      <c r="USJ6"/>
      <c r="USK6"/>
      <c r="USL6"/>
      <c r="USM6"/>
      <c r="USN6"/>
      <c r="USO6"/>
      <c r="USP6"/>
      <c r="USQ6"/>
      <c r="USR6"/>
      <c r="USS6"/>
      <c r="UST6"/>
      <c r="USU6"/>
      <c r="USV6"/>
      <c r="USW6"/>
      <c r="USX6"/>
      <c r="USY6"/>
      <c r="USZ6"/>
      <c r="UTA6"/>
      <c r="UTB6"/>
      <c r="UTC6"/>
      <c r="UTD6"/>
      <c r="UTE6"/>
      <c r="UTF6"/>
      <c r="UTG6"/>
      <c r="UTH6"/>
      <c r="UTI6"/>
      <c r="UTJ6"/>
      <c r="UTK6"/>
      <c r="UTL6"/>
      <c r="UTM6"/>
      <c r="UTN6"/>
      <c r="UTO6"/>
      <c r="UTP6"/>
      <c r="UTQ6"/>
      <c r="UTR6"/>
      <c r="UTS6"/>
      <c r="UTT6"/>
      <c r="UTU6"/>
      <c r="UTV6"/>
      <c r="UTW6"/>
      <c r="UTX6"/>
      <c r="UTY6"/>
      <c r="UTZ6"/>
      <c r="UUA6"/>
      <c r="UUB6"/>
      <c r="UUC6"/>
      <c r="UUD6"/>
      <c r="UUE6"/>
      <c r="UUF6"/>
      <c r="UUG6"/>
      <c r="UUH6"/>
      <c r="UUI6"/>
      <c r="UUJ6"/>
      <c r="UUK6"/>
      <c r="UUL6"/>
      <c r="UUM6"/>
      <c r="UUN6"/>
      <c r="UUO6"/>
      <c r="UUP6"/>
      <c r="UUQ6"/>
      <c r="UUR6"/>
      <c r="UUS6"/>
      <c r="UUT6"/>
      <c r="UUU6"/>
      <c r="UUV6"/>
      <c r="UUW6"/>
      <c r="UUX6"/>
      <c r="UUY6"/>
      <c r="UUZ6"/>
      <c r="UVA6"/>
      <c r="UVB6"/>
      <c r="UVC6"/>
      <c r="UVD6"/>
      <c r="UVE6"/>
      <c r="UVF6"/>
      <c r="UVG6"/>
      <c r="UVH6"/>
      <c r="UVI6"/>
      <c r="UVJ6"/>
      <c r="UVK6"/>
      <c r="UVL6"/>
      <c r="UVM6"/>
      <c r="UVN6"/>
      <c r="UVO6"/>
      <c r="UVP6"/>
      <c r="UVQ6"/>
      <c r="UVR6"/>
      <c r="UVS6"/>
      <c r="UVT6"/>
      <c r="UVU6"/>
      <c r="UVV6"/>
      <c r="UVW6"/>
      <c r="UVX6"/>
      <c r="UVY6"/>
      <c r="UVZ6"/>
      <c r="UWA6"/>
      <c r="UWB6"/>
      <c r="UWC6"/>
      <c r="UWD6"/>
      <c r="UWE6"/>
      <c r="UWF6"/>
      <c r="UWG6"/>
      <c r="UWH6"/>
      <c r="UWI6"/>
      <c r="UWJ6"/>
      <c r="UWK6"/>
      <c r="UWL6"/>
      <c r="UWM6"/>
      <c r="UWN6"/>
      <c r="UWO6"/>
      <c r="UWP6"/>
      <c r="UWQ6"/>
      <c r="UWR6"/>
      <c r="UWS6"/>
      <c r="UWT6"/>
      <c r="UWU6"/>
      <c r="UWV6"/>
      <c r="UWW6"/>
      <c r="UWX6"/>
      <c r="UWY6"/>
      <c r="UWZ6"/>
      <c r="UXA6"/>
      <c r="UXB6"/>
      <c r="UXC6"/>
      <c r="UXD6"/>
      <c r="UXE6"/>
      <c r="UXF6"/>
      <c r="UXG6"/>
      <c r="UXH6"/>
      <c r="UXI6"/>
      <c r="UXJ6"/>
      <c r="UXK6"/>
      <c r="UXL6"/>
      <c r="UXM6"/>
      <c r="UXN6"/>
      <c r="UXO6"/>
      <c r="UXP6"/>
      <c r="UXQ6"/>
      <c r="UXR6"/>
      <c r="UXS6"/>
      <c r="UXT6"/>
      <c r="UXU6"/>
      <c r="UXV6"/>
      <c r="UXW6"/>
      <c r="UXX6"/>
      <c r="UXY6"/>
      <c r="UXZ6"/>
      <c r="UYA6"/>
      <c r="UYB6"/>
      <c r="UYC6"/>
      <c r="UYD6"/>
      <c r="UYE6"/>
      <c r="UYF6"/>
      <c r="UYG6"/>
      <c r="UYH6"/>
      <c r="UYI6"/>
      <c r="UYJ6"/>
      <c r="UYK6"/>
      <c r="UYL6"/>
      <c r="UYM6"/>
      <c r="UYN6"/>
      <c r="UYO6"/>
      <c r="UYP6"/>
      <c r="UYQ6"/>
      <c r="UYR6"/>
      <c r="UYS6"/>
      <c r="UYT6"/>
      <c r="UYU6"/>
      <c r="UYV6"/>
      <c r="UYW6"/>
      <c r="UYX6"/>
      <c r="UYY6"/>
      <c r="UYZ6"/>
      <c r="UZA6"/>
      <c r="UZB6"/>
      <c r="UZC6"/>
      <c r="UZD6"/>
      <c r="UZE6"/>
      <c r="UZF6"/>
      <c r="UZG6"/>
      <c r="UZH6"/>
      <c r="UZI6"/>
      <c r="UZJ6"/>
      <c r="UZK6"/>
      <c r="UZL6"/>
      <c r="UZM6"/>
      <c r="UZN6"/>
      <c r="UZO6"/>
      <c r="UZP6"/>
      <c r="UZQ6"/>
      <c r="UZR6"/>
      <c r="UZS6"/>
      <c r="UZT6"/>
      <c r="UZU6"/>
      <c r="UZV6"/>
      <c r="UZW6"/>
      <c r="UZX6"/>
      <c r="UZY6"/>
      <c r="UZZ6"/>
      <c r="VAA6"/>
      <c r="VAB6"/>
      <c r="VAC6"/>
      <c r="VAD6"/>
      <c r="VAE6"/>
      <c r="VAF6"/>
      <c r="VAG6"/>
      <c r="VAH6"/>
      <c r="VAI6"/>
      <c r="VAJ6"/>
      <c r="VAK6"/>
      <c r="VAL6"/>
      <c r="VAM6"/>
      <c r="VAN6"/>
      <c r="VAO6"/>
      <c r="VAP6"/>
      <c r="VAQ6"/>
      <c r="VAR6"/>
      <c r="VAS6"/>
      <c r="VAT6"/>
      <c r="VAU6"/>
      <c r="VAV6"/>
      <c r="VAW6"/>
      <c r="VAX6"/>
      <c r="VAY6"/>
      <c r="VAZ6"/>
      <c r="VBA6"/>
      <c r="VBB6"/>
      <c r="VBC6"/>
      <c r="VBD6"/>
      <c r="VBE6"/>
      <c r="VBF6"/>
      <c r="VBG6"/>
      <c r="VBH6"/>
      <c r="VBI6"/>
      <c r="VBJ6"/>
      <c r="VBK6"/>
      <c r="VBL6"/>
      <c r="VBM6"/>
      <c r="VBN6"/>
      <c r="VBO6"/>
      <c r="VBP6"/>
      <c r="VBQ6"/>
      <c r="VBR6"/>
      <c r="VBS6"/>
      <c r="VBT6"/>
      <c r="VBU6"/>
      <c r="VBV6"/>
      <c r="VBW6"/>
      <c r="VBX6"/>
      <c r="VBY6"/>
      <c r="VBZ6"/>
      <c r="VCA6"/>
      <c r="VCB6"/>
      <c r="VCC6"/>
      <c r="VCD6"/>
      <c r="VCE6"/>
      <c r="VCF6"/>
      <c r="VCG6"/>
      <c r="VCH6"/>
      <c r="VCI6"/>
      <c r="VCJ6"/>
      <c r="VCK6"/>
      <c r="VCL6"/>
      <c r="VCM6"/>
      <c r="VCN6"/>
      <c r="VCO6"/>
      <c r="VCP6"/>
      <c r="VCQ6"/>
      <c r="VCR6"/>
      <c r="VCS6"/>
      <c r="VCT6"/>
      <c r="VCU6"/>
      <c r="VCV6"/>
      <c r="VCW6"/>
      <c r="VCX6"/>
      <c r="VCY6"/>
      <c r="VCZ6"/>
      <c r="VDA6"/>
      <c r="VDB6"/>
      <c r="VDC6"/>
      <c r="VDD6"/>
      <c r="VDE6"/>
      <c r="VDF6"/>
      <c r="VDG6"/>
      <c r="VDH6"/>
      <c r="VDI6"/>
      <c r="VDJ6"/>
      <c r="VDK6"/>
      <c r="VDL6"/>
      <c r="VDM6"/>
      <c r="VDN6"/>
      <c r="VDO6"/>
      <c r="VDP6"/>
      <c r="VDQ6"/>
      <c r="VDR6"/>
      <c r="VDS6"/>
      <c r="VDT6"/>
      <c r="VDU6"/>
      <c r="VDV6"/>
      <c r="VDW6"/>
      <c r="VDX6"/>
      <c r="VDY6"/>
      <c r="VDZ6"/>
      <c r="VEA6"/>
      <c r="VEB6"/>
      <c r="VEC6"/>
      <c r="VED6"/>
      <c r="VEE6"/>
      <c r="VEF6"/>
      <c r="VEG6"/>
      <c r="VEH6"/>
      <c r="VEI6"/>
      <c r="VEJ6"/>
      <c r="VEK6"/>
      <c r="VEL6"/>
      <c r="VEM6"/>
      <c r="VEN6"/>
      <c r="VEO6"/>
      <c r="VEP6"/>
      <c r="VEQ6"/>
      <c r="VER6"/>
      <c r="VES6"/>
      <c r="VET6"/>
      <c r="VEU6"/>
      <c r="VEV6"/>
      <c r="VEW6"/>
      <c r="VEX6"/>
      <c r="VEY6"/>
      <c r="VEZ6"/>
      <c r="VFA6"/>
      <c r="VFB6"/>
      <c r="VFC6"/>
      <c r="VFD6"/>
      <c r="VFE6"/>
      <c r="VFF6"/>
      <c r="VFG6"/>
      <c r="VFH6"/>
      <c r="VFI6"/>
      <c r="VFJ6"/>
      <c r="VFK6"/>
      <c r="VFL6"/>
      <c r="VFM6"/>
      <c r="VFN6"/>
      <c r="VFO6"/>
      <c r="VFP6"/>
      <c r="VFQ6"/>
      <c r="VFR6"/>
      <c r="VFS6"/>
      <c r="VFT6"/>
      <c r="VFU6"/>
      <c r="VFV6"/>
      <c r="VFW6"/>
      <c r="VFX6"/>
      <c r="VFY6"/>
      <c r="VFZ6"/>
      <c r="VGA6"/>
      <c r="VGB6"/>
      <c r="VGC6"/>
      <c r="VGD6"/>
      <c r="VGE6"/>
      <c r="VGF6"/>
      <c r="VGG6"/>
      <c r="VGH6"/>
      <c r="VGI6"/>
      <c r="VGJ6"/>
      <c r="VGK6"/>
      <c r="VGL6"/>
      <c r="VGM6"/>
      <c r="VGN6"/>
      <c r="VGO6"/>
      <c r="VGP6"/>
      <c r="VGQ6"/>
      <c r="VGR6"/>
      <c r="VGS6"/>
      <c r="VGT6"/>
      <c r="VGU6"/>
      <c r="VGV6"/>
      <c r="VGW6"/>
      <c r="VGX6"/>
      <c r="VGY6"/>
      <c r="VGZ6"/>
      <c r="VHA6"/>
      <c r="VHB6"/>
      <c r="VHC6"/>
      <c r="VHD6"/>
      <c r="VHE6"/>
      <c r="VHF6"/>
      <c r="VHG6"/>
      <c r="VHH6"/>
      <c r="VHI6"/>
      <c r="VHJ6"/>
      <c r="VHK6"/>
      <c r="VHL6"/>
      <c r="VHM6"/>
      <c r="VHN6"/>
      <c r="VHO6"/>
      <c r="VHP6"/>
      <c r="VHQ6"/>
      <c r="VHR6"/>
      <c r="VHS6"/>
      <c r="VHT6"/>
      <c r="VHU6"/>
      <c r="VHV6"/>
      <c r="VHW6"/>
      <c r="VHX6"/>
      <c r="VHY6"/>
      <c r="VHZ6"/>
      <c r="VIA6"/>
      <c r="VIB6"/>
      <c r="VIC6"/>
      <c r="VID6"/>
      <c r="VIE6"/>
      <c r="VIF6"/>
      <c r="VIG6"/>
      <c r="VIH6"/>
      <c r="VII6"/>
      <c r="VIJ6"/>
      <c r="VIK6"/>
      <c r="VIL6"/>
      <c r="VIM6"/>
      <c r="VIN6"/>
      <c r="VIO6"/>
      <c r="VIP6"/>
      <c r="VIQ6"/>
      <c r="VIR6"/>
      <c r="VIS6"/>
      <c r="VIT6"/>
      <c r="VIU6"/>
      <c r="VIV6"/>
      <c r="VIW6"/>
      <c r="VIX6"/>
      <c r="VIY6"/>
      <c r="VIZ6"/>
      <c r="VJA6"/>
      <c r="VJB6"/>
      <c r="VJC6"/>
      <c r="VJD6"/>
      <c r="VJE6"/>
      <c r="VJF6"/>
      <c r="VJG6"/>
      <c r="VJH6"/>
      <c r="VJI6"/>
      <c r="VJJ6"/>
      <c r="VJK6"/>
      <c r="VJL6"/>
      <c r="VJM6"/>
      <c r="VJN6"/>
      <c r="VJO6"/>
      <c r="VJP6"/>
      <c r="VJQ6"/>
      <c r="VJR6"/>
      <c r="VJS6"/>
      <c r="VJT6"/>
      <c r="VJU6"/>
      <c r="VJV6"/>
      <c r="VJW6"/>
      <c r="VJX6"/>
      <c r="VJY6"/>
      <c r="VJZ6"/>
      <c r="VKA6"/>
      <c r="VKB6"/>
      <c r="VKC6"/>
      <c r="VKD6"/>
      <c r="VKE6"/>
      <c r="VKF6"/>
      <c r="VKG6"/>
      <c r="VKH6"/>
      <c r="VKI6"/>
      <c r="VKJ6"/>
      <c r="VKK6"/>
      <c r="VKL6"/>
      <c r="VKM6"/>
      <c r="VKN6"/>
      <c r="VKO6"/>
      <c r="VKP6"/>
      <c r="VKQ6"/>
      <c r="VKR6"/>
      <c r="VKS6"/>
      <c r="VKT6"/>
      <c r="VKU6"/>
      <c r="VKV6"/>
      <c r="VKW6"/>
      <c r="VKX6"/>
      <c r="VKY6"/>
      <c r="VKZ6"/>
      <c r="VLA6"/>
      <c r="VLB6"/>
      <c r="VLC6"/>
      <c r="VLD6"/>
      <c r="VLE6"/>
      <c r="VLF6"/>
      <c r="VLG6"/>
      <c r="VLH6"/>
      <c r="VLI6"/>
      <c r="VLJ6"/>
      <c r="VLK6"/>
      <c r="VLL6"/>
      <c r="VLM6"/>
      <c r="VLN6"/>
      <c r="VLO6"/>
      <c r="VLP6"/>
      <c r="VLQ6"/>
      <c r="VLR6"/>
      <c r="VLS6"/>
      <c r="VLT6"/>
      <c r="VLU6"/>
      <c r="VLV6"/>
      <c r="VLW6"/>
      <c r="VLX6"/>
      <c r="VLY6"/>
      <c r="VLZ6"/>
      <c r="VMA6"/>
      <c r="VMB6"/>
      <c r="VMC6"/>
      <c r="VMD6"/>
      <c r="VME6"/>
      <c r="VMF6"/>
      <c r="VMG6"/>
      <c r="VMH6"/>
      <c r="VMI6"/>
      <c r="VMJ6"/>
      <c r="VMK6"/>
      <c r="VML6"/>
      <c r="VMM6"/>
      <c r="VMN6"/>
      <c r="VMO6"/>
      <c r="VMP6"/>
      <c r="VMQ6"/>
      <c r="VMR6"/>
      <c r="VMS6"/>
      <c r="VMT6"/>
      <c r="VMU6"/>
      <c r="VMV6"/>
      <c r="VMW6"/>
      <c r="VMX6"/>
      <c r="VMY6"/>
      <c r="VMZ6"/>
      <c r="VNA6"/>
      <c r="VNB6"/>
      <c r="VNC6"/>
      <c r="VND6"/>
      <c r="VNE6"/>
      <c r="VNF6"/>
      <c r="VNG6"/>
      <c r="VNH6"/>
      <c r="VNI6"/>
      <c r="VNJ6"/>
      <c r="VNK6"/>
      <c r="VNL6"/>
      <c r="VNM6"/>
      <c r="VNN6"/>
      <c r="VNO6"/>
      <c r="VNP6"/>
      <c r="VNQ6"/>
      <c r="VNR6"/>
      <c r="VNS6"/>
      <c r="VNT6"/>
      <c r="VNU6"/>
      <c r="VNV6"/>
      <c r="VNW6"/>
      <c r="VNX6"/>
      <c r="VNY6"/>
      <c r="VNZ6"/>
      <c r="VOA6"/>
      <c r="VOB6"/>
      <c r="VOC6"/>
      <c r="VOD6"/>
      <c r="VOE6"/>
      <c r="VOF6"/>
      <c r="VOG6"/>
      <c r="VOH6"/>
      <c r="VOI6"/>
      <c r="VOJ6"/>
      <c r="VOK6"/>
      <c r="VOL6"/>
      <c r="VOM6"/>
      <c r="VON6"/>
      <c r="VOO6"/>
      <c r="VOP6"/>
      <c r="VOQ6"/>
      <c r="VOR6"/>
      <c r="VOS6"/>
      <c r="VOT6"/>
      <c r="VOU6"/>
      <c r="VOV6"/>
      <c r="VOW6"/>
      <c r="VOX6"/>
      <c r="VOY6"/>
      <c r="VOZ6"/>
      <c r="VPA6"/>
      <c r="VPB6"/>
      <c r="VPC6"/>
      <c r="VPD6"/>
      <c r="VPE6"/>
      <c r="VPF6"/>
      <c r="VPG6"/>
      <c r="VPH6"/>
      <c r="VPI6"/>
      <c r="VPJ6"/>
      <c r="VPK6"/>
      <c r="VPL6"/>
      <c r="VPM6"/>
      <c r="VPN6"/>
      <c r="VPO6"/>
      <c r="VPP6"/>
      <c r="VPQ6"/>
      <c r="VPR6"/>
      <c r="VPS6"/>
      <c r="VPT6"/>
      <c r="VPU6"/>
      <c r="VPV6"/>
      <c r="VPW6"/>
      <c r="VPX6"/>
      <c r="VPY6"/>
      <c r="VPZ6"/>
      <c r="VQA6"/>
      <c r="VQB6"/>
      <c r="VQC6"/>
      <c r="VQD6"/>
      <c r="VQE6"/>
      <c r="VQF6"/>
      <c r="VQG6"/>
      <c r="VQH6"/>
      <c r="VQI6"/>
      <c r="VQJ6"/>
      <c r="VQK6"/>
      <c r="VQL6"/>
      <c r="VQM6"/>
      <c r="VQN6"/>
      <c r="VQO6"/>
      <c r="VQP6"/>
      <c r="VQQ6"/>
      <c r="VQR6"/>
      <c r="VQS6"/>
      <c r="VQT6"/>
      <c r="VQU6"/>
      <c r="VQV6"/>
      <c r="VQW6"/>
      <c r="VQX6"/>
      <c r="VQY6"/>
      <c r="VQZ6"/>
      <c r="VRA6"/>
      <c r="VRB6"/>
      <c r="VRC6"/>
      <c r="VRD6"/>
      <c r="VRE6"/>
      <c r="VRF6"/>
      <c r="VRG6"/>
      <c r="VRH6"/>
      <c r="VRI6"/>
      <c r="VRJ6"/>
      <c r="VRK6"/>
      <c r="VRL6"/>
      <c r="VRM6"/>
      <c r="VRN6"/>
      <c r="VRO6"/>
      <c r="VRP6"/>
      <c r="VRQ6"/>
      <c r="VRR6"/>
      <c r="VRS6"/>
      <c r="VRT6"/>
      <c r="VRU6"/>
      <c r="VRV6"/>
      <c r="VRW6"/>
      <c r="VRX6"/>
      <c r="VRY6"/>
      <c r="VRZ6"/>
      <c r="VSA6"/>
      <c r="VSB6"/>
      <c r="VSC6"/>
      <c r="VSD6"/>
      <c r="VSE6"/>
      <c r="VSF6"/>
      <c r="VSG6"/>
      <c r="VSH6"/>
      <c r="VSI6"/>
      <c r="VSJ6"/>
      <c r="VSK6"/>
      <c r="VSL6"/>
      <c r="VSM6"/>
      <c r="VSN6"/>
      <c r="VSO6"/>
      <c r="VSP6"/>
      <c r="VSQ6"/>
      <c r="VSR6"/>
      <c r="VSS6"/>
      <c r="VST6"/>
      <c r="VSU6"/>
      <c r="VSV6"/>
      <c r="VSW6"/>
      <c r="VSX6"/>
      <c r="VSY6"/>
      <c r="VSZ6"/>
      <c r="VTA6"/>
      <c r="VTB6"/>
      <c r="VTC6"/>
      <c r="VTD6"/>
      <c r="VTE6"/>
      <c r="VTF6"/>
      <c r="VTG6"/>
      <c r="VTH6"/>
      <c r="VTI6"/>
      <c r="VTJ6"/>
      <c r="VTK6"/>
      <c r="VTL6"/>
      <c r="VTM6"/>
      <c r="VTN6"/>
      <c r="VTO6"/>
      <c r="VTP6"/>
      <c r="VTQ6"/>
      <c r="VTR6"/>
      <c r="VTS6"/>
      <c r="VTT6"/>
      <c r="VTU6"/>
      <c r="VTV6"/>
      <c r="VTW6"/>
      <c r="VTX6"/>
      <c r="VTY6"/>
      <c r="VTZ6"/>
      <c r="VUA6"/>
      <c r="VUB6"/>
      <c r="VUC6"/>
      <c r="VUD6"/>
      <c r="VUE6"/>
      <c r="VUF6"/>
      <c r="VUG6"/>
      <c r="VUH6"/>
      <c r="VUI6"/>
      <c r="VUJ6"/>
      <c r="VUK6"/>
      <c r="VUL6"/>
      <c r="VUM6"/>
      <c r="VUN6"/>
      <c r="VUO6"/>
      <c r="VUP6"/>
      <c r="VUQ6"/>
      <c r="VUR6"/>
      <c r="VUS6"/>
      <c r="VUT6"/>
      <c r="VUU6"/>
      <c r="VUV6"/>
      <c r="VUW6"/>
      <c r="VUX6"/>
      <c r="VUY6"/>
      <c r="VUZ6"/>
      <c r="VVA6"/>
      <c r="VVB6"/>
      <c r="VVC6"/>
      <c r="VVD6"/>
      <c r="VVE6"/>
      <c r="VVF6"/>
      <c r="VVG6"/>
      <c r="VVH6"/>
      <c r="VVI6"/>
      <c r="VVJ6"/>
      <c r="VVK6"/>
      <c r="VVL6"/>
      <c r="VVM6"/>
      <c r="VVN6"/>
      <c r="VVO6"/>
      <c r="VVP6"/>
      <c r="VVQ6"/>
      <c r="VVR6"/>
      <c r="VVS6"/>
      <c r="VVT6"/>
      <c r="VVU6"/>
      <c r="VVV6"/>
      <c r="VVW6"/>
      <c r="VVX6"/>
      <c r="VVY6"/>
      <c r="VVZ6"/>
      <c r="VWA6"/>
      <c r="VWB6"/>
      <c r="VWC6"/>
      <c r="VWD6"/>
      <c r="VWE6"/>
      <c r="VWF6"/>
      <c r="VWG6"/>
      <c r="VWH6"/>
      <c r="VWI6"/>
      <c r="VWJ6"/>
      <c r="VWK6"/>
      <c r="VWL6"/>
      <c r="VWM6"/>
      <c r="VWN6"/>
      <c r="VWO6"/>
      <c r="VWP6"/>
      <c r="VWQ6"/>
      <c r="VWR6"/>
      <c r="VWS6"/>
      <c r="VWT6"/>
      <c r="VWU6"/>
      <c r="VWV6"/>
      <c r="VWW6"/>
      <c r="VWX6"/>
      <c r="VWY6"/>
      <c r="VWZ6"/>
      <c r="VXA6"/>
      <c r="VXB6"/>
      <c r="VXC6"/>
      <c r="VXD6"/>
      <c r="VXE6"/>
      <c r="VXF6"/>
      <c r="VXG6"/>
      <c r="VXH6"/>
      <c r="VXI6"/>
      <c r="VXJ6"/>
      <c r="VXK6"/>
      <c r="VXL6"/>
      <c r="VXM6"/>
      <c r="VXN6"/>
      <c r="VXO6"/>
      <c r="VXP6"/>
      <c r="VXQ6"/>
      <c r="VXR6"/>
      <c r="VXS6"/>
      <c r="VXT6"/>
      <c r="VXU6"/>
      <c r="VXV6"/>
      <c r="VXW6"/>
      <c r="VXX6"/>
      <c r="VXY6"/>
      <c r="VXZ6"/>
      <c r="VYA6"/>
      <c r="VYB6"/>
      <c r="VYC6"/>
      <c r="VYD6"/>
      <c r="VYE6"/>
      <c r="VYF6"/>
      <c r="VYG6"/>
      <c r="VYH6"/>
      <c r="VYI6"/>
      <c r="VYJ6"/>
      <c r="VYK6"/>
      <c r="VYL6"/>
      <c r="VYM6"/>
      <c r="VYN6"/>
      <c r="VYO6"/>
      <c r="VYP6"/>
      <c r="VYQ6"/>
      <c r="VYR6"/>
      <c r="VYS6"/>
      <c r="VYT6"/>
      <c r="VYU6"/>
      <c r="VYV6"/>
      <c r="VYW6"/>
      <c r="VYX6"/>
      <c r="VYY6"/>
      <c r="VYZ6"/>
      <c r="VZA6"/>
      <c r="VZB6"/>
      <c r="VZC6"/>
      <c r="VZD6"/>
      <c r="VZE6"/>
      <c r="VZF6"/>
      <c r="VZG6"/>
      <c r="VZH6"/>
      <c r="VZI6"/>
      <c r="VZJ6"/>
      <c r="VZK6"/>
      <c r="VZL6"/>
      <c r="VZM6"/>
      <c r="VZN6"/>
      <c r="VZO6"/>
      <c r="VZP6"/>
      <c r="VZQ6"/>
      <c r="VZR6"/>
      <c r="VZS6"/>
      <c r="VZT6"/>
      <c r="VZU6"/>
      <c r="VZV6"/>
      <c r="VZW6"/>
      <c r="VZX6"/>
      <c r="VZY6"/>
      <c r="VZZ6"/>
      <c r="WAA6"/>
      <c r="WAB6"/>
      <c r="WAC6"/>
      <c r="WAD6"/>
      <c r="WAE6"/>
      <c r="WAF6"/>
      <c r="WAG6"/>
      <c r="WAH6"/>
      <c r="WAI6"/>
      <c r="WAJ6"/>
      <c r="WAK6"/>
      <c r="WAL6"/>
      <c r="WAM6"/>
      <c r="WAN6"/>
      <c r="WAO6"/>
      <c r="WAP6"/>
      <c r="WAQ6"/>
      <c r="WAR6"/>
      <c r="WAS6"/>
      <c r="WAT6"/>
      <c r="WAU6"/>
      <c r="WAV6"/>
      <c r="WAW6"/>
      <c r="WAX6"/>
      <c r="WAY6"/>
      <c r="WAZ6"/>
      <c r="WBA6"/>
      <c r="WBB6"/>
      <c r="WBC6"/>
      <c r="WBD6"/>
      <c r="WBE6"/>
      <c r="WBF6"/>
      <c r="WBG6"/>
      <c r="WBH6"/>
      <c r="WBI6"/>
      <c r="WBJ6"/>
      <c r="WBK6"/>
      <c r="WBL6"/>
      <c r="WBM6"/>
      <c r="WBN6"/>
      <c r="WBO6"/>
      <c r="WBP6"/>
      <c r="WBQ6"/>
      <c r="WBR6"/>
      <c r="WBS6"/>
      <c r="WBT6"/>
      <c r="WBU6"/>
      <c r="WBV6"/>
      <c r="WBW6"/>
      <c r="WBX6"/>
      <c r="WBY6"/>
      <c r="WBZ6"/>
      <c r="WCA6"/>
      <c r="WCB6"/>
      <c r="WCC6"/>
      <c r="WCD6"/>
      <c r="WCE6"/>
      <c r="WCF6"/>
      <c r="WCG6"/>
      <c r="WCH6"/>
      <c r="WCI6"/>
      <c r="WCJ6"/>
      <c r="WCK6"/>
      <c r="WCL6"/>
      <c r="WCM6"/>
      <c r="WCN6"/>
      <c r="WCO6"/>
      <c r="WCP6"/>
      <c r="WCQ6"/>
      <c r="WCR6"/>
      <c r="WCS6"/>
      <c r="WCT6"/>
      <c r="WCU6"/>
      <c r="WCV6"/>
      <c r="WCW6"/>
      <c r="WCX6"/>
      <c r="WCY6"/>
      <c r="WCZ6"/>
      <c r="WDA6"/>
      <c r="WDB6"/>
      <c r="WDC6"/>
      <c r="WDD6"/>
      <c r="WDE6"/>
      <c r="WDF6"/>
      <c r="WDG6"/>
      <c r="WDH6"/>
      <c r="WDI6"/>
      <c r="WDJ6"/>
      <c r="WDK6"/>
      <c r="WDL6"/>
      <c r="WDM6"/>
      <c r="WDN6"/>
      <c r="WDO6"/>
      <c r="WDP6"/>
      <c r="WDQ6"/>
      <c r="WDR6"/>
      <c r="WDS6"/>
      <c r="WDT6"/>
      <c r="WDU6"/>
      <c r="WDV6"/>
      <c r="WDW6"/>
      <c r="WDX6"/>
      <c r="WDY6"/>
      <c r="WDZ6"/>
      <c r="WEA6"/>
      <c r="WEB6"/>
      <c r="WEC6"/>
      <c r="WED6"/>
      <c r="WEE6"/>
      <c r="WEF6"/>
      <c r="WEG6"/>
      <c r="WEH6"/>
      <c r="WEI6"/>
      <c r="WEJ6"/>
      <c r="WEK6"/>
      <c r="WEL6"/>
      <c r="WEM6"/>
      <c r="WEN6"/>
      <c r="WEO6"/>
      <c r="WEP6"/>
      <c r="WEQ6"/>
      <c r="WER6"/>
      <c r="WES6"/>
      <c r="WET6"/>
      <c r="WEU6"/>
      <c r="WEV6"/>
      <c r="WEW6"/>
      <c r="WEX6"/>
      <c r="WEY6"/>
      <c r="WEZ6"/>
      <c r="WFA6"/>
      <c r="WFB6"/>
      <c r="WFC6"/>
      <c r="WFD6"/>
      <c r="WFE6"/>
      <c r="WFF6"/>
      <c r="WFG6"/>
      <c r="WFH6"/>
      <c r="WFI6"/>
      <c r="WFJ6"/>
      <c r="WFK6"/>
      <c r="WFL6"/>
      <c r="WFM6"/>
      <c r="WFN6"/>
      <c r="WFO6"/>
      <c r="WFP6"/>
      <c r="WFQ6"/>
      <c r="WFR6"/>
      <c r="WFS6"/>
      <c r="WFT6"/>
      <c r="WFU6"/>
      <c r="WFV6"/>
      <c r="WFW6"/>
      <c r="WFX6"/>
      <c r="WFY6"/>
      <c r="WFZ6"/>
      <c r="WGA6"/>
      <c r="WGB6"/>
      <c r="WGC6"/>
      <c r="WGD6"/>
      <c r="WGE6"/>
      <c r="WGF6"/>
      <c r="WGG6"/>
      <c r="WGH6"/>
      <c r="WGI6"/>
      <c r="WGJ6"/>
      <c r="WGK6"/>
      <c r="WGL6"/>
      <c r="WGM6"/>
      <c r="WGN6"/>
      <c r="WGO6"/>
      <c r="WGP6"/>
      <c r="WGQ6"/>
      <c r="WGR6"/>
      <c r="WGS6"/>
      <c r="WGT6"/>
      <c r="WGU6"/>
      <c r="WGV6"/>
      <c r="WGW6"/>
      <c r="WGX6"/>
      <c r="WGY6"/>
      <c r="WGZ6"/>
      <c r="WHA6"/>
      <c r="WHB6"/>
      <c r="WHC6"/>
      <c r="WHD6"/>
      <c r="WHE6"/>
      <c r="WHF6"/>
      <c r="WHG6"/>
      <c r="WHH6"/>
      <c r="WHI6"/>
      <c r="WHJ6"/>
      <c r="WHK6"/>
      <c r="WHL6"/>
      <c r="WHM6"/>
      <c r="WHN6"/>
      <c r="WHO6"/>
      <c r="WHP6"/>
      <c r="WHQ6"/>
      <c r="WHR6"/>
      <c r="WHS6"/>
      <c r="WHT6"/>
      <c r="WHU6"/>
      <c r="WHV6"/>
      <c r="WHW6"/>
      <c r="WHX6"/>
      <c r="WHY6"/>
      <c r="WHZ6"/>
      <c r="WIA6"/>
      <c r="WIB6"/>
      <c r="WIC6"/>
      <c r="WID6"/>
      <c r="WIE6"/>
      <c r="WIF6"/>
      <c r="WIG6"/>
      <c r="WIH6"/>
      <c r="WII6"/>
      <c r="WIJ6"/>
      <c r="WIK6"/>
      <c r="WIL6"/>
      <c r="WIM6"/>
      <c r="WIN6"/>
      <c r="WIO6"/>
      <c r="WIP6"/>
      <c r="WIQ6"/>
      <c r="WIR6"/>
      <c r="WIS6"/>
      <c r="WIT6"/>
      <c r="WIU6"/>
      <c r="WIV6"/>
      <c r="WIW6"/>
      <c r="WIX6"/>
      <c r="WIY6"/>
      <c r="WIZ6"/>
      <c r="WJA6"/>
      <c r="WJB6"/>
      <c r="WJC6"/>
      <c r="WJD6"/>
      <c r="WJE6"/>
      <c r="WJF6"/>
      <c r="WJG6"/>
      <c r="WJH6"/>
      <c r="WJI6"/>
      <c r="WJJ6"/>
      <c r="WJK6"/>
      <c r="WJL6"/>
      <c r="WJM6"/>
      <c r="WJN6"/>
      <c r="WJO6"/>
      <c r="WJP6"/>
      <c r="WJQ6"/>
      <c r="WJR6"/>
      <c r="WJS6"/>
      <c r="WJT6"/>
      <c r="WJU6"/>
      <c r="WJV6"/>
      <c r="WJW6"/>
      <c r="WJX6"/>
      <c r="WJY6"/>
      <c r="WJZ6"/>
      <c r="WKA6"/>
      <c r="WKB6"/>
      <c r="WKC6"/>
      <c r="WKD6"/>
      <c r="WKE6"/>
      <c r="WKF6"/>
      <c r="WKG6"/>
      <c r="WKH6"/>
      <c r="WKI6"/>
      <c r="WKJ6"/>
      <c r="WKK6"/>
      <c r="WKL6"/>
      <c r="WKM6"/>
      <c r="WKN6"/>
      <c r="WKO6"/>
      <c r="WKP6"/>
      <c r="WKQ6"/>
      <c r="WKR6"/>
      <c r="WKS6"/>
      <c r="WKT6"/>
      <c r="WKU6"/>
      <c r="WKV6"/>
      <c r="WKW6"/>
      <c r="WKX6"/>
      <c r="WKY6"/>
      <c r="WKZ6"/>
      <c r="WLA6"/>
      <c r="WLB6"/>
      <c r="WLC6"/>
      <c r="WLD6"/>
      <c r="WLE6"/>
      <c r="WLF6"/>
      <c r="WLG6"/>
      <c r="WLH6"/>
      <c r="WLI6"/>
      <c r="WLJ6"/>
      <c r="WLK6"/>
      <c r="WLL6"/>
      <c r="WLM6"/>
      <c r="WLN6"/>
      <c r="WLO6"/>
      <c r="WLP6"/>
      <c r="WLQ6"/>
      <c r="WLR6"/>
      <c r="WLS6"/>
      <c r="WLT6"/>
      <c r="WLU6"/>
      <c r="WLV6"/>
      <c r="WLW6"/>
      <c r="WLX6"/>
      <c r="WLY6"/>
      <c r="WLZ6"/>
      <c r="WMA6"/>
      <c r="WMB6"/>
      <c r="WMC6"/>
      <c r="WMD6"/>
      <c r="WME6"/>
      <c r="WMF6"/>
      <c r="WMG6"/>
      <c r="WMH6"/>
      <c r="WMI6"/>
      <c r="WMJ6"/>
      <c r="WMK6"/>
      <c r="WML6"/>
      <c r="WMM6"/>
      <c r="WMN6"/>
      <c r="WMO6"/>
      <c r="WMP6"/>
      <c r="WMQ6"/>
      <c r="WMR6"/>
      <c r="WMS6"/>
      <c r="WMT6"/>
      <c r="WMU6"/>
      <c r="WMV6"/>
      <c r="WMW6"/>
      <c r="WMX6"/>
      <c r="WMY6"/>
      <c r="WMZ6"/>
      <c r="WNA6"/>
      <c r="WNB6"/>
      <c r="WNC6"/>
      <c r="WND6"/>
      <c r="WNE6"/>
      <c r="WNF6"/>
      <c r="WNG6"/>
      <c r="WNH6"/>
      <c r="WNI6"/>
      <c r="WNJ6"/>
      <c r="WNK6"/>
      <c r="WNL6"/>
      <c r="WNM6"/>
      <c r="WNN6"/>
      <c r="WNO6"/>
      <c r="WNP6"/>
      <c r="WNQ6"/>
      <c r="WNR6"/>
      <c r="WNS6"/>
      <c r="WNT6"/>
      <c r="WNU6"/>
      <c r="WNV6"/>
      <c r="WNW6"/>
      <c r="WNX6"/>
      <c r="WNY6"/>
      <c r="WNZ6"/>
      <c r="WOA6"/>
      <c r="WOB6"/>
      <c r="WOC6"/>
      <c r="WOD6"/>
      <c r="WOE6"/>
      <c r="WOF6"/>
      <c r="WOG6"/>
      <c r="WOH6"/>
      <c r="WOI6"/>
      <c r="WOJ6"/>
      <c r="WOK6"/>
      <c r="WOL6"/>
      <c r="WOM6"/>
      <c r="WON6"/>
      <c r="WOO6"/>
      <c r="WOP6"/>
      <c r="WOQ6"/>
      <c r="WOR6"/>
      <c r="WOS6"/>
      <c r="WOT6"/>
      <c r="WOU6"/>
      <c r="WOV6"/>
      <c r="WOW6"/>
      <c r="WOX6"/>
      <c r="WOY6"/>
      <c r="WOZ6"/>
      <c r="WPA6"/>
      <c r="WPB6"/>
      <c r="WPC6"/>
      <c r="WPD6"/>
      <c r="WPE6"/>
      <c r="WPF6"/>
      <c r="WPG6"/>
      <c r="WPH6"/>
      <c r="WPI6"/>
      <c r="WPJ6"/>
      <c r="WPK6"/>
      <c r="WPL6"/>
      <c r="WPM6"/>
      <c r="WPN6"/>
      <c r="WPO6"/>
      <c r="WPP6"/>
      <c r="WPQ6"/>
      <c r="WPR6"/>
      <c r="WPS6"/>
      <c r="WPT6"/>
      <c r="WPU6"/>
      <c r="WPV6"/>
      <c r="WPW6"/>
      <c r="WPX6"/>
      <c r="WPY6"/>
      <c r="WPZ6"/>
      <c r="WQA6"/>
      <c r="WQB6"/>
      <c r="WQC6"/>
      <c r="WQD6"/>
      <c r="WQE6"/>
      <c r="WQF6"/>
      <c r="WQG6"/>
      <c r="WQH6"/>
      <c r="WQI6"/>
      <c r="WQJ6"/>
      <c r="WQK6"/>
      <c r="WQL6"/>
      <c r="WQM6"/>
      <c r="WQN6"/>
      <c r="WQO6"/>
      <c r="WQP6"/>
      <c r="WQQ6"/>
      <c r="WQR6"/>
      <c r="WQS6"/>
      <c r="WQT6"/>
      <c r="WQU6"/>
      <c r="WQV6"/>
      <c r="WQW6"/>
      <c r="WQX6"/>
      <c r="WQY6"/>
      <c r="WQZ6"/>
      <c r="WRA6"/>
      <c r="WRB6"/>
      <c r="WRC6"/>
      <c r="WRD6"/>
      <c r="WRE6"/>
      <c r="WRF6"/>
      <c r="WRG6"/>
      <c r="WRH6"/>
      <c r="WRI6"/>
      <c r="WRJ6"/>
      <c r="WRK6"/>
      <c r="WRL6"/>
      <c r="WRM6"/>
      <c r="WRN6"/>
      <c r="WRO6"/>
      <c r="WRP6"/>
      <c r="WRQ6"/>
      <c r="WRR6"/>
      <c r="WRS6"/>
      <c r="WRT6"/>
      <c r="WRU6"/>
      <c r="WRV6"/>
      <c r="WRW6"/>
      <c r="WRX6"/>
      <c r="WRY6"/>
      <c r="WRZ6"/>
      <c r="WSA6"/>
      <c r="WSB6"/>
      <c r="WSC6"/>
      <c r="WSD6"/>
      <c r="WSE6"/>
      <c r="WSF6"/>
      <c r="WSG6"/>
      <c r="WSH6"/>
      <c r="WSI6"/>
      <c r="WSJ6"/>
      <c r="WSK6"/>
      <c r="WSL6"/>
      <c r="WSM6"/>
      <c r="WSN6"/>
      <c r="WSO6"/>
      <c r="WSP6"/>
      <c r="WSQ6"/>
      <c r="WSR6"/>
      <c r="WSS6"/>
      <c r="WST6"/>
      <c r="WSU6"/>
      <c r="WSV6"/>
      <c r="WSW6"/>
      <c r="WSX6"/>
      <c r="WSY6"/>
      <c r="WSZ6"/>
      <c r="WTA6"/>
      <c r="WTB6"/>
      <c r="WTC6"/>
      <c r="WTD6"/>
      <c r="WTE6"/>
      <c r="WTF6"/>
      <c r="WTG6"/>
      <c r="WTH6"/>
      <c r="WTI6"/>
      <c r="WTJ6"/>
      <c r="WTK6"/>
      <c r="WTL6"/>
      <c r="WTM6"/>
      <c r="WTN6"/>
      <c r="WTO6"/>
      <c r="WTP6"/>
      <c r="WTQ6"/>
      <c r="WTR6"/>
      <c r="WTS6"/>
      <c r="WTT6"/>
      <c r="WTU6"/>
      <c r="WTV6"/>
      <c r="WTW6"/>
      <c r="WTX6"/>
      <c r="WTY6"/>
      <c r="WTZ6"/>
      <c r="WUA6"/>
      <c r="WUB6"/>
      <c r="WUC6"/>
      <c r="WUD6"/>
      <c r="WUE6"/>
      <c r="WUF6"/>
      <c r="WUG6"/>
      <c r="WUH6"/>
      <c r="WUI6"/>
      <c r="WUJ6"/>
      <c r="WUK6"/>
      <c r="WUL6"/>
      <c r="WUM6"/>
      <c r="WUN6"/>
      <c r="WUO6"/>
      <c r="WUP6"/>
      <c r="WUQ6"/>
      <c r="WUR6"/>
      <c r="WUS6"/>
      <c r="WUT6"/>
      <c r="WUU6"/>
      <c r="WUV6"/>
      <c r="WUW6"/>
      <c r="WUX6"/>
      <c r="WUY6"/>
      <c r="WUZ6"/>
      <c r="WVA6"/>
      <c r="WVB6"/>
      <c r="WVC6"/>
      <c r="WVD6"/>
      <c r="WVE6"/>
      <c r="WVF6"/>
      <c r="WVG6"/>
      <c r="WVH6"/>
      <c r="WVI6"/>
      <c r="WVJ6"/>
      <c r="WVK6"/>
      <c r="WVL6"/>
      <c r="WVM6"/>
      <c r="WVN6"/>
      <c r="WVO6"/>
      <c r="WVP6"/>
      <c r="WVQ6"/>
      <c r="WVR6"/>
      <c r="WVS6"/>
      <c r="WVT6"/>
      <c r="WVU6"/>
      <c r="WVV6"/>
      <c r="WVW6"/>
      <c r="WVX6"/>
      <c r="WVY6"/>
      <c r="WVZ6"/>
      <c r="WWA6"/>
      <c r="WWB6"/>
      <c r="WWC6"/>
      <c r="WWD6"/>
      <c r="WWE6"/>
      <c r="WWF6"/>
      <c r="WWG6"/>
      <c r="WWH6"/>
      <c r="WWI6"/>
      <c r="WWJ6"/>
      <c r="WWK6"/>
      <c r="WWL6"/>
      <c r="WWM6"/>
      <c r="WWN6"/>
      <c r="WWO6"/>
      <c r="WWP6"/>
      <c r="WWQ6"/>
      <c r="WWR6"/>
      <c r="WWS6"/>
      <c r="WWT6"/>
      <c r="WWU6"/>
      <c r="WWV6"/>
      <c r="WWW6"/>
      <c r="WWX6"/>
      <c r="WWY6"/>
      <c r="WWZ6"/>
      <c r="WXA6"/>
      <c r="WXB6"/>
      <c r="WXC6"/>
      <c r="WXD6"/>
      <c r="WXE6"/>
      <c r="WXF6"/>
      <c r="WXG6"/>
      <c r="WXH6"/>
      <c r="WXI6"/>
      <c r="WXJ6"/>
      <c r="WXK6"/>
      <c r="WXL6"/>
      <c r="WXM6"/>
      <c r="WXN6"/>
      <c r="WXO6"/>
      <c r="WXP6"/>
      <c r="WXQ6"/>
      <c r="WXR6"/>
      <c r="WXS6"/>
      <c r="WXT6"/>
      <c r="WXU6"/>
      <c r="WXV6"/>
      <c r="WXW6"/>
      <c r="WXX6"/>
      <c r="WXY6"/>
      <c r="WXZ6"/>
      <c r="WYA6"/>
      <c r="WYB6"/>
      <c r="WYC6"/>
      <c r="WYD6"/>
      <c r="WYE6"/>
      <c r="WYF6"/>
      <c r="WYG6"/>
      <c r="WYH6"/>
      <c r="WYI6"/>
      <c r="WYJ6"/>
      <c r="WYK6"/>
      <c r="WYL6"/>
      <c r="WYM6"/>
      <c r="WYN6"/>
      <c r="WYO6"/>
      <c r="WYP6"/>
      <c r="WYQ6"/>
      <c r="WYR6"/>
      <c r="WYS6"/>
      <c r="WYT6"/>
      <c r="WYU6"/>
      <c r="WYV6"/>
      <c r="WYW6"/>
      <c r="WYX6"/>
      <c r="WYY6"/>
      <c r="WYZ6"/>
      <c r="WZA6"/>
      <c r="WZB6"/>
      <c r="WZC6"/>
      <c r="WZD6"/>
      <c r="WZE6"/>
      <c r="WZF6"/>
      <c r="WZG6"/>
      <c r="WZH6"/>
      <c r="WZI6"/>
      <c r="WZJ6"/>
      <c r="WZK6"/>
      <c r="WZL6"/>
      <c r="WZM6"/>
      <c r="WZN6"/>
      <c r="WZO6"/>
      <c r="WZP6"/>
      <c r="WZQ6"/>
      <c r="WZR6"/>
      <c r="WZS6"/>
      <c r="WZT6"/>
      <c r="WZU6"/>
      <c r="WZV6"/>
      <c r="WZW6"/>
      <c r="WZX6"/>
      <c r="WZY6"/>
      <c r="WZZ6"/>
      <c r="XAA6"/>
      <c r="XAB6"/>
      <c r="XAC6"/>
      <c r="XAD6"/>
      <c r="XAE6"/>
      <c r="XAF6"/>
      <c r="XAG6"/>
      <c r="XAH6"/>
      <c r="XAI6"/>
      <c r="XAJ6"/>
      <c r="XAK6"/>
      <c r="XAL6"/>
      <c r="XAM6"/>
      <c r="XAN6"/>
      <c r="XAO6"/>
      <c r="XAP6"/>
      <c r="XAQ6"/>
      <c r="XAR6"/>
      <c r="XAS6"/>
      <c r="XAT6"/>
      <c r="XAU6"/>
      <c r="XAV6"/>
      <c r="XAW6"/>
      <c r="XAX6"/>
      <c r="XAY6"/>
      <c r="XAZ6"/>
      <c r="XBA6"/>
      <c r="XBB6"/>
      <c r="XBC6"/>
      <c r="XBD6"/>
      <c r="XBE6"/>
      <c r="XBF6"/>
      <c r="XBG6"/>
      <c r="XBH6"/>
      <c r="XBI6"/>
      <c r="XBJ6"/>
      <c r="XBK6"/>
      <c r="XBL6"/>
      <c r="XBM6"/>
      <c r="XBN6"/>
      <c r="XBO6"/>
      <c r="XBP6"/>
      <c r="XBQ6"/>
      <c r="XBR6"/>
      <c r="XBS6"/>
      <c r="XBT6"/>
      <c r="XBU6"/>
      <c r="XBV6"/>
      <c r="XBW6"/>
      <c r="XBX6"/>
      <c r="XBY6"/>
      <c r="XBZ6"/>
      <c r="XCA6"/>
      <c r="XCB6"/>
      <c r="XCC6"/>
      <c r="XCD6"/>
      <c r="XCE6"/>
      <c r="XCF6"/>
      <c r="XCG6"/>
      <c r="XCH6"/>
      <c r="XCI6"/>
      <c r="XCJ6"/>
      <c r="XCK6"/>
      <c r="XCL6"/>
      <c r="XCM6"/>
      <c r="XCN6"/>
      <c r="XCO6"/>
      <c r="XCP6"/>
      <c r="XCQ6"/>
      <c r="XCR6"/>
      <c r="XCS6"/>
      <c r="XCT6"/>
      <c r="XCU6"/>
      <c r="XCV6"/>
      <c r="XCW6"/>
      <c r="XCX6"/>
      <c r="XCY6"/>
      <c r="XCZ6"/>
      <c r="XDA6"/>
      <c r="XDB6"/>
      <c r="XDC6"/>
      <c r="XDD6"/>
      <c r="XDE6"/>
      <c r="XDF6"/>
      <c r="XDG6"/>
      <c r="XDH6"/>
      <c r="XDI6"/>
      <c r="XDJ6"/>
      <c r="XDK6"/>
      <c r="XDL6"/>
      <c r="XDM6"/>
      <c r="XDN6"/>
      <c r="XDO6"/>
      <c r="XDP6"/>
      <c r="XDQ6"/>
      <c r="XDR6"/>
      <c r="XDS6"/>
      <c r="XDT6"/>
      <c r="XDU6"/>
      <c r="XDV6"/>
      <c r="XDW6"/>
      <c r="XDX6"/>
      <c r="XDY6"/>
      <c r="XDZ6"/>
      <c r="XEA6"/>
      <c r="XEB6"/>
      <c r="XEC6"/>
      <c r="XED6"/>
      <c r="XEE6"/>
      <c r="XEF6"/>
      <c r="XEG6"/>
      <c r="XEH6"/>
      <c r="XEI6"/>
      <c r="XEJ6"/>
      <c r="XEK6"/>
      <c r="XEL6"/>
      <c r="XEM6"/>
      <c r="XEN6"/>
      <c r="XEO6"/>
      <c r="XEP6"/>
      <c r="XEQ6"/>
      <c r="XER6"/>
      <c r="XES6"/>
      <c r="XET6"/>
      <c r="XEU6"/>
      <c r="XEV6"/>
      <c r="XEW6"/>
      <c r="XEX6"/>
      <c r="XEY6"/>
      <c r="XEZ6"/>
      <c r="XFA6"/>
      <c r="XFB6"/>
      <c r="XFC6"/>
      <c r="XFD6"/>
    </row>
    <row r="7" spans="1:16384" ht="31.5" x14ac:dyDescent="0.2">
      <c r="A7" s="78">
        <v>8</v>
      </c>
      <c r="B7" s="80"/>
      <c r="C7" s="80"/>
      <c r="D7" s="80" t="s">
        <v>89</v>
      </c>
      <c r="E7" s="97">
        <f>SUM(E8)</f>
        <v>0</v>
      </c>
      <c r="F7" s="97">
        <f t="shared" ref="F7:G7" si="0">SUM(F8)</f>
        <v>0</v>
      </c>
      <c r="G7" s="97">
        <f t="shared" si="0"/>
        <v>0</v>
      </c>
      <c r="H7" s="81" t="e">
        <f>SUM(G7/E7*100)</f>
        <v>#DIV/0!</v>
      </c>
      <c r="I7" s="81" t="e">
        <f>SUM(G7/F7*100)</f>
        <v>#DIV/0!</v>
      </c>
    </row>
    <row r="8" spans="1:16384" s="6" customFormat="1" x14ac:dyDescent="0.25">
      <c r="A8" s="88"/>
      <c r="B8" s="82">
        <v>84</v>
      </c>
      <c r="C8" s="95"/>
      <c r="D8" s="83" t="s">
        <v>90</v>
      </c>
      <c r="E8" s="98">
        <f>SUM(E9)</f>
        <v>0</v>
      </c>
      <c r="F8" s="98"/>
      <c r="G8" s="98">
        <f t="shared" ref="G8:G9" si="1">SUM(G9)</f>
        <v>0</v>
      </c>
      <c r="H8" s="81" t="e">
        <f t="shared" ref="H8:H15" si="2">SUM(G8/E8*100)</f>
        <v>#DIV/0!</v>
      </c>
      <c r="I8" s="81" t="e">
        <f t="shared" ref="I8:I15" si="3">SUM(G8/F8*100)</f>
        <v>#DIV/0!</v>
      </c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  <c r="AMJ8"/>
      <c r="AMK8"/>
      <c r="AML8"/>
      <c r="AMM8"/>
      <c r="AMN8"/>
      <c r="AMO8"/>
      <c r="AMP8"/>
      <c r="AMQ8"/>
      <c r="AMR8"/>
      <c r="AMS8"/>
      <c r="AMT8"/>
      <c r="AMU8"/>
      <c r="AMV8"/>
      <c r="AMW8"/>
      <c r="AMX8"/>
      <c r="AMY8"/>
      <c r="AMZ8"/>
      <c r="ANA8"/>
      <c r="ANB8"/>
      <c r="ANC8"/>
      <c r="AND8"/>
      <c r="ANE8"/>
      <c r="ANF8"/>
      <c r="ANG8"/>
      <c r="ANH8"/>
      <c r="ANI8"/>
      <c r="ANJ8"/>
      <c r="ANK8"/>
      <c r="ANL8"/>
      <c r="ANM8"/>
      <c r="ANN8"/>
      <c r="ANO8"/>
      <c r="ANP8"/>
      <c r="ANQ8"/>
      <c r="ANR8"/>
      <c r="ANS8"/>
      <c r="ANT8"/>
      <c r="ANU8"/>
      <c r="ANV8"/>
      <c r="ANW8"/>
      <c r="ANX8"/>
      <c r="ANY8"/>
      <c r="ANZ8"/>
      <c r="AOA8"/>
      <c r="AOB8"/>
      <c r="AOC8"/>
      <c r="AOD8"/>
      <c r="AOE8"/>
      <c r="AOF8"/>
      <c r="AOG8"/>
      <c r="AOH8"/>
      <c r="AOI8"/>
      <c r="AOJ8"/>
      <c r="AOK8"/>
      <c r="AOL8"/>
      <c r="AOM8"/>
      <c r="AON8"/>
      <c r="AOO8"/>
      <c r="AOP8"/>
      <c r="AOQ8"/>
      <c r="AOR8"/>
      <c r="AOS8"/>
      <c r="AOT8"/>
      <c r="AOU8"/>
      <c r="AOV8"/>
      <c r="AOW8"/>
      <c r="AOX8"/>
      <c r="AOY8"/>
      <c r="AOZ8"/>
      <c r="APA8"/>
      <c r="APB8"/>
      <c r="APC8"/>
      <c r="APD8"/>
      <c r="APE8"/>
      <c r="APF8"/>
      <c r="APG8"/>
      <c r="APH8"/>
      <c r="API8"/>
      <c r="APJ8"/>
      <c r="APK8"/>
      <c r="APL8"/>
      <c r="APM8"/>
      <c r="APN8"/>
      <c r="APO8"/>
      <c r="APP8"/>
      <c r="APQ8"/>
      <c r="APR8"/>
      <c r="APS8"/>
      <c r="APT8"/>
      <c r="APU8"/>
      <c r="APV8"/>
      <c r="APW8"/>
      <c r="APX8"/>
      <c r="APY8"/>
      <c r="APZ8"/>
      <c r="AQA8"/>
      <c r="AQB8"/>
      <c r="AQC8"/>
      <c r="AQD8"/>
      <c r="AQE8"/>
      <c r="AQF8"/>
      <c r="AQG8"/>
      <c r="AQH8"/>
      <c r="AQI8"/>
      <c r="AQJ8"/>
      <c r="AQK8"/>
      <c r="AQL8"/>
      <c r="AQM8"/>
      <c r="AQN8"/>
      <c r="AQO8"/>
      <c r="AQP8"/>
      <c r="AQQ8"/>
      <c r="AQR8"/>
      <c r="AQS8"/>
      <c r="AQT8"/>
      <c r="AQU8"/>
      <c r="AQV8"/>
      <c r="AQW8"/>
      <c r="AQX8"/>
      <c r="AQY8"/>
      <c r="AQZ8"/>
      <c r="ARA8"/>
      <c r="ARB8"/>
      <c r="ARC8"/>
      <c r="ARD8"/>
      <c r="ARE8"/>
      <c r="ARF8"/>
      <c r="ARG8"/>
      <c r="ARH8"/>
      <c r="ARI8"/>
      <c r="ARJ8"/>
      <c r="ARK8"/>
      <c r="ARL8"/>
      <c r="ARM8"/>
      <c r="ARN8"/>
      <c r="ARO8"/>
      <c r="ARP8"/>
      <c r="ARQ8"/>
      <c r="ARR8"/>
      <c r="ARS8"/>
      <c r="ART8"/>
      <c r="ARU8"/>
      <c r="ARV8"/>
      <c r="ARW8"/>
      <c r="ARX8"/>
      <c r="ARY8"/>
      <c r="ARZ8"/>
      <c r="ASA8"/>
      <c r="ASB8"/>
      <c r="ASC8"/>
      <c r="ASD8"/>
      <c r="ASE8"/>
      <c r="ASF8"/>
      <c r="ASG8"/>
      <c r="ASH8"/>
      <c r="ASI8"/>
      <c r="ASJ8"/>
      <c r="ASK8"/>
      <c r="ASL8"/>
      <c r="ASM8"/>
      <c r="ASN8"/>
      <c r="ASO8"/>
      <c r="ASP8"/>
      <c r="ASQ8"/>
      <c r="ASR8"/>
      <c r="ASS8"/>
      <c r="AST8"/>
      <c r="ASU8"/>
      <c r="ASV8"/>
      <c r="ASW8"/>
      <c r="ASX8"/>
      <c r="ASY8"/>
      <c r="ASZ8"/>
      <c r="ATA8"/>
      <c r="ATB8"/>
      <c r="ATC8"/>
      <c r="ATD8"/>
      <c r="ATE8"/>
      <c r="ATF8"/>
      <c r="ATG8"/>
      <c r="ATH8"/>
      <c r="ATI8"/>
      <c r="ATJ8"/>
      <c r="ATK8"/>
      <c r="ATL8"/>
      <c r="ATM8"/>
      <c r="ATN8"/>
      <c r="ATO8"/>
      <c r="ATP8"/>
      <c r="ATQ8"/>
      <c r="ATR8"/>
      <c r="ATS8"/>
      <c r="ATT8"/>
      <c r="ATU8"/>
      <c r="ATV8"/>
      <c r="ATW8"/>
      <c r="ATX8"/>
      <c r="ATY8"/>
      <c r="ATZ8"/>
      <c r="AUA8"/>
      <c r="AUB8"/>
      <c r="AUC8"/>
      <c r="AUD8"/>
      <c r="AUE8"/>
      <c r="AUF8"/>
      <c r="AUG8"/>
      <c r="AUH8"/>
      <c r="AUI8"/>
      <c r="AUJ8"/>
      <c r="AUK8"/>
      <c r="AUL8"/>
      <c r="AUM8"/>
      <c r="AUN8"/>
      <c r="AUO8"/>
      <c r="AUP8"/>
      <c r="AUQ8"/>
      <c r="AUR8"/>
      <c r="AUS8"/>
      <c r="AUT8"/>
      <c r="AUU8"/>
      <c r="AUV8"/>
      <c r="AUW8"/>
      <c r="AUX8"/>
      <c r="AUY8"/>
      <c r="AUZ8"/>
      <c r="AVA8"/>
      <c r="AVB8"/>
      <c r="AVC8"/>
      <c r="AVD8"/>
      <c r="AVE8"/>
      <c r="AVF8"/>
      <c r="AVG8"/>
      <c r="AVH8"/>
      <c r="AVI8"/>
      <c r="AVJ8"/>
      <c r="AVK8"/>
      <c r="AVL8"/>
      <c r="AVM8"/>
      <c r="AVN8"/>
      <c r="AVO8"/>
      <c r="AVP8"/>
      <c r="AVQ8"/>
      <c r="AVR8"/>
      <c r="AVS8"/>
      <c r="AVT8"/>
      <c r="AVU8"/>
      <c r="AVV8"/>
      <c r="AVW8"/>
      <c r="AVX8"/>
      <c r="AVY8"/>
      <c r="AVZ8"/>
      <c r="AWA8"/>
      <c r="AWB8"/>
      <c r="AWC8"/>
      <c r="AWD8"/>
      <c r="AWE8"/>
      <c r="AWF8"/>
      <c r="AWG8"/>
      <c r="AWH8"/>
      <c r="AWI8"/>
      <c r="AWJ8"/>
      <c r="AWK8"/>
      <c r="AWL8"/>
      <c r="AWM8"/>
      <c r="AWN8"/>
      <c r="AWO8"/>
      <c r="AWP8"/>
      <c r="AWQ8"/>
      <c r="AWR8"/>
      <c r="AWS8"/>
      <c r="AWT8"/>
      <c r="AWU8"/>
      <c r="AWV8"/>
      <c r="AWW8"/>
      <c r="AWX8"/>
      <c r="AWY8"/>
      <c r="AWZ8"/>
      <c r="AXA8"/>
      <c r="AXB8"/>
      <c r="AXC8"/>
      <c r="AXD8"/>
      <c r="AXE8"/>
      <c r="AXF8"/>
      <c r="AXG8"/>
      <c r="AXH8"/>
      <c r="AXI8"/>
      <c r="AXJ8"/>
      <c r="AXK8"/>
      <c r="AXL8"/>
      <c r="AXM8"/>
      <c r="AXN8"/>
      <c r="AXO8"/>
      <c r="AXP8"/>
      <c r="AXQ8"/>
      <c r="AXR8"/>
      <c r="AXS8"/>
      <c r="AXT8"/>
      <c r="AXU8"/>
      <c r="AXV8"/>
      <c r="AXW8"/>
      <c r="AXX8"/>
      <c r="AXY8"/>
      <c r="AXZ8"/>
      <c r="AYA8"/>
      <c r="AYB8"/>
      <c r="AYC8"/>
      <c r="AYD8"/>
      <c r="AYE8"/>
      <c r="AYF8"/>
      <c r="AYG8"/>
      <c r="AYH8"/>
      <c r="AYI8"/>
      <c r="AYJ8"/>
      <c r="AYK8"/>
      <c r="AYL8"/>
      <c r="AYM8"/>
      <c r="AYN8"/>
      <c r="AYO8"/>
      <c r="AYP8"/>
      <c r="AYQ8"/>
      <c r="AYR8"/>
      <c r="AYS8"/>
      <c r="AYT8"/>
      <c r="AYU8"/>
      <c r="AYV8"/>
      <c r="AYW8"/>
      <c r="AYX8"/>
      <c r="AYY8"/>
      <c r="AYZ8"/>
      <c r="AZA8"/>
      <c r="AZB8"/>
      <c r="AZC8"/>
      <c r="AZD8"/>
      <c r="AZE8"/>
      <c r="AZF8"/>
      <c r="AZG8"/>
      <c r="AZH8"/>
      <c r="AZI8"/>
      <c r="AZJ8"/>
      <c r="AZK8"/>
      <c r="AZL8"/>
      <c r="AZM8"/>
      <c r="AZN8"/>
      <c r="AZO8"/>
      <c r="AZP8"/>
      <c r="AZQ8"/>
      <c r="AZR8"/>
      <c r="AZS8"/>
      <c r="AZT8"/>
      <c r="AZU8"/>
      <c r="AZV8"/>
      <c r="AZW8"/>
      <c r="AZX8"/>
      <c r="AZY8"/>
      <c r="AZZ8"/>
      <c r="BAA8"/>
      <c r="BAB8"/>
      <c r="BAC8"/>
      <c r="BAD8"/>
      <c r="BAE8"/>
      <c r="BAF8"/>
      <c r="BAG8"/>
      <c r="BAH8"/>
      <c r="BAI8"/>
      <c r="BAJ8"/>
      <c r="BAK8"/>
      <c r="BAL8"/>
      <c r="BAM8"/>
      <c r="BAN8"/>
      <c r="BAO8"/>
      <c r="BAP8"/>
      <c r="BAQ8"/>
      <c r="BAR8"/>
      <c r="BAS8"/>
      <c r="BAT8"/>
      <c r="BAU8"/>
      <c r="BAV8"/>
      <c r="BAW8"/>
      <c r="BAX8"/>
      <c r="BAY8"/>
      <c r="BAZ8"/>
      <c r="BBA8"/>
      <c r="BBB8"/>
      <c r="BBC8"/>
      <c r="BBD8"/>
      <c r="BBE8"/>
      <c r="BBF8"/>
      <c r="BBG8"/>
      <c r="BBH8"/>
      <c r="BBI8"/>
      <c r="BBJ8"/>
      <c r="BBK8"/>
      <c r="BBL8"/>
      <c r="BBM8"/>
      <c r="BBN8"/>
      <c r="BBO8"/>
      <c r="BBP8"/>
      <c r="BBQ8"/>
      <c r="BBR8"/>
      <c r="BBS8"/>
      <c r="BBT8"/>
      <c r="BBU8"/>
      <c r="BBV8"/>
      <c r="BBW8"/>
      <c r="BBX8"/>
      <c r="BBY8"/>
      <c r="BBZ8"/>
      <c r="BCA8"/>
      <c r="BCB8"/>
      <c r="BCC8"/>
      <c r="BCD8"/>
      <c r="BCE8"/>
      <c r="BCF8"/>
      <c r="BCG8"/>
      <c r="BCH8"/>
      <c r="BCI8"/>
      <c r="BCJ8"/>
      <c r="BCK8"/>
      <c r="BCL8"/>
      <c r="BCM8"/>
      <c r="BCN8"/>
      <c r="BCO8"/>
      <c r="BCP8"/>
      <c r="BCQ8"/>
      <c r="BCR8"/>
      <c r="BCS8"/>
      <c r="BCT8"/>
      <c r="BCU8"/>
      <c r="BCV8"/>
      <c r="BCW8"/>
      <c r="BCX8"/>
      <c r="BCY8"/>
      <c r="BCZ8"/>
      <c r="BDA8"/>
      <c r="BDB8"/>
      <c r="BDC8"/>
      <c r="BDD8"/>
      <c r="BDE8"/>
      <c r="BDF8"/>
      <c r="BDG8"/>
      <c r="BDH8"/>
      <c r="BDI8"/>
      <c r="BDJ8"/>
      <c r="BDK8"/>
      <c r="BDL8"/>
      <c r="BDM8"/>
      <c r="BDN8"/>
      <c r="BDO8"/>
      <c r="BDP8"/>
      <c r="BDQ8"/>
      <c r="BDR8"/>
      <c r="BDS8"/>
      <c r="BDT8"/>
      <c r="BDU8"/>
      <c r="BDV8"/>
      <c r="BDW8"/>
      <c r="BDX8"/>
      <c r="BDY8"/>
      <c r="BDZ8"/>
      <c r="BEA8"/>
      <c r="BEB8"/>
      <c r="BEC8"/>
      <c r="BED8"/>
      <c r="BEE8"/>
      <c r="BEF8"/>
      <c r="BEG8"/>
      <c r="BEH8"/>
      <c r="BEI8"/>
      <c r="BEJ8"/>
      <c r="BEK8"/>
      <c r="BEL8"/>
      <c r="BEM8"/>
      <c r="BEN8"/>
      <c r="BEO8"/>
      <c r="BEP8"/>
      <c r="BEQ8"/>
      <c r="BER8"/>
      <c r="BES8"/>
      <c r="BET8"/>
      <c r="BEU8"/>
      <c r="BEV8"/>
      <c r="BEW8"/>
      <c r="BEX8"/>
      <c r="BEY8"/>
      <c r="BEZ8"/>
      <c r="BFA8"/>
      <c r="BFB8"/>
      <c r="BFC8"/>
      <c r="BFD8"/>
      <c r="BFE8"/>
      <c r="BFF8"/>
      <c r="BFG8"/>
      <c r="BFH8"/>
      <c r="BFI8"/>
      <c r="BFJ8"/>
      <c r="BFK8"/>
      <c r="BFL8"/>
      <c r="BFM8"/>
      <c r="BFN8"/>
      <c r="BFO8"/>
      <c r="BFP8"/>
      <c r="BFQ8"/>
      <c r="BFR8"/>
      <c r="BFS8"/>
      <c r="BFT8"/>
      <c r="BFU8"/>
      <c r="BFV8"/>
      <c r="BFW8"/>
      <c r="BFX8"/>
      <c r="BFY8"/>
      <c r="BFZ8"/>
      <c r="BGA8"/>
      <c r="BGB8"/>
      <c r="BGC8"/>
      <c r="BGD8"/>
      <c r="BGE8"/>
      <c r="BGF8"/>
      <c r="BGG8"/>
      <c r="BGH8"/>
      <c r="BGI8"/>
      <c r="BGJ8"/>
      <c r="BGK8"/>
      <c r="BGL8"/>
      <c r="BGM8"/>
      <c r="BGN8"/>
      <c r="BGO8"/>
      <c r="BGP8"/>
      <c r="BGQ8"/>
      <c r="BGR8"/>
      <c r="BGS8"/>
      <c r="BGT8"/>
      <c r="BGU8"/>
      <c r="BGV8"/>
      <c r="BGW8"/>
      <c r="BGX8"/>
      <c r="BGY8"/>
      <c r="BGZ8"/>
      <c r="BHA8"/>
      <c r="BHB8"/>
      <c r="BHC8"/>
      <c r="BHD8"/>
      <c r="BHE8"/>
      <c r="BHF8"/>
      <c r="BHG8"/>
      <c r="BHH8"/>
      <c r="BHI8"/>
      <c r="BHJ8"/>
      <c r="BHK8"/>
      <c r="BHL8"/>
      <c r="BHM8"/>
      <c r="BHN8"/>
      <c r="BHO8"/>
      <c r="BHP8"/>
      <c r="BHQ8"/>
      <c r="BHR8"/>
      <c r="BHS8"/>
      <c r="BHT8"/>
      <c r="BHU8"/>
      <c r="BHV8"/>
      <c r="BHW8"/>
      <c r="BHX8"/>
      <c r="BHY8"/>
      <c r="BHZ8"/>
      <c r="BIA8"/>
      <c r="BIB8"/>
      <c r="BIC8"/>
      <c r="BID8"/>
      <c r="BIE8"/>
      <c r="BIF8"/>
      <c r="BIG8"/>
      <c r="BIH8"/>
      <c r="BII8"/>
      <c r="BIJ8"/>
      <c r="BIK8"/>
      <c r="BIL8"/>
      <c r="BIM8"/>
      <c r="BIN8"/>
      <c r="BIO8"/>
      <c r="BIP8"/>
      <c r="BIQ8"/>
      <c r="BIR8"/>
      <c r="BIS8"/>
      <c r="BIT8"/>
      <c r="BIU8"/>
      <c r="BIV8"/>
      <c r="BIW8"/>
      <c r="BIX8"/>
      <c r="BIY8"/>
      <c r="BIZ8"/>
      <c r="BJA8"/>
      <c r="BJB8"/>
      <c r="BJC8"/>
      <c r="BJD8"/>
      <c r="BJE8"/>
      <c r="BJF8"/>
      <c r="BJG8"/>
      <c r="BJH8"/>
      <c r="BJI8"/>
      <c r="BJJ8"/>
      <c r="BJK8"/>
      <c r="BJL8"/>
      <c r="BJM8"/>
      <c r="BJN8"/>
      <c r="BJO8"/>
      <c r="BJP8"/>
      <c r="BJQ8"/>
      <c r="BJR8"/>
      <c r="BJS8"/>
      <c r="BJT8"/>
      <c r="BJU8"/>
      <c r="BJV8"/>
      <c r="BJW8"/>
      <c r="BJX8"/>
      <c r="BJY8"/>
      <c r="BJZ8"/>
      <c r="BKA8"/>
      <c r="BKB8"/>
      <c r="BKC8"/>
      <c r="BKD8"/>
      <c r="BKE8"/>
      <c r="BKF8"/>
      <c r="BKG8"/>
      <c r="BKH8"/>
      <c r="BKI8"/>
      <c r="BKJ8"/>
      <c r="BKK8"/>
      <c r="BKL8"/>
      <c r="BKM8"/>
      <c r="BKN8"/>
      <c r="BKO8"/>
      <c r="BKP8"/>
      <c r="BKQ8"/>
      <c r="BKR8"/>
      <c r="BKS8"/>
      <c r="BKT8"/>
      <c r="BKU8"/>
      <c r="BKV8"/>
      <c r="BKW8"/>
      <c r="BKX8"/>
      <c r="BKY8"/>
      <c r="BKZ8"/>
      <c r="BLA8"/>
      <c r="BLB8"/>
      <c r="BLC8"/>
      <c r="BLD8"/>
      <c r="BLE8"/>
      <c r="BLF8"/>
      <c r="BLG8"/>
      <c r="BLH8"/>
      <c r="BLI8"/>
      <c r="BLJ8"/>
      <c r="BLK8"/>
      <c r="BLL8"/>
      <c r="BLM8"/>
      <c r="BLN8"/>
      <c r="BLO8"/>
      <c r="BLP8"/>
      <c r="BLQ8"/>
      <c r="BLR8"/>
      <c r="BLS8"/>
      <c r="BLT8"/>
      <c r="BLU8"/>
      <c r="BLV8"/>
      <c r="BLW8"/>
      <c r="BLX8"/>
      <c r="BLY8"/>
      <c r="BLZ8"/>
      <c r="BMA8"/>
      <c r="BMB8"/>
      <c r="BMC8"/>
      <c r="BMD8"/>
      <c r="BME8"/>
      <c r="BMF8"/>
      <c r="BMG8"/>
      <c r="BMH8"/>
      <c r="BMI8"/>
      <c r="BMJ8"/>
      <c r="BMK8"/>
      <c r="BML8"/>
      <c r="BMM8"/>
      <c r="BMN8"/>
      <c r="BMO8"/>
      <c r="BMP8"/>
      <c r="BMQ8"/>
      <c r="BMR8"/>
      <c r="BMS8"/>
      <c r="BMT8"/>
      <c r="BMU8"/>
      <c r="BMV8"/>
      <c r="BMW8"/>
      <c r="BMX8"/>
      <c r="BMY8"/>
      <c r="BMZ8"/>
      <c r="BNA8"/>
      <c r="BNB8"/>
      <c r="BNC8"/>
      <c r="BND8"/>
      <c r="BNE8"/>
      <c r="BNF8"/>
      <c r="BNG8"/>
      <c r="BNH8"/>
      <c r="BNI8"/>
      <c r="BNJ8"/>
      <c r="BNK8"/>
      <c r="BNL8"/>
      <c r="BNM8"/>
      <c r="BNN8"/>
      <c r="BNO8"/>
      <c r="BNP8"/>
      <c r="BNQ8"/>
      <c r="BNR8"/>
      <c r="BNS8"/>
      <c r="BNT8"/>
      <c r="BNU8"/>
      <c r="BNV8"/>
      <c r="BNW8"/>
      <c r="BNX8"/>
      <c r="BNY8"/>
      <c r="BNZ8"/>
      <c r="BOA8"/>
      <c r="BOB8"/>
      <c r="BOC8"/>
      <c r="BOD8"/>
      <c r="BOE8"/>
      <c r="BOF8"/>
      <c r="BOG8"/>
      <c r="BOH8"/>
      <c r="BOI8"/>
      <c r="BOJ8"/>
      <c r="BOK8"/>
      <c r="BOL8"/>
      <c r="BOM8"/>
      <c r="BON8"/>
      <c r="BOO8"/>
      <c r="BOP8"/>
      <c r="BOQ8"/>
      <c r="BOR8"/>
      <c r="BOS8"/>
      <c r="BOT8"/>
      <c r="BOU8"/>
      <c r="BOV8"/>
      <c r="BOW8"/>
      <c r="BOX8"/>
      <c r="BOY8"/>
      <c r="BOZ8"/>
      <c r="BPA8"/>
      <c r="BPB8"/>
      <c r="BPC8"/>
      <c r="BPD8"/>
      <c r="BPE8"/>
      <c r="BPF8"/>
      <c r="BPG8"/>
      <c r="BPH8"/>
      <c r="BPI8"/>
      <c r="BPJ8"/>
      <c r="BPK8"/>
      <c r="BPL8"/>
      <c r="BPM8"/>
      <c r="BPN8"/>
      <c r="BPO8"/>
      <c r="BPP8"/>
      <c r="BPQ8"/>
      <c r="BPR8"/>
      <c r="BPS8"/>
      <c r="BPT8"/>
      <c r="BPU8"/>
      <c r="BPV8"/>
      <c r="BPW8"/>
      <c r="BPX8"/>
      <c r="BPY8"/>
      <c r="BPZ8"/>
      <c r="BQA8"/>
      <c r="BQB8"/>
      <c r="BQC8"/>
      <c r="BQD8"/>
      <c r="BQE8"/>
      <c r="BQF8"/>
      <c r="BQG8"/>
      <c r="BQH8"/>
      <c r="BQI8"/>
      <c r="BQJ8"/>
      <c r="BQK8"/>
      <c r="BQL8"/>
      <c r="BQM8"/>
      <c r="BQN8"/>
      <c r="BQO8"/>
      <c r="BQP8"/>
      <c r="BQQ8"/>
      <c r="BQR8"/>
      <c r="BQS8"/>
      <c r="BQT8"/>
      <c r="BQU8"/>
      <c r="BQV8"/>
      <c r="BQW8"/>
      <c r="BQX8"/>
      <c r="BQY8"/>
      <c r="BQZ8"/>
      <c r="BRA8"/>
      <c r="BRB8"/>
      <c r="BRC8"/>
      <c r="BRD8"/>
      <c r="BRE8"/>
      <c r="BRF8"/>
      <c r="BRG8"/>
      <c r="BRH8"/>
      <c r="BRI8"/>
      <c r="BRJ8"/>
      <c r="BRK8"/>
      <c r="BRL8"/>
      <c r="BRM8"/>
      <c r="BRN8"/>
      <c r="BRO8"/>
      <c r="BRP8"/>
      <c r="BRQ8"/>
      <c r="BRR8"/>
      <c r="BRS8"/>
      <c r="BRT8"/>
      <c r="BRU8"/>
      <c r="BRV8"/>
      <c r="BRW8"/>
      <c r="BRX8"/>
      <c r="BRY8"/>
      <c r="BRZ8"/>
      <c r="BSA8"/>
      <c r="BSB8"/>
      <c r="BSC8"/>
      <c r="BSD8"/>
      <c r="BSE8"/>
      <c r="BSF8"/>
      <c r="BSG8"/>
      <c r="BSH8"/>
      <c r="BSI8"/>
      <c r="BSJ8"/>
      <c r="BSK8"/>
      <c r="BSL8"/>
      <c r="BSM8"/>
      <c r="BSN8"/>
      <c r="BSO8"/>
      <c r="BSP8"/>
      <c r="BSQ8"/>
      <c r="BSR8"/>
      <c r="BSS8"/>
      <c r="BST8"/>
      <c r="BSU8"/>
      <c r="BSV8"/>
      <c r="BSW8"/>
      <c r="BSX8"/>
      <c r="BSY8"/>
      <c r="BSZ8"/>
      <c r="BTA8"/>
      <c r="BTB8"/>
      <c r="BTC8"/>
      <c r="BTD8"/>
      <c r="BTE8"/>
      <c r="BTF8"/>
      <c r="BTG8"/>
      <c r="BTH8"/>
      <c r="BTI8"/>
      <c r="BTJ8"/>
      <c r="BTK8"/>
      <c r="BTL8"/>
      <c r="BTM8"/>
      <c r="BTN8"/>
      <c r="BTO8"/>
      <c r="BTP8"/>
      <c r="BTQ8"/>
      <c r="BTR8"/>
      <c r="BTS8"/>
      <c r="BTT8"/>
      <c r="BTU8"/>
      <c r="BTV8"/>
      <c r="BTW8"/>
      <c r="BTX8"/>
      <c r="BTY8"/>
      <c r="BTZ8"/>
      <c r="BUA8"/>
      <c r="BUB8"/>
      <c r="BUC8"/>
      <c r="BUD8"/>
      <c r="BUE8"/>
      <c r="BUF8"/>
      <c r="BUG8"/>
      <c r="BUH8"/>
      <c r="BUI8"/>
      <c r="BUJ8"/>
      <c r="BUK8"/>
      <c r="BUL8"/>
      <c r="BUM8"/>
      <c r="BUN8"/>
      <c r="BUO8"/>
      <c r="BUP8"/>
      <c r="BUQ8"/>
      <c r="BUR8"/>
      <c r="BUS8"/>
      <c r="BUT8"/>
      <c r="BUU8"/>
      <c r="BUV8"/>
      <c r="BUW8"/>
      <c r="BUX8"/>
      <c r="BUY8"/>
      <c r="BUZ8"/>
      <c r="BVA8"/>
      <c r="BVB8"/>
      <c r="BVC8"/>
      <c r="BVD8"/>
      <c r="BVE8"/>
      <c r="BVF8"/>
      <c r="BVG8"/>
      <c r="BVH8"/>
      <c r="BVI8"/>
      <c r="BVJ8"/>
      <c r="BVK8"/>
      <c r="BVL8"/>
      <c r="BVM8"/>
      <c r="BVN8"/>
      <c r="BVO8"/>
      <c r="BVP8"/>
      <c r="BVQ8"/>
      <c r="BVR8"/>
      <c r="BVS8"/>
      <c r="BVT8"/>
      <c r="BVU8"/>
      <c r="BVV8"/>
      <c r="BVW8"/>
      <c r="BVX8"/>
      <c r="BVY8"/>
      <c r="BVZ8"/>
      <c r="BWA8"/>
      <c r="BWB8"/>
      <c r="BWC8"/>
      <c r="BWD8"/>
      <c r="BWE8"/>
      <c r="BWF8"/>
      <c r="BWG8"/>
      <c r="BWH8"/>
      <c r="BWI8"/>
      <c r="BWJ8"/>
      <c r="BWK8"/>
      <c r="BWL8"/>
      <c r="BWM8"/>
      <c r="BWN8"/>
      <c r="BWO8"/>
      <c r="BWP8"/>
      <c r="BWQ8"/>
      <c r="BWR8"/>
      <c r="BWS8"/>
      <c r="BWT8"/>
      <c r="BWU8"/>
      <c r="BWV8"/>
      <c r="BWW8"/>
      <c r="BWX8"/>
      <c r="BWY8"/>
      <c r="BWZ8"/>
      <c r="BXA8"/>
      <c r="BXB8"/>
      <c r="BXC8"/>
      <c r="BXD8"/>
      <c r="BXE8"/>
      <c r="BXF8"/>
      <c r="BXG8"/>
      <c r="BXH8"/>
      <c r="BXI8"/>
      <c r="BXJ8"/>
      <c r="BXK8"/>
      <c r="BXL8"/>
      <c r="BXM8"/>
      <c r="BXN8"/>
      <c r="BXO8"/>
      <c r="BXP8"/>
      <c r="BXQ8"/>
      <c r="BXR8"/>
      <c r="BXS8"/>
      <c r="BXT8"/>
      <c r="BXU8"/>
      <c r="BXV8"/>
      <c r="BXW8"/>
      <c r="BXX8"/>
      <c r="BXY8"/>
      <c r="BXZ8"/>
      <c r="BYA8"/>
      <c r="BYB8"/>
      <c r="BYC8"/>
      <c r="BYD8"/>
      <c r="BYE8"/>
      <c r="BYF8"/>
      <c r="BYG8"/>
      <c r="BYH8"/>
      <c r="BYI8"/>
      <c r="BYJ8"/>
      <c r="BYK8"/>
      <c r="BYL8"/>
      <c r="BYM8"/>
      <c r="BYN8"/>
      <c r="BYO8"/>
      <c r="BYP8"/>
      <c r="BYQ8"/>
      <c r="BYR8"/>
      <c r="BYS8"/>
      <c r="BYT8"/>
      <c r="BYU8"/>
      <c r="BYV8"/>
      <c r="BYW8"/>
      <c r="BYX8"/>
      <c r="BYY8"/>
      <c r="BYZ8"/>
      <c r="BZA8"/>
      <c r="BZB8"/>
      <c r="BZC8"/>
      <c r="BZD8"/>
      <c r="BZE8"/>
      <c r="BZF8"/>
      <c r="BZG8"/>
      <c r="BZH8"/>
      <c r="BZI8"/>
      <c r="BZJ8"/>
      <c r="BZK8"/>
      <c r="BZL8"/>
      <c r="BZM8"/>
      <c r="BZN8"/>
      <c r="BZO8"/>
      <c r="BZP8"/>
      <c r="BZQ8"/>
      <c r="BZR8"/>
      <c r="BZS8"/>
      <c r="BZT8"/>
      <c r="BZU8"/>
      <c r="BZV8"/>
      <c r="BZW8"/>
      <c r="BZX8"/>
      <c r="BZY8"/>
      <c r="BZZ8"/>
      <c r="CAA8"/>
      <c r="CAB8"/>
      <c r="CAC8"/>
      <c r="CAD8"/>
      <c r="CAE8"/>
      <c r="CAF8"/>
      <c r="CAG8"/>
      <c r="CAH8"/>
      <c r="CAI8"/>
      <c r="CAJ8"/>
      <c r="CAK8"/>
      <c r="CAL8"/>
      <c r="CAM8"/>
      <c r="CAN8"/>
      <c r="CAO8"/>
      <c r="CAP8"/>
      <c r="CAQ8"/>
      <c r="CAR8"/>
      <c r="CAS8"/>
      <c r="CAT8"/>
      <c r="CAU8"/>
      <c r="CAV8"/>
      <c r="CAW8"/>
      <c r="CAX8"/>
      <c r="CAY8"/>
      <c r="CAZ8"/>
      <c r="CBA8"/>
      <c r="CBB8"/>
      <c r="CBC8"/>
      <c r="CBD8"/>
      <c r="CBE8"/>
      <c r="CBF8"/>
      <c r="CBG8"/>
      <c r="CBH8"/>
      <c r="CBI8"/>
      <c r="CBJ8"/>
      <c r="CBK8"/>
      <c r="CBL8"/>
      <c r="CBM8"/>
      <c r="CBN8"/>
      <c r="CBO8"/>
      <c r="CBP8"/>
      <c r="CBQ8"/>
      <c r="CBR8"/>
      <c r="CBS8"/>
      <c r="CBT8"/>
      <c r="CBU8"/>
      <c r="CBV8"/>
      <c r="CBW8"/>
      <c r="CBX8"/>
      <c r="CBY8"/>
      <c r="CBZ8"/>
      <c r="CCA8"/>
      <c r="CCB8"/>
      <c r="CCC8"/>
      <c r="CCD8"/>
      <c r="CCE8"/>
      <c r="CCF8"/>
      <c r="CCG8"/>
      <c r="CCH8"/>
      <c r="CCI8"/>
      <c r="CCJ8"/>
      <c r="CCK8"/>
      <c r="CCL8"/>
      <c r="CCM8"/>
      <c r="CCN8"/>
      <c r="CCO8"/>
      <c r="CCP8"/>
      <c r="CCQ8"/>
      <c r="CCR8"/>
      <c r="CCS8"/>
      <c r="CCT8"/>
      <c r="CCU8"/>
      <c r="CCV8"/>
      <c r="CCW8"/>
      <c r="CCX8"/>
      <c r="CCY8"/>
      <c r="CCZ8"/>
      <c r="CDA8"/>
      <c r="CDB8"/>
      <c r="CDC8"/>
      <c r="CDD8"/>
      <c r="CDE8"/>
      <c r="CDF8"/>
      <c r="CDG8"/>
      <c r="CDH8"/>
      <c r="CDI8"/>
      <c r="CDJ8"/>
      <c r="CDK8"/>
      <c r="CDL8"/>
      <c r="CDM8"/>
      <c r="CDN8"/>
      <c r="CDO8"/>
      <c r="CDP8"/>
      <c r="CDQ8"/>
      <c r="CDR8"/>
      <c r="CDS8"/>
      <c r="CDT8"/>
      <c r="CDU8"/>
      <c r="CDV8"/>
      <c r="CDW8"/>
      <c r="CDX8"/>
      <c r="CDY8"/>
      <c r="CDZ8"/>
      <c r="CEA8"/>
      <c r="CEB8"/>
      <c r="CEC8"/>
      <c r="CED8"/>
      <c r="CEE8"/>
      <c r="CEF8"/>
      <c r="CEG8"/>
      <c r="CEH8"/>
      <c r="CEI8"/>
      <c r="CEJ8"/>
      <c r="CEK8"/>
      <c r="CEL8"/>
      <c r="CEM8"/>
      <c r="CEN8"/>
      <c r="CEO8"/>
      <c r="CEP8"/>
      <c r="CEQ8"/>
      <c r="CER8"/>
      <c r="CES8"/>
      <c r="CET8"/>
      <c r="CEU8"/>
      <c r="CEV8"/>
      <c r="CEW8"/>
      <c r="CEX8"/>
      <c r="CEY8"/>
      <c r="CEZ8"/>
      <c r="CFA8"/>
      <c r="CFB8"/>
      <c r="CFC8"/>
      <c r="CFD8"/>
      <c r="CFE8"/>
      <c r="CFF8"/>
      <c r="CFG8"/>
      <c r="CFH8"/>
      <c r="CFI8"/>
      <c r="CFJ8"/>
      <c r="CFK8"/>
      <c r="CFL8"/>
      <c r="CFM8"/>
      <c r="CFN8"/>
      <c r="CFO8"/>
      <c r="CFP8"/>
      <c r="CFQ8"/>
      <c r="CFR8"/>
      <c r="CFS8"/>
      <c r="CFT8"/>
      <c r="CFU8"/>
      <c r="CFV8"/>
      <c r="CFW8"/>
      <c r="CFX8"/>
      <c r="CFY8"/>
      <c r="CFZ8"/>
      <c r="CGA8"/>
      <c r="CGB8"/>
      <c r="CGC8"/>
      <c r="CGD8"/>
      <c r="CGE8"/>
      <c r="CGF8"/>
      <c r="CGG8"/>
      <c r="CGH8"/>
      <c r="CGI8"/>
      <c r="CGJ8"/>
      <c r="CGK8"/>
      <c r="CGL8"/>
      <c r="CGM8"/>
      <c r="CGN8"/>
      <c r="CGO8"/>
      <c r="CGP8"/>
      <c r="CGQ8"/>
      <c r="CGR8"/>
      <c r="CGS8"/>
      <c r="CGT8"/>
      <c r="CGU8"/>
      <c r="CGV8"/>
      <c r="CGW8"/>
      <c r="CGX8"/>
      <c r="CGY8"/>
      <c r="CGZ8"/>
      <c r="CHA8"/>
      <c r="CHB8"/>
      <c r="CHC8"/>
      <c r="CHD8"/>
      <c r="CHE8"/>
      <c r="CHF8"/>
      <c r="CHG8"/>
      <c r="CHH8"/>
      <c r="CHI8"/>
      <c r="CHJ8"/>
      <c r="CHK8"/>
      <c r="CHL8"/>
      <c r="CHM8"/>
      <c r="CHN8"/>
      <c r="CHO8"/>
      <c r="CHP8"/>
      <c r="CHQ8"/>
      <c r="CHR8"/>
      <c r="CHS8"/>
      <c r="CHT8"/>
      <c r="CHU8"/>
      <c r="CHV8"/>
      <c r="CHW8"/>
      <c r="CHX8"/>
      <c r="CHY8"/>
      <c r="CHZ8"/>
      <c r="CIA8"/>
      <c r="CIB8"/>
      <c r="CIC8"/>
      <c r="CID8"/>
      <c r="CIE8"/>
      <c r="CIF8"/>
      <c r="CIG8"/>
      <c r="CIH8"/>
      <c r="CII8"/>
      <c r="CIJ8"/>
      <c r="CIK8"/>
      <c r="CIL8"/>
      <c r="CIM8"/>
      <c r="CIN8"/>
      <c r="CIO8"/>
      <c r="CIP8"/>
      <c r="CIQ8"/>
      <c r="CIR8"/>
      <c r="CIS8"/>
      <c r="CIT8"/>
      <c r="CIU8"/>
      <c r="CIV8"/>
      <c r="CIW8"/>
      <c r="CIX8"/>
      <c r="CIY8"/>
      <c r="CIZ8"/>
      <c r="CJA8"/>
      <c r="CJB8"/>
      <c r="CJC8"/>
      <c r="CJD8"/>
      <c r="CJE8"/>
      <c r="CJF8"/>
      <c r="CJG8"/>
      <c r="CJH8"/>
      <c r="CJI8"/>
      <c r="CJJ8"/>
      <c r="CJK8"/>
      <c r="CJL8"/>
      <c r="CJM8"/>
      <c r="CJN8"/>
      <c r="CJO8"/>
      <c r="CJP8"/>
      <c r="CJQ8"/>
      <c r="CJR8"/>
      <c r="CJS8"/>
      <c r="CJT8"/>
      <c r="CJU8"/>
      <c r="CJV8"/>
      <c r="CJW8"/>
      <c r="CJX8"/>
      <c r="CJY8"/>
      <c r="CJZ8"/>
      <c r="CKA8"/>
      <c r="CKB8"/>
      <c r="CKC8"/>
      <c r="CKD8"/>
      <c r="CKE8"/>
      <c r="CKF8"/>
      <c r="CKG8"/>
      <c r="CKH8"/>
      <c r="CKI8"/>
      <c r="CKJ8"/>
      <c r="CKK8"/>
      <c r="CKL8"/>
      <c r="CKM8"/>
      <c r="CKN8"/>
      <c r="CKO8"/>
      <c r="CKP8"/>
      <c r="CKQ8"/>
      <c r="CKR8"/>
      <c r="CKS8"/>
      <c r="CKT8"/>
      <c r="CKU8"/>
      <c r="CKV8"/>
      <c r="CKW8"/>
      <c r="CKX8"/>
      <c r="CKY8"/>
      <c r="CKZ8"/>
      <c r="CLA8"/>
      <c r="CLB8"/>
      <c r="CLC8"/>
      <c r="CLD8"/>
      <c r="CLE8"/>
      <c r="CLF8"/>
      <c r="CLG8"/>
      <c r="CLH8"/>
      <c r="CLI8"/>
      <c r="CLJ8"/>
      <c r="CLK8"/>
      <c r="CLL8"/>
      <c r="CLM8"/>
      <c r="CLN8"/>
      <c r="CLO8"/>
      <c r="CLP8"/>
      <c r="CLQ8"/>
      <c r="CLR8"/>
      <c r="CLS8"/>
      <c r="CLT8"/>
      <c r="CLU8"/>
      <c r="CLV8"/>
      <c r="CLW8"/>
      <c r="CLX8"/>
      <c r="CLY8"/>
      <c r="CLZ8"/>
      <c r="CMA8"/>
      <c r="CMB8"/>
      <c r="CMC8"/>
      <c r="CMD8"/>
      <c r="CME8"/>
      <c r="CMF8"/>
      <c r="CMG8"/>
      <c r="CMH8"/>
      <c r="CMI8"/>
      <c r="CMJ8"/>
      <c r="CMK8"/>
      <c r="CML8"/>
      <c r="CMM8"/>
      <c r="CMN8"/>
      <c r="CMO8"/>
      <c r="CMP8"/>
      <c r="CMQ8"/>
      <c r="CMR8"/>
      <c r="CMS8"/>
      <c r="CMT8"/>
      <c r="CMU8"/>
      <c r="CMV8"/>
      <c r="CMW8"/>
      <c r="CMX8"/>
      <c r="CMY8"/>
      <c r="CMZ8"/>
      <c r="CNA8"/>
      <c r="CNB8"/>
      <c r="CNC8"/>
      <c r="CND8"/>
      <c r="CNE8"/>
      <c r="CNF8"/>
      <c r="CNG8"/>
      <c r="CNH8"/>
      <c r="CNI8"/>
      <c r="CNJ8"/>
      <c r="CNK8"/>
      <c r="CNL8"/>
      <c r="CNM8"/>
      <c r="CNN8"/>
      <c r="CNO8"/>
      <c r="CNP8"/>
      <c r="CNQ8"/>
      <c r="CNR8"/>
      <c r="CNS8"/>
      <c r="CNT8"/>
      <c r="CNU8"/>
      <c r="CNV8"/>
      <c r="CNW8"/>
      <c r="CNX8"/>
      <c r="CNY8"/>
      <c r="CNZ8"/>
      <c r="COA8"/>
      <c r="COB8"/>
      <c r="COC8"/>
      <c r="COD8"/>
      <c r="COE8"/>
      <c r="COF8"/>
      <c r="COG8"/>
      <c r="COH8"/>
      <c r="COI8"/>
      <c r="COJ8"/>
      <c r="COK8"/>
      <c r="COL8"/>
      <c r="COM8"/>
      <c r="CON8"/>
      <c r="COO8"/>
      <c r="COP8"/>
      <c r="COQ8"/>
      <c r="COR8"/>
      <c r="COS8"/>
      <c r="COT8"/>
      <c r="COU8"/>
      <c r="COV8"/>
      <c r="COW8"/>
      <c r="COX8"/>
      <c r="COY8"/>
      <c r="COZ8"/>
      <c r="CPA8"/>
      <c r="CPB8"/>
      <c r="CPC8"/>
      <c r="CPD8"/>
      <c r="CPE8"/>
      <c r="CPF8"/>
      <c r="CPG8"/>
      <c r="CPH8"/>
      <c r="CPI8"/>
      <c r="CPJ8"/>
      <c r="CPK8"/>
      <c r="CPL8"/>
      <c r="CPM8"/>
      <c r="CPN8"/>
      <c r="CPO8"/>
      <c r="CPP8"/>
      <c r="CPQ8"/>
      <c r="CPR8"/>
      <c r="CPS8"/>
      <c r="CPT8"/>
      <c r="CPU8"/>
      <c r="CPV8"/>
      <c r="CPW8"/>
      <c r="CPX8"/>
      <c r="CPY8"/>
      <c r="CPZ8"/>
      <c r="CQA8"/>
      <c r="CQB8"/>
      <c r="CQC8"/>
      <c r="CQD8"/>
      <c r="CQE8"/>
      <c r="CQF8"/>
      <c r="CQG8"/>
      <c r="CQH8"/>
      <c r="CQI8"/>
      <c r="CQJ8"/>
      <c r="CQK8"/>
      <c r="CQL8"/>
      <c r="CQM8"/>
      <c r="CQN8"/>
      <c r="CQO8"/>
      <c r="CQP8"/>
      <c r="CQQ8"/>
      <c r="CQR8"/>
      <c r="CQS8"/>
      <c r="CQT8"/>
      <c r="CQU8"/>
      <c r="CQV8"/>
      <c r="CQW8"/>
      <c r="CQX8"/>
      <c r="CQY8"/>
      <c r="CQZ8"/>
      <c r="CRA8"/>
      <c r="CRB8"/>
      <c r="CRC8"/>
      <c r="CRD8"/>
      <c r="CRE8"/>
      <c r="CRF8"/>
      <c r="CRG8"/>
      <c r="CRH8"/>
      <c r="CRI8"/>
      <c r="CRJ8"/>
      <c r="CRK8"/>
      <c r="CRL8"/>
      <c r="CRM8"/>
      <c r="CRN8"/>
      <c r="CRO8"/>
      <c r="CRP8"/>
      <c r="CRQ8"/>
      <c r="CRR8"/>
      <c r="CRS8"/>
      <c r="CRT8"/>
      <c r="CRU8"/>
      <c r="CRV8"/>
      <c r="CRW8"/>
      <c r="CRX8"/>
      <c r="CRY8"/>
      <c r="CRZ8"/>
      <c r="CSA8"/>
      <c r="CSB8"/>
      <c r="CSC8"/>
      <c r="CSD8"/>
      <c r="CSE8"/>
      <c r="CSF8"/>
      <c r="CSG8"/>
      <c r="CSH8"/>
      <c r="CSI8"/>
      <c r="CSJ8"/>
      <c r="CSK8"/>
      <c r="CSL8"/>
      <c r="CSM8"/>
      <c r="CSN8"/>
      <c r="CSO8"/>
      <c r="CSP8"/>
      <c r="CSQ8"/>
      <c r="CSR8"/>
      <c r="CSS8"/>
      <c r="CST8"/>
      <c r="CSU8"/>
      <c r="CSV8"/>
      <c r="CSW8"/>
      <c r="CSX8"/>
      <c r="CSY8"/>
      <c r="CSZ8"/>
      <c r="CTA8"/>
      <c r="CTB8"/>
      <c r="CTC8"/>
      <c r="CTD8"/>
      <c r="CTE8"/>
      <c r="CTF8"/>
      <c r="CTG8"/>
      <c r="CTH8"/>
      <c r="CTI8"/>
      <c r="CTJ8"/>
      <c r="CTK8"/>
      <c r="CTL8"/>
      <c r="CTM8"/>
      <c r="CTN8"/>
      <c r="CTO8"/>
      <c r="CTP8"/>
      <c r="CTQ8"/>
      <c r="CTR8"/>
      <c r="CTS8"/>
      <c r="CTT8"/>
      <c r="CTU8"/>
      <c r="CTV8"/>
      <c r="CTW8"/>
      <c r="CTX8"/>
      <c r="CTY8"/>
      <c r="CTZ8"/>
      <c r="CUA8"/>
      <c r="CUB8"/>
      <c r="CUC8"/>
      <c r="CUD8"/>
      <c r="CUE8"/>
      <c r="CUF8"/>
      <c r="CUG8"/>
      <c r="CUH8"/>
      <c r="CUI8"/>
      <c r="CUJ8"/>
      <c r="CUK8"/>
      <c r="CUL8"/>
      <c r="CUM8"/>
      <c r="CUN8"/>
      <c r="CUO8"/>
      <c r="CUP8"/>
      <c r="CUQ8"/>
      <c r="CUR8"/>
      <c r="CUS8"/>
      <c r="CUT8"/>
      <c r="CUU8"/>
      <c r="CUV8"/>
      <c r="CUW8"/>
      <c r="CUX8"/>
      <c r="CUY8"/>
      <c r="CUZ8"/>
      <c r="CVA8"/>
      <c r="CVB8"/>
      <c r="CVC8"/>
      <c r="CVD8"/>
      <c r="CVE8"/>
      <c r="CVF8"/>
      <c r="CVG8"/>
      <c r="CVH8"/>
      <c r="CVI8"/>
      <c r="CVJ8"/>
      <c r="CVK8"/>
      <c r="CVL8"/>
      <c r="CVM8"/>
      <c r="CVN8"/>
      <c r="CVO8"/>
      <c r="CVP8"/>
      <c r="CVQ8"/>
      <c r="CVR8"/>
      <c r="CVS8"/>
      <c r="CVT8"/>
      <c r="CVU8"/>
      <c r="CVV8"/>
      <c r="CVW8"/>
      <c r="CVX8"/>
      <c r="CVY8"/>
      <c r="CVZ8"/>
      <c r="CWA8"/>
      <c r="CWB8"/>
      <c r="CWC8"/>
      <c r="CWD8"/>
      <c r="CWE8"/>
      <c r="CWF8"/>
      <c r="CWG8"/>
      <c r="CWH8"/>
      <c r="CWI8"/>
      <c r="CWJ8"/>
      <c r="CWK8"/>
      <c r="CWL8"/>
      <c r="CWM8"/>
      <c r="CWN8"/>
      <c r="CWO8"/>
      <c r="CWP8"/>
      <c r="CWQ8"/>
      <c r="CWR8"/>
      <c r="CWS8"/>
      <c r="CWT8"/>
      <c r="CWU8"/>
      <c r="CWV8"/>
      <c r="CWW8"/>
      <c r="CWX8"/>
      <c r="CWY8"/>
      <c r="CWZ8"/>
      <c r="CXA8"/>
      <c r="CXB8"/>
      <c r="CXC8"/>
      <c r="CXD8"/>
      <c r="CXE8"/>
      <c r="CXF8"/>
      <c r="CXG8"/>
      <c r="CXH8"/>
      <c r="CXI8"/>
      <c r="CXJ8"/>
      <c r="CXK8"/>
      <c r="CXL8"/>
      <c r="CXM8"/>
      <c r="CXN8"/>
      <c r="CXO8"/>
      <c r="CXP8"/>
      <c r="CXQ8"/>
      <c r="CXR8"/>
      <c r="CXS8"/>
      <c r="CXT8"/>
      <c r="CXU8"/>
      <c r="CXV8"/>
      <c r="CXW8"/>
      <c r="CXX8"/>
      <c r="CXY8"/>
      <c r="CXZ8"/>
      <c r="CYA8"/>
      <c r="CYB8"/>
      <c r="CYC8"/>
      <c r="CYD8"/>
      <c r="CYE8"/>
      <c r="CYF8"/>
      <c r="CYG8"/>
      <c r="CYH8"/>
      <c r="CYI8"/>
      <c r="CYJ8"/>
      <c r="CYK8"/>
      <c r="CYL8"/>
      <c r="CYM8"/>
      <c r="CYN8"/>
      <c r="CYO8"/>
      <c r="CYP8"/>
      <c r="CYQ8"/>
      <c r="CYR8"/>
      <c r="CYS8"/>
      <c r="CYT8"/>
      <c r="CYU8"/>
      <c r="CYV8"/>
      <c r="CYW8"/>
      <c r="CYX8"/>
      <c r="CYY8"/>
      <c r="CYZ8"/>
      <c r="CZA8"/>
      <c r="CZB8"/>
      <c r="CZC8"/>
      <c r="CZD8"/>
      <c r="CZE8"/>
      <c r="CZF8"/>
      <c r="CZG8"/>
      <c r="CZH8"/>
      <c r="CZI8"/>
      <c r="CZJ8"/>
      <c r="CZK8"/>
      <c r="CZL8"/>
      <c r="CZM8"/>
      <c r="CZN8"/>
      <c r="CZO8"/>
      <c r="CZP8"/>
      <c r="CZQ8"/>
      <c r="CZR8"/>
      <c r="CZS8"/>
      <c r="CZT8"/>
      <c r="CZU8"/>
      <c r="CZV8"/>
      <c r="CZW8"/>
      <c r="CZX8"/>
      <c r="CZY8"/>
      <c r="CZZ8"/>
      <c r="DAA8"/>
      <c r="DAB8"/>
      <c r="DAC8"/>
      <c r="DAD8"/>
      <c r="DAE8"/>
      <c r="DAF8"/>
      <c r="DAG8"/>
      <c r="DAH8"/>
      <c r="DAI8"/>
      <c r="DAJ8"/>
      <c r="DAK8"/>
      <c r="DAL8"/>
      <c r="DAM8"/>
      <c r="DAN8"/>
      <c r="DAO8"/>
      <c r="DAP8"/>
      <c r="DAQ8"/>
      <c r="DAR8"/>
      <c r="DAS8"/>
      <c r="DAT8"/>
      <c r="DAU8"/>
      <c r="DAV8"/>
      <c r="DAW8"/>
      <c r="DAX8"/>
      <c r="DAY8"/>
      <c r="DAZ8"/>
      <c r="DBA8"/>
      <c r="DBB8"/>
      <c r="DBC8"/>
      <c r="DBD8"/>
      <c r="DBE8"/>
      <c r="DBF8"/>
      <c r="DBG8"/>
      <c r="DBH8"/>
      <c r="DBI8"/>
      <c r="DBJ8"/>
      <c r="DBK8"/>
      <c r="DBL8"/>
      <c r="DBM8"/>
      <c r="DBN8"/>
      <c r="DBO8"/>
      <c r="DBP8"/>
      <c r="DBQ8"/>
      <c r="DBR8"/>
      <c r="DBS8"/>
      <c r="DBT8"/>
      <c r="DBU8"/>
      <c r="DBV8"/>
      <c r="DBW8"/>
      <c r="DBX8"/>
      <c r="DBY8"/>
      <c r="DBZ8"/>
      <c r="DCA8"/>
      <c r="DCB8"/>
      <c r="DCC8"/>
      <c r="DCD8"/>
      <c r="DCE8"/>
      <c r="DCF8"/>
      <c r="DCG8"/>
      <c r="DCH8"/>
      <c r="DCI8"/>
      <c r="DCJ8"/>
      <c r="DCK8"/>
      <c r="DCL8"/>
      <c r="DCM8"/>
      <c r="DCN8"/>
      <c r="DCO8"/>
      <c r="DCP8"/>
      <c r="DCQ8"/>
      <c r="DCR8"/>
      <c r="DCS8"/>
      <c r="DCT8"/>
      <c r="DCU8"/>
      <c r="DCV8"/>
      <c r="DCW8"/>
      <c r="DCX8"/>
      <c r="DCY8"/>
      <c r="DCZ8"/>
      <c r="DDA8"/>
      <c r="DDB8"/>
      <c r="DDC8"/>
      <c r="DDD8"/>
      <c r="DDE8"/>
      <c r="DDF8"/>
      <c r="DDG8"/>
      <c r="DDH8"/>
      <c r="DDI8"/>
      <c r="DDJ8"/>
      <c r="DDK8"/>
      <c r="DDL8"/>
      <c r="DDM8"/>
      <c r="DDN8"/>
      <c r="DDO8"/>
      <c r="DDP8"/>
      <c r="DDQ8"/>
      <c r="DDR8"/>
      <c r="DDS8"/>
      <c r="DDT8"/>
      <c r="DDU8"/>
      <c r="DDV8"/>
      <c r="DDW8"/>
      <c r="DDX8"/>
      <c r="DDY8"/>
      <c r="DDZ8"/>
      <c r="DEA8"/>
      <c r="DEB8"/>
      <c r="DEC8"/>
      <c r="DED8"/>
      <c r="DEE8"/>
      <c r="DEF8"/>
      <c r="DEG8"/>
      <c r="DEH8"/>
      <c r="DEI8"/>
      <c r="DEJ8"/>
      <c r="DEK8"/>
      <c r="DEL8"/>
      <c r="DEM8"/>
      <c r="DEN8"/>
      <c r="DEO8"/>
      <c r="DEP8"/>
      <c r="DEQ8"/>
      <c r="DER8"/>
      <c r="DES8"/>
      <c r="DET8"/>
      <c r="DEU8"/>
      <c r="DEV8"/>
      <c r="DEW8"/>
      <c r="DEX8"/>
      <c r="DEY8"/>
      <c r="DEZ8"/>
      <c r="DFA8"/>
      <c r="DFB8"/>
      <c r="DFC8"/>
      <c r="DFD8"/>
      <c r="DFE8"/>
      <c r="DFF8"/>
      <c r="DFG8"/>
      <c r="DFH8"/>
      <c r="DFI8"/>
      <c r="DFJ8"/>
      <c r="DFK8"/>
      <c r="DFL8"/>
      <c r="DFM8"/>
      <c r="DFN8"/>
      <c r="DFO8"/>
      <c r="DFP8"/>
      <c r="DFQ8"/>
      <c r="DFR8"/>
      <c r="DFS8"/>
      <c r="DFT8"/>
      <c r="DFU8"/>
      <c r="DFV8"/>
      <c r="DFW8"/>
      <c r="DFX8"/>
      <c r="DFY8"/>
      <c r="DFZ8"/>
      <c r="DGA8"/>
      <c r="DGB8"/>
      <c r="DGC8"/>
      <c r="DGD8"/>
      <c r="DGE8"/>
      <c r="DGF8"/>
      <c r="DGG8"/>
      <c r="DGH8"/>
      <c r="DGI8"/>
      <c r="DGJ8"/>
      <c r="DGK8"/>
      <c r="DGL8"/>
      <c r="DGM8"/>
      <c r="DGN8"/>
      <c r="DGO8"/>
      <c r="DGP8"/>
      <c r="DGQ8"/>
      <c r="DGR8"/>
      <c r="DGS8"/>
      <c r="DGT8"/>
      <c r="DGU8"/>
      <c r="DGV8"/>
      <c r="DGW8"/>
      <c r="DGX8"/>
      <c r="DGY8"/>
      <c r="DGZ8"/>
      <c r="DHA8"/>
      <c r="DHB8"/>
      <c r="DHC8"/>
      <c r="DHD8"/>
      <c r="DHE8"/>
      <c r="DHF8"/>
      <c r="DHG8"/>
      <c r="DHH8"/>
      <c r="DHI8"/>
      <c r="DHJ8"/>
      <c r="DHK8"/>
      <c r="DHL8"/>
      <c r="DHM8"/>
      <c r="DHN8"/>
      <c r="DHO8"/>
      <c r="DHP8"/>
      <c r="DHQ8"/>
      <c r="DHR8"/>
      <c r="DHS8"/>
      <c r="DHT8"/>
      <c r="DHU8"/>
      <c r="DHV8"/>
      <c r="DHW8"/>
      <c r="DHX8"/>
      <c r="DHY8"/>
      <c r="DHZ8"/>
      <c r="DIA8"/>
      <c r="DIB8"/>
      <c r="DIC8"/>
      <c r="DID8"/>
      <c r="DIE8"/>
      <c r="DIF8"/>
      <c r="DIG8"/>
      <c r="DIH8"/>
      <c r="DII8"/>
      <c r="DIJ8"/>
      <c r="DIK8"/>
      <c r="DIL8"/>
      <c r="DIM8"/>
      <c r="DIN8"/>
      <c r="DIO8"/>
      <c r="DIP8"/>
      <c r="DIQ8"/>
      <c r="DIR8"/>
      <c r="DIS8"/>
      <c r="DIT8"/>
      <c r="DIU8"/>
      <c r="DIV8"/>
      <c r="DIW8"/>
      <c r="DIX8"/>
      <c r="DIY8"/>
      <c r="DIZ8"/>
      <c r="DJA8"/>
      <c r="DJB8"/>
      <c r="DJC8"/>
      <c r="DJD8"/>
      <c r="DJE8"/>
      <c r="DJF8"/>
      <c r="DJG8"/>
      <c r="DJH8"/>
      <c r="DJI8"/>
      <c r="DJJ8"/>
      <c r="DJK8"/>
      <c r="DJL8"/>
      <c r="DJM8"/>
      <c r="DJN8"/>
      <c r="DJO8"/>
      <c r="DJP8"/>
      <c r="DJQ8"/>
      <c r="DJR8"/>
      <c r="DJS8"/>
      <c r="DJT8"/>
      <c r="DJU8"/>
      <c r="DJV8"/>
      <c r="DJW8"/>
      <c r="DJX8"/>
      <c r="DJY8"/>
      <c r="DJZ8"/>
      <c r="DKA8"/>
      <c r="DKB8"/>
      <c r="DKC8"/>
      <c r="DKD8"/>
      <c r="DKE8"/>
      <c r="DKF8"/>
      <c r="DKG8"/>
      <c r="DKH8"/>
      <c r="DKI8"/>
      <c r="DKJ8"/>
      <c r="DKK8"/>
      <c r="DKL8"/>
      <c r="DKM8"/>
      <c r="DKN8"/>
      <c r="DKO8"/>
      <c r="DKP8"/>
      <c r="DKQ8"/>
      <c r="DKR8"/>
      <c r="DKS8"/>
      <c r="DKT8"/>
      <c r="DKU8"/>
      <c r="DKV8"/>
      <c r="DKW8"/>
      <c r="DKX8"/>
      <c r="DKY8"/>
      <c r="DKZ8"/>
      <c r="DLA8"/>
      <c r="DLB8"/>
      <c r="DLC8"/>
      <c r="DLD8"/>
      <c r="DLE8"/>
      <c r="DLF8"/>
      <c r="DLG8"/>
      <c r="DLH8"/>
      <c r="DLI8"/>
      <c r="DLJ8"/>
      <c r="DLK8"/>
      <c r="DLL8"/>
      <c r="DLM8"/>
      <c r="DLN8"/>
      <c r="DLO8"/>
      <c r="DLP8"/>
      <c r="DLQ8"/>
      <c r="DLR8"/>
      <c r="DLS8"/>
      <c r="DLT8"/>
      <c r="DLU8"/>
      <c r="DLV8"/>
      <c r="DLW8"/>
      <c r="DLX8"/>
      <c r="DLY8"/>
      <c r="DLZ8"/>
      <c r="DMA8"/>
      <c r="DMB8"/>
      <c r="DMC8"/>
      <c r="DMD8"/>
      <c r="DME8"/>
      <c r="DMF8"/>
      <c r="DMG8"/>
      <c r="DMH8"/>
      <c r="DMI8"/>
      <c r="DMJ8"/>
      <c r="DMK8"/>
      <c r="DML8"/>
      <c r="DMM8"/>
      <c r="DMN8"/>
      <c r="DMO8"/>
      <c r="DMP8"/>
      <c r="DMQ8"/>
      <c r="DMR8"/>
      <c r="DMS8"/>
      <c r="DMT8"/>
      <c r="DMU8"/>
      <c r="DMV8"/>
      <c r="DMW8"/>
      <c r="DMX8"/>
      <c r="DMY8"/>
      <c r="DMZ8"/>
      <c r="DNA8"/>
      <c r="DNB8"/>
      <c r="DNC8"/>
      <c r="DND8"/>
      <c r="DNE8"/>
      <c r="DNF8"/>
      <c r="DNG8"/>
      <c r="DNH8"/>
      <c r="DNI8"/>
      <c r="DNJ8"/>
      <c r="DNK8"/>
      <c r="DNL8"/>
      <c r="DNM8"/>
      <c r="DNN8"/>
      <c r="DNO8"/>
      <c r="DNP8"/>
      <c r="DNQ8"/>
      <c r="DNR8"/>
      <c r="DNS8"/>
      <c r="DNT8"/>
      <c r="DNU8"/>
      <c r="DNV8"/>
      <c r="DNW8"/>
      <c r="DNX8"/>
      <c r="DNY8"/>
      <c r="DNZ8"/>
      <c r="DOA8"/>
      <c r="DOB8"/>
      <c r="DOC8"/>
      <c r="DOD8"/>
      <c r="DOE8"/>
      <c r="DOF8"/>
      <c r="DOG8"/>
      <c r="DOH8"/>
      <c r="DOI8"/>
      <c r="DOJ8"/>
      <c r="DOK8"/>
      <c r="DOL8"/>
      <c r="DOM8"/>
      <c r="DON8"/>
      <c r="DOO8"/>
      <c r="DOP8"/>
      <c r="DOQ8"/>
      <c r="DOR8"/>
      <c r="DOS8"/>
      <c r="DOT8"/>
      <c r="DOU8"/>
      <c r="DOV8"/>
      <c r="DOW8"/>
      <c r="DOX8"/>
      <c r="DOY8"/>
      <c r="DOZ8"/>
      <c r="DPA8"/>
      <c r="DPB8"/>
      <c r="DPC8"/>
      <c r="DPD8"/>
      <c r="DPE8"/>
      <c r="DPF8"/>
      <c r="DPG8"/>
      <c r="DPH8"/>
      <c r="DPI8"/>
      <c r="DPJ8"/>
      <c r="DPK8"/>
      <c r="DPL8"/>
      <c r="DPM8"/>
      <c r="DPN8"/>
      <c r="DPO8"/>
      <c r="DPP8"/>
      <c r="DPQ8"/>
      <c r="DPR8"/>
      <c r="DPS8"/>
      <c r="DPT8"/>
      <c r="DPU8"/>
      <c r="DPV8"/>
      <c r="DPW8"/>
      <c r="DPX8"/>
      <c r="DPY8"/>
      <c r="DPZ8"/>
      <c r="DQA8"/>
      <c r="DQB8"/>
      <c r="DQC8"/>
      <c r="DQD8"/>
      <c r="DQE8"/>
      <c r="DQF8"/>
      <c r="DQG8"/>
      <c r="DQH8"/>
      <c r="DQI8"/>
      <c r="DQJ8"/>
      <c r="DQK8"/>
      <c r="DQL8"/>
      <c r="DQM8"/>
      <c r="DQN8"/>
      <c r="DQO8"/>
      <c r="DQP8"/>
      <c r="DQQ8"/>
      <c r="DQR8"/>
      <c r="DQS8"/>
      <c r="DQT8"/>
      <c r="DQU8"/>
      <c r="DQV8"/>
      <c r="DQW8"/>
      <c r="DQX8"/>
      <c r="DQY8"/>
      <c r="DQZ8"/>
      <c r="DRA8"/>
      <c r="DRB8"/>
      <c r="DRC8"/>
      <c r="DRD8"/>
      <c r="DRE8"/>
      <c r="DRF8"/>
      <c r="DRG8"/>
      <c r="DRH8"/>
      <c r="DRI8"/>
      <c r="DRJ8"/>
      <c r="DRK8"/>
      <c r="DRL8"/>
      <c r="DRM8"/>
      <c r="DRN8"/>
      <c r="DRO8"/>
      <c r="DRP8"/>
      <c r="DRQ8"/>
      <c r="DRR8"/>
      <c r="DRS8"/>
      <c r="DRT8"/>
      <c r="DRU8"/>
      <c r="DRV8"/>
      <c r="DRW8"/>
      <c r="DRX8"/>
      <c r="DRY8"/>
      <c r="DRZ8"/>
      <c r="DSA8"/>
      <c r="DSB8"/>
      <c r="DSC8"/>
      <c r="DSD8"/>
      <c r="DSE8"/>
      <c r="DSF8"/>
      <c r="DSG8"/>
      <c r="DSH8"/>
      <c r="DSI8"/>
      <c r="DSJ8"/>
      <c r="DSK8"/>
      <c r="DSL8"/>
      <c r="DSM8"/>
      <c r="DSN8"/>
      <c r="DSO8"/>
      <c r="DSP8"/>
      <c r="DSQ8"/>
      <c r="DSR8"/>
      <c r="DSS8"/>
      <c r="DST8"/>
      <c r="DSU8"/>
      <c r="DSV8"/>
      <c r="DSW8"/>
      <c r="DSX8"/>
      <c r="DSY8"/>
      <c r="DSZ8"/>
      <c r="DTA8"/>
      <c r="DTB8"/>
      <c r="DTC8"/>
      <c r="DTD8"/>
      <c r="DTE8"/>
      <c r="DTF8"/>
      <c r="DTG8"/>
      <c r="DTH8"/>
      <c r="DTI8"/>
      <c r="DTJ8"/>
      <c r="DTK8"/>
      <c r="DTL8"/>
      <c r="DTM8"/>
      <c r="DTN8"/>
      <c r="DTO8"/>
      <c r="DTP8"/>
      <c r="DTQ8"/>
      <c r="DTR8"/>
      <c r="DTS8"/>
      <c r="DTT8"/>
      <c r="DTU8"/>
      <c r="DTV8"/>
      <c r="DTW8"/>
      <c r="DTX8"/>
      <c r="DTY8"/>
      <c r="DTZ8"/>
      <c r="DUA8"/>
      <c r="DUB8"/>
      <c r="DUC8"/>
      <c r="DUD8"/>
      <c r="DUE8"/>
      <c r="DUF8"/>
      <c r="DUG8"/>
      <c r="DUH8"/>
      <c r="DUI8"/>
      <c r="DUJ8"/>
      <c r="DUK8"/>
      <c r="DUL8"/>
      <c r="DUM8"/>
      <c r="DUN8"/>
      <c r="DUO8"/>
      <c r="DUP8"/>
      <c r="DUQ8"/>
      <c r="DUR8"/>
      <c r="DUS8"/>
      <c r="DUT8"/>
      <c r="DUU8"/>
      <c r="DUV8"/>
      <c r="DUW8"/>
      <c r="DUX8"/>
      <c r="DUY8"/>
      <c r="DUZ8"/>
      <c r="DVA8"/>
      <c r="DVB8"/>
      <c r="DVC8"/>
      <c r="DVD8"/>
      <c r="DVE8"/>
      <c r="DVF8"/>
      <c r="DVG8"/>
      <c r="DVH8"/>
      <c r="DVI8"/>
      <c r="DVJ8"/>
      <c r="DVK8"/>
      <c r="DVL8"/>
      <c r="DVM8"/>
      <c r="DVN8"/>
      <c r="DVO8"/>
      <c r="DVP8"/>
      <c r="DVQ8"/>
      <c r="DVR8"/>
      <c r="DVS8"/>
      <c r="DVT8"/>
      <c r="DVU8"/>
      <c r="DVV8"/>
      <c r="DVW8"/>
      <c r="DVX8"/>
      <c r="DVY8"/>
      <c r="DVZ8"/>
      <c r="DWA8"/>
      <c r="DWB8"/>
      <c r="DWC8"/>
      <c r="DWD8"/>
      <c r="DWE8"/>
      <c r="DWF8"/>
      <c r="DWG8"/>
      <c r="DWH8"/>
      <c r="DWI8"/>
      <c r="DWJ8"/>
      <c r="DWK8"/>
      <c r="DWL8"/>
      <c r="DWM8"/>
      <c r="DWN8"/>
      <c r="DWO8"/>
      <c r="DWP8"/>
      <c r="DWQ8"/>
      <c r="DWR8"/>
      <c r="DWS8"/>
      <c r="DWT8"/>
      <c r="DWU8"/>
      <c r="DWV8"/>
      <c r="DWW8"/>
      <c r="DWX8"/>
      <c r="DWY8"/>
      <c r="DWZ8"/>
      <c r="DXA8"/>
      <c r="DXB8"/>
      <c r="DXC8"/>
      <c r="DXD8"/>
      <c r="DXE8"/>
      <c r="DXF8"/>
      <c r="DXG8"/>
      <c r="DXH8"/>
      <c r="DXI8"/>
      <c r="DXJ8"/>
      <c r="DXK8"/>
      <c r="DXL8"/>
      <c r="DXM8"/>
      <c r="DXN8"/>
      <c r="DXO8"/>
      <c r="DXP8"/>
      <c r="DXQ8"/>
      <c r="DXR8"/>
      <c r="DXS8"/>
      <c r="DXT8"/>
      <c r="DXU8"/>
      <c r="DXV8"/>
      <c r="DXW8"/>
      <c r="DXX8"/>
      <c r="DXY8"/>
      <c r="DXZ8"/>
      <c r="DYA8"/>
      <c r="DYB8"/>
      <c r="DYC8"/>
      <c r="DYD8"/>
      <c r="DYE8"/>
      <c r="DYF8"/>
      <c r="DYG8"/>
      <c r="DYH8"/>
      <c r="DYI8"/>
      <c r="DYJ8"/>
      <c r="DYK8"/>
      <c r="DYL8"/>
      <c r="DYM8"/>
      <c r="DYN8"/>
      <c r="DYO8"/>
      <c r="DYP8"/>
      <c r="DYQ8"/>
      <c r="DYR8"/>
      <c r="DYS8"/>
      <c r="DYT8"/>
      <c r="DYU8"/>
      <c r="DYV8"/>
      <c r="DYW8"/>
      <c r="DYX8"/>
      <c r="DYY8"/>
      <c r="DYZ8"/>
      <c r="DZA8"/>
      <c r="DZB8"/>
      <c r="DZC8"/>
      <c r="DZD8"/>
      <c r="DZE8"/>
      <c r="DZF8"/>
      <c r="DZG8"/>
      <c r="DZH8"/>
      <c r="DZI8"/>
      <c r="DZJ8"/>
      <c r="DZK8"/>
      <c r="DZL8"/>
      <c r="DZM8"/>
      <c r="DZN8"/>
      <c r="DZO8"/>
      <c r="DZP8"/>
      <c r="DZQ8"/>
      <c r="DZR8"/>
      <c r="DZS8"/>
      <c r="DZT8"/>
      <c r="DZU8"/>
      <c r="DZV8"/>
      <c r="DZW8"/>
      <c r="DZX8"/>
      <c r="DZY8"/>
      <c r="DZZ8"/>
      <c r="EAA8"/>
      <c r="EAB8"/>
      <c r="EAC8"/>
      <c r="EAD8"/>
      <c r="EAE8"/>
      <c r="EAF8"/>
      <c r="EAG8"/>
      <c r="EAH8"/>
      <c r="EAI8"/>
      <c r="EAJ8"/>
      <c r="EAK8"/>
      <c r="EAL8"/>
      <c r="EAM8"/>
      <c r="EAN8"/>
      <c r="EAO8"/>
      <c r="EAP8"/>
      <c r="EAQ8"/>
      <c r="EAR8"/>
      <c r="EAS8"/>
      <c r="EAT8"/>
      <c r="EAU8"/>
      <c r="EAV8"/>
      <c r="EAW8"/>
      <c r="EAX8"/>
      <c r="EAY8"/>
      <c r="EAZ8"/>
      <c r="EBA8"/>
      <c r="EBB8"/>
      <c r="EBC8"/>
      <c r="EBD8"/>
      <c r="EBE8"/>
      <c r="EBF8"/>
      <c r="EBG8"/>
      <c r="EBH8"/>
      <c r="EBI8"/>
      <c r="EBJ8"/>
      <c r="EBK8"/>
      <c r="EBL8"/>
      <c r="EBM8"/>
      <c r="EBN8"/>
      <c r="EBO8"/>
      <c r="EBP8"/>
      <c r="EBQ8"/>
      <c r="EBR8"/>
      <c r="EBS8"/>
      <c r="EBT8"/>
      <c r="EBU8"/>
      <c r="EBV8"/>
      <c r="EBW8"/>
      <c r="EBX8"/>
      <c r="EBY8"/>
      <c r="EBZ8"/>
      <c r="ECA8"/>
      <c r="ECB8"/>
      <c r="ECC8"/>
      <c r="ECD8"/>
      <c r="ECE8"/>
      <c r="ECF8"/>
      <c r="ECG8"/>
      <c r="ECH8"/>
      <c r="ECI8"/>
      <c r="ECJ8"/>
      <c r="ECK8"/>
      <c r="ECL8"/>
      <c r="ECM8"/>
      <c r="ECN8"/>
      <c r="ECO8"/>
      <c r="ECP8"/>
      <c r="ECQ8"/>
      <c r="ECR8"/>
      <c r="ECS8"/>
      <c r="ECT8"/>
      <c r="ECU8"/>
      <c r="ECV8"/>
      <c r="ECW8"/>
      <c r="ECX8"/>
      <c r="ECY8"/>
      <c r="ECZ8"/>
      <c r="EDA8"/>
      <c r="EDB8"/>
      <c r="EDC8"/>
      <c r="EDD8"/>
      <c r="EDE8"/>
      <c r="EDF8"/>
      <c r="EDG8"/>
      <c r="EDH8"/>
      <c r="EDI8"/>
      <c r="EDJ8"/>
      <c r="EDK8"/>
      <c r="EDL8"/>
      <c r="EDM8"/>
      <c r="EDN8"/>
      <c r="EDO8"/>
      <c r="EDP8"/>
      <c r="EDQ8"/>
      <c r="EDR8"/>
      <c r="EDS8"/>
      <c r="EDT8"/>
      <c r="EDU8"/>
      <c r="EDV8"/>
      <c r="EDW8"/>
      <c r="EDX8"/>
      <c r="EDY8"/>
      <c r="EDZ8"/>
      <c r="EEA8"/>
      <c r="EEB8"/>
      <c r="EEC8"/>
      <c r="EED8"/>
      <c r="EEE8"/>
      <c r="EEF8"/>
      <c r="EEG8"/>
      <c r="EEH8"/>
      <c r="EEI8"/>
      <c r="EEJ8"/>
      <c r="EEK8"/>
      <c r="EEL8"/>
      <c r="EEM8"/>
      <c r="EEN8"/>
      <c r="EEO8"/>
      <c r="EEP8"/>
      <c r="EEQ8"/>
      <c r="EER8"/>
      <c r="EES8"/>
      <c r="EET8"/>
      <c r="EEU8"/>
      <c r="EEV8"/>
      <c r="EEW8"/>
      <c r="EEX8"/>
      <c r="EEY8"/>
      <c r="EEZ8"/>
      <c r="EFA8"/>
      <c r="EFB8"/>
      <c r="EFC8"/>
      <c r="EFD8"/>
      <c r="EFE8"/>
      <c r="EFF8"/>
      <c r="EFG8"/>
      <c r="EFH8"/>
      <c r="EFI8"/>
      <c r="EFJ8"/>
      <c r="EFK8"/>
      <c r="EFL8"/>
      <c r="EFM8"/>
      <c r="EFN8"/>
      <c r="EFO8"/>
      <c r="EFP8"/>
      <c r="EFQ8"/>
      <c r="EFR8"/>
      <c r="EFS8"/>
      <c r="EFT8"/>
      <c r="EFU8"/>
      <c r="EFV8"/>
      <c r="EFW8"/>
      <c r="EFX8"/>
      <c r="EFY8"/>
      <c r="EFZ8"/>
      <c r="EGA8"/>
      <c r="EGB8"/>
      <c r="EGC8"/>
      <c r="EGD8"/>
      <c r="EGE8"/>
      <c r="EGF8"/>
      <c r="EGG8"/>
      <c r="EGH8"/>
      <c r="EGI8"/>
      <c r="EGJ8"/>
      <c r="EGK8"/>
      <c r="EGL8"/>
      <c r="EGM8"/>
      <c r="EGN8"/>
      <c r="EGO8"/>
      <c r="EGP8"/>
      <c r="EGQ8"/>
      <c r="EGR8"/>
      <c r="EGS8"/>
      <c r="EGT8"/>
      <c r="EGU8"/>
      <c r="EGV8"/>
      <c r="EGW8"/>
      <c r="EGX8"/>
      <c r="EGY8"/>
      <c r="EGZ8"/>
      <c r="EHA8"/>
      <c r="EHB8"/>
      <c r="EHC8"/>
      <c r="EHD8"/>
      <c r="EHE8"/>
      <c r="EHF8"/>
      <c r="EHG8"/>
      <c r="EHH8"/>
      <c r="EHI8"/>
      <c r="EHJ8"/>
      <c r="EHK8"/>
      <c r="EHL8"/>
      <c r="EHM8"/>
      <c r="EHN8"/>
      <c r="EHO8"/>
      <c r="EHP8"/>
      <c r="EHQ8"/>
      <c r="EHR8"/>
      <c r="EHS8"/>
      <c r="EHT8"/>
      <c r="EHU8"/>
      <c r="EHV8"/>
      <c r="EHW8"/>
      <c r="EHX8"/>
      <c r="EHY8"/>
      <c r="EHZ8"/>
      <c r="EIA8"/>
      <c r="EIB8"/>
      <c r="EIC8"/>
      <c r="EID8"/>
      <c r="EIE8"/>
      <c r="EIF8"/>
      <c r="EIG8"/>
      <c r="EIH8"/>
      <c r="EII8"/>
      <c r="EIJ8"/>
      <c r="EIK8"/>
      <c r="EIL8"/>
      <c r="EIM8"/>
      <c r="EIN8"/>
      <c r="EIO8"/>
      <c r="EIP8"/>
      <c r="EIQ8"/>
      <c r="EIR8"/>
      <c r="EIS8"/>
      <c r="EIT8"/>
      <c r="EIU8"/>
      <c r="EIV8"/>
      <c r="EIW8"/>
      <c r="EIX8"/>
      <c r="EIY8"/>
      <c r="EIZ8"/>
      <c r="EJA8"/>
      <c r="EJB8"/>
      <c r="EJC8"/>
      <c r="EJD8"/>
      <c r="EJE8"/>
      <c r="EJF8"/>
      <c r="EJG8"/>
      <c r="EJH8"/>
      <c r="EJI8"/>
      <c r="EJJ8"/>
      <c r="EJK8"/>
      <c r="EJL8"/>
      <c r="EJM8"/>
      <c r="EJN8"/>
      <c r="EJO8"/>
      <c r="EJP8"/>
      <c r="EJQ8"/>
      <c r="EJR8"/>
      <c r="EJS8"/>
      <c r="EJT8"/>
      <c r="EJU8"/>
      <c r="EJV8"/>
      <c r="EJW8"/>
      <c r="EJX8"/>
      <c r="EJY8"/>
      <c r="EJZ8"/>
      <c r="EKA8"/>
      <c r="EKB8"/>
      <c r="EKC8"/>
      <c r="EKD8"/>
      <c r="EKE8"/>
      <c r="EKF8"/>
      <c r="EKG8"/>
      <c r="EKH8"/>
      <c r="EKI8"/>
      <c r="EKJ8"/>
      <c r="EKK8"/>
      <c r="EKL8"/>
      <c r="EKM8"/>
      <c r="EKN8"/>
      <c r="EKO8"/>
      <c r="EKP8"/>
      <c r="EKQ8"/>
      <c r="EKR8"/>
      <c r="EKS8"/>
      <c r="EKT8"/>
      <c r="EKU8"/>
      <c r="EKV8"/>
      <c r="EKW8"/>
      <c r="EKX8"/>
      <c r="EKY8"/>
      <c r="EKZ8"/>
      <c r="ELA8"/>
      <c r="ELB8"/>
      <c r="ELC8"/>
      <c r="ELD8"/>
      <c r="ELE8"/>
      <c r="ELF8"/>
      <c r="ELG8"/>
      <c r="ELH8"/>
      <c r="ELI8"/>
      <c r="ELJ8"/>
      <c r="ELK8"/>
      <c r="ELL8"/>
      <c r="ELM8"/>
      <c r="ELN8"/>
      <c r="ELO8"/>
      <c r="ELP8"/>
      <c r="ELQ8"/>
      <c r="ELR8"/>
      <c r="ELS8"/>
      <c r="ELT8"/>
      <c r="ELU8"/>
      <c r="ELV8"/>
      <c r="ELW8"/>
      <c r="ELX8"/>
      <c r="ELY8"/>
      <c r="ELZ8"/>
      <c r="EMA8"/>
      <c r="EMB8"/>
      <c r="EMC8"/>
      <c r="EMD8"/>
      <c r="EME8"/>
      <c r="EMF8"/>
      <c r="EMG8"/>
      <c r="EMH8"/>
      <c r="EMI8"/>
      <c r="EMJ8"/>
      <c r="EMK8"/>
      <c r="EML8"/>
      <c r="EMM8"/>
      <c r="EMN8"/>
      <c r="EMO8"/>
      <c r="EMP8"/>
      <c r="EMQ8"/>
      <c r="EMR8"/>
      <c r="EMS8"/>
      <c r="EMT8"/>
      <c r="EMU8"/>
      <c r="EMV8"/>
      <c r="EMW8"/>
      <c r="EMX8"/>
      <c r="EMY8"/>
      <c r="EMZ8"/>
      <c r="ENA8"/>
      <c r="ENB8"/>
      <c r="ENC8"/>
      <c r="END8"/>
      <c r="ENE8"/>
      <c r="ENF8"/>
      <c r="ENG8"/>
      <c r="ENH8"/>
      <c r="ENI8"/>
      <c r="ENJ8"/>
      <c r="ENK8"/>
      <c r="ENL8"/>
      <c r="ENM8"/>
      <c r="ENN8"/>
      <c r="ENO8"/>
      <c r="ENP8"/>
      <c r="ENQ8"/>
      <c r="ENR8"/>
      <c r="ENS8"/>
      <c r="ENT8"/>
      <c r="ENU8"/>
      <c r="ENV8"/>
      <c r="ENW8"/>
      <c r="ENX8"/>
      <c r="ENY8"/>
      <c r="ENZ8"/>
      <c r="EOA8"/>
      <c r="EOB8"/>
      <c r="EOC8"/>
      <c r="EOD8"/>
      <c r="EOE8"/>
      <c r="EOF8"/>
      <c r="EOG8"/>
      <c r="EOH8"/>
      <c r="EOI8"/>
      <c r="EOJ8"/>
      <c r="EOK8"/>
      <c r="EOL8"/>
      <c r="EOM8"/>
      <c r="EON8"/>
      <c r="EOO8"/>
      <c r="EOP8"/>
      <c r="EOQ8"/>
      <c r="EOR8"/>
      <c r="EOS8"/>
      <c r="EOT8"/>
      <c r="EOU8"/>
      <c r="EOV8"/>
      <c r="EOW8"/>
      <c r="EOX8"/>
      <c r="EOY8"/>
      <c r="EOZ8"/>
      <c r="EPA8"/>
      <c r="EPB8"/>
      <c r="EPC8"/>
      <c r="EPD8"/>
      <c r="EPE8"/>
      <c r="EPF8"/>
      <c r="EPG8"/>
      <c r="EPH8"/>
      <c r="EPI8"/>
      <c r="EPJ8"/>
      <c r="EPK8"/>
      <c r="EPL8"/>
      <c r="EPM8"/>
      <c r="EPN8"/>
      <c r="EPO8"/>
      <c r="EPP8"/>
      <c r="EPQ8"/>
      <c r="EPR8"/>
      <c r="EPS8"/>
      <c r="EPT8"/>
      <c r="EPU8"/>
      <c r="EPV8"/>
      <c r="EPW8"/>
      <c r="EPX8"/>
      <c r="EPY8"/>
      <c r="EPZ8"/>
      <c r="EQA8"/>
      <c r="EQB8"/>
      <c r="EQC8"/>
      <c r="EQD8"/>
      <c r="EQE8"/>
      <c r="EQF8"/>
      <c r="EQG8"/>
      <c r="EQH8"/>
      <c r="EQI8"/>
      <c r="EQJ8"/>
      <c r="EQK8"/>
      <c r="EQL8"/>
      <c r="EQM8"/>
      <c r="EQN8"/>
      <c r="EQO8"/>
      <c r="EQP8"/>
      <c r="EQQ8"/>
      <c r="EQR8"/>
      <c r="EQS8"/>
      <c r="EQT8"/>
      <c r="EQU8"/>
      <c r="EQV8"/>
      <c r="EQW8"/>
      <c r="EQX8"/>
      <c r="EQY8"/>
      <c r="EQZ8"/>
      <c r="ERA8"/>
      <c r="ERB8"/>
      <c r="ERC8"/>
      <c r="ERD8"/>
      <c r="ERE8"/>
      <c r="ERF8"/>
      <c r="ERG8"/>
      <c r="ERH8"/>
      <c r="ERI8"/>
      <c r="ERJ8"/>
      <c r="ERK8"/>
      <c r="ERL8"/>
      <c r="ERM8"/>
      <c r="ERN8"/>
      <c r="ERO8"/>
      <c r="ERP8"/>
      <c r="ERQ8"/>
      <c r="ERR8"/>
      <c r="ERS8"/>
      <c r="ERT8"/>
      <c r="ERU8"/>
      <c r="ERV8"/>
      <c r="ERW8"/>
      <c r="ERX8"/>
      <c r="ERY8"/>
      <c r="ERZ8"/>
      <c r="ESA8"/>
      <c r="ESB8"/>
      <c r="ESC8"/>
      <c r="ESD8"/>
      <c r="ESE8"/>
      <c r="ESF8"/>
      <c r="ESG8"/>
      <c r="ESH8"/>
      <c r="ESI8"/>
      <c r="ESJ8"/>
      <c r="ESK8"/>
      <c r="ESL8"/>
      <c r="ESM8"/>
      <c r="ESN8"/>
      <c r="ESO8"/>
      <c r="ESP8"/>
      <c r="ESQ8"/>
      <c r="ESR8"/>
      <c r="ESS8"/>
      <c r="EST8"/>
      <c r="ESU8"/>
      <c r="ESV8"/>
      <c r="ESW8"/>
      <c r="ESX8"/>
      <c r="ESY8"/>
      <c r="ESZ8"/>
      <c r="ETA8"/>
      <c r="ETB8"/>
      <c r="ETC8"/>
      <c r="ETD8"/>
      <c r="ETE8"/>
      <c r="ETF8"/>
      <c r="ETG8"/>
      <c r="ETH8"/>
      <c r="ETI8"/>
      <c r="ETJ8"/>
      <c r="ETK8"/>
      <c r="ETL8"/>
      <c r="ETM8"/>
      <c r="ETN8"/>
      <c r="ETO8"/>
      <c r="ETP8"/>
      <c r="ETQ8"/>
      <c r="ETR8"/>
      <c r="ETS8"/>
      <c r="ETT8"/>
      <c r="ETU8"/>
      <c r="ETV8"/>
      <c r="ETW8"/>
      <c r="ETX8"/>
      <c r="ETY8"/>
      <c r="ETZ8"/>
      <c r="EUA8"/>
      <c r="EUB8"/>
      <c r="EUC8"/>
      <c r="EUD8"/>
      <c r="EUE8"/>
      <c r="EUF8"/>
      <c r="EUG8"/>
      <c r="EUH8"/>
      <c r="EUI8"/>
      <c r="EUJ8"/>
      <c r="EUK8"/>
      <c r="EUL8"/>
      <c r="EUM8"/>
      <c r="EUN8"/>
      <c r="EUO8"/>
      <c r="EUP8"/>
      <c r="EUQ8"/>
      <c r="EUR8"/>
      <c r="EUS8"/>
      <c r="EUT8"/>
      <c r="EUU8"/>
      <c r="EUV8"/>
      <c r="EUW8"/>
      <c r="EUX8"/>
      <c r="EUY8"/>
      <c r="EUZ8"/>
      <c r="EVA8"/>
      <c r="EVB8"/>
      <c r="EVC8"/>
      <c r="EVD8"/>
      <c r="EVE8"/>
      <c r="EVF8"/>
      <c r="EVG8"/>
      <c r="EVH8"/>
      <c r="EVI8"/>
      <c r="EVJ8"/>
      <c r="EVK8"/>
      <c r="EVL8"/>
      <c r="EVM8"/>
      <c r="EVN8"/>
      <c r="EVO8"/>
      <c r="EVP8"/>
      <c r="EVQ8"/>
      <c r="EVR8"/>
      <c r="EVS8"/>
      <c r="EVT8"/>
      <c r="EVU8"/>
      <c r="EVV8"/>
      <c r="EVW8"/>
      <c r="EVX8"/>
      <c r="EVY8"/>
      <c r="EVZ8"/>
      <c r="EWA8"/>
      <c r="EWB8"/>
      <c r="EWC8"/>
      <c r="EWD8"/>
      <c r="EWE8"/>
      <c r="EWF8"/>
      <c r="EWG8"/>
      <c r="EWH8"/>
      <c r="EWI8"/>
      <c r="EWJ8"/>
      <c r="EWK8"/>
      <c r="EWL8"/>
      <c r="EWM8"/>
      <c r="EWN8"/>
      <c r="EWO8"/>
      <c r="EWP8"/>
      <c r="EWQ8"/>
      <c r="EWR8"/>
      <c r="EWS8"/>
      <c r="EWT8"/>
      <c r="EWU8"/>
      <c r="EWV8"/>
      <c r="EWW8"/>
      <c r="EWX8"/>
      <c r="EWY8"/>
      <c r="EWZ8"/>
      <c r="EXA8"/>
      <c r="EXB8"/>
      <c r="EXC8"/>
      <c r="EXD8"/>
      <c r="EXE8"/>
      <c r="EXF8"/>
      <c r="EXG8"/>
      <c r="EXH8"/>
      <c r="EXI8"/>
      <c r="EXJ8"/>
      <c r="EXK8"/>
      <c r="EXL8"/>
      <c r="EXM8"/>
      <c r="EXN8"/>
      <c r="EXO8"/>
      <c r="EXP8"/>
      <c r="EXQ8"/>
      <c r="EXR8"/>
      <c r="EXS8"/>
      <c r="EXT8"/>
      <c r="EXU8"/>
      <c r="EXV8"/>
      <c r="EXW8"/>
      <c r="EXX8"/>
      <c r="EXY8"/>
      <c r="EXZ8"/>
      <c r="EYA8"/>
      <c r="EYB8"/>
      <c r="EYC8"/>
      <c r="EYD8"/>
      <c r="EYE8"/>
      <c r="EYF8"/>
      <c r="EYG8"/>
      <c r="EYH8"/>
      <c r="EYI8"/>
      <c r="EYJ8"/>
      <c r="EYK8"/>
      <c r="EYL8"/>
      <c r="EYM8"/>
      <c r="EYN8"/>
      <c r="EYO8"/>
      <c r="EYP8"/>
      <c r="EYQ8"/>
      <c r="EYR8"/>
      <c r="EYS8"/>
      <c r="EYT8"/>
      <c r="EYU8"/>
      <c r="EYV8"/>
      <c r="EYW8"/>
      <c r="EYX8"/>
      <c r="EYY8"/>
      <c r="EYZ8"/>
      <c r="EZA8"/>
      <c r="EZB8"/>
      <c r="EZC8"/>
      <c r="EZD8"/>
      <c r="EZE8"/>
      <c r="EZF8"/>
      <c r="EZG8"/>
      <c r="EZH8"/>
      <c r="EZI8"/>
      <c r="EZJ8"/>
      <c r="EZK8"/>
      <c r="EZL8"/>
      <c r="EZM8"/>
      <c r="EZN8"/>
      <c r="EZO8"/>
      <c r="EZP8"/>
      <c r="EZQ8"/>
      <c r="EZR8"/>
      <c r="EZS8"/>
      <c r="EZT8"/>
      <c r="EZU8"/>
      <c r="EZV8"/>
      <c r="EZW8"/>
      <c r="EZX8"/>
      <c r="EZY8"/>
      <c r="EZZ8"/>
      <c r="FAA8"/>
      <c r="FAB8"/>
      <c r="FAC8"/>
      <c r="FAD8"/>
      <c r="FAE8"/>
      <c r="FAF8"/>
      <c r="FAG8"/>
      <c r="FAH8"/>
      <c r="FAI8"/>
      <c r="FAJ8"/>
      <c r="FAK8"/>
      <c r="FAL8"/>
      <c r="FAM8"/>
      <c r="FAN8"/>
      <c r="FAO8"/>
      <c r="FAP8"/>
      <c r="FAQ8"/>
      <c r="FAR8"/>
      <c r="FAS8"/>
      <c r="FAT8"/>
      <c r="FAU8"/>
      <c r="FAV8"/>
      <c r="FAW8"/>
      <c r="FAX8"/>
      <c r="FAY8"/>
      <c r="FAZ8"/>
      <c r="FBA8"/>
      <c r="FBB8"/>
      <c r="FBC8"/>
      <c r="FBD8"/>
      <c r="FBE8"/>
      <c r="FBF8"/>
      <c r="FBG8"/>
      <c r="FBH8"/>
      <c r="FBI8"/>
      <c r="FBJ8"/>
      <c r="FBK8"/>
      <c r="FBL8"/>
      <c r="FBM8"/>
      <c r="FBN8"/>
      <c r="FBO8"/>
      <c r="FBP8"/>
      <c r="FBQ8"/>
      <c r="FBR8"/>
      <c r="FBS8"/>
      <c r="FBT8"/>
      <c r="FBU8"/>
      <c r="FBV8"/>
      <c r="FBW8"/>
      <c r="FBX8"/>
      <c r="FBY8"/>
      <c r="FBZ8"/>
      <c r="FCA8"/>
      <c r="FCB8"/>
      <c r="FCC8"/>
      <c r="FCD8"/>
      <c r="FCE8"/>
      <c r="FCF8"/>
      <c r="FCG8"/>
      <c r="FCH8"/>
      <c r="FCI8"/>
      <c r="FCJ8"/>
      <c r="FCK8"/>
      <c r="FCL8"/>
      <c r="FCM8"/>
      <c r="FCN8"/>
      <c r="FCO8"/>
      <c r="FCP8"/>
      <c r="FCQ8"/>
      <c r="FCR8"/>
      <c r="FCS8"/>
      <c r="FCT8"/>
      <c r="FCU8"/>
      <c r="FCV8"/>
      <c r="FCW8"/>
      <c r="FCX8"/>
      <c r="FCY8"/>
      <c r="FCZ8"/>
      <c r="FDA8"/>
      <c r="FDB8"/>
      <c r="FDC8"/>
      <c r="FDD8"/>
      <c r="FDE8"/>
      <c r="FDF8"/>
      <c r="FDG8"/>
      <c r="FDH8"/>
      <c r="FDI8"/>
      <c r="FDJ8"/>
      <c r="FDK8"/>
      <c r="FDL8"/>
      <c r="FDM8"/>
      <c r="FDN8"/>
      <c r="FDO8"/>
      <c r="FDP8"/>
      <c r="FDQ8"/>
      <c r="FDR8"/>
      <c r="FDS8"/>
      <c r="FDT8"/>
      <c r="FDU8"/>
      <c r="FDV8"/>
      <c r="FDW8"/>
      <c r="FDX8"/>
      <c r="FDY8"/>
      <c r="FDZ8"/>
      <c r="FEA8"/>
      <c r="FEB8"/>
      <c r="FEC8"/>
      <c r="FED8"/>
      <c r="FEE8"/>
      <c r="FEF8"/>
      <c r="FEG8"/>
      <c r="FEH8"/>
      <c r="FEI8"/>
      <c r="FEJ8"/>
      <c r="FEK8"/>
      <c r="FEL8"/>
      <c r="FEM8"/>
      <c r="FEN8"/>
      <c r="FEO8"/>
      <c r="FEP8"/>
      <c r="FEQ8"/>
      <c r="FER8"/>
      <c r="FES8"/>
      <c r="FET8"/>
      <c r="FEU8"/>
      <c r="FEV8"/>
      <c r="FEW8"/>
      <c r="FEX8"/>
      <c r="FEY8"/>
      <c r="FEZ8"/>
      <c r="FFA8"/>
      <c r="FFB8"/>
      <c r="FFC8"/>
      <c r="FFD8"/>
      <c r="FFE8"/>
      <c r="FFF8"/>
      <c r="FFG8"/>
      <c r="FFH8"/>
      <c r="FFI8"/>
      <c r="FFJ8"/>
      <c r="FFK8"/>
      <c r="FFL8"/>
      <c r="FFM8"/>
      <c r="FFN8"/>
      <c r="FFO8"/>
      <c r="FFP8"/>
      <c r="FFQ8"/>
      <c r="FFR8"/>
      <c r="FFS8"/>
      <c r="FFT8"/>
      <c r="FFU8"/>
      <c r="FFV8"/>
      <c r="FFW8"/>
      <c r="FFX8"/>
      <c r="FFY8"/>
      <c r="FFZ8"/>
      <c r="FGA8"/>
      <c r="FGB8"/>
      <c r="FGC8"/>
      <c r="FGD8"/>
      <c r="FGE8"/>
      <c r="FGF8"/>
      <c r="FGG8"/>
      <c r="FGH8"/>
      <c r="FGI8"/>
      <c r="FGJ8"/>
      <c r="FGK8"/>
      <c r="FGL8"/>
      <c r="FGM8"/>
      <c r="FGN8"/>
      <c r="FGO8"/>
      <c r="FGP8"/>
      <c r="FGQ8"/>
      <c r="FGR8"/>
      <c r="FGS8"/>
      <c r="FGT8"/>
      <c r="FGU8"/>
      <c r="FGV8"/>
      <c r="FGW8"/>
      <c r="FGX8"/>
      <c r="FGY8"/>
      <c r="FGZ8"/>
      <c r="FHA8"/>
      <c r="FHB8"/>
      <c r="FHC8"/>
      <c r="FHD8"/>
      <c r="FHE8"/>
      <c r="FHF8"/>
      <c r="FHG8"/>
      <c r="FHH8"/>
      <c r="FHI8"/>
      <c r="FHJ8"/>
      <c r="FHK8"/>
      <c r="FHL8"/>
      <c r="FHM8"/>
      <c r="FHN8"/>
      <c r="FHO8"/>
      <c r="FHP8"/>
      <c r="FHQ8"/>
      <c r="FHR8"/>
      <c r="FHS8"/>
      <c r="FHT8"/>
      <c r="FHU8"/>
      <c r="FHV8"/>
      <c r="FHW8"/>
      <c r="FHX8"/>
      <c r="FHY8"/>
      <c r="FHZ8"/>
      <c r="FIA8"/>
      <c r="FIB8"/>
      <c r="FIC8"/>
      <c r="FID8"/>
      <c r="FIE8"/>
      <c r="FIF8"/>
      <c r="FIG8"/>
      <c r="FIH8"/>
      <c r="FII8"/>
      <c r="FIJ8"/>
      <c r="FIK8"/>
      <c r="FIL8"/>
      <c r="FIM8"/>
      <c r="FIN8"/>
      <c r="FIO8"/>
      <c r="FIP8"/>
      <c r="FIQ8"/>
      <c r="FIR8"/>
      <c r="FIS8"/>
      <c r="FIT8"/>
      <c r="FIU8"/>
      <c r="FIV8"/>
      <c r="FIW8"/>
      <c r="FIX8"/>
      <c r="FIY8"/>
      <c r="FIZ8"/>
      <c r="FJA8"/>
      <c r="FJB8"/>
      <c r="FJC8"/>
      <c r="FJD8"/>
      <c r="FJE8"/>
      <c r="FJF8"/>
      <c r="FJG8"/>
      <c r="FJH8"/>
      <c r="FJI8"/>
      <c r="FJJ8"/>
      <c r="FJK8"/>
      <c r="FJL8"/>
      <c r="FJM8"/>
      <c r="FJN8"/>
      <c r="FJO8"/>
      <c r="FJP8"/>
      <c r="FJQ8"/>
      <c r="FJR8"/>
      <c r="FJS8"/>
      <c r="FJT8"/>
      <c r="FJU8"/>
      <c r="FJV8"/>
      <c r="FJW8"/>
      <c r="FJX8"/>
      <c r="FJY8"/>
      <c r="FJZ8"/>
      <c r="FKA8"/>
      <c r="FKB8"/>
      <c r="FKC8"/>
      <c r="FKD8"/>
      <c r="FKE8"/>
      <c r="FKF8"/>
      <c r="FKG8"/>
      <c r="FKH8"/>
      <c r="FKI8"/>
      <c r="FKJ8"/>
      <c r="FKK8"/>
      <c r="FKL8"/>
      <c r="FKM8"/>
      <c r="FKN8"/>
      <c r="FKO8"/>
      <c r="FKP8"/>
      <c r="FKQ8"/>
      <c r="FKR8"/>
      <c r="FKS8"/>
      <c r="FKT8"/>
      <c r="FKU8"/>
      <c r="FKV8"/>
      <c r="FKW8"/>
      <c r="FKX8"/>
      <c r="FKY8"/>
      <c r="FKZ8"/>
      <c r="FLA8"/>
      <c r="FLB8"/>
      <c r="FLC8"/>
      <c r="FLD8"/>
      <c r="FLE8"/>
      <c r="FLF8"/>
      <c r="FLG8"/>
      <c r="FLH8"/>
      <c r="FLI8"/>
      <c r="FLJ8"/>
      <c r="FLK8"/>
      <c r="FLL8"/>
      <c r="FLM8"/>
      <c r="FLN8"/>
      <c r="FLO8"/>
      <c r="FLP8"/>
      <c r="FLQ8"/>
      <c r="FLR8"/>
      <c r="FLS8"/>
      <c r="FLT8"/>
      <c r="FLU8"/>
      <c r="FLV8"/>
      <c r="FLW8"/>
      <c r="FLX8"/>
      <c r="FLY8"/>
      <c r="FLZ8"/>
      <c r="FMA8"/>
      <c r="FMB8"/>
      <c r="FMC8"/>
      <c r="FMD8"/>
      <c r="FME8"/>
      <c r="FMF8"/>
      <c r="FMG8"/>
      <c r="FMH8"/>
      <c r="FMI8"/>
      <c r="FMJ8"/>
      <c r="FMK8"/>
      <c r="FML8"/>
      <c r="FMM8"/>
      <c r="FMN8"/>
      <c r="FMO8"/>
      <c r="FMP8"/>
      <c r="FMQ8"/>
      <c r="FMR8"/>
      <c r="FMS8"/>
      <c r="FMT8"/>
      <c r="FMU8"/>
      <c r="FMV8"/>
      <c r="FMW8"/>
      <c r="FMX8"/>
      <c r="FMY8"/>
      <c r="FMZ8"/>
      <c r="FNA8"/>
      <c r="FNB8"/>
      <c r="FNC8"/>
      <c r="FND8"/>
      <c r="FNE8"/>
      <c r="FNF8"/>
      <c r="FNG8"/>
      <c r="FNH8"/>
      <c r="FNI8"/>
      <c r="FNJ8"/>
      <c r="FNK8"/>
      <c r="FNL8"/>
      <c r="FNM8"/>
      <c r="FNN8"/>
      <c r="FNO8"/>
      <c r="FNP8"/>
      <c r="FNQ8"/>
      <c r="FNR8"/>
      <c r="FNS8"/>
      <c r="FNT8"/>
      <c r="FNU8"/>
      <c r="FNV8"/>
      <c r="FNW8"/>
      <c r="FNX8"/>
      <c r="FNY8"/>
      <c r="FNZ8"/>
      <c r="FOA8"/>
      <c r="FOB8"/>
      <c r="FOC8"/>
      <c r="FOD8"/>
      <c r="FOE8"/>
      <c r="FOF8"/>
      <c r="FOG8"/>
      <c r="FOH8"/>
      <c r="FOI8"/>
      <c r="FOJ8"/>
      <c r="FOK8"/>
      <c r="FOL8"/>
      <c r="FOM8"/>
      <c r="FON8"/>
      <c r="FOO8"/>
      <c r="FOP8"/>
      <c r="FOQ8"/>
      <c r="FOR8"/>
      <c r="FOS8"/>
      <c r="FOT8"/>
      <c r="FOU8"/>
      <c r="FOV8"/>
      <c r="FOW8"/>
      <c r="FOX8"/>
      <c r="FOY8"/>
      <c r="FOZ8"/>
      <c r="FPA8"/>
      <c r="FPB8"/>
      <c r="FPC8"/>
      <c r="FPD8"/>
      <c r="FPE8"/>
      <c r="FPF8"/>
      <c r="FPG8"/>
      <c r="FPH8"/>
      <c r="FPI8"/>
      <c r="FPJ8"/>
      <c r="FPK8"/>
      <c r="FPL8"/>
      <c r="FPM8"/>
      <c r="FPN8"/>
      <c r="FPO8"/>
      <c r="FPP8"/>
      <c r="FPQ8"/>
      <c r="FPR8"/>
      <c r="FPS8"/>
      <c r="FPT8"/>
      <c r="FPU8"/>
      <c r="FPV8"/>
      <c r="FPW8"/>
      <c r="FPX8"/>
      <c r="FPY8"/>
      <c r="FPZ8"/>
      <c r="FQA8"/>
      <c r="FQB8"/>
      <c r="FQC8"/>
      <c r="FQD8"/>
      <c r="FQE8"/>
      <c r="FQF8"/>
      <c r="FQG8"/>
      <c r="FQH8"/>
      <c r="FQI8"/>
      <c r="FQJ8"/>
      <c r="FQK8"/>
      <c r="FQL8"/>
      <c r="FQM8"/>
      <c r="FQN8"/>
      <c r="FQO8"/>
      <c r="FQP8"/>
      <c r="FQQ8"/>
      <c r="FQR8"/>
      <c r="FQS8"/>
      <c r="FQT8"/>
      <c r="FQU8"/>
      <c r="FQV8"/>
      <c r="FQW8"/>
      <c r="FQX8"/>
      <c r="FQY8"/>
      <c r="FQZ8"/>
      <c r="FRA8"/>
      <c r="FRB8"/>
      <c r="FRC8"/>
      <c r="FRD8"/>
      <c r="FRE8"/>
      <c r="FRF8"/>
      <c r="FRG8"/>
      <c r="FRH8"/>
      <c r="FRI8"/>
      <c r="FRJ8"/>
      <c r="FRK8"/>
      <c r="FRL8"/>
      <c r="FRM8"/>
      <c r="FRN8"/>
      <c r="FRO8"/>
      <c r="FRP8"/>
      <c r="FRQ8"/>
      <c r="FRR8"/>
      <c r="FRS8"/>
      <c r="FRT8"/>
      <c r="FRU8"/>
      <c r="FRV8"/>
      <c r="FRW8"/>
      <c r="FRX8"/>
      <c r="FRY8"/>
      <c r="FRZ8"/>
      <c r="FSA8"/>
      <c r="FSB8"/>
      <c r="FSC8"/>
      <c r="FSD8"/>
      <c r="FSE8"/>
      <c r="FSF8"/>
      <c r="FSG8"/>
      <c r="FSH8"/>
      <c r="FSI8"/>
      <c r="FSJ8"/>
      <c r="FSK8"/>
      <c r="FSL8"/>
      <c r="FSM8"/>
      <c r="FSN8"/>
      <c r="FSO8"/>
      <c r="FSP8"/>
      <c r="FSQ8"/>
      <c r="FSR8"/>
      <c r="FSS8"/>
      <c r="FST8"/>
      <c r="FSU8"/>
      <c r="FSV8"/>
      <c r="FSW8"/>
      <c r="FSX8"/>
      <c r="FSY8"/>
      <c r="FSZ8"/>
      <c r="FTA8"/>
      <c r="FTB8"/>
      <c r="FTC8"/>
      <c r="FTD8"/>
      <c r="FTE8"/>
      <c r="FTF8"/>
      <c r="FTG8"/>
      <c r="FTH8"/>
      <c r="FTI8"/>
      <c r="FTJ8"/>
      <c r="FTK8"/>
      <c r="FTL8"/>
      <c r="FTM8"/>
      <c r="FTN8"/>
      <c r="FTO8"/>
      <c r="FTP8"/>
      <c r="FTQ8"/>
      <c r="FTR8"/>
      <c r="FTS8"/>
      <c r="FTT8"/>
      <c r="FTU8"/>
      <c r="FTV8"/>
      <c r="FTW8"/>
      <c r="FTX8"/>
      <c r="FTY8"/>
      <c r="FTZ8"/>
      <c r="FUA8"/>
      <c r="FUB8"/>
      <c r="FUC8"/>
      <c r="FUD8"/>
      <c r="FUE8"/>
      <c r="FUF8"/>
      <c r="FUG8"/>
      <c r="FUH8"/>
      <c r="FUI8"/>
      <c r="FUJ8"/>
      <c r="FUK8"/>
      <c r="FUL8"/>
      <c r="FUM8"/>
      <c r="FUN8"/>
      <c r="FUO8"/>
      <c r="FUP8"/>
      <c r="FUQ8"/>
      <c r="FUR8"/>
      <c r="FUS8"/>
      <c r="FUT8"/>
      <c r="FUU8"/>
      <c r="FUV8"/>
      <c r="FUW8"/>
      <c r="FUX8"/>
      <c r="FUY8"/>
      <c r="FUZ8"/>
      <c r="FVA8"/>
      <c r="FVB8"/>
      <c r="FVC8"/>
      <c r="FVD8"/>
      <c r="FVE8"/>
      <c r="FVF8"/>
      <c r="FVG8"/>
      <c r="FVH8"/>
      <c r="FVI8"/>
      <c r="FVJ8"/>
      <c r="FVK8"/>
      <c r="FVL8"/>
      <c r="FVM8"/>
      <c r="FVN8"/>
      <c r="FVO8"/>
      <c r="FVP8"/>
      <c r="FVQ8"/>
      <c r="FVR8"/>
      <c r="FVS8"/>
      <c r="FVT8"/>
      <c r="FVU8"/>
      <c r="FVV8"/>
      <c r="FVW8"/>
      <c r="FVX8"/>
      <c r="FVY8"/>
      <c r="FVZ8"/>
      <c r="FWA8"/>
      <c r="FWB8"/>
      <c r="FWC8"/>
      <c r="FWD8"/>
      <c r="FWE8"/>
      <c r="FWF8"/>
      <c r="FWG8"/>
      <c r="FWH8"/>
      <c r="FWI8"/>
      <c r="FWJ8"/>
      <c r="FWK8"/>
      <c r="FWL8"/>
      <c r="FWM8"/>
      <c r="FWN8"/>
      <c r="FWO8"/>
      <c r="FWP8"/>
      <c r="FWQ8"/>
      <c r="FWR8"/>
      <c r="FWS8"/>
      <c r="FWT8"/>
      <c r="FWU8"/>
      <c r="FWV8"/>
      <c r="FWW8"/>
      <c r="FWX8"/>
      <c r="FWY8"/>
      <c r="FWZ8"/>
      <c r="FXA8"/>
      <c r="FXB8"/>
      <c r="FXC8"/>
      <c r="FXD8"/>
      <c r="FXE8"/>
      <c r="FXF8"/>
      <c r="FXG8"/>
      <c r="FXH8"/>
      <c r="FXI8"/>
      <c r="FXJ8"/>
      <c r="FXK8"/>
      <c r="FXL8"/>
      <c r="FXM8"/>
      <c r="FXN8"/>
      <c r="FXO8"/>
      <c r="FXP8"/>
      <c r="FXQ8"/>
      <c r="FXR8"/>
      <c r="FXS8"/>
      <c r="FXT8"/>
      <c r="FXU8"/>
      <c r="FXV8"/>
      <c r="FXW8"/>
      <c r="FXX8"/>
      <c r="FXY8"/>
      <c r="FXZ8"/>
      <c r="FYA8"/>
      <c r="FYB8"/>
      <c r="FYC8"/>
      <c r="FYD8"/>
      <c r="FYE8"/>
      <c r="FYF8"/>
      <c r="FYG8"/>
      <c r="FYH8"/>
      <c r="FYI8"/>
      <c r="FYJ8"/>
      <c r="FYK8"/>
      <c r="FYL8"/>
      <c r="FYM8"/>
      <c r="FYN8"/>
      <c r="FYO8"/>
      <c r="FYP8"/>
      <c r="FYQ8"/>
      <c r="FYR8"/>
      <c r="FYS8"/>
      <c r="FYT8"/>
      <c r="FYU8"/>
      <c r="FYV8"/>
      <c r="FYW8"/>
      <c r="FYX8"/>
      <c r="FYY8"/>
      <c r="FYZ8"/>
      <c r="FZA8"/>
      <c r="FZB8"/>
      <c r="FZC8"/>
      <c r="FZD8"/>
      <c r="FZE8"/>
      <c r="FZF8"/>
      <c r="FZG8"/>
      <c r="FZH8"/>
      <c r="FZI8"/>
      <c r="FZJ8"/>
      <c r="FZK8"/>
      <c r="FZL8"/>
      <c r="FZM8"/>
      <c r="FZN8"/>
      <c r="FZO8"/>
      <c r="FZP8"/>
      <c r="FZQ8"/>
      <c r="FZR8"/>
      <c r="FZS8"/>
      <c r="FZT8"/>
      <c r="FZU8"/>
      <c r="FZV8"/>
      <c r="FZW8"/>
      <c r="FZX8"/>
      <c r="FZY8"/>
      <c r="FZZ8"/>
      <c r="GAA8"/>
      <c r="GAB8"/>
      <c r="GAC8"/>
      <c r="GAD8"/>
      <c r="GAE8"/>
      <c r="GAF8"/>
      <c r="GAG8"/>
      <c r="GAH8"/>
      <c r="GAI8"/>
      <c r="GAJ8"/>
      <c r="GAK8"/>
      <c r="GAL8"/>
      <c r="GAM8"/>
      <c r="GAN8"/>
      <c r="GAO8"/>
      <c r="GAP8"/>
      <c r="GAQ8"/>
      <c r="GAR8"/>
      <c r="GAS8"/>
      <c r="GAT8"/>
      <c r="GAU8"/>
      <c r="GAV8"/>
      <c r="GAW8"/>
      <c r="GAX8"/>
      <c r="GAY8"/>
      <c r="GAZ8"/>
      <c r="GBA8"/>
      <c r="GBB8"/>
      <c r="GBC8"/>
      <c r="GBD8"/>
      <c r="GBE8"/>
      <c r="GBF8"/>
      <c r="GBG8"/>
      <c r="GBH8"/>
      <c r="GBI8"/>
      <c r="GBJ8"/>
      <c r="GBK8"/>
      <c r="GBL8"/>
      <c r="GBM8"/>
      <c r="GBN8"/>
      <c r="GBO8"/>
      <c r="GBP8"/>
      <c r="GBQ8"/>
      <c r="GBR8"/>
      <c r="GBS8"/>
      <c r="GBT8"/>
      <c r="GBU8"/>
      <c r="GBV8"/>
      <c r="GBW8"/>
      <c r="GBX8"/>
      <c r="GBY8"/>
      <c r="GBZ8"/>
      <c r="GCA8"/>
      <c r="GCB8"/>
      <c r="GCC8"/>
      <c r="GCD8"/>
      <c r="GCE8"/>
      <c r="GCF8"/>
      <c r="GCG8"/>
      <c r="GCH8"/>
      <c r="GCI8"/>
      <c r="GCJ8"/>
      <c r="GCK8"/>
      <c r="GCL8"/>
      <c r="GCM8"/>
      <c r="GCN8"/>
      <c r="GCO8"/>
      <c r="GCP8"/>
      <c r="GCQ8"/>
      <c r="GCR8"/>
      <c r="GCS8"/>
      <c r="GCT8"/>
      <c r="GCU8"/>
      <c r="GCV8"/>
      <c r="GCW8"/>
      <c r="GCX8"/>
      <c r="GCY8"/>
      <c r="GCZ8"/>
      <c r="GDA8"/>
      <c r="GDB8"/>
      <c r="GDC8"/>
      <c r="GDD8"/>
      <c r="GDE8"/>
      <c r="GDF8"/>
      <c r="GDG8"/>
      <c r="GDH8"/>
      <c r="GDI8"/>
      <c r="GDJ8"/>
      <c r="GDK8"/>
      <c r="GDL8"/>
      <c r="GDM8"/>
      <c r="GDN8"/>
      <c r="GDO8"/>
      <c r="GDP8"/>
      <c r="GDQ8"/>
      <c r="GDR8"/>
      <c r="GDS8"/>
      <c r="GDT8"/>
      <c r="GDU8"/>
      <c r="GDV8"/>
      <c r="GDW8"/>
      <c r="GDX8"/>
      <c r="GDY8"/>
      <c r="GDZ8"/>
      <c r="GEA8"/>
      <c r="GEB8"/>
      <c r="GEC8"/>
      <c r="GED8"/>
      <c r="GEE8"/>
      <c r="GEF8"/>
      <c r="GEG8"/>
      <c r="GEH8"/>
      <c r="GEI8"/>
      <c r="GEJ8"/>
      <c r="GEK8"/>
      <c r="GEL8"/>
      <c r="GEM8"/>
      <c r="GEN8"/>
      <c r="GEO8"/>
      <c r="GEP8"/>
      <c r="GEQ8"/>
      <c r="GER8"/>
      <c r="GES8"/>
      <c r="GET8"/>
      <c r="GEU8"/>
      <c r="GEV8"/>
      <c r="GEW8"/>
      <c r="GEX8"/>
      <c r="GEY8"/>
      <c r="GEZ8"/>
      <c r="GFA8"/>
      <c r="GFB8"/>
      <c r="GFC8"/>
      <c r="GFD8"/>
      <c r="GFE8"/>
      <c r="GFF8"/>
      <c r="GFG8"/>
      <c r="GFH8"/>
      <c r="GFI8"/>
      <c r="GFJ8"/>
      <c r="GFK8"/>
      <c r="GFL8"/>
      <c r="GFM8"/>
      <c r="GFN8"/>
      <c r="GFO8"/>
      <c r="GFP8"/>
      <c r="GFQ8"/>
      <c r="GFR8"/>
      <c r="GFS8"/>
      <c r="GFT8"/>
      <c r="GFU8"/>
      <c r="GFV8"/>
      <c r="GFW8"/>
      <c r="GFX8"/>
      <c r="GFY8"/>
      <c r="GFZ8"/>
      <c r="GGA8"/>
      <c r="GGB8"/>
      <c r="GGC8"/>
      <c r="GGD8"/>
      <c r="GGE8"/>
      <c r="GGF8"/>
      <c r="GGG8"/>
      <c r="GGH8"/>
      <c r="GGI8"/>
      <c r="GGJ8"/>
      <c r="GGK8"/>
      <c r="GGL8"/>
      <c r="GGM8"/>
      <c r="GGN8"/>
      <c r="GGO8"/>
      <c r="GGP8"/>
      <c r="GGQ8"/>
      <c r="GGR8"/>
      <c r="GGS8"/>
      <c r="GGT8"/>
      <c r="GGU8"/>
      <c r="GGV8"/>
      <c r="GGW8"/>
      <c r="GGX8"/>
      <c r="GGY8"/>
      <c r="GGZ8"/>
      <c r="GHA8"/>
      <c r="GHB8"/>
      <c r="GHC8"/>
      <c r="GHD8"/>
      <c r="GHE8"/>
      <c r="GHF8"/>
      <c r="GHG8"/>
      <c r="GHH8"/>
      <c r="GHI8"/>
      <c r="GHJ8"/>
      <c r="GHK8"/>
      <c r="GHL8"/>
      <c r="GHM8"/>
      <c r="GHN8"/>
      <c r="GHO8"/>
      <c r="GHP8"/>
      <c r="GHQ8"/>
      <c r="GHR8"/>
      <c r="GHS8"/>
      <c r="GHT8"/>
      <c r="GHU8"/>
      <c r="GHV8"/>
      <c r="GHW8"/>
      <c r="GHX8"/>
      <c r="GHY8"/>
      <c r="GHZ8"/>
      <c r="GIA8"/>
      <c r="GIB8"/>
      <c r="GIC8"/>
      <c r="GID8"/>
      <c r="GIE8"/>
      <c r="GIF8"/>
      <c r="GIG8"/>
      <c r="GIH8"/>
      <c r="GII8"/>
      <c r="GIJ8"/>
      <c r="GIK8"/>
      <c r="GIL8"/>
      <c r="GIM8"/>
      <c r="GIN8"/>
      <c r="GIO8"/>
      <c r="GIP8"/>
      <c r="GIQ8"/>
      <c r="GIR8"/>
      <c r="GIS8"/>
      <c r="GIT8"/>
      <c r="GIU8"/>
      <c r="GIV8"/>
      <c r="GIW8"/>
      <c r="GIX8"/>
      <c r="GIY8"/>
      <c r="GIZ8"/>
      <c r="GJA8"/>
      <c r="GJB8"/>
      <c r="GJC8"/>
      <c r="GJD8"/>
      <c r="GJE8"/>
      <c r="GJF8"/>
      <c r="GJG8"/>
      <c r="GJH8"/>
      <c r="GJI8"/>
      <c r="GJJ8"/>
      <c r="GJK8"/>
      <c r="GJL8"/>
      <c r="GJM8"/>
      <c r="GJN8"/>
      <c r="GJO8"/>
      <c r="GJP8"/>
      <c r="GJQ8"/>
      <c r="GJR8"/>
      <c r="GJS8"/>
      <c r="GJT8"/>
      <c r="GJU8"/>
      <c r="GJV8"/>
      <c r="GJW8"/>
      <c r="GJX8"/>
      <c r="GJY8"/>
      <c r="GJZ8"/>
      <c r="GKA8"/>
      <c r="GKB8"/>
      <c r="GKC8"/>
      <c r="GKD8"/>
      <c r="GKE8"/>
      <c r="GKF8"/>
      <c r="GKG8"/>
      <c r="GKH8"/>
      <c r="GKI8"/>
      <c r="GKJ8"/>
      <c r="GKK8"/>
      <c r="GKL8"/>
      <c r="GKM8"/>
      <c r="GKN8"/>
      <c r="GKO8"/>
      <c r="GKP8"/>
      <c r="GKQ8"/>
      <c r="GKR8"/>
      <c r="GKS8"/>
      <c r="GKT8"/>
      <c r="GKU8"/>
      <c r="GKV8"/>
      <c r="GKW8"/>
      <c r="GKX8"/>
      <c r="GKY8"/>
      <c r="GKZ8"/>
      <c r="GLA8"/>
      <c r="GLB8"/>
      <c r="GLC8"/>
      <c r="GLD8"/>
      <c r="GLE8"/>
      <c r="GLF8"/>
      <c r="GLG8"/>
      <c r="GLH8"/>
      <c r="GLI8"/>
      <c r="GLJ8"/>
      <c r="GLK8"/>
      <c r="GLL8"/>
      <c r="GLM8"/>
      <c r="GLN8"/>
      <c r="GLO8"/>
      <c r="GLP8"/>
      <c r="GLQ8"/>
      <c r="GLR8"/>
      <c r="GLS8"/>
      <c r="GLT8"/>
      <c r="GLU8"/>
      <c r="GLV8"/>
      <c r="GLW8"/>
      <c r="GLX8"/>
      <c r="GLY8"/>
      <c r="GLZ8"/>
      <c r="GMA8"/>
      <c r="GMB8"/>
      <c r="GMC8"/>
      <c r="GMD8"/>
      <c r="GME8"/>
      <c r="GMF8"/>
      <c r="GMG8"/>
      <c r="GMH8"/>
      <c r="GMI8"/>
      <c r="GMJ8"/>
      <c r="GMK8"/>
      <c r="GML8"/>
      <c r="GMM8"/>
      <c r="GMN8"/>
      <c r="GMO8"/>
      <c r="GMP8"/>
      <c r="GMQ8"/>
      <c r="GMR8"/>
      <c r="GMS8"/>
      <c r="GMT8"/>
      <c r="GMU8"/>
      <c r="GMV8"/>
      <c r="GMW8"/>
      <c r="GMX8"/>
      <c r="GMY8"/>
      <c r="GMZ8"/>
      <c r="GNA8"/>
      <c r="GNB8"/>
      <c r="GNC8"/>
      <c r="GND8"/>
      <c r="GNE8"/>
      <c r="GNF8"/>
      <c r="GNG8"/>
      <c r="GNH8"/>
      <c r="GNI8"/>
      <c r="GNJ8"/>
      <c r="GNK8"/>
      <c r="GNL8"/>
      <c r="GNM8"/>
      <c r="GNN8"/>
      <c r="GNO8"/>
      <c r="GNP8"/>
      <c r="GNQ8"/>
      <c r="GNR8"/>
      <c r="GNS8"/>
      <c r="GNT8"/>
      <c r="GNU8"/>
      <c r="GNV8"/>
      <c r="GNW8"/>
      <c r="GNX8"/>
      <c r="GNY8"/>
      <c r="GNZ8"/>
      <c r="GOA8"/>
      <c r="GOB8"/>
      <c r="GOC8"/>
      <c r="GOD8"/>
      <c r="GOE8"/>
      <c r="GOF8"/>
      <c r="GOG8"/>
      <c r="GOH8"/>
      <c r="GOI8"/>
      <c r="GOJ8"/>
      <c r="GOK8"/>
      <c r="GOL8"/>
      <c r="GOM8"/>
      <c r="GON8"/>
      <c r="GOO8"/>
      <c r="GOP8"/>
      <c r="GOQ8"/>
      <c r="GOR8"/>
      <c r="GOS8"/>
      <c r="GOT8"/>
      <c r="GOU8"/>
      <c r="GOV8"/>
      <c r="GOW8"/>
      <c r="GOX8"/>
      <c r="GOY8"/>
      <c r="GOZ8"/>
      <c r="GPA8"/>
      <c r="GPB8"/>
      <c r="GPC8"/>
      <c r="GPD8"/>
      <c r="GPE8"/>
      <c r="GPF8"/>
      <c r="GPG8"/>
      <c r="GPH8"/>
      <c r="GPI8"/>
      <c r="GPJ8"/>
      <c r="GPK8"/>
      <c r="GPL8"/>
      <c r="GPM8"/>
      <c r="GPN8"/>
      <c r="GPO8"/>
      <c r="GPP8"/>
      <c r="GPQ8"/>
      <c r="GPR8"/>
      <c r="GPS8"/>
      <c r="GPT8"/>
      <c r="GPU8"/>
      <c r="GPV8"/>
      <c r="GPW8"/>
      <c r="GPX8"/>
      <c r="GPY8"/>
      <c r="GPZ8"/>
      <c r="GQA8"/>
      <c r="GQB8"/>
      <c r="GQC8"/>
      <c r="GQD8"/>
      <c r="GQE8"/>
      <c r="GQF8"/>
      <c r="GQG8"/>
      <c r="GQH8"/>
      <c r="GQI8"/>
      <c r="GQJ8"/>
      <c r="GQK8"/>
      <c r="GQL8"/>
      <c r="GQM8"/>
      <c r="GQN8"/>
      <c r="GQO8"/>
      <c r="GQP8"/>
      <c r="GQQ8"/>
      <c r="GQR8"/>
      <c r="GQS8"/>
      <c r="GQT8"/>
      <c r="GQU8"/>
      <c r="GQV8"/>
      <c r="GQW8"/>
      <c r="GQX8"/>
      <c r="GQY8"/>
      <c r="GQZ8"/>
      <c r="GRA8"/>
      <c r="GRB8"/>
      <c r="GRC8"/>
      <c r="GRD8"/>
      <c r="GRE8"/>
      <c r="GRF8"/>
      <c r="GRG8"/>
      <c r="GRH8"/>
      <c r="GRI8"/>
      <c r="GRJ8"/>
      <c r="GRK8"/>
      <c r="GRL8"/>
      <c r="GRM8"/>
      <c r="GRN8"/>
      <c r="GRO8"/>
      <c r="GRP8"/>
      <c r="GRQ8"/>
      <c r="GRR8"/>
      <c r="GRS8"/>
      <c r="GRT8"/>
      <c r="GRU8"/>
      <c r="GRV8"/>
      <c r="GRW8"/>
      <c r="GRX8"/>
      <c r="GRY8"/>
      <c r="GRZ8"/>
      <c r="GSA8"/>
      <c r="GSB8"/>
      <c r="GSC8"/>
      <c r="GSD8"/>
      <c r="GSE8"/>
      <c r="GSF8"/>
      <c r="GSG8"/>
      <c r="GSH8"/>
      <c r="GSI8"/>
      <c r="GSJ8"/>
      <c r="GSK8"/>
      <c r="GSL8"/>
      <c r="GSM8"/>
      <c r="GSN8"/>
      <c r="GSO8"/>
      <c r="GSP8"/>
      <c r="GSQ8"/>
      <c r="GSR8"/>
      <c r="GSS8"/>
      <c r="GST8"/>
      <c r="GSU8"/>
      <c r="GSV8"/>
      <c r="GSW8"/>
      <c r="GSX8"/>
      <c r="GSY8"/>
      <c r="GSZ8"/>
      <c r="GTA8"/>
      <c r="GTB8"/>
      <c r="GTC8"/>
      <c r="GTD8"/>
      <c r="GTE8"/>
      <c r="GTF8"/>
      <c r="GTG8"/>
      <c r="GTH8"/>
      <c r="GTI8"/>
      <c r="GTJ8"/>
      <c r="GTK8"/>
      <c r="GTL8"/>
      <c r="GTM8"/>
      <c r="GTN8"/>
      <c r="GTO8"/>
      <c r="GTP8"/>
      <c r="GTQ8"/>
      <c r="GTR8"/>
      <c r="GTS8"/>
      <c r="GTT8"/>
      <c r="GTU8"/>
      <c r="GTV8"/>
      <c r="GTW8"/>
      <c r="GTX8"/>
      <c r="GTY8"/>
      <c r="GTZ8"/>
      <c r="GUA8"/>
      <c r="GUB8"/>
      <c r="GUC8"/>
      <c r="GUD8"/>
      <c r="GUE8"/>
      <c r="GUF8"/>
      <c r="GUG8"/>
      <c r="GUH8"/>
      <c r="GUI8"/>
      <c r="GUJ8"/>
      <c r="GUK8"/>
      <c r="GUL8"/>
      <c r="GUM8"/>
      <c r="GUN8"/>
      <c r="GUO8"/>
      <c r="GUP8"/>
      <c r="GUQ8"/>
      <c r="GUR8"/>
      <c r="GUS8"/>
      <c r="GUT8"/>
      <c r="GUU8"/>
      <c r="GUV8"/>
      <c r="GUW8"/>
      <c r="GUX8"/>
      <c r="GUY8"/>
      <c r="GUZ8"/>
      <c r="GVA8"/>
      <c r="GVB8"/>
      <c r="GVC8"/>
      <c r="GVD8"/>
      <c r="GVE8"/>
      <c r="GVF8"/>
      <c r="GVG8"/>
      <c r="GVH8"/>
      <c r="GVI8"/>
      <c r="GVJ8"/>
      <c r="GVK8"/>
      <c r="GVL8"/>
      <c r="GVM8"/>
      <c r="GVN8"/>
      <c r="GVO8"/>
      <c r="GVP8"/>
      <c r="GVQ8"/>
      <c r="GVR8"/>
      <c r="GVS8"/>
      <c r="GVT8"/>
      <c r="GVU8"/>
      <c r="GVV8"/>
      <c r="GVW8"/>
      <c r="GVX8"/>
      <c r="GVY8"/>
      <c r="GVZ8"/>
      <c r="GWA8"/>
      <c r="GWB8"/>
      <c r="GWC8"/>
      <c r="GWD8"/>
      <c r="GWE8"/>
      <c r="GWF8"/>
      <c r="GWG8"/>
      <c r="GWH8"/>
      <c r="GWI8"/>
      <c r="GWJ8"/>
      <c r="GWK8"/>
      <c r="GWL8"/>
      <c r="GWM8"/>
      <c r="GWN8"/>
      <c r="GWO8"/>
      <c r="GWP8"/>
      <c r="GWQ8"/>
      <c r="GWR8"/>
      <c r="GWS8"/>
      <c r="GWT8"/>
      <c r="GWU8"/>
      <c r="GWV8"/>
      <c r="GWW8"/>
      <c r="GWX8"/>
      <c r="GWY8"/>
      <c r="GWZ8"/>
      <c r="GXA8"/>
      <c r="GXB8"/>
      <c r="GXC8"/>
      <c r="GXD8"/>
      <c r="GXE8"/>
      <c r="GXF8"/>
      <c r="GXG8"/>
      <c r="GXH8"/>
      <c r="GXI8"/>
      <c r="GXJ8"/>
      <c r="GXK8"/>
      <c r="GXL8"/>
      <c r="GXM8"/>
      <c r="GXN8"/>
      <c r="GXO8"/>
      <c r="GXP8"/>
      <c r="GXQ8"/>
      <c r="GXR8"/>
      <c r="GXS8"/>
      <c r="GXT8"/>
      <c r="GXU8"/>
      <c r="GXV8"/>
      <c r="GXW8"/>
      <c r="GXX8"/>
      <c r="GXY8"/>
      <c r="GXZ8"/>
      <c r="GYA8"/>
      <c r="GYB8"/>
      <c r="GYC8"/>
      <c r="GYD8"/>
      <c r="GYE8"/>
      <c r="GYF8"/>
      <c r="GYG8"/>
      <c r="GYH8"/>
      <c r="GYI8"/>
      <c r="GYJ8"/>
      <c r="GYK8"/>
      <c r="GYL8"/>
      <c r="GYM8"/>
      <c r="GYN8"/>
      <c r="GYO8"/>
      <c r="GYP8"/>
      <c r="GYQ8"/>
      <c r="GYR8"/>
      <c r="GYS8"/>
      <c r="GYT8"/>
      <c r="GYU8"/>
      <c r="GYV8"/>
      <c r="GYW8"/>
      <c r="GYX8"/>
      <c r="GYY8"/>
      <c r="GYZ8"/>
      <c r="GZA8"/>
      <c r="GZB8"/>
      <c r="GZC8"/>
      <c r="GZD8"/>
      <c r="GZE8"/>
      <c r="GZF8"/>
      <c r="GZG8"/>
      <c r="GZH8"/>
      <c r="GZI8"/>
      <c r="GZJ8"/>
      <c r="GZK8"/>
      <c r="GZL8"/>
      <c r="GZM8"/>
      <c r="GZN8"/>
      <c r="GZO8"/>
      <c r="GZP8"/>
      <c r="GZQ8"/>
      <c r="GZR8"/>
      <c r="GZS8"/>
      <c r="GZT8"/>
      <c r="GZU8"/>
      <c r="GZV8"/>
      <c r="GZW8"/>
      <c r="GZX8"/>
      <c r="GZY8"/>
      <c r="GZZ8"/>
      <c r="HAA8"/>
      <c r="HAB8"/>
      <c r="HAC8"/>
      <c r="HAD8"/>
      <c r="HAE8"/>
      <c r="HAF8"/>
      <c r="HAG8"/>
      <c r="HAH8"/>
      <c r="HAI8"/>
      <c r="HAJ8"/>
      <c r="HAK8"/>
      <c r="HAL8"/>
      <c r="HAM8"/>
      <c r="HAN8"/>
      <c r="HAO8"/>
      <c r="HAP8"/>
      <c r="HAQ8"/>
      <c r="HAR8"/>
      <c r="HAS8"/>
      <c r="HAT8"/>
      <c r="HAU8"/>
      <c r="HAV8"/>
      <c r="HAW8"/>
      <c r="HAX8"/>
      <c r="HAY8"/>
      <c r="HAZ8"/>
      <c r="HBA8"/>
      <c r="HBB8"/>
      <c r="HBC8"/>
      <c r="HBD8"/>
      <c r="HBE8"/>
      <c r="HBF8"/>
      <c r="HBG8"/>
      <c r="HBH8"/>
      <c r="HBI8"/>
      <c r="HBJ8"/>
      <c r="HBK8"/>
      <c r="HBL8"/>
      <c r="HBM8"/>
      <c r="HBN8"/>
      <c r="HBO8"/>
      <c r="HBP8"/>
      <c r="HBQ8"/>
      <c r="HBR8"/>
      <c r="HBS8"/>
      <c r="HBT8"/>
      <c r="HBU8"/>
      <c r="HBV8"/>
      <c r="HBW8"/>
      <c r="HBX8"/>
      <c r="HBY8"/>
      <c r="HBZ8"/>
      <c r="HCA8"/>
      <c r="HCB8"/>
      <c r="HCC8"/>
      <c r="HCD8"/>
      <c r="HCE8"/>
      <c r="HCF8"/>
      <c r="HCG8"/>
      <c r="HCH8"/>
      <c r="HCI8"/>
      <c r="HCJ8"/>
      <c r="HCK8"/>
      <c r="HCL8"/>
      <c r="HCM8"/>
      <c r="HCN8"/>
      <c r="HCO8"/>
      <c r="HCP8"/>
      <c r="HCQ8"/>
      <c r="HCR8"/>
      <c r="HCS8"/>
      <c r="HCT8"/>
      <c r="HCU8"/>
      <c r="HCV8"/>
      <c r="HCW8"/>
      <c r="HCX8"/>
      <c r="HCY8"/>
      <c r="HCZ8"/>
      <c r="HDA8"/>
      <c r="HDB8"/>
      <c r="HDC8"/>
      <c r="HDD8"/>
      <c r="HDE8"/>
      <c r="HDF8"/>
      <c r="HDG8"/>
      <c r="HDH8"/>
      <c r="HDI8"/>
      <c r="HDJ8"/>
      <c r="HDK8"/>
      <c r="HDL8"/>
      <c r="HDM8"/>
      <c r="HDN8"/>
      <c r="HDO8"/>
      <c r="HDP8"/>
      <c r="HDQ8"/>
      <c r="HDR8"/>
      <c r="HDS8"/>
      <c r="HDT8"/>
      <c r="HDU8"/>
      <c r="HDV8"/>
      <c r="HDW8"/>
      <c r="HDX8"/>
      <c r="HDY8"/>
      <c r="HDZ8"/>
      <c r="HEA8"/>
      <c r="HEB8"/>
      <c r="HEC8"/>
      <c r="HED8"/>
      <c r="HEE8"/>
      <c r="HEF8"/>
      <c r="HEG8"/>
      <c r="HEH8"/>
      <c r="HEI8"/>
      <c r="HEJ8"/>
      <c r="HEK8"/>
      <c r="HEL8"/>
      <c r="HEM8"/>
      <c r="HEN8"/>
      <c r="HEO8"/>
      <c r="HEP8"/>
      <c r="HEQ8"/>
      <c r="HER8"/>
      <c r="HES8"/>
      <c r="HET8"/>
      <c r="HEU8"/>
      <c r="HEV8"/>
      <c r="HEW8"/>
      <c r="HEX8"/>
      <c r="HEY8"/>
      <c r="HEZ8"/>
      <c r="HFA8"/>
      <c r="HFB8"/>
      <c r="HFC8"/>
      <c r="HFD8"/>
      <c r="HFE8"/>
      <c r="HFF8"/>
      <c r="HFG8"/>
      <c r="HFH8"/>
      <c r="HFI8"/>
      <c r="HFJ8"/>
      <c r="HFK8"/>
      <c r="HFL8"/>
      <c r="HFM8"/>
      <c r="HFN8"/>
      <c r="HFO8"/>
      <c r="HFP8"/>
      <c r="HFQ8"/>
      <c r="HFR8"/>
      <c r="HFS8"/>
      <c r="HFT8"/>
      <c r="HFU8"/>
      <c r="HFV8"/>
      <c r="HFW8"/>
      <c r="HFX8"/>
      <c r="HFY8"/>
      <c r="HFZ8"/>
      <c r="HGA8"/>
      <c r="HGB8"/>
      <c r="HGC8"/>
      <c r="HGD8"/>
      <c r="HGE8"/>
      <c r="HGF8"/>
      <c r="HGG8"/>
      <c r="HGH8"/>
      <c r="HGI8"/>
      <c r="HGJ8"/>
      <c r="HGK8"/>
      <c r="HGL8"/>
      <c r="HGM8"/>
      <c r="HGN8"/>
      <c r="HGO8"/>
      <c r="HGP8"/>
      <c r="HGQ8"/>
      <c r="HGR8"/>
      <c r="HGS8"/>
      <c r="HGT8"/>
      <c r="HGU8"/>
      <c r="HGV8"/>
      <c r="HGW8"/>
      <c r="HGX8"/>
      <c r="HGY8"/>
      <c r="HGZ8"/>
      <c r="HHA8"/>
      <c r="HHB8"/>
      <c r="HHC8"/>
      <c r="HHD8"/>
      <c r="HHE8"/>
      <c r="HHF8"/>
      <c r="HHG8"/>
      <c r="HHH8"/>
      <c r="HHI8"/>
      <c r="HHJ8"/>
      <c r="HHK8"/>
      <c r="HHL8"/>
      <c r="HHM8"/>
      <c r="HHN8"/>
      <c r="HHO8"/>
      <c r="HHP8"/>
      <c r="HHQ8"/>
      <c r="HHR8"/>
      <c r="HHS8"/>
      <c r="HHT8"/>
      <c r="HHU8"/>
      <c r="HHV8"/>
      <c r="HHW8"/>
      <c r="HHX8"/>
      <c r="HHY8"/>
      <c r="HHZ8"/>
      <c r="HIA8"/>
      <c r="HIB8"/>
      <c r="HIC8"/>
      <c r="HID8"/>
      <c r="HIE8"/>
      <c r="HIF8"/>
      <c r="HIG8"/>
      <c r="HIH8"/>
      <c r="HII8"/>
      <c r="HIJ8"/>
      <c r="HIK8"/>
      <c r="HIL8"/>
      <c r="HIM8"/>
      <c r="HIN8"/>
      <c r="HIO8"/>
      <c r="HIP8"/>
      <c r="HIQ8"/>
      <c r="HIR8"/>
      <c r="HIS8"/>
      <c r="HIT8"/>
      <c r="HIU8"/>
      <c r="HIV8"/>
      <c r="HIW8"/>
      <c r="HIX8"/>
      <c r="HIY8"/>
      <c r="HIZ8"/>
      <c r="HJA8"/>
      <c r="HJB8"/>
      <c r="HJC8"/>
      <c r="HJD8"/>
      <c r="HJE8"/>
      <c r="HJF8"/>
      <c r="HJG8"/>
      <c r="HJH8"/>
      <c r="HJI8"/>
      <c r="HJJ8"/>
      <c r="HJK8"/>
      <c r="HJL8"/>
      <c r="HJM8"/>
      <c r="HJN8"/>
      <c r="HJO8"/>
      <c r="HJP8"/>
      <c r="HJQ8"/>
      <c r="HJR8"/>
      <c r="HJS8"/>
      <c r="HJT8"/>
      <c r="HJU8"/>
      <c r="HJV8"/>
      <c r="HJW8"/>
      <c r="HJX8"/>
      <c r="HJY8"/>
      <c r="HJZ8"/>
      <c r="HKA8"/>
      <c r="HKB8"/>
      <c r="HKC8"/>
      <c r="HKD8"/>
      <c r="HKE8"/>
      <c r="HKF8"/>
      <c r="HKG8"/>
      <c r="HKH8"/>
      <c r="HKI8"/>
      <c r="HKJ8"/>
      <c r="HKK8"/>
      <c r="HKL8"/>
      <c r="HKM8"/>
      <c r="HKN8"/>
      <c r="HKO8"/>
      <c r="HKP8"/>
      <c r="HKQ8"/>
      <c r="HKR8"/>
      <c r="HKS8"/>
      <c r="HKT8"/>
      <c r="HKU8"/>
      <c r="HKV8"/>
      <c r="HKW8"/>
      <c r="HKX8"/>
      <c r="HKY8"/>
      <c r="HKZ8"/>
      <c r="HLA8"/>
      <c r="HLB8"/>
      <c r="HLC8"/>
      <c r="HLD8"/>
      <c r="HLE8"/>
      <c r="HLF8"/>
      <c r="HLG8"/>
      <c r="HLH8"/>
      <c r="HLI8"/>
      <c r="HLJ8"/>
      <c r="HLK8"/>
      <c r="HLL8"/>
      <c r="HLM8"/>
      <c r="HLN8"/>
      <c r="HLO8"/>
      <c r="HLP8"/>
      <c r="HLQ8"/>
      <c r="HLR8"/>
      <c r="HLS8"/>
      <c r="HLT8"/>
      <c r="HLU8"/>
      <c r="HLV8"/>
      <c r="HLW8"/>
      <c r="HLX8"/>
      <c r="HLY8"/>
      <c r="HLZ8"/>
      <c r="HMA8"/>
      <c r="HMB8"/>
      <c r="HMC8"/>
      <c r="HMD8"/>
      <c r="HME8"/>
      <c r="HMF8"/>
      <c r="HMG8"/>
      <c r="HMH8"/>
      <c r="HMI8"/>
      <c r="HMJ8"/>
      <c r="HMK8"/>
      <c r="HML8"/>
      <c r="HMM8"/>
      <c r="HMN8"/>
      <c r="HMO8"/>
      <c r="HMP8"/>
      <c r="HMQ8"/>
      <c r="HMR8"/>
      <c r="HMS8"/>
      <c r="HMT8"/>
      <c r="HMU8"/>
      <c r="HMV8"/>
      <c r="HMW8"/>
      <c r="HMX8"/>
      <c r="HMY8"/>
      <c r="HMZ8"/>
      <c r="HNA8"/>
      <c r="HNB8"/>
      <c r="HNC8"/>
      <c r="HND8"/>
      <c r="HNE8"/>
      <c r="HNF8"/>
      <c r="HNG8"/>
      <c r="HNH8"/>
      <c r="HNI8"/>
      <c r="HNJ8"/>
      <c r="HNK8"/>
      <c r="HNL8"/>
      <c r="HNM8"/>
      <c r="HNN8"/>
      <c r="HNO8"/>
      <c r="HNP8"/>
      <c r="HNQ8"/>
      <c r="HNR8"/>
      <c r="HNS8"/>
      <c r="HNT8"/>
      <c r="HNU8"/>
      <c r="HNV8"/>
      <c r="HNW8"/>
      <c r="HNX8"/>
      <c r="HNY8"/>
      <c r="HNZ8"/>
      <c r="HOA8"/>
      <c r="HOB8"/>
      <c r="HOC8"/>
      <c r="HOD8"/>
      <c r="HOE8"/>
      <c r="HOF8"/>
      <c r="HOG8"/>
      <c r="HOH8"/>
      <c r="HOI8"/>
      <c r="HOJ8"/>
      <c r="HOK8"/>
      <c r="HOL8"/>
      <c r="HOM8"/>
      <c r="HON8"/>
      <c r="HOO8"/>
      <c r="HOP8"/>
      <c r="HOQ8"/>
      <c r="HOR8"/>
      <c r="HOS8"/>
      <c r="HOT8"/>
      <c r="HOU8"/>
      <c r="HOV8"/>
      <c r="HOW8"/>
      <c r="HOX8"/>
      <c r="HOY8"/>
      <c r="HOZ8"/>
      <c r="HPA8"/>
      <c r="HPB8"/>
      <c r="HPC8"/>
      <c r="HPD8"/>
      <c r="HPE8"/>
      <c r="HPF8"/>
      <c r="HPG8"/>
      <c r="HPH8"/>
      <c r="HPI8"/>
      <c r="HPJ8"/>
      <c r="HPK8"/>
      <c r="HPL8"/>
      <c r="HPM8"/>
      <c r="HPN8"/>
      <c r="HPO8"/>
      <c r="HPP8"/>
      <c r="HPQ8"/>
      <c r="HPR8"/>
      <c r="HPS8"/>
      <c r="HPT8"/>
      <c r="HPU8"/>
      <c r="HPV8"/>
      <c r="HPW8"/>
      <c r="HPX8"/>
      <c r="HPY8"/>
      <c r="HPZ8"/>
      <c r="HQA8"/>
      <c r="HQB8"/>
      <c r="HQC8"/>
      <c r="HQD8"/>
      <c r="HQE8"/>
      <c r="HQF8"/>
      <c r="HQG8"/>
      <c r="HQH8"/>
      <c r="HQI8"/>
      <c r="HQJ8"/>
      <c r="HQK8"/>
      <c r="HQL8"/>
      <c r="HQM8"/>
      <c r="HQN8"/>
      <c r="HQO8"/>
      <c r="HQP8"/>
      <c r="HQQ8"/>
      <c r="HQR8"/>
      <c r="HQS8"/>
      <c r="HQT8"/>
      <c r="HQU8"/>
      <c r="HQV8"/>
      <c r="HQW8"/>
      <c r="HQX8"/>
      <c r="HQY8"/>
      <c r="HQZ8"/>
      <c r="HRA8"/>
      <c r="HRB8"/>
      <c r="HRC8"/>
      <c r="HRD8"/>
      <c r="HRE8"/>
      <c r="HRF8"/>
      <c r="HRG8"/>
      <c r="HRH8"/>
      <c r="HRI8"/>
      <c r="HRJ8"/>
      <c r="HRK8"/>
      <c r="HRL8"/>
      <c r="HRM8"/>
      <c r="HRN8"/>
      <c r="HRO8"/>
      <c r="HRP8"/>
      <c r="HRQ8"/>
      <c r="HRR8"/>
      <c r="HRS8"/>
      <c r="HRT8"/>
      <c r="HRU8"/>
      <c r="HRV8"/>
      <c r="HRW8"/>
      <c r="HRX8"/>
      <c r="HRY8"/>
      <c r="HRZ8"/>
      <c r="HSA8"/>
      <c r="HSB8"/>
      <c r="HSC8"/>
      <c r="HSD8"/>
      <c r="HSE8"/>
      <c r="HSF8"/>
      <c r="HSG8"/>
      <c r="HSH8"/>
      <c r="HSI8"/>
      <c r="HSJ8"/>
      <c r="HSK8"/>
      <c r="HSL8"/>
      <c r="HSM8"/>
      <c r="HSN8"/>
      <c r="HSO8"/>
      <c r="HSP8"/>
      <c r="HSQ8"/>
      <c r="HSR8"/>
      <c r="HSS8"/>
      <c r="HST8"/>
      <c r="HSU8"/>
      <c r="HSV8"/>
      <c r="HSW8"/>
      <c r="HSX8"/>
      <c r="HSY8"/>
      <c r="HSZ8"/>
      <c r="HTA8"/>
      <c r="HTB8"/>
      <c r="HTC8"/>
      <c r="HTD8"/>
      <c r="HTE8"/>
      <c r="HTF8"/>
      <c r="HTG8"/>
      <c r="HTH8"/>
      <c r="HTI8"/>
      <c r="HTJ8"/>
      <c r="HTK8"/>
      <c r="HTL8"/>
      <c r="HTM8"/>
      <c r="HTN8"/>
      <c r="HTO8"/>
      <c r="HTP8"/>
      <c r="HTQ8"/>
      <c r="HTR8"/>
      <c r="HTS8"/>
      <c r="HTT8"/>
      <c r="HTU8"/>
      <c r="HTV8"/>
      <c r="HTW8"/>
      <c r="HTX8"/>
      <c r="HTY8"/>
      <c r="HTZ8"/>
      <c r="HUA8"/>
      <c r="HUB8"/>
      <c r="HUC8"/>
      <c r="HUD8"/>
      <c r="HUE8"/>
      <c r="HUF8"/>
      <c r="HUG8"/>
      <c r="HUH8"/>
      <c r="HUI8"/>
      <c r="HUJ8"/>
      <c r="HUK8"/>
      <c r="HUL8"/>
      <c r="HUM8"/>
      <c r="HUN8"/>
      <c r="HUO8"/>
      <c r="HUP8"/>
      <c r="HUQ8"/>
      <c r="HUR8"/>
      <c r="HUS8"/>
      <c r="HUT8"/>
      <c r="HUU8"/>
      <c r="HUV8"/>
      <c r="HUW8"/>
      <c r="HUX8"/>
      <c r="HUY8"/>
      <c r="HUZ8"/>
      <c r="HVA8"/>
      <c r="HVB8"/>
      <c r="HVC8"/>
      <c r="HVD8"/>
      <c r="HVE8"/>
      <c r="HVF8"/>
      <c r="HVG8"/>
      <c r="HVH8"/>
      <c r="HVI8"/>
      <c r="HVJ8"/>
      <c r="HVK8"/>
      <c r="HVL8"/>
      <c r="HVM8"/>
      <c r="HVN8"/>
      <c r="HVO8"/>
      <c r="HVP8"/>
      <c r="HVQ8"/>
      <c r="HVR8"/>
      <c r="HVS8"/>
      <c r="HVT8"/>
      <c r="HVU8"/>
      <c r="HVV8"/>
      <c r="HVW8"/>
      <c r="HVX8"/>
      <c r="HVY8"/>
      <c r="HVZ8"/>
      <c r="HWA8"/>
      <c r="HWB8"/>
      <c r="HWC8"/>
      <c r="HWD8"/>
      <c r="HWE8"/>
      <c r="HWF8"/>
      <c r="HWG8"/>
      <c r="HWH8"/>
      <c r="HWI8"/>
      <c r="HWJ8"/>
      <c r="HWK8"/>
      <c r="HWL8"/>
      <c r="HWM8"/>
      <c r="HWN8"/>
      <c r="HWO8"/>
      <c r="HWP8"/>
      <c r="HWQ8"/>
      <c r="HWR8"/>
      <c r="HWS8"/>
      <c r="HWT8"/>
      <c r="HWU8"/>
      <c r="HWV8"/>
      <c r="HWW8"/>
      <c r="HWX8"/>
      <c r="HWY8"/>
      <c r="HWZ8"/>
      <c r="HXA8"/>
      <c r="HXB8"/>
      <c r="HXC8"/>
      <c r="HXD8"/>
      <c r="HXE8"/>
      <c r="HXF8"/>
      <c r="HXG8"/>
      <c r="HXH8"/>
      <c r="HXI8"/>
      <c r="HXJ8"/>
      <c r="HXK8"/>
      <c r="HXL8"/>
      <c r="HXM8"/>
      <c r="HXN8"/>
      <c r="HXO8"/>
      <c r="HXP8"/>
      <c r="HXQ8"/>
      <c r="HXR8"/>
      <c r="HXS8"/>
      <c r="HXT8"/>
      <c r="HXU8"/>
      <c r="HXV8"/>
      <c r="HXW8"/>
      <c r="HXX8"/>
      <c r="HXY8"/>
      <c r="HXZ8"/>
      <c r="HYA8"/>
      <c r="HYB8"/>
      <c r="HYC8"/>
      <c r="HYD8"/>
      <c r="HYE8"/>
      <c r="HYF8"/>
      <c r="HYG8"/>
      <c r="HYH8"/>
      <c r="HYI8"/>
      <c r="HYJ8"/>
      <c r="HYK8"/>
      <c r="HYL8"/>
      <c r="HYM8"/>
      <c r="HYN8"/>
      <c r="HYO8"/>
      <c r="HYP8"/>
      <c r="HYQ8"/>
      <c r="HYR8"/>
      <c r="HYS8"/>
      <c r="HYT8"/>
      <c r="HYU8"/>
      <c r="HYV8"/>
      <c r="HYW8"/>
      <c r="HYX8"/>
      <c r="HYY8"/>
      <c r="HYZ8"/>
      <c r="HZA8"/>
      <c r="HZB8"/>
      <c r="HZC8"/>
      <c r="HZD8"/>
      <c r="HZE8"/>
      <c r="HZF8"/>
      <c r="HZG8"/>
      <c r="HZH8"/>
      <c r="HZI8"/>
      <c r="HZJ8"/>
      <c r="HZK8"/>
      <c r="HZL8"/>
      <c r="HZM8"/>
      <c r="HZN8"/>
      <c r="HZO8"/>
      <c r="HZP8"/>
      <c r="HZQ8"/>
      <c r="HZR8"/>
      <c r="HZS8"/>
      <c r="HZT8"/>
      <c r="HZU8"/>
      <c r="HZV8"/>
      <c r="HZW8"/>
      <c r="HZX8"/>
      <c r="HZY8"/>
      <c r="HZZ8"/>
      <c r="IAA8"/>
      <c r="IAB8"/>
      <c r="IAC8"/>
      <c r="IAD8"/>
      <c r="IAE8"/>
      <c r="IAF8"/>
      <c r="IAG8"/>
      <c r="IAH8"/>
      <c r="IAI8"/>
      <c r="IAJ8"/>
      <c r="IAK8"/>
      <c r="IAL8"/>
      <c r="IAM8"/>
      <c r="IAN8"/>
      <c r="IAO8"/>
      <c r="IAP8"/>
      <c r="IAQ8"/>
      <c r="IAR8"/>
      <c r="IAS8"/>
      <c r="IAT8"/>
      <c r="IAU8"/>
      <c r="IAV8"/>
      <c r="IAW8"/>
      <c r="IAX8"/>
      <c r="IAY8"/>
      <c r="IAZ8"/>
      <c r="IBA8"/>
      <c r="IBB8"/>
      <c r="IBC8"/>
      <c r="IBD8"/>
      <c r="IBE8"/>
      <c r="IBF8"/>
      <c r="IBG8"/>
      <c r="IBH8"/>
      <c r="IBI8"/>
      <c r="IBJ8"/>
      <c r="IBK8"/>
      <c r="IBL8"/>
      <c r="IBM8"/>
      <c r="IBN8"/>
      <c r="IBO8"/>
      <c r="IBP8"/>
      <c r="IBQ8"/>
      <c r="IBR8"/>
      <c r="IBS8"/>
      <c r="IBT8"/>
      <c r="IBU8"/>
      <c r="IBV8"/>
      <c r="IBW8"/>
      <c r="IBX8"/>
      <c r="IBY8"/>
      <c r="IBZ8"/>
      <c r="ICA8"/>
      <c r="ICB8"/>
      <c r="ICC8"/>
      <c r="ICD8"/>
      <c r="ICE8"/>
      <c r="ICF8"/>
      <c r="ICG8"/>
      <c r="ICH8"/>
      <c r="ICI8"/>
      <c r="ICJ8"/>
      <c r="ICK8"/>
      <c r="ICL8"/>
      <c r="ICM8"/>
      <c r="ICN8"/>
      <c r="ICO8"/>
      <c r="ICP8"/>
      <c r="ICQ8"/>
      <c r="ICR8"/>
      <c r="ICS8"/>
      <c r="ICT8"/>
      <c r="ICU8"/>
      <c r="ICV8"/>
      <c r="ICW8"/>
      <c r="ICX8"/>
      <c r="ICY8"/>
      <c r="ICZ8"/>
      <c r="IDA8"/>
      <c r="IDB8"/>
      <c r="IDC8"/>
      <c r="IDD8"/>
      <c r="IDE8"/>
      <c r="IDF8"/>
      <c r="IDG8"/>
      <c r="IDH8"/>
      <c r="IDI8"/>
      <c r="IDJ8"/>
      <c r="IDK8"/>
      <c r="IDL8"/>
      <c r="IDM8"/>
      <c r="IDN8"/>
      <c r="IDO8"/>
      <c r="IDP8"/>
      <c r="IDQ8"/>
      <c r="IDR8"/>
      <c r="IDS8"/>
      <c r="IDT8"/>
      <c r="IDU8"/>
      <c r="IDV8"/>
      <c r="IDW8"/>
      <c r="IDX8"/>
      <c r="IDY8"/>
      <c r="IDZ8"/>
      <c r="IEA8"/>
      <c r="IEB8"/>
      <c r="IEC8"/>
      <c r="IED8"/>
      <c r="IEE8"/>
      <c r="IEF8"/>
      <c r="IEG8"/>
      <c r="IEH8"/>
      <c r="IEI8"/>
      <c r="IEJ8"/>
      <c r="IEK8"/>
      <c r="IEL8"/>
      <c r="IEM8"/>
      <c r="IEN8"/>
      <c r="IEO8"/>
      <c r="IEP8"/>
      <c r="IEQ8"/>
      <c r="IER8"/>
      <c r="IES8"/>
      <c r="IET8"/>
      <c r="IEU8"/>
      <c r="IEV8"/>
      <c r="IEW8"/>
      <c r="IEX8"/>
      <c r="IEY8"/>
      <c r="IEZ8"/>
      <c r="IFA8"/>
      <c r="IFB8"/>
      <c r="IFC8"/>
      <c r="IFD8"/>
      <c r="IFE8"/>
      <c r="IFF8"/>
      <c r="IFG8"/>
      <c r="IFH8"/>
      <c r="IFI8"/>
      <c r="IFJ8"/>
      <c r="IFK8"/>
      <c r="IFL8"/>
      <c r="IFM8"/>
      <c r="IFN8"/>
      <c r="IFO8"/>
      <c r="IFP8"/>
      <c r="IFQ8"/>
      <c r="IFR8"/>
      <c r="IFS8"/>
      <c r="IFT8"/>
      <c r="IFU8"/>
      <c r="IFV8"/>
      <c r="IFW8"/>
      <c r="IFX8"/>
      <c r="IFY8"/>
      <c r="IFZ8"/>
      <c r="IGA8"/>
      <c r="IGB8"/>
      <c r="IGC8"/>
      <c r="IGD8"/>
      <c r="IGE8"/>
      <c r="IGF8"/>
      <c r="IGG8"/>
      <c r="IGH8"/>
      <c r="IGI8"/>
      <c r="IGJ8"/>
      <c r="IGK8"/>
      <c r="IGL8"/>
      <c r="IGM8"/>
      <c r="IGN8"/>
      <c r="IGO8"/>
      <c r="IGP8"/>
      <c r="IGQ8"/>
      <c r="IGR8"/>
      <c r="IGS8"/>
      <c r="IGT8"/>
      <c r="IGU8"/>
      <c r="IGV8"/>
      <c r="IGW8"/>
      <c r="IGX8"/>
      <c r="IGY8"/>
      <c r="IGZ8"/>
      <c r="IHA8"/>
      <c r="IHB8"/>
      <c r="IHC8"/>
      <c r="IHD8"/>
      <c r="IHE8"/>
      <c r="IHF8"/>
      <c r="IHG8"/>
      <c r="IHH8"/>
      <c r="IHI8"/>
      <c r="IHJ8"/>
      <c r="IHK8"/>
      <c r="IHL8"/>
      <c r="IHM8"/>
      <c r="IHN8"/>
      <c r="IHO8"/>
      <c r="IHP8"/>
      <c r="IHQ8"/>
      <c r="IHR8"/>
      <c r="IHS8"/>
      <c r="IHT8"/>
      <c r="IHU8"/>
      <c r="IHV8"/>
      <c r="IHW8"/>
      <c r="IHX8"/>
      <c r="IHY8"/>
      <c r="IHZ8"/>
      <c r="IIA8"/>
      <c r="IIB8"/>
      <c r="IIC8"/>
      <c r="IID8"/>
      <c r="IIE8"/>
      <c r="IIF8"/>
      <c r="IIG8"/>
      <c r="IIH8"/>
      <c r="III8"/>
      <c r="IIJ8"/>
      <c r="IIK8"/>
      <c r="IIL8"/>
      <c r="IIM8"/>
      <c r="IIN8"/>
      <c r="IIO8"/>
      <c r="IIP8"/>
      <c r="IIQ8"/>
      <c r="IIR8"/>
      <c r="IIS8"/>
      <c r="IIT8"/>
      <c r="IIU8"/>
      <c r="IIV8"/>
      <c r="IIW8"/>
      <c r="IIX8"/>
      <c r="IIY8"/>
      <c r="IIZ8"/>
      <c r="IJA8"/>
      <c r="IJB8"/>
      <c r="IJC8"/>
      <c r="IJD8"/>
      <c r="IJE8"/>
      <c r="IJF8"/>
      <c r="IJG8"/>
      <c r="IJH8"/>
      <c r="IJI8"/>
      <c r="IJJ8"/>
      <c r="IJK8"/>
      <c r="IJL8"/>
      <c r="IJM8"/>
      <c r="IJN8"/>
      <c r="IJO8"/>
      <c r="IJP8"/>
      <c r="IJQ8"/>
      <c r="IJR8"/>
      <c r="IJS8"/>
      <c r="IJT8"/>
      <c r="IJU8"/>
      <c r="IJV8"/>
      <c r="IJW8"/>
      <c r="IJX8"/>
      <c r="IJY8"/>
      <c r="IJZ8"/>
      <c r="IKA8"/>
      <c r="IKB8"/>
      <c r="IKC8"/>
      <c r="IKD8"/>
      <c r="IKE8"/>
      <c r="IKF8"/>
      <c r="IKG8"/>
      <c r="IKH8"/>
      <c r="IKI8"/>
      <c r="IKJ8"/>
      <c r="IKK8"/>
      <c r="IKL8"/>
      <c r="IKM8"/>
      <c r="IKN8"/>
      <c r="IKO8"/>
      <c r="IKP8"/>
      <c r="IKQ8"/>
      <c r="IKR8"/>
      <c r="IKS8"/>
      <c r="IKT8"/>
      <c r="IKU8"/>
      <c r="IKV8"/>
      <c r="IKW8"/>
      <c r="IKX8"/>
      <c r="IKY8"/>
      <c r="IKZ8"/>
      <c r="ILA8"/>
      <c r="ILB8"/>
      <c r="ILC8"/>
      <c r="ILD8"/>
      <c r="ILE8"/>
      <c r="ILF8"/>
      <c r="ILG8"/>
      <c r="ILH8"/>
      <c r="ILI8"/>
      <c r="ILJ8"/>
      <c r="ILK8"/>
      <c r="ILL8"/>
      <c r="ILM8"/>
      <c r="ILN8"/>
      <c r="ILO8"/>
      <c r="ILP8"/>
      <c r="ILQ8"/>
      <c r="ILR8"/>
      <c r="ILS8"/>
      <c r="ILT8"/>
      <c r="ILU8"/>
      <c r="ILV8"/>
      <c r="ILW8"/>
      <c r="ILX8"/>
      <c r="ILY8"/>
      <c r="ILZ8"/>
      <c r="IMA8"/>
      <c r="IMB8"/>
      <c r="IMC8"/>
      <c r="IMD8"/>
      <c r="IME8"/>
      <c r="IMF8"/>
      <c r="IMG8"/>
      <c r="IMH8"/>
      <c r="IMI8"/>
      <c r="IMJ8"/>
      <c r="IMK8"/>
      <c r="IML8"/>
      <c r="IMM8"/>
      <c r="IMN8"/>
      <c r="IMO8"/>
      <c r="IMP8"/>
      <c r="IMQ8"/>
      <c r="IMR8"/>
      <c r="IMS8"/>
      <c r="IMT8"/>
      <c r="IMU8"/>
      <c r="IMV8"/>
      <c r="IMW8"/>
      <c r="IMX8"/>
      <c r="IMY8"/>
      <c r="IMZ8"/>
      <c r="INA8"/>
      <c r="INB8"/>
      <c r="INC8"/>
      <c r="IND8"/>
      <c r="INE8"/>
      <c r="INF8"/>
      <c r="ING8"/>
      <c r="INH8"/>
      <c r="INI8"/>
      <c r="INJ8"/>
      <c r="INK8"/>
      <c r="INL8"/>
      <c r="INM8"/>
      <c r="INN8"/>
      <c r="INO8"/>
      <c r="INP8"/>
      <c r="INQ8"/>
      <c r="INR8"/>
      <c r="INS8"/>
      <c r="INT8"/>
      <c r="INU8"/>
      <c r="INV8"/>
      <c r="INW8"/>
      <c r="INX8"/>
      <c r="INY8"/>
      <c r="INZ8"/>
      <c r="IOA8"/>
      <c r="IOB8"/>
      <c r="IOC8"/>
      <c r="IOD8"/>
      <c r="IOE8"/>
      <c r="IOF8"/>
      <c r="IOG8"/>
      <c r="IOH8"/>
      <c r="IOI8"/>
      <c r="IOJ8"/>
      <c r="IOK8"/>
      <c r="IOL8"/>
      <c r="IOM8"/>
      <c r="ION8"/>
      <c r="IOO8"/>
      <c r="IOP8"/>
      <c r="IOQ8"/>
      <c r="IOR8"/>
      <c r="IOS8"/>
      <c r="IOT8"/>
      <c r="IOU8"/>
      <c r="IOV8"/>
      <c r="IOW8"/>
      <c r="IOX8"/>
      <c r="IOY8"/>
      <c r="IOZ8"/>
      <c r="IPA8"/>
      <c r="IPB8"/>
      <c r="IPC8"/>
      <c r="IPD8"/>
      <c r="IPE8"/>
      <c r="IPF8"/>
      <c r="IPG8"/>
      <c r="IPH8"/>
      <c r="IPI8"/>
      <c r="IPJ8"/>
      <c r="IPK8"/>
      <c r="IPL8"/>
      <c r="IPM8"/>
      <c r="IPN8"/>
      <c r="IPO8"/>
      <c r="IPP8"/>
      <c r="IPQ8"/>
      <c r="IPR8"/>
      <c r="IPS8"/>
      <c r="IPT8"/>
      <c r="IPU8"/>
      <c r="IPV8"/>
      <c r="IPW8"/>
      <c r="IPX8"/>
      <c r="IPY8"/>
      <c r="IPZ8"/>
      <c r="IQA8"/>
      <c r="IQB8"/>
      <c r="IQC8"/>
      <c r="IQD8"/>
      <c r="IQE8"/>
      <c r="IQF8"/>
      <c r="IQG8"/>
      <c r="IQH8"/>
      <c r="IQI8"/>
      <c r="IQJ8"/>
      <c r="IQK8"/>
      <c r="IQL8"/>
      <c r="IQM8"/>
      <c r="IQN8"/>
      <c r="IQO8"/>
      <c r="IQP8"/>
      <c r="IQQ8"/>
      <c r="IQR8"/>
      <c r="IQS8"/>
      <c r="IQT8"/>
      <c r="IQU8"/>
      <c r="IQV8"/>
      <c r="IQW8"/>
      <c r="IQX8"/>
      <c r="IQY8"/>
      <c r="IQZ8"/>
      <c r="IRA8"/>
      <c r="IRB8"/>
      <c r="IRC8"/>
      <c r="IRD8"/>
      <c r="IRE8"/>
      <c r="IRF8"/>
      <c r="IRG8"/>
      <c r="IRH8"/>
      <c r="IRI8"/>
      <c r="IRJ8"/>
      <c r="IRK8"/>
      <c r="IRL8"/>
      <c r="IRM8"/>
      <c r="IRN8"/>
      <c r="IRO8"/>
      <c r="IRP8"/>
      <c r="IRQ8"/>
      <c r="IRR8"/>
      <c r="IRS8"/>
      <c r="IRT8"/>
      <c r="IRU8"/>
      <c r="IRV8"/>
      <c r="IRW8"/>
      <c r="IRX8"/>
      <c r="IRY8"/>
      <c r="IRZ8"/>
      <c r="ISA8"/>
      <c r="ISB8"/>
      <c r="ISC8"/>
      <c r="ISD8"/>
      <c r="ISE8"/>
      <c r="ISF8"/>
      <c r="ISG8"/>
      <c r="ISH8"/>
      <c r="ISI8"/>
      <c r="ISJ8"/>
      <c r="ISK8"/>
      <c r="ISL8"/>
      <c r="ISM8"/>
      <c r="ISN8"/>
      <c r="ISO8"/>
      <c r="ISP8"/>
      <c r="ISQ8"/>
      <c r="ISR8"/>
      <c r="ISS8"/>
      <c r="IST8"/>
      <c r="ISU8"/>
      <c r="ISV8"/>
      <c r="ISW8"/>
      <c r="ISX8"/>
      <c r="ISY8"/>
      <c r="ISZ8"/>
      <c r="ITA8"/>
      <c r="ITB8"/>
      <c r="ITC8"/>
      <c r="ITD8"/>
      <c r="ITE8"/>
      <c r="ITF8"/>
      <c r="ITG8"/>
      <c r="ITH8"/>
      <c r="ITI8"/>
      <c r="ITJ8"/>
      <c r="ITK8"/>
      <c r="ITL8"/>
      <c r="ITM8"/>
      <c r="ITN8"/>
      <c r="ITO8"/>
      <c r="ITP8"/>
      <c r="ITQ8"/>
      <c r="ITR8"/>
      <c r="ITS8"/>
      <c r="ITT8"/>
      <c r="ITU8"/>
      <c r="ITV8"/>
      <c r="ITW8"/>
      <c r="ITX8"/>
      <c r="ITY8"/>
      <c r="ITZ8"/>
      <c r="IUA8"/>
      <c r="IUB8"/>
      <c r="IUC8"/>
      <c r="IUD8"/>
      <c r="IUE8"/>
      <c r="IUF8"/>
      <c r="IUG8"/>
      <c r="IUH8"/>
      <c r="IUI8"/>
      <c r="IUJ8"/>
      <c r="IUK8"/>
      <c r="IUL8"/>
      <c r="IUM8"/>
      <c r="IUN8"/>
      <c r="IUO8"/>
      <c r="IUP8"/>
      <c r="IUQ8"/>
      <c r="IUR8"/>
      <c r="IUS8"/>
      <c r="IUT8"/>
      <c r="IUU8"/>
      <c r="IUV8"/>
      <c r="IUW8"/>
      <c r="IUX8"/>
      <c r="IUY8"/>
      <c r="IUZ8"/>
      <c r="IVA8"/>
      <c r="IVB8"/>
      <c r="IVC8"/>
      <c r="IVD8"/>
      <c r="IVE8"/>
      <c r="IVF8"/>
      <c r="IVG8"/>
      <c r="IVH8"/>
      <c r="IVI8"/>
      <c r="IVJ8"/>
      <c r="IVK8"/>
      <c r="IVL8"/>
      <c r="IVM8"/>
      <c r="IVN8"/>
      <c r="IVO8"/>
      <c r="IVP8"/>
      <c r="IVQ8"/>
      <c r="IVR8"/>
      <c r="IVS8"/>
      <c r="IVT8"/>
      <c r="IVU8"/>
      <c r="IVV8"/>
      <c r="IVW8"/>
      <c r="IVX8"/>
      <c r="IVY8"/>
      <c r="IVZ8"/>
      <c r="IWA8"/>
      <c r="IWB8"/>
      <c r="IWC8"/>
      <c r="IWD8"/>
      <c r="IWE8"/>
      <c r="IWF8"/>
      <c r="IWG8"/>
      <c r="IWH8"/>
      <c r="IWI8"/>
      <c r="IWJ8"/>
      <c r="IWK8"/>
      <c r="IWL8"/>
      <c r="IWM8"/>
      <c r="IWN8"/>
      <c r="IWO8"/>
      <c r="IWP8"/>
      <c r="IWQ8"/>
      <c r="IWR8"/>
      <c r="IWS8"/>
      <c r="IWT8"/>
      <c r="IWU8"/>
      <c r="IWV8"/>
      <c r="IWW8"/>
      <c r="IWX8"/>
      <c r="IWY8"/>
      <c r="IWZ8"/>
      <c r="IXA8"/>
      <c r="IXB8"/>
      <c r="IXC8"/>
      <c r="IXD8"/>
      <c r="IXE8"/>
      <c r="IXF8"/>
      <c r="IXG8"/>
      <c r="IXH8"/>
      <c r="IXI8"/>
      <c r="IXJ8"/>
      <c r="IXK8"/>
      <c r="IXL8"/>
      <c r="IXM8"/>
      <c r="IXN8"/>
      <c r="IXO8"/>
      <c r="IXP8"/>
      <c r="IXQ8"/>
      <c r="IXR8"/>
      <c r="IXS8"/>
      <c r="IXT8"/>
      <c r="IXU8"/>
      <c r="IXV8"/>
      <c r="IXW8"/>
      <c r="IXX8"/>
      <c r="IXY8"/>
      <c r="IXZ8"/>
      <c r="IYA8"/>
      <c r="IYB8"/>
      <c r="IYC8"/>
      <c r="IYD8"/>
      <c r="IYE8"/>
      <c r="IYF8"/>
      <c r="IYG8"/>
      <c r="IYH8"/>
      <c r="IYI8"/>
      <c r="IYJ8"/>
      <c r="IYK8"/>
      <c r="IYL8"/>
      <c r="IYM8"/>
      <c r="IYN8"/>
      <c r="IYO8"/>
      <c r="IYP8"/>
      <c r="IYQ8"/>
      <c r="IYR8"/>
      <c r="IYS8"/>
      <c r="IYT8"/>
      <c r="IYU8"/>
      <c r="IYV8"/>
      <c r="IYW8"/>
      <c r="IYX8"/>
      <c r="IYY8"/>
      <c r="IYZ8"/>
      <c r="IZA8"/>
      <c r="IZB8"/>
      <c r="IZC8"/>
      <c r="IZD8"/>
      <c r="IZE8"/>
      <c r="IZF8"/>
      <c r="IZG8"/>
      <c r="IZH8"/>
      <c r="IZI8"/>
      <c r="IZJ8"/>
      <c r="IZK8"/>
      <c r="IZL8"/>
      <c r="IZM8"/>
      <c r="IZN8"/>
      <c r="IZO8"/>
      <c r="IZP8"/>
      <c r="IZQ8"/>
      <c r="IZR8"/>
      <c r="IZS8"/>
      <c r="IZT8"/>
      <c r="IZU8"/>
      <c r="IZV8"/>
      <c r="IZW8"/>
      <c r="IZX8"/>
      <c r="IZY8"/>
      <c r="IZZ8"/>
      <c r="JAA8"/>
      <c r="JAB8"/>
      <c r="JAC8"/>
      <c r="JAD8"/>
      <c r="JAE8"/>
      <c r="JAF8"/>
      <c r="JAG8"/>
      <c r="JAH8"/>
      <c r="JAI8"/>
      <c r="JAJ8"/>
      <c r="JAK8"/>
      <c r="JAL8"/>
      <c r="JAM8"/>
      <c r="JAN8"/>
      <c r="JAO8"/>
      <c r="JAP8"/>
      <c r="JAQ8"/>
      <c r="JAR8"/>
      <c r="JAS8"/>
      <c r="JAT8"/>
      <c r="JAU8"/>
      <c r="JAV8"/>
      <c r="JAW8"/>
      <c r="JAX8"/>
      <c r="JAY8"/>
      <c r="JAZ8"/>
      <c r="JBA8"/>
      <c r="JBB8"/>
      <c r="JBC8"/>
      <c r="JBD8"/>
      <c r="JBE8"/>
      <c r="JBF8"/>
      <c r="JBG8"/>
      <c r="JBH8"/>
      <c r="JBI8"/>
      <c r="JBJ8"/>
      <c r="JBK8"/>
      <c r="JBL8"/>
      <c r="JBM8"/>
      <c r="JBN8"/>
      <c r="JBO8"/>
      <c r="JBP8"/>
      <c r="JBQ8"/>
      <c r="JBR8"/>
      <c r="JBS8"/>
      <c r="JBT8"/>
      <c r="JBU8"/>
      <c r="JBV8"/>
      <c r="JBW8"/>
      <c r="JBX8"/>
      <c r="JBY8"/>
      <c r="JBZ8"/>
      <c r="JCA8"/>
      <c r="JCB8"/>
      <c r="JCC8"/>
      <c r="JCD8"/>
      <c r="JCE8"/>
      <c r="JCF8"/>
      <c r="JCG8"/>
      <c r="JCH8"/>
      <c r="JCI8"/>
      <c r="JCJ8"/>
      <c r="JCK8"/>
      <c r="JCL8"/>
      <c r="JCM8"/>
      <c r="JCN8"/>
      <c r="JCO8"/>
      <c r="JCP8"/>
      <c r="JCQ8"/>
      <c r="JCR8"/>
      <c r="JCS8"/>
      <c r="JCT8"/>
      <c r="JCU8"/>
      <c r="JCV8"/>
      <c r="JCW8"/>
      <c r="JCX8"/>
      <c r="JCY8"/>
      <c r="JCZ8"/>
      <c r="JDA8"/>
      <c r="JDB8"/>
      <c r="JDC8"/>
      <c r="JDD8"/>
      <c r="JDE8"/>
      <c r="JDF8"/>
      <c r="JDG8"/>
      <c r="JDH8"/>
      <c r="JDI8"/>
      <c r="JDJ8"/>
      <c r="JDK8"/>
      <c r="JDL8"/>
      <c r="JDM8"/>
      <c r="JDN8"/>
      <c r="JDO8"/>
      <c r="JDP8"/>
      <c r="JDQ8"/>
      <c r="JDR8"/>
      <c r="JDS8"/>
      <c r="JDT8"/>
      <c r="JDU8"/>
      <c r="JDV8"/>
      <c r="JDW8"/>
      <c r="JDX8"/>
      <c r="JDY8"/>
      <c r="JDZ8"/>
      <c r="JEA8"/>
      <c r="JEB8"/>
      <c r="JEC8"/>
      <c r="JED8"/>
      <c r="JEE8"/>
      <c r="JEF8"/>
      <c r="JEG8"/>
      <c r="JEH8"/>
      <c r="JEI8"/>
      <c r="JEJ8"/>
      <c r="JEK8"/>
      <c r="JEL8"/>
      <c r="JEM8"/>
      <c r="JEN8"/>
      <c r="JEO8"/>
      <c r="JEP8"/>
      <c r="JEQ8"/>
      <c r="JER8"/>
      <c r="JES8"/>
      <c r="JET8"/>
      <c r="JEU8"/>
      <c r="JEV8"/>
      <c r="JEW8"/>
      <c r="JEX8"/>
      <c r="JEY8"/>
      <c r="JEZ8"/>
      <c r="JFA8"/>
      <c r="JFB8"/>
      <c r="JFC8"/>
      <c r="JFD8"/>
      <c r="JFE8"/>
      <c r="JFF8"/>
      <c r="JFG8"/>
      <c r="JFH8"/>
      <c r="JFI8"/>
      <c r="JFJ8"/>
      <c r="JFK8"/>
      <c r="JFL8"/>
      <c r="JFM8"/>
      <c r="JFN8"/>
      <c r="JFO8"/>
      <c r="JFP8"/>
      <c r="JFQ8"/>
      <c r="JFR8"/>
      <c r="JFS8"/>
      <c r="JFT8"/>
      <c r="JFU8"/>
      <c r="JFV8"/>
      <c r="JFW8"/>
      <c r="JFX8"/>
      <c r="JFY8"/>
      <c r="JFZ8"/>
      <c r="JGA8"/>
      <c r="JGB8"/>
      <c r="JGC8"/>
      <c r="JGD8"/>
      <c r="JGE8"/>
      <c r="JGF8"/>
      <c r="JGG8"/>
      <c r="JGH8"/>
      <c r="JGI8"/>
      <c r="JGJ8"/>
      <c r="JGK8"/>
      <c r="JGL8"/>
      <c r="JGM8"/>
      <c r="JGN8"/>
      <c r="JGO8"/>
      <c r="JGP8"/>
      <c r="JGQ8"/>
      <c r="JGR8"/>
      <c r="JGS8"/>
      <c r="JGT8"/>
      <c r="JGU8"/>
      <c r="JGV8"/>
      <c r="JGW8"/>
      <c r="JGX8"/>
      <c r="JGY8"/>
      <c r="JGZ8"/>
      <c r="JHA8"/>
      <c r="JHB8"/>
      <c r="JHC8"/>
      <c r="JHD8"/>
      <c r="JHE8"/>
      <c r="JHF8"/>
      <c r="JHG8"/>
      <c r="JHH8"/>
      <c r="JHI8"/>
      <c r="JHJ8"/>
      <c r="JHK8"/>
      <c r="JHL8"/>
      <c r="JHM8"/>
      <c r="JHN8"/>
      <c r="JHO8"/>
      <c r="JHP8"/>
      <c r="JHQ8"/>
      <c r="JHR8"/>
      <c r="JHS8"/>
      <c r="JHT8"/>
      <c r="JHU8"/>
      <c r="JHV8"/>
      <c r="JHW8"/>
      <c r="JHX8"/>
      <c r="JHY8"/>
      <c r="JHZ8"/>
      <c r="JIA8"/>
      <c r="JIB8"/>
      <c r="JIC8"/>
      <c r="JID8"/>
      <c r="JIE8"/>
      <c r="JIF8"/>
      <c r="JIG8"/>
      <c r="JIH8"/>
      <c r="JII8"/>
      <c r="JIJ8"/>
      <c r="JIK8"/>
      <c r="JIL8"/>
      <c r="JIM8"/>
      <c r="JIN8"/>
      <c r="JIO8"/>
      <c r="JIP8"/>
      <c r="JIQ8"/>
      <c r="JIR8"/>
      <c r="JIS8"/>
      <c r="JIT8"/>
      <c r="JIU8"/>
      <c r="JIV8"/>
      <c r="JIW8"/>
      <c r="JIX8"/>
      <c r="JIY8"/>
      <c r="JIZ8"/>
      <c r="JJA8"/>
      <c r="JJB8"/>
      <c r="JJC8"/>
      <c r="JJD8"/>
      <c r="JJE8"/>
      <c r="JJF8"/>
      <c r="JJG8"/>
      <c r="JJH8"/>
      <c r="JJI8"/>
      <c r="JJJ8"/>
      <c r="JJK8"/>
      <c r="JJL8"/>
      <c r="JJM8"/>
      <c r="JJN8"/>
      <c r="JJO8"/>
      <c r="JJP8"/>
      <c r="JJQ8"/>
      <c r="JJR8"/>
      <c r="JJS8"/>
      <c r="JJT8"/>
      <c r="JJU8"/>
      <c r="JJV8"/>
      <c r="JJW8"/>
      <c r="JJX8"/>
      <c r="JJY8"/>
      <c r="JJZ8"/>
      <c r="JKA8"/>
      <c r="JKB8"/>
      <c r="JKC8"/>
      <c r="JKD8"/>
      <c r="JKE8"/>
      <c r="JKF8"/>
      <c r="JKG8"/>
      <c r="JKH8"/>
      <c r="JKI8"/>
      <c r="JKJ8"/>
      <c r="JKK8"/>
      <c r="JKL8"/>
      <c r="JKM8"/>
      <c r="JKN8"/>
      <c r="JKO8"/>
      <c r="JKP8"/>
      <c r="JKQ8"/>
      <c r="JKR8"/>
      <c r="JKS8"/>
      <c r="JKT8"/>
      <c r="JKU8"/>
      <c r="JKV8"/>
      <c r="JKW8"/>
      <c r="JKX8"/>
      <c r="JKY8"/>
      <c r="JKZ8"/>
      <c r="JLA8"/>
      <c r="JLB8"/>
      <c r="JLC8"/>
      <c r="JLD8"/>
      <c r="JLE8"/>
      <c r="JLF8"/>
      <c r="JLG8"/>
      <c r="JLH8"/>
      <c r="JLI8"/>
      <c r="JLJ8"/>
      <c r="JLK8"/>
      <c r="JLL8"/>
      <c r="JLM8"/>
      <c r="JLN8"/>
      <c r="JLO8"/>
      <c r="JLP8"/>
      <c r="JLQ8"/>
      <c r="JLR8"/>
      <c r="JLS8"/>
      <c r="JLT8"/>
      <c r="JLU8"/>
      <c r="JLV8"/>
      <c r="JLW8"/>
      <c r="JLX8"/>
      <c r="JLY8"/>
      <c r="JLZ8"/>
      <c r="JMA8"/>
      <c r="JMB8"/>
      <c r="JMC8"/>
      <c r="JMD8"/>
      <c r="JME8"/>
      <c r="JMF8"/>
      <c r="JMG8"/>
      <c r="JMH8"/>
      <c r="JMI8"/>
      <c r="JMJ8"/>
      <c r="JMK8"/>
      <c r="JML8"/>
      <c r="JMM8"/>
      <c r="JMN8"/>
      <c r="JMO8"/>
      <c r="JMP8"/>
      <c r="JMQ8"/>
      <c r="JMR8"/>
      <c r="JMS8"/>
      <c r="JMT8"/>
      <c r="JMU8"/>
      <c r="JMV8"/>
      <c r="JMW8"/>
      <c r="JMX8"/>
      <c r="JMY8"/>
      <c r="JMZ8"/>
      <c r="JNA8"/>
      <c r="JNB8"/>
      <c r="JNC8"/>
      <c r="JND8"/>
      <c r="JNE8"/>
      <c r="JNF8"/>
      <c r="JNG8"/>
      <c r="JNH8"/>
      <c r="JNI8"/>
      <c r="JNJ8"/>
      <c r="JNK8"/>
      <c r="JNL8"/>
      <c r="JNM8"/>
      <c r="JNN8"/>
      <c r="JNO8"/>
      <c r="JNP8"/>
      <c r="JNQ8"/>
      <c r="JNR8"/>
      <c r="JNS8"/>
      <c r="JNT8"/>
      <c r="JNU8"/>
      <c r="JNV8"/>
      <c r="JNW8"/>
      <c r="JNX8"/>
      <c r="JNY8"/>
      <c r="JNZ8"/>
      <c r="JOA8"/>
      <c r="JOB8"/>
      <c r="JOC8"/>
      <c r="JOD8"/>
      <c r="JOE8"/>
      <c r="JOF8"/>
      <c r="JOG8"/>
      <c r="JOH8"/>
      <c r="JOI8"/>
      <c r="JOJ8"/>
      <c r="JOK8"/>
      <c r="JOL8"/>
      <c r="JOM8"/>
      <c r="JON8"/>
      <c r="JOO8"/>
      <c r="JOP8"/>
      <c r="JOQ8"/>
      <c r="JOR8"/>
      <c r="JOS8"/>
      <c r="JOT8"/>
      <c r="JOU8"/>
      <c r="JOV8"/>
      <c r="JOW8"/>
      <c r="JOX8"/>
      <c r="JOY8"/>
      <c r="JOZ8"/>
      <c r="JPA8"/>
      <c r="JPB8"/>
      <c r="JPC8"/>
      <c r="JPD8"/>
      <c r="JPE8"/>
      <c r="JPF8"/>
      <c r="JPG8"/>
      <c r="JPH8"/>
      <c r="JPI8"/>
      <c r="JPJ8"/>
      <c r="JPK8"/>
      <c r="JPL8"/>
      <c r="JPM8"/>
      <c r="JPN8"/>
      <c r="JPO8"/>
      <c r="JPP8"/>
      <c r="JPQ8"/>
      <c r="JPR8"/>
      <c r="JPS8"/>
      <c r="JPT8"/>
      <c r="JPU8"/>
      <c r="JPV8"/>
      <c r="JPW8"/>
      <c r="JPX8"/>
      <c r="JPY8"/>
      <c r="JPZ8"/>
      <c r="JQA8"/>
      <c r="JQB8"/>
      <c r="JQC8"/>
      <c r="JQD8"/>
      <c r="JQE8"/>
      <c r="JQF8"/>
      <c r="JQG8"/>
      <c r="JQH8"/>
      <c r="JQI8"/>
      <c r="JQJ8"/>
      <c r="JQK8"/>
      <c r="JQL8"/>
      <c r="JQM8"/>
      <c r="JQN8"/>
      <c r="JQO8"/>
      <c r="JQP8"/>
      <c r="JQQ8"/>
      <c r="JQR8"/>
      <c r="JQS8"/>
      <c r="JQT8"/>
      <c r="JQU8"/>
      <c r="JQV8"/>
      <c r="JQW8"/>
      <c r="JQX8"/>
      <c r="JQY8"/>
      <c r="JQZ8"/>
      <c r="JRA8"/>
      <c r="JRB8"/>
      <c r="JRC8"/>
      <c r="JRD8"/>
      <c r="JRE8"/>
      <c r="JRF8"/>
      <c r="JRG8"/>
      <c r="JRH8"/>
      <c r="JRI8"/>
      <c r="JRJ8"/>
      <c r="JRK8"/>
      <c r="JRL8"/>
      <c r="JRM8"/>
      <c r="JRN8"/>
      <c r="JRO8"/>
      <c r="JRP8"/>
      <c r="JRQ8"/>
      <c r="JRR8"/>
      <c r="JRS8"/>
      <c r="JRT8"/>
      <c r="JRU8"/>
      <c r="JRV8"/>
      <c r="JRW8"/>
      <c r="JRX8"/>
      <c r="JRY8"/>
      <c r="JRZ8"/>
      <c r="JSA8"/>
      <c r="JSB8"/>
      <c r="JSC8"/>
      <c r="JSD8"/>
      <c r="JSE8"/>
      <c r="JSF8"/>
      <c r="JSG8"/>
      <c r="JSH8"/>
      <c r="JSI8"/>
      <c r="JSJ8"/>
      <c r="JSK8"/>
      <c r="JSL8"/>
      <c r="JSM8"/>
      <c r="JSN8"/>
      <c r="JSO8"/>
      <c r="JSP8"/>
      <c r="JSQ8"/>
      <c r="JSR8"/>
      <c r="JSS8"/>
      <c r="JST8"/>
      <c r="JSU8"/>
      <c r="JSV8"/>
      <c r="JSW8"/>
      <c r="JSX8"/>
      <c r="JSY8"/>
      <c r="JSZ8"/>
      <c r="JTA8"/>
      <c r="JTB8"/>
      <c r="JTC8"/>
      <c r="JTD8"/>
      <c r="JTE8"/>
      <c r="JTF8"/>
      <c r="JTG8"/>
      <c r="JTH8"/>
      <c r="JTI8"/>
      <c r="JTJ8"/>
      <c r="JTK8"/>
      <c r="JTL8"/>
      <c r="JTM8"/>
      <c r="JTN8"/>
      <c r="JTO8"/>
      <c r="JTP8"/>
      <c r="JTQ8"/>
      <c r="JTR8"/>
      <c r="JTS8"/>
      <c r="JTT8"/>
      <c r="JTU8"/>
      <c r="JTV8"/>
      <c r="JTW8"/>
      <c r="JTX8"/>
      <c r="JTY8"/>
      <c r="JTZ8"/>
      <c r="JUA8"/>
      <c r="JUB8"/>
      <c r="JUC8"/>
      <c r="JUD8"/>
      <c r="JUE8"/>
      <c r="JUF8"/>
      <c r="JUG8"/>
      <c r="JUH8"/>
      <c r="JUI8"/>
      <c r="JUJ8"/>
      <c r="JUK8"/>
      <c r="JUL8"/>
      <c r="JUM8"/>
      <c r="JUN8"/>
      <c r="JUO8"/>
      <c r="JUP8"/>
      <c r="JUQ8"/>
      <c r="JUR8"/>
      <c r="JUS8"/>
      <c r="JUT8"/>
      <c r="JUU8"/>
      <c r="JUV8"/>
      <c r="JUW8"/>
      <c r="JUX8"/>
      <c r="JUY8"/>
      <c r="JUZ8"/>
      <c r="JVA8"/>
      <c r="JVB8"/>
      <c r="JVC8"/>
      <c r="JVD8"/>
      <c r="JVE8"/>
      <c r="JVF8"/>
      <c r="JVG8"/>
      <c r="JVH8"/>
      <c r="JVI8"/>
      <c r="JVJ8"/>
      <c r="JVK8"/>
      <c r="JVL8"/>
      <c r="JVM8"/>
      <c r="JVN8"/>
      <c r="JVO8"/>
      <c r="JVP8"/>
      <c r="JVQ8"/>
      <c r="JVR8"/>
      <c r="JVS8"/>
      <c r="JVT8"/>
      <c r="JVU8"/>
      <c r="JVV8"/>
      <c r="JVW8"/>
      <c r="JVX8"/>
      <c r="JVY8"/>
      <c r="JVZ8"/>
      <c r="JWA8"/>
      <c r="JWB8"/>
      <c r="JWC8"/>
      <c r="JWD8"/>
      <c r="JWE8"/>
      <c r="JWF8"/>
      <c r="JWG8"/>
      <c r="JWH8"/>
      <c r="JWI8"/>
      <c r="JWJ8"/>
      <c r="JWK8"/>
      <c r="JWL8"/>
      <c r="JWM8"/>
      <c r="JWN8"/>
      <c r="JWO8"/>
      <c r="JWP8"/>
      <c r="JWQ8"/>
      <c r="JWR8"/>
      <c r="JWS8"/>
      <c r="JWT8"/>
      <c r="JWU8"/>
      <c r="JWV8"/>
      <c r="JWW8"/>
      <c r="JWX8"/>
      <c r="JWY8"/>
      <c r="JWZ8"/>
      <c r="JXA8"/>
      <c r="JXB8"/>
      <c r="JXC8"/>
      <c r="JXD8"/>
      <c r="JXE8"/>
      <c r="JXF8"/>
      <c r="JXG8"/>
      <c r="JXH8"/>
      <c r="JXI8"/>
      <c r="JXJ8"/>
      <c r="JXK8"/>
      <c r="JXL8"/>
      <c r="JXM8"/>
      <c r="JXN8"/>
      <c r="JXO8"/>
      <c r="JXP8"/>
      <c r="JXQ8"/>
      <c r="JXR8"/>
      <c r="JXS8"/>
      <c r="JXT8"/>
      <c r="JXU8"/>
      <c r="JXV8"/>
      <c r="JXW8"/>
      <c r="JXX8"/>
      <c r="JXY8"/>
      <c r="JXZ8"/>
      <c r="JYA8"/>
      <c r="JYB8"/>
      <c r="JYC8"/>
      <c r="JYD8"/>
      <c r="JYE8"/>
      <c r="JYF8"/>
      <c r="JYG8"/>
      <c r="JYH8"/>
      <c r="JYI8"/>
      <c r="JYJ8"/>
      <c r="JYK8"/>
      <c r="JYL8"/>
      <c r="JYM8"/>
      <c r="JYN8"/>
      <c r="JYO8"/>
      <c r="JYP8"/>
      <c r="JYQ8"/>
      <c r="JYR8"/>
      <c r="JYS8"/>
      <c r="JYT8"/>
      <c r="JYU8"/>
      <c r="JYV8"/>
      <c r="JYW8"/>
      <c r="JYX8"/>
      <c r="JYY8"/>
      <c r="JYZ8"/>
      <c r="JZA8"/>
      <c r="JZB8"/>
      <c r="JZC8"/>
      <c r="JZD8"/>
      <c r="JZE8"/>
      <c r="JZF8"/>
      <c r="JZG8"/>
      <c r="JZH8"/>
      <c r="JZI8"/>
      <c r="JZJ8"/>
      <c r="JZK8"/>
      <c r="JZL8"/>
      <c r="JZM8"/>
      <c r="JZN8"/>
      <c r="JZO8"/>
      <c r="JZP8"/>
      <c r="JZQ8"/>
      <c r="JZR8"/>
      <c r="JZS8"/>
      <c r="JZT8"/>
      <c r="JZU8"/>
      <c r="JZV8"/>
      <c r="JZW8"/>
      <c r="JZX8"/>
      <c r="JZY8"/>
      <c r="JZZ8"/>
      <c r="KAA8"/>
      <c r="KAB8"/>
      <c r="KAC8"/>
      <c r="KAD8"/>
      <c r="KAE8"/>
      <c r="KAF8"/>
      <c r="KAG8"/>
      <c r="KAH8"/>
      <c r="KAI8"/>
      <c r="KAJ8"/>
      <c r="KAK8"/>
      <c r="KAL8"/>
      <c r="KAM8"/>
      <c r="KAN8"/>
      <c r="KAO8"/>
      <c r="KAP8"/>
      <c r="KAQ8"/>
      <c r="KAR8"/>
      <c r="KAS8"/>
      <c r="KAT8"/>
      <c r="KAU8"/>
      <c r="KAV8"/>
      <c r="KAW8"/>
      <c r="KAX8"/>
      <c r="KAY8"/>
      <c r="KAZ8"/>
      <c r="KBA8"/>
      <c r="KBB8"/>
      <c r="KBC8"/>
      <c r="KBD8"/>
      <c r="KBE8"/>
      <c r="KBF8"/>
      <c r="KBG8"/>
      <c r="KBH8"/>
      <c r="KBI8"/>
      <c r="KBJ8"/>
      <c r="KBK8"/>
      <c r="KBL8"/>
      <c r="KBM8"/>
      <c r="KBN8"/>
      <c r="KBO8"/>
      <c r="KBP8"/>
      <c r="KBQ8"/>
      <c r="KBR8"/>
      <c r="KBS8"/>
      <c r="KBT8"/>
      <c r="KBU8"/>
      <c r="KBV8"/>
      <c r="KBW8"/>
      <c r="KBX8"/>
      <c r="KBY8"/>
      <c r="KBZ8"/>
      <c r="KCA8"/>
      <c r="KCB8"/>
      <c r="KCC8"/>
      <c r="KCD8"/>
      <c r="KCE8"/>
      <c r="KCF8"/>
      <c r="KCG8"/>
      <c r="KCH8"/>
      <c r="KCI8"/>
      <c r="KCJ8"/>
      <c r="KCK8"/>
      <c r="KCL8"/>
      <c r="KCM8"/>
      <c r="KCN8"/>
      <c r="KCO8"/>
      <c r="KCP8"/>
      <c r="KCQ8"/>
      <c r="KCR8"/>
      <c r="KCS8"/>
      <c r="KCT8"/>
      <c r="KCU8"/>
      <c r="KCV8"/>
      <c r="KCW8"/>
      <c r="KCX8"/>
      <c r="KCY8"/>
      <c r="KCZ8"/>
      <c r="KDA8"/>
      <c r="KDB8"/>
      <c r="KDC8"/>
      <c r="KDD8"/>
      <c r="KDE8"/>
      <c r="KDF8"/>
      <c r="KDG8"/>
      <c r="KDH8"/>
      <c r="KDI8"/>
      <c r="KDJ8"/>
      <c r="KDK8"/>
      <c r="KDL8"/>
      <c r="KDM8"/>
      <c r="KDN8"/>
      <c r="KDO8"/>
      <c r="KDP8"/>
      <c r="KDQ8"/>
      <c r="KDR8"/>
      <c r="KDS8"/>
      <c r="KDT8"/>
      <c r="KDU8"/>
      <c r="KDV8"/>
      <c r="KDW8"/>
      <c r="KDX8"/>
      <c r="KDY8"/>
      <c r="KDZ8"/>
      <c r="KEA8"/>
      <c r="KEB8"/>
      <c r="KEC8"/>
      <c r="KED8"/>
      <c r="KEE8"/>
      <c r="KEF8"/>
      <c r="KEG8"/>
      <c r="KEH8"/>
      <c r="KEI8"/>
      <c r="KEJ8"/>
      <c r="KEK8"/>
      <c r="KEL8"/>
      <c r="KEM8"/>
      <c r="KEN8"/>
      <c r="KEO8"/>
      <c r="KEP8"/>
      <c r="KEQ8"/>
      <c r="KER8"/>
      <c r="KES8"/>
      <c r="KET8"/>
      <c r="KEU8"/>
      <c r="KEV8"/>
      <c r="KEW8"/>
      <c r="KEX8"/>
      <c r="KEY8"/>
      <c r="KEZ8"/>
      <c r="KFA8"/>
      <c r="KFB8"/>
      <c r="KFC8"/>
      <c r="KFD8"/>
      <c r="KFE8"/>
      <c r="KFF8"/>
      <c r="KFG8"/>
      <c r="KFH8"/>
      <c r="KFI8"/>
      <c r="KFJ8"/>
      <c r="KFK8"/>
      <c r="KFL8"/>
      <c r="KFM8"/>
      <c r="KFN8"/>
      <c r="KFO8"/>
      <c r="KFP8"/>
      <c r="KFQ8"/>
      <c r="KFR8"/>
      <c r="KFS8"/>
      <c r="KFT8"/>
      <c r="KFU8"/>
      <c r="KFV8"/>
      <c r="KFW8"/>
      <c r="KFX8"/>
      <c r="KFY8"/>
      <c r="KFZ8"/>
      <c r="KGA8"/>
      <c r="KGB8"/>
      <c r="KGC8"/>
      <c r="KGD8"/>
      <c r="KGE8"/>
      <c r="KGF8"/>
      <c r="KGG8"/>
      <c r="KGH8"/>
      <c r="KGI8"/>
      <c r="KGJ8"/>
      <c r="KGK8"/>
      <c r="KGL8"/>
      <c r="KGM8"/>
      <c r="KGN8"/>
      <c r="KGO8"/>
      <c r="KGP8"/>
      <c r="KGQ8"/>
      <c r="KGR8"/>
      <c r="KGS8"/>
      <c r="KGT8"/>
      <c r="KGU8"/>
      <c r="KGV8"/>
      <c r="KGW8"/>
      <c r="KGX8"/>
      <c r="KGY8"/>
      <c r="KGZ8"/>
      <c r="KHA8"/>
      <c r="KHB8"/>
      <c r="KHC8"/>
      <c r="KHD8"/>
      <c r="KHE8"/>
      <c r="KHF8"/>
      <c r="KHG8"/>
      <c r="KHH8"/>
      <c r="KHI8"/>
      <c r="KHJ8"/>
      <c r="KHK8"/>
      <c r="KHL8"/>
      <c r="KHM8"/>
      <c r="KHN8"/>
      <c r="KHO8"/>
      <c r="KHP8"/>
      <c r="KHQ8"/>
      <c r="KHR8"/>
      <c r="KHS8"/>
      <c r="KHT8"/>
      <c r="KHU8"/>
      <c r="KHV8"/>
      <c r="KHW8"/>
      <c r="KHX8"/>
      <c r="KHY8"/>
      <c r="KHZ8"/>
      <c r="KIA8"/>
      <c r="KIB8"/>
      <c r="KIC8"/>
      <c r="KID8"/>
      <c r="KIE8"/>
      <c r="KIF8"/>
      <c r="KIG8"/>
      <c r="KIH8"/>
      <c r="KII8"/>
      <c r="KIJ8"/>
      <c r="KIK8"/>
      <c r="KIL8"/>
      <c r="KIM8"/>
      <c r="KIN8"/>
      <c r="KIO8"/>
      <c r="KIP8"/>
      <c r="KIQ8"/>
      <c r="KIR8"/>
      <c r="KIS8"/>
      <c r="KIT8"/>
      <c r="KIU8"/>
      <c r="KIV8"/>
      <c r="KIW8"/>
      <c r="KIX8"/>
      <c r="KIY8"/>
      <c r="KIZ8"/>
      <c r="KJA8"/>
      <c r="KJB8"/>
      <c r="KJC8"/>
      <c r="KJD8"/>
      <c r="KJE8"/>
      <c r="KJF8"/>
      <c r="KJG8"/>
      <c r="KJH8"/>
      <c r="KJI8"/>
      <c r="KJJ8"/>
      <c r="KJK8"/>
      <c r="KJL8"/>
      <c r="KJM8"/>
      <c r="KJN8"/>
      <c r="KJO8"/>
      <c r="KJP8"/>
      <c r="KJQ8"/>
      <c r="KJR8"/>
      <c r="KJS8"/>
      <c r="KJT8"/>
      <c r="KJU8"/>
      <c r="KJV8"/>
      <c r="KJW8"/>
      <c r="KJX8"/>
      <c r="KJY8"/>
      <c r="KJZ8"/>
      <c r="KKA8"/>
      <c r="KKB8"/>
      <c r="KKC8"/>
      <c r="KKD8"/>
      <c r="KKE8"/>
      <c r="KKF8"/>
      <c r="KKG8"/>
      <c r="KKH8"/>
      <c r="KKI8"/>
      <c r="KKJ8"/>
      <c r="KKK8"/>
      <c r="KKL8"/>
      <c r="KKM8"/>
      <c r="KKN8"/>
      <c r="KKO8"/>
      <c r="KKP8"/>
      <c r="KKQ8"/>
      <c r="KKR8"/>
      <c r="KKS8"/>
      <c r="KKT8"/>
      <c r="KKU8"/>
      <c r="KKV8"/>
      <c r="KKW8"/>
      <c r="KKX8"/>
      <c r="KKY8"/>
      <c r="KKZ8"/>
      <c r="KLA8"/>
      <c r="KLB8"/>
      <c r="KLC8"/>
      <c r="KLD8"/>
      <c r="KLE8"/>
      <c r="KLF8"/>
      <c r="KLG8"/>
      <c r="KLH8"/>
      <c r="KLI8"/>
      <c r="KLJ8"/>
      <c r="KLK8"/>
      <c r="KLL8"/>
      <c r="KLM8"/>
      <c r="KLN8"/>
      <c r="KLO8"/>
      <c r="KLP8"/>
      <c r="KLQ8"/>
      <c r="KLR8"/>
      <c r="KLS8"/>
      <c r="KLT8"/>
      <c r="KLU8"/>
      <c r="KLV8"/>
      <c r="KLW8"/>
      <c r="KLX8"/>
      <c r="KLY8"/>
      <c r="KLZ8"/>
      <c r="KMA8"/>
      <c r="KMB8"/>
      <c r="KMC8"/>
      <c r="KMD8"/>
      <c r="KME8"/>
      <c r="KMF8"/>
      <c r="KMG8"/>
      <c r="KMH8"/>
      <c r="KMI8"/>
      <c r="KMJ8"/>
      <c r="KMK8"/>
      <c r="KML8"/>
      <c r="KMM8"/>
      <c r="KMN8"/>
      <c r="KMO8"/>
      <c r="KMP8"/>
      <c r="KMQ8"/>
      <c r="KMR8"/>
      <c r="KMS8"/>
      <c r="KMT8"/>
      <c r="KMU8"/>
      <c r="KMV8"/>
      <c r="KMW8"/>
      <c r="KMX8"/>
      <c r="KMY8"/>
      <c r="KMZ8"/>
      <c r="KNA8"/>
      <c r="KNB8"/>
      <c r="KNC8"/>
      <c r="KND8"/>
      <c r="KNE8"/>
      <c r="KNF8"/>
      <c r="KNG8"/>
      <c r="KNH8"/>
      <c r="KNI8"/>
      <c r="KNJ8"/>
      <c r="KNK8"/>
      <c r="KNL8"/>
      <c r="KNM8"/>
      <c r="KNN8"/>
      <c r="KNO8"/>
      <c r="KNP8"/>
      <c r="KNQ8"/>
      <c r="KNR8"/>
      <c r="KNS8"/>
      <c r="KNT8"/>
      <c r="KNU8"/>
      <c r="KNV8"/>
      <c r="KNW8"/>
      <c r="KNX8"/>
      <c r="KNY8"/>
      <c r="KNZ8"/>
      <c r="KOA8"/>
      <c r="KOB8"/>
      <c r="KOC8"/>
      <c r="KOD8"/>
      <c r="KOE8"/>
      <c r="KOF8"/>
      <c r="KOG8"/>
      <c r="KOH8"/>
      <c r="KOI8"/>
      <c r="KOJ8"/>
      <c r="KOK8"/>
      <c r="KOL8"/>
      <c r="KOM8"/>
      <c r="KON8"/>
      <c r="KOO8"/>
      <c r="KOP8"/>
      <c r="KOQ8"/>
      <c r="KOR8"/>
      <c r="KOS8"/>
      <c r="KOT8"/>
      <c r="KOU8"/>
      <c r="KOV8"/>
      <c r="KOW8"/>
      <c r="KOX8"/>
      <c r="KOY8"/>
      <c r="KOZ8"/>
      <c r="KPA8"/>
      <c r="KPB8"/>
      <c r="KPC8"/>
      <c r="KPD8"/>
      <c r="KPE8"/>
      <c r="KPF8"/>
      <c r="KPG8"/>
      <c r="KPH8"/>
      <c r="KPI8"/>
      <c r="KPJ8"/>
      <c r="KPK8"/>
      <c r="KPL8"/>
      <c r="KPM8"/>
      <c r="KPN8"/>
      <c r="KPO8"/>
      <c r="KPP8"/>
      <c r="KPQ8"/>
      <c r="KPR8"/>
      <c r="KPS8"/>
      <c r="KPT8"/>
      <c r="KPU8"/>
      <c r="KPV8"/>
      <c r="KPW8"/>
      <c r="KPX8"/>
      <c r="KPY8"/>
      <c r="KPZ8"/>
      <c r="KQA8"/>
      <c r="KQB8"/>
      <c r="KQC8"/>
      <c r="KQD8"/>
      <c r="KQE8"/>
      <c r="KQF8"/>
      <c r="KQG8"/>
      <c r="KQH8"/>
      <c r="KQI8"/>
      <c r="KQJ8"/>
      <c r="KQK8"/>
      <c r="KQL8"/>
      <c r="KQM8"/>
      <c r="KQN8"/>
      <c r="KQO8"/>
      <c r="KQP8"/>
      <c r="KQQ8"/>
      <c r="KQR8"/>
      <c r="KQS8"/>
      <c r="KQT8"/>
      <c r="KQU8"/>
      <c r="KQV8"/>
      <c r="KQW8"/>
      <c r="KQX8"/>
      <c r="KQY8"/>
      <c r="KQZ8"/>
      <c r="KRA8"/>
      <c r="KRB8"/>
      <c r="KRC8"/>
      <c r="KRD8"/>
      <c r="KRE8"/>
      <c r="KRF8"/>
      <c r="KRG8"/>
      <c r="KRH8"/>
      <c r="KRI8"/>
      <c r="KRJ8"/>
      <c r="KRK8"/>
      <c r="KRL8"/>
      <c r="KRM8"/>
      <c r="KRN8"/>
      <c r="KRO8"/>
      <c r="KRP8"/>
      <c r="KRQ8"/>
      <c r="KRR8"/>
      <c r="KRS8"/>
      <c r="KRT8"/>
      <c r="KRU8"/>
      <c r="KRV8"/>
      <c r="KRW8"/>
      <c r="KRX8"/>
      <c r="KRY8"/>
      <c r="KRZ8"/>
      <c r="KSA8"/>
      <c r="KSB8"/>
      <c r="KSC8"/>
      <c r="KSD8"/>
      <c r="KSE8"/>
      <c r="KSF8"/>
      <c r="KSG8"/>
      <c r="KSH8"/>
      <c r="KSI8"/>
      <c r="KSJ8"/>
      <c r="KSK8"/>
      <c r="KSL8"/>
      <c r="KSM8"/>
      <c r="KSN8"/>
      <c r="KSO8"/>
      <c r="KSP8"/>
      <c r="KSQ8"/>
      <c r="KSR8"/>
      <c r="KSS8"/>
      <c r="KST8"/>
      <c r="KSU8"/>
      <c r="KSV8"/>
      <c r="KSW8"/>
      <c r="KSX8"/>
      <c r="KSY8"/>
      <c r="KSZ8"/>
      <c r="KTA8"/>
      <c r="KTB8"/>
      <c r="KTC8"/>
      <c r="KTD8"/>
      <c r="KTE8"/>
      <c r="KTF8"/>
      <c r="KTG8"/>
      <c r="KTH8"/>
      <c r="KTI8"/>
      <c r="KTJ8"/>
      <c r="KTK8"/>
      <c r="KTL8"/>
      <c r="KTM8"/>
      <c r="KTN8"/>
      <c r="KTO8"/>
      <c r="KTP8"/>
      <c r="KTQ8"/>
      <c r="KTR8"/>
      <c r="KTS8"/>
      <c r="KTT8"/>
      <c r="KTU8"/>
      <c r="KTV8"/>
      <c r="KTW8"/>
      <c r="KTX8"/>
      <c r="KTY8"/>
      <c r="KTZ8"/>
      <c r="KUA8"/>
      <c r="KUB8"/>
      <c r="KUC8"/>
      <c r="KUD8"/>
      <c r="KUE8"/>
      <c r="KUF8"/>
      <c r="KUG8"/>
      <c r="KUH8"/>
      <c r="KUI8"/>
      <c r="KUJ8"/>
      <c r="KUK8"/>
      <c r="KUL8"/>
      <c r="KUM8"/>
      <c r="KUN8"/>
      <c r="KUO8"/>
      <c r="KUP8"/>
      <c r="KUQ8"/>
      <c r="KUR8"/>
      <c r="KUS8"/>
      <c r="KUT8"/>
      <c r="KUU8"/>
      <c r="KUV8"/>
      <c r="KUW8"/>
      <c r="KUX8"/>
      <c r="KUY8"/>
      <c r="KUZ8"/>
      <c r="KVA8"/>
      <c r="KVB8"/>
      <c r="KVC8"/>
      <c r="KVD8"/>
      <c r="KVE8"/>
      <c r="KVF8"/>
      <c r="KVG8"/>
      <c r="KVH8"/>
      <c r="KVI8"/>
      <c r="KVJ8"/>
      <c r="KVK8"/>
      <c r="KVL8"/>
      <c r="KVM8"/>
      <c r="KVN8"/>
      <c r="KVO8"/>
      <c r="KVP8"/>
      <c r="KVQ8"/>
      <c r="KVR8"/>
      <c r="KVS8"/>
      <c r="KVT8"/>
      <c r="KVU8"/>
      <c r="KVV8"/>
      <c r="KVW8"/>
      <c r="KVX8"/>
      <c r="KVY8"/>
      <c r="KVZ8"/>
      <c r="KWA8"/>
      <c r="KWB8"/>
      <c r="KWC8"/>
      <c r="KWD8"/>
      <c r="KWE8"/>
      <c r="KWF8"/>
      <c r="KWG8"/>
      <c r="KWH8"/>
      <c r="KWI8"/>
      <c r="KWJ8"/>
      <c r="KWK8"/>
      <c r="KWL8"/>
      <c r="KWM8"/>
      <c r="KWN8"/>
      <c r="KWO8"/>
      <c r="KWP8"/>
      <c r="KWQ8"/>
      <c r="KWR8"/>
      <c r="KWS8"/>
      <c r="KWT8"/>
      <c r="KWU8"/>
      <c r="KWV8"/>
      <c r="KWW8"/>
      <c r="KWX8"/>
      <c r="KWY8"/>
      <c r="KWZ8"/>
      <c r="KXA8"/>
      <c r="KXB8"/>
      <c r="KXC8"/>
      <c r="KXD8"/>
      <c r="KXE8"/>
      <c r="KXF8"/>
      <c r="KXG8"/>
      <c r="KXH8"/>
      <c r="KXI8"/>
      <c r="KXJ8"/>
      <c r="KXK8"/>
      <c r="KXL8"/>
      <c r="KXM8"/>
      <c r="KXN8"/>
      <c r="KXO8"/>
      <c r="KXP8"/>
      <c r="KXQ8"/>
      <c r="KXR8"/>
      <c r="KXS8"/>
      <c r="KXT8"/>
      <c r="KXU8"/>
      <c r="KXV8"/>
      <c r="KXW8"/>
      <c r="KXX8"/>
      <c r="KXY8"/>
      <c r="KXZ8"/>
      <c r="KYA8"/>
      <c r="KYB8"/>
      <c r="KYC8"/>
      <c r="KYD8"/>
      <c r="KYE8"/>
      <c r="KYF8"/>
      <c r="KYG8"/>
      <c r="KYH8"/>
      <c r="KYI8"/>
      <c r="KYJ8"/>
      <c r="KYK8"/>
      <c r="KYL8"/>
      <c r="KYM8"/>
      <c r="KYN8"/>
      <c r="KYO8"/>
      <c r="KYP8"/>
      <c r="KYQ8"/>
      <c r="KYR8"/>
      <c r="KYS8"/>
      <c r="KYT8"/>
      <c r="KYU8"/>
      <c r="KYV8"/>
      <c r="KYW8"/>
      <c r="KYX8"/>
      <c r="KYY8"/>
      <c r="KYZ8"/>
      <c r="KZA8"/>
      <c r="KZB8"/>
      <c r="KZC8"/>
      <c r="KZD8"/>
      <c r="KZE8"/>
      <c r="KZF8"/>
      <c r="KZG8"/>
      <c r="KZH8"/>
      <c r="KZI8"/>
      <c r="KZJ8"/>
      <c r="KZK8"/>
      <c r="KZL8"/>
      <c r="KZM8"/>
      <c r="KZN8"/>
      <c r="KZO8"/>
      <c r="KZP8"/>
      <c r="KZQ8"/>
      <c r="KZR8"/>
      <c r="KZS8"/>
      <c r="KZT8"/>
      <c r="KZU8"/>
      <c r="KZV8"/>
      <c r="KZW8"/>
      <c r="KZX8"/>
      <c r="KZY8"/>
      <c r="KZZ8"/>
      <c r="LAA8"/>
      <c r="LAB8"/>
      <c r="LAC8"/>
      <c r="LAD8"/>
      <c r="LAE8"/>
      <c r="LAF8"/>
      <c r="LAG8"/>
      <c r="LAH8"/>
      <c r="LAI8"/>
      <c r="LAJ8"/>
      <c r="LAK8"/>
      <c r="LAL8"/>
      <c r="LAM8"/>
      <c r="LAN8"/>
      <c r="LAO8"/>
      <c r="LAP8"/>
      <c r="LAQ8"/>
      <c r="LAR8"/>
      <c r="LAS8"/>
      <c r="LAT8"/>
      <c r="LAU8"/>
      <c r="LAV8"/>
      <c r="LAW8"/>
      <c r="LAX8"/>
      <c r="LAY8"/>
      <c r="LAZ8"/>
      <c r="LBA8"/>
      <c r="LBB8"/>
      <c r="LBC8"/>
      <c r="LBD8"/>
      <c r="LBE8"/>
      <c r="LBF8"/>
      <c r="LBG8"/>
      <c r="LBH8"/>
      <c r="LBI8"/>
      <c r="LBJ8"/>
      <c r="LBK8"/>
      <c r="LBL8"/>
      <c r="LBM8"/>
      <c r="LBN8"/>
      <c r="LBO8"/>
      <c r="LBP8"/>
      <c r="LBQ8"/>
      <c r="LBR8"/>
      <c r="LBS8"/>
      <c r="LBT8"/>
      <c r="LBU8"/>
      <c r="LBV8"/>
      <c r="LBW8"/>
      <c r="LBX8"/>
      <c r="LBY8"/>
      <c r="LBZ8"/>
      <c r="LCA8"/>
      <c r="LCB8"/>
      <c r="LCC8"/>
      <c r="LCD8"/>
      <c r="LCE8"/>
      <c r="LCF8"/>
      <c r="LCG8"/>
      <c r="LCH8"/>
      <c r="LCI8"/>
      <c r="LCJ8"/>
      <c r="LCK8"/>
      <c r="LCL8"/>
      <c r="LCM8"/>
      <c r="LCN8"/>
      <c r="LCO8"/>
      <c r="LCP8"/>
      <c r="LCQ8"/>
      <c r="LCR8"/>
      <c r="LCS8"/>
      <c r="LCT8"/>
      <c r="LCU8"/>
      <c r="LCV8"/>
      <c r="LCW8"/>
      <c r="LCX8"/>
      <c r="LCY8"/>
      <c r="LCZ8"/>
      <c r="LDA8"/>
      <c r="LDB8"/>
      <c r="LDC8"/>
      <c r="LDD8"/>
      <c r="LDE8"/>
      <c r="LDF8"/>
      <c r="LDG8"/>
      <c r="LDH8"/>
      <c r="LDI8"/>
      <c r="LDJ8"/>
      <c r="LDK8"/>
      <c r="LDL8"/>
      <c r="LDM8"/>
      <c r="LDN8"/>
      <c r="LDO8"/>
      <c r="LDP8"/>
      <c r="LDQ8"/>
      <c r="LDR8"/>
      <c r="LDS8"/>
      <c r="LDT8"/>
      <c r="LDU8"/>
      <c r="LDV8"/>
      <c r="LDW8"/>
      <c r="LDX8"/>
      <c r="LDY8"/>
      <c r="LDZ8"/>
      <c r="LEA8"/>
      <c r="LEB8"/>
      <c r="LEC8"/>
      <c r="LED8"/>
      <c r="LEE8"/>
      <c r="LEF8"/>
      <c r="LEG8"/>
      <c r="LEH8"/>
      <c r="LEI8"/>
      <c r="LEJ8"/>
      <c r="LEK8"/>
      <c r="LEL8"/>
      <c r="LEM8"/>
      <c r="LEN8"/>
      <c r="LEO8"/>
      <c r="LEP8"/>
      <c r="LEQ8"/>
      <c r="LER8"/>
      <c r="LES8"/>
      <c r="LET8"/>
      <c r="LEU8"/>
      <c r="LEV8"/>
      <c r="LEW8"/>
      <c r="LEX8"/>
      <c r="LEY8"/>
      <c r="LEZ8"/>
      <c r="LFA8"/>
      <c r="LFB8"/>
      <c r="LFC8"/>
      <c r="LFD8"/>
      <c r="LFE8"/>
      <c r="LFF8"/>
      <c r="LFG8"/>
      <c r="LFH8"/>
      <c r="LFI8"/>
      <c r="LFJ8"/>
      <c r="LFK8"/>
      <c r="LFL8"/>
      <c r="LFM8"/>
      <c r="LFN8"/>
      <c r="LFO8"/>
      <c r="LFP8"/>
      <c r="LFQ8"/>
      <c r="LFR8"/>
      <c r="LFS8"/>
      <c r="LFT8"/>
      <c r="LFU8"/>
      <c r="LFV8"/>
      <c r="LFW8"/>
      <c r="LFX8"/>
      <c r="LFY8"/>
      <c r="LFZ8"/>
      <c r="LGA8"/>
      <c r="LGB8"/>
      <c r="LGC8"/>
      <c r="LGD8"/>
      <c r="LGE8"/>
      <c r="LGF8"/>
      <c r="LGG8"/>
      <c r="LGH8"/>
      <c r="LGI8"/>
      <c r="LGJ8"/>
      <c r="LGK8"/>
      <c r="LGL8"/>
      <c r="LGM8"/>
      <c r="LGN8"/>
      <c r="LGO8"/>
      <c r="LGP8"/>
      <c r="LGQ8"/>
      <c r="LGR8"/>
      <c r="LGS8"/>
      <c r="LGT8"/>
      <c r="LGU8"/>
      <c r="LGV8"/>
      <c r="LGW8"/>
      <c r="LGX8"/>
      <c r="LGY8"/>
      <c r="LGZ8"/>
      <c r="LHA8"/>
      <c r="LHB8"/>
      <c r="LHC8"/>
      <c r="LHD8"/>
      <c r="LHE8"/>
      <c r="LHF8"/>
      <c r="LHG8"/>
      <c r="LHH8"/>
      <c r="LHI8"/>
      <c r="LHJ8"/>
      <c r="LHK8"/>
      <c r="LHL8"/>
      <c r="LHM8"/>
      <c r="LHN8"/>
      <c r="LHO8"/>
      <c r="LHP8"/>
      <c r="LHQ8"/>
      <c r="LHR8"/>
      <c r="LHS8"/>
      <c r="LHT8"/>
      <c r="LHU8"/>
      <c r="LHV8"/>
      <c r="LHW8"/>
      <c r="LHX8"/>
      <c r="LHY8"/>
      <c r="LHZ8"/>
      <c r="LIA8"/>
      <c r="LIB8"/>
      <c r="LIC8"/>
      <c r="LID8"/>
      <c r="LIE8"/>
      <c r="LIF8"/>
      <c r="LIG8"/>
      <c r="LIH8"/>
      <c r="LII8"/>
      <c r="LIJ8"/>
      <c r="LIK8"/>
      <c r="LIL8"/>
      <c r="LIM8"/>
      <c r="LIN8"/>
      <c r="LIO8"/>
      <c r="LIP8"/>
      <c r="LIQ8"/>
      <c r="LIR8"/>
      <c r="LIS8"/>
      <c r="LIT8"/>
      <c r="LIU8"/>
      <c r="LIV8"/>
      <c r="LIW8"/>
      <c r="LIX8"/>
      <c r="LIY8"/>
      <c r="LIZ8"/>
      <c r="LJA8"/>
      <c r="LJB8"/>
      <c r="LJC8"/>
      <c r="LJD8"/>
      <c r="LJE8"/>
      <c r="LJF8"/>
      <c r="LJG8"/>
      <c r="LJH8"/>
      <c r="LJI8"/>
      <c r="LJJ8"/>
      <c r="LJK8"/>
      <c r="LJL8"/>
      <c r="LJM8"/>
      <c r="LJN8"/>
      <c r="LJO8"/>
      <c r="LJP8"/>
      <c r="LJQ8"/>
      <c r="LJR8"/>
      <c r="LJS8"/>
      <c r="LJT8"/>
      <c r="LJU8"/>
      <c r="LJV8"/>
      <c r="LJW8"/>
      <c r="LJX8"/>
      <c r="LJY8"/>
      <c r="LJZ8"/>
      <c r="LKA8"/>
      <c r="LKB8"/>
      <c r="LKC8"/>
      <c r="LKD8"/>
      <c r="LKE8"/>
      <c r="LKF8"/>
      <c r="LKG8"/>
      <c r="LKH8"/>
      <c r="LKI8"/>
      <c r="LKJ8"/>
      <c r="LKK8"/>
      <c r="LKL8"/>
      <c r="LKM8"/>
      <c r="LKN8"/>
      <c r="LKO8"/>
      <c r="LKP8"/>
      <c r="LKQ8"/>
      <c r="LKR8"/>
      <c r="LKS8"/>
      <c r="LKT8"/>
      <c r="LKU8"/>
      <c r="LKV8"/>
      <c r="LKW8"/>
      <c r="LKX8"/>
      <c r="LKY8"/>
      <c r="LKZ8"/>
      <c r="LLA8"/>
      <c r="LLB8"/>
      <c r="LLC8"/>
      <c r="LLD8"/>
      <c r="LLE8"/>
      <c r="LLF8"/>
      <c r="LLG8"/>
      <c r="LLH8"/>
      <c r="LLI8"/>
      <c r="LLJ8"/>
      <c r="LLK8"/>
      <c r="LLL8"/>
      <c r="LLM8"/>
      <c r="LLN8"/>
      <c r="LLO8"/>
      <c r="LLP8"/>
      <c r="LLQ8"/>
      <c r="LLR8"/>
      <c r="LLS8"/>
      <c r="LLT8"/>
      <c r="LLU8"/>
      <c r="LLV8"/>
      <c r="LLW8"/>
      <c r="LLX8"/>
      <c r="LLY8"/>
      <c r="LLZ8"/>
      <c r="LMA8"/>
      <c r="LMB8"/>
      <c r="LMC8"/>
      <c r="LMD8"/>
      <c r="LME8"/>
      <c r="LMF8"/>
      <c r="LMG8"/>
      <c r="LMH8"/>
      <c r="LMI8"/>
      <c r="LMJ8"/>
      <c r="LMK8"/>
      <c r="LML8"/>
      <c r="LMM8"/>
      <c r="LMN8"/>
      <c r="LMO8"/>
      <c r="LMP8"/>
      <c r="LMQ8"/>
      <c r="LMR8"/>
      <c r="LMS8"/>
      <c r="LMT8"/>
      <c r="LMU8"/>
      <c r="LMV8"/>
      <c r="LMW8"/>
      <c r="LMX8"/>
      <c r="LMY8"/>
      <c r="LMZ8"/>
      <c r="LNA8"/>
      <c r="LNB8"/>
      <c r="LNC8"/>
      <c r="LND8"/>
      <c r="LNE8"/>
      <c r="LNF8"/>
      <c r="LNG8"/>
      <c r="LNH8"/>
      <c r="LNI8"/>
      <c r="LNJ8"/>
      <c r="LNK8"/>
      <c r="LNL8"/>
      <c r="LNM8"/>
      <c r="LNN8"/>
      <c r="LNO8"/>
      <c r="LNP8"/>
      <c r="LNQ8"/>
      <c r="LNR8"/>
      <c r="LNS8"/>
      <c r="LNT8"/>
      <c r="LNU8"/>
      <c r="LNV8"/>
      <c r="LNW8"/>
      <c r="LNX8"/>
      <c r="LNY8"/>
      <c r="LNZ8"/>
      <c r="LOA8"/>
      <c r="LOB8"/>
      <c r="LOC8"/>
      <c r="LOD8"/>
      <c r="LOE8"/>
      <c r="LOF8"/>
      <c r="LOG8"/>
      <c r="LOH8"/>
      <c r="LOI8"/>
      <c r="LOJ8"/>
      <c r="LOK8"/>
      <c r="LOL8"/>
      <c r="LOM8"/>
      <c r="LON8"/>
      <c r="LOO8"/>
      <c r="LOP8"/>
      <c r="LOQ8"/>
      <c r="LOR8"/>
      <c r="LOS8"/>
      <c r="LOT8"/>
      <c r="LOU8"/>
      <c r="LOV8"/>
      <c r="LOW8"/>
      <c r="LOX8"/>
      <c r="LOY8"/>
      <c r="LOZ8"/>
      <c r="LPA8"/>
      <c r="LPB8"/>
      <c r="LPC8"/>
      <c r="LPD8"/>
      <c r="LPE8"/>
      <c r="LPF8"/>
      <c r="LPG8"/>
      <c r="LPH8"/>
      <c r="LPI8"/>
      <c r="LPJ8"/>
      <c r="LPK8"/>
      <c r="LPL8"/>
      <c r="LPM8"/>
      <c r="LPN8"/>
      <c r="LPO8"/>
      <c r="LPP8"/>
      <c r="LPQ8"/>
      <c r="LPR8"/>
      <c r="LPS8"/>
      <c r="LPT8"/>
      <c r="LPU8"/>
      <c r="LPV8"/>
      <c r="LPW8"/>
      <c r="LPX8"/>
      <c r="LPY8"/>
      <c r="LPZ8"/>
      <c r="LQA8"/>
      <c r="LQB8"/>
      <c r="LQC8"/>
      <c r="LQD8"/>
      <c r="LQE8"/>
      <c r="LQF8"/>
      <c r="LQG8"/>
      <c r="LQH8"/>
      <c r="LQI8"/>
      <c r="LQJ8"/>
      <c r="LQK8"/>
      <c r="LQL8"/>
      <c r="LQM8"/>
      <c r="LQN8"/>
      <c r="LQO8"/>
      <c r="LQP8"/>
      <c r="LQQ8"/>
      <c r="LQR8"/>
      <c r="LQS8"/>
      <c r="LQT8"/>
      <c r="LQU8"/>
      <c r="LQV8"/>
      <c r="LQW8"/>
      <c r="LQX8"/>
      <c r="LQY8"/>
      <c r="LQZ8"/>
      <c r="LRA8"/>
      <c r="LRB8"/>
      <c r="LRC8"/>
      <c r="LRD8"/>
      <c r="LRE8"/>
      <c r="LRF8"/>
      <c r="LRG8"/>
      <c r="LRH8"/>
      <c r="LRI8"/>
      <c r="LRJ8"/>
      <c r="LRK8"/>
      <c r="LRL8"/>
      <c r="LRM8"/>
      <c r="LRN8"/>
      <c r="LRO8"/>
      <c r="LRP8"/>
      <c r="LRQ8"/>
      <c r="LRR8"/>
      <c r="LRS8"/>
      <c r="LRT8"/>
      <c r="LRU8"/>
      <c r="LRV8"/>
      <c r="LRW8"/>
      <c r="LRX8"/>
      <c r="LRY8"/>
      <c r="LRZ8"/>
      <c r="LSA8"/>
      <c r="LSB8"/>
      <c r="LSC8"/>
      <c r="LSD8"/>
      <c r="LSE8"/>
      <c r="LSF8"/>
      <c r="LSG8"/>
      <c r="LSH8"/>
      <c r="LSI8"/>
      <c r="LSJ8"/>
      <c r="LSK8"/>
      <c r="LSL8"/>
      <c r="LSM8"/>
      <c r="LSN8"/>
      <c r="LSO8"/>
      <c r="LSP8"/>
      <c r="LSQ8"/>
      <c r="LSR8"/>
      <c r="LSS8"/>
      <c r="LST8"/>
      <c r="LSU8"/>
      <c r="LSV8"/>
      <c r="LSW8"/>
      <c r="LSX8"/>
      <c r="LSY8"/>
      <c r="LSZ8"/>
      <c r="LTA8"/>
      <c r="LTB8"/>
      <c r="LTC8"/>
      <c r="LTD8"/>
      <c r="LTE8"/>
      <c r="LTF8"/>
      <c r="LTG8"/>
      <c r="LTH8"/>
      <c r="LTI8"/>
      <c r="LTJ8"/>
      <c r="LTK8"/>
      <c r="LTL8"/>
      <c r="LTM8"/>
      <c r="LTN8"/>
      <c r="LTO8"/>
      <c r="LTP8"/>
      <c r="LTQ8"/>
      <c r="LTR8"/>
      <c r="LTS8"/>
      <c r="LTT8"/>
      <c r="LTU8"/>
      <c r="LTV8"/>
      <c r="LTW8"/>
      <c r="LTX8"/>
      <c r="LTY8"/>
      <c r="LTZ8"/>
      <c r="LUA8"/>
      <c r="LUB8"/>
      <c r="LUC8"/>
      <c r="LUD8"/>
      <c r="LUE8"/>
      <c r="LUF8"/>
      <c r="LUG8"/>
      <c r="LUH8"/>
      <c r="LUI8"/>
      <c r="LUJ8"/>
      <c r="LUK8"/>
      <c r="LUL8"/>
      <c r="LUM8"/>
      <c r="LUN8"/>
      <c r="LUO8"/>
      <c r="LUP8"/>
      <c r="LUQ8"/>
      <c r="LUR8"/>
      <c r="LUS8"/>
      <c r="LUT8"/>
      <c r="LUU8"/>
      <c r="LUV8"/>
      <c r="LUW8"/>
      <c r="LUX8"/>
      <c r="LUY8"/>
      <c r="LUZ8"/>
      <c r="LVA8"/>
      <c r="LVB8"/>
      <c r="LVC8"/>
      <c r="LVD8"/>
      <c r="LVE8"/>
      <c r="LVF8"/>
      <c r="LVG8"/>
      <c r="LVH8"/>
      <c r="LVI8"/>
      <c r="LVJ8"/>
      <c r="LVK8"/>
      <c r="LVL8"/>
      <c r="LVM8"/>
      <c r="LVN8"/>
      <c r="LVO8"/>
      <c r="LVP8"/>
      <c r="LVQ8"/>
      <c r="LVR8"/>
      <c r="LVS8"/>
      <c r="LVT8"/>
      <c r="LVU8"/>
      <c r="LVV8"/>
      <c r="LVW8"/>
      <c r="LVX8"/>
      <c r="LVY8"/>
      <c r="LVZ8"/>
      <c r="LWA8"/>
      <c r="LWB8"/>
      <c r="LWC8"/>
      <c r="LWD8"/>
      <c r="LWE8"/>
      <c r="LWF8"/>
      <c r="LWG8"/>
      <c r="LWH8"/>
      <c r="LWI8"/>
      <c r="LWJ8"/>
      <c r="LWK8"/>
      <c r="LWL8"/>
      <c r="LWM8"/>
      <c r="LWN8"/>
      <c r="LWO8"/>
      <c r="LWP8"/>
      <c r="LWQ8"/>
      <c r="LWR8"/>
      <c r="LWS8"/>
      <c r="LWT8"/>
      <c r="LWU8"/>
      <c r="LWV8"/>
      <c r="LWW8"/>
      <c r="LWX8"/>
      <c r="LWY8"/>
      <c r="LWZ8"/>
      <c r="LXA8"/>
      <c r="LXB8"/>
      <c r="LXC8"/>
      <c r="LXD8"/>
      <c r="LXE8"/>
      <c r="LXF8"/>
      <c r="LXG8"/>
      <c r="LXH8"/>
      <c r="LXI8"/>
      <c r="LXJ8"/>
      <c r="LXK8"/>
      <c r="LXL8"/>
      <c r="LXM8"/>
      <c r="LXN8"/>
      <c r="LXO8"/>
      <c r="LXP8"/>
      <c r="LXQ8"/>
      <c r="LXR8"/>
      <c r="LXS8"/>
      <c r="LXT8"/>
      <c r="LXU8"/>
      <c r="LXV8"/>
      <c r="LXW8"/>
      <c r="LXX8"/>
      <c r="LXY8"/>
      <c r="LXZ8"/>
      <c r="LYA8"/>
      <c r="LYB8"/>
      <c r="LYC8"/>
      <c r="LYD8"/>
      <c r="LYE8"/>
      <c r="LYF8"/>
      <c r="LYG8"/>
      <c r="LYH8"/>
      <c r="LYI8"/>
      <c r="LYJ8"/>
      <c r="LYK8"/>
      <c r="LYL8"/>
      <c r="LYM8"/>
      <c r="LYN8"/>
      <c r="LYO8"/>
      <c r="LYP8"/>
      <c r="LYQ8"/>
      <c r="LYR8"/>
      <c r="LYS8"/>
      <c r="LYT8"/>
      <c r="LYU8"/>
      <c r="LYV8"/>
      <c r="LYW8"/>
      <c r="LYX8"/>
      <c r="LYY8"/>
      <c r="LYZ8"/>
      <c r="LZA8"/>
      <c r="LZB8"/>
      <c r="LZC8"/>
      <c r="LZD8"/>
      <c r="LZE8"/>
      <c r="LZF8"/>
      <c r="LZG8"/>
      <c r="LZH8"/>
      <c r="LZI8"/>
      <c r="LZJ8"/>
      <c r="LZK8"/>
      <c r="LZL8"/>
      <c r="LZM8"/>
      <c r="LZN8"/>
      <c r="LZO8"/>
      <c r="LZP8"/>
      <c r="LZQ8"/>
      <c r="LZR8"/>
      <c r="LZS8"/>
      <c r="LZT8"/>
      <c r="LZU8"/>
      <c r="LZV8"/>
      <c r="LZW8"/>
      <c r="LZX8"/>
      <c r="LZY8"/>
      <c r="LZZ8"/>
      <c r="MAA8"/>
      <c r="MAB8"/>
      <c r="MAC8"/>
      <c r="MAD8"/>
      <c r="MAE8"/>
      <c r="MAF8"/>
      <c r="MAG8"/>
      <c r="MAH8"/>
      <c r="MAI8"/>
      <c r="MAJ8"/>
      <c r="MAK8"/>
      <c r="MAL8"/>
      <c r="MAM8"/>
      <c r="MAN8"/>
      <c r="MAO8"/>
      <c r="MAP8"/>
      <c r="MAQ8"/>
      <c r="MAR8"/>
      <c r="MAS8"/>
      <c r="MAT8"/>
      <c r="MAU8"/>
      <c r="MAV8"/>
      <c r="MAW8"/>
      <c r="MAX8"/>
      <c r="MAY8"/>
      <c r="MAZ8"/>
      <c r="MBA8"/>
      <c r="MBB8"/>
      <c r="MBC8"/>
      <c r="MBD8"/>
      <c r="MBE8"/>
      <c r="MBF8"/>
      <c r="MBG8"/>
      <c r="MBH8"/>
      <c r="MBI8"/>
      <c r="MBJ8"/>
      <c r="MBK8"/>
      <c r="MBL8"/>
      <c r="MBM8"/>
      <c r="MBN8"/>
      <c r="MBO8"/>
      <c r="MBP8"/>
      <c r="MBQ8"/>
      <c r="MBR8"/>
      <c r="MBS8"/>
      <c r="MBT8"/>
      <c r="MBU8"/>
      <c r="MBV8"/>
      <c r="MBW8"/>
      <c r="MBX8"/>
      <c r="MBY8"/>
      <c r="MBZ8"/>
      <c r="MCA8"/>
      <c r="MCB8"/>
      <c r="MCC8"/>
      <c r="MCD8"/>
      <c r="MCE8"/>
      <c r="MCF8"/>
      <c r="MCG8"/>
      <c r="MCH8"/>
      <c r="MCI8"/>
      <c r="MCJ8"/>
      <c r="MCK8"/>
      <c r="MCL8"/>
      <c r="MCM8"/>
      <c r="MCN8"/>
      <c r="MCO8"/>
      <c r="MCP8"/>
      <c r="MCQ8"/>
      <c r="MCR8"/>
      <c r="MCS8"/>
      <c r="MCT8"/>
      <c r="MCU8"/>
      <c r="MCV8"/>
      <c r="MCW8"/>
      <c r="MCX8"/>
      <c r="MCY8"/>
      <c r="MCZ8"/>
      <c r="MDA8"/>
      <c r="MDB8"/>
      <c r="MDC8"/>
      <c r="MDD8"/>
      <c r="MDE8"/>
      <c r="MDF8"/>
      <c r="MDG8"/>
      <c r="MDH8"/>
      <c r="MDI8"/>
      <c r="MDJ8"/>
      <c r="MDK8"/>
      <c r="MDL8"/>
      <c r="MDM8"/>
      <c r="MDN8"/>
      <c r="MDO8"/>
      <c r="MDP8"/>
      <c r="MDQ8"/>
      <c r="MDR8"/>
      <c r="MDS8"/>
      <c r="MDT8"/>
      <c r="MDU8"/>
      <c r="MDV8"/>
      <c r="MDW8"/>
      <c r="MDX8"/>
      <c r="MDY8"/>
      <c r="MDZ8"/>
      <c r="MEA8"/>
      <c r="MEB8"/>
      <c r="MEC8"/>
      <c r="MED8"/>
      <c r="MEE8"/>
      <c r="MEF8"/>
      <c r="MEG8"/>
      <c r="MEH8"/>
      <c r="MEI8"/>
      <c r="MEJ8"/>
      <c r="MEK8"/>
      <c r="MEL8"/>
      <c r="MEM8"/>
      <c r="MEN8"/>
      <c r="MEO8"/>
      <c r="MEP8"/>
      <c r="MEQ8"/>
      <c r="MER8"/>
      <c r="MES8"/>
      <c r="MET8"/>
      <c r="MEU8"/>
      <c r="MEV8"/>
      <c r="MEW8"/>
      <c r="MEX8"/>
      <c r="MEY8"/>
      <c r="MEZ8"/>
      <c r="MFA8"/>
      <c r="MFB8"/>
      <c r="MFC8"/>
      <c r="MFD8"/>
      <c r="MFE8"/>
      <c r="MFF8"/>
      <c r="MFG8"/>
      <c r="MFH8"/>
      <c r="MFI8"/>
      <c r="MFJ8"/>
      <c r="MFK8"/>
      <c r="MFL8"/>
      <c r="MFM8"/>
      <c r="MFN8"/>
      <c r="MFO8"/>
      <c r="MFP8"/>
      <c r="MFQ8"/>
      <c r="MFR8"/>
      <c r="MFS8"/>
      <c r="MFT8"/>
      <c r="MFU8"/>
      <c r="MFV8"/>
      <c r="MFW8"/>
      <c r="MFX8"/>
      <c r="MFY8"/>
      <c r="MFZ8"/>
      <c r="MGA8"/>
      <c r="MGB8"/>
      <c r="MGC8"/>
      <c r="MGD8"/>
      <c r="MGE8"/>
      <c r="MGF8"/>
      <c r="MGG8"/>
      <c r="MGH8"/>
      <c r="MGI8"/>
      <c r="MGJ8"/>
      <c r="MGK8"/>
      <c r="MGL8"/>
      <c r="MGM8"/>
      <c r="MGN8"/>
      <c r="MGO8"/>
      <c r="MGP8"/>
      <c r="MGQ8"/>
      <c r="MGR8"/>
      <c r="MGS8"/>
      <c r="MGT8"/>
      <c r="MGU8"/>
      <c r="MGV8"/>
      <c r="MGW8"/>
      <c r="MGX8"/>
      <c r="MGY8"/>
      <c r="MGZ8"/>
      <c r="MHA8"/>
      <c r="MHB8"/>
      <c r="MHC8"/>
      <c r="MHD8"/>
      <c r="MHE8"/>
      <c r="MHF8"/>
      <c r="MHG8"/>
      <c r="MHH8"/>
      <c r="MHI8"/>
      <c r="MHJ8"/>
      <c r="MHK8"/>
      <c r="MHL8"/>
      <c r="MHM8"/>
      <c r="MHN8"/>
      <c r="MHO8"/>
      <c r="MHP8"/>
      <c r="MHQ8"/>
      <c r="MHR8"/>
      <c r="MHS8"/>
      <c r="MHT8"/>
      <c r="MHU8"/>
      <c r="MHV8"/>
      <c r="MHW8"/>
      <c r="MHX8"/>
      <c r="MHY8"/>
      <c r="MHZ8"/>
      <c r="MIA8"/>
      <c r="MIB8"/>
      <c r="MIC8"/>
      <c r="MID8"/>
      <c r="MIE8"/>
      <c r="MIF8"/>
      <c r="MIG8"/>
      <c r="MIH8"/>
      <c r="MII8"/>
      <c r="MIJ8"/>
      <c r="MIK8"/>
      <c r="MIL8"/>
      <c r="MIM8"/>
      <c r="MIN8"/>
      <c r="MIO8"/>
      <c r="MIP8"/>
      <c r="MIQ8"/>
      <c r="MIR8"/>
      <c r="MIS8"/>
      <c r="MIT8"/>
      <c r="MIU8"/>
      <c r="MIV8"/>
      <c r="MIW8"/>
      <c r="MIX8"/>
      <c r="MIY8"/>
      <c r="MIZ8"/>
      <c r="MJA8"/>
      <c r="MJB8"/>
      <c r="MJC8"/>
      <c r="MJD8"/>
      <c r="MJE8"/>
      <c r="MJF8"/>
      <c r="MJG8"/>
      <c r="MJH8"/>
      <c r="MJI8"/>
      <c r="MJJ8"/>
      <c r="MJK8"/>
      <c r="MJL8"/>
      <c r="MJM8"/>
      <c r="MJN8"/>
      <c r="MJO8"/>
      <c r="MJP8"/>
      <c r="MJQ8"/>
      <c r="MJR8"/>
      <c r="MJS8"/>
      <c r="MJT8"/>
      <c r="MJU8"/>
      <c r="MJV8"/>
      <c r="MJW8"/>
      <c r="MJX8"/>
      <c r="MJY8"/>
      <c r="MJZ8"/>
      <c r="MKA8"/>
      <c r="MKB8"/>
      <c r="MKC8"/>
      <c r="MKD8"/>
      <c r="MKE8"/>
      <c r="MKF8"/>
      <c r="MKG8"/>
      <c r="MKH8"/>
      <c r="MKI8"/>
      <c r="MKJ8"/>
      <c r="MKK8"/>
      <c r="MKL8"/>
      <c r="MKM8"/>
      <c r="MKN8"/>
      <c r="MKO8"/>
      <c r="MKP8"/>
      <c r="MKQ8"/>
      <c r="MKR8"/>
      <c r="MKS8"/>
      <c r="MKT8"/>
      <c r="MKU8"/>
      <c r="MKV8"/>
      <c r="MKW8"/>
      <c r="MKX8"/>
      <c r="MKY8"/>
      <c r="MKZ8"/>
      <c r="MLA8"/>
      <c r="MLB8"/>
      <c r="MLC8"/>
      <c r="MLD8"/>
      <c r="MLE8"/>
      <c r="MLF8"/>
      <c r="MLG8"/>
      <c r="MLH8"/>
      <c r="MLI8"/>
      <c r="MLJ8"/>
      <c r="MLK8"/>
      <c r="MLL8"/>
      <c r="MLM8"/>
      <c r="MLN8"/>
      <c r="MLO8"/>
      <c r="MLP8"/>
      <c r="MLQ8"/>
      <c r="MLR8"/>
      <c r="MLS8"/>
      <c r="MLT8"/>
      <c r="MLU8"/>
      <c r="MLV8"/>
      <c r="MLW8"/>
      <c r="MLX8"/>
      <c r="MLY8"/>
      <c r="MLZ8"/>
      <c r="MMA8"/>
      <c r="MMB8"/>
      <c r="MMC8"/>
      <c r="MMD8"/>
      <c r="MME8"/>
      <c r="MMF8"/>
      <c r="MMG8"/>
      <c r="MMH8"/>
      <c r="MMI8"/>
      <c r="MMJ8"/>
      <c r="MMK8"/>
      <c r="MML8"/>
      <c r="MMM8"/>
      <c r="MMN8"/>
      <c r="MMO8"/>
      <c r="MMP8"/>
      <c r="MMQ8"/>
      <c r="MMR8"/>
      <c r="MMS8"/>
      <c r="MMT8"/>
      <c r="MMU8"/>
      <c r="MMV8"/>
      <c r="MMW8"/>
      <c r="MMX8"/>
      <c r="MMY8"/>
      <c r="MMZ8"/>
      <c r="MNA8"/>
      <c r="MNB8"/>
      <c r="MNC8"/>
      <c r="MND8"/>
      <c r="MNE8"/>
      <c r="MNF8"/>
      <c r="MNG8"/>
      <c r="MNH8"/>
      <c r="MNI8"/>
      <c r="MNJ8"/>
      <c r="MNK8"/>
      <c r="MNL8"/>
      <c r="MNM8"/>
      <c r="MNN8"/>
      <c r="MNO8"/>
      <c r="MNP8"/>
      <c r="MNQ8"/>
      <c r="MNR8"/>
      <c r="MNS8"/>
      <c r="MNT8"/>
      <c r="MNU8"/>
      <c r="MNV8"/>
      <c r="MNW8"/>
      <c r="MNX8"/>
      <c r="MNY8"/>
      <c r="MNZ8"/>
      <c r="MOA8"/>
      <c r="MOB8"/>
      <c r="MOC8"/>
      <c r="MOD8"/>
      <c r="MOE8"/>
      <c r="MOF8"/>
      <c r="MOG8"/>
      <c r="MOH8"/>
      <c r="MOI8"/>
      <c r="MOJ8"/>
      <c r="MOK8"/>
      <c r="MOL8"/>
      <c r="MOM8"/>
      <c r="MON8"/>
      <c r="MOO8"/>
      <c r="MOP8"/>
      <c r="MOQ8"/>
      <c r="MOR8"/>
      <c r="MOS8"/>
      <c r="MOT8"/>
      <c r="MOU8"/>
      <c r="MOV8"/>
      <c r="MOW8"/>
      <c r="MOX8"/>
      <c r="MOY8"/>
      <c r="MOZ8"/>
      <c r="MPA8"/>
      <c r="MPB8"/>
      <c r="MPC8"/>
      <c r="MPD8"/>
      <c r="MPE8"/>
      <c r="MPF8"/>
      <c r="MPG8"/>
      <c r="MPH8"/>
      <c r="MPI8"/>
      <c r="MPJ8"/>
      <c r="MPK8"/>
      <c r="MPL8"/>
      <c r="MPM8"/>
      <c r="MPN8"/>
      <c r="MPO8"/>
      <c r="MPP8"/>
      <c r="MPQ8"/>
      <c r="MPR8"/>
      <c r="MPS8"/>
      <c r="MPT8"/>
      <c r="MPU8"/>
      <c r="MPV8"/>
      <c r="MPW8"/>
      <c r="MPX8"/>
      <c r="MPY8"/>
      <c r="MPZ8"/>
      <c r="MQA8"/>
      <c r="MQB8"/>
      <c r="MQC8"/>
      <c r="MQD8"/>
      <c r="MQE8"/>
      <c r="MQF8"/>
      <c r="MQG8"/>
      <c r="MQH8"/>
      <c r="MQI8"/>
      <c r="MQJ8"/>
      <c r="MQK8"/>
      <c r="MQL8"/>
      <c r="MQM8"/>
      <c r="MQN8"/>
      <c r="MQO8"/>
      <c r="MQP8"/>
      <c r="MQQ8"/>
      <c r="MQR8"/>
      <c r="MQS8"/>
      <c r="MQT8"/>
      <c r="MQU8"/>
      <c r="MQV8"/>
      <c r="MQW8"/>
      <c r="MQX8"/>
      <c r="MQY8"/>
      <c r="MQZ8"/>
      <c r="MRA8"/>
      <c r="MRB8"/>
      <c r="MRC8"/>
      <c r="MRD8"/>
      <c r="MRE8"/>
      <c r="MRF8"/>
      <c r="MRG8"/>
      <c r="MRH8"/>
      <c r="MRI8"/>
      <c r="MRJ8"/>
      <c r="MRK8"/>
      <c r="MRL8"/>
      <c r="MRM8"/>
      <c r="MRN8"/>
      <c r="MRO8"/>
      <c r="MRP8"/>
      <c r="MRQ8"/>
      <c r="MRR8"/>
      <c r="MRS8"/>
      <c r="MRT8"/>
      <c r="MRU8"/>
      <c r="MRV8"/>
      <c r="MRW8"/>
      <c r="MRX8"/>
      <c r="MRY8"/>
      <c r="MRZ8"/>
      <c r="MSA8"/>
      <c r="MSB8"/>
      <c r="MSC8"/>
      <c r="MSD8"/>
      <c r="MSE8"/>
      <c r="MSF8"/>
      <c r="MSG8"/>
      <c r="MSH8"/>
      <c r="MSI8"/>
      <c r="MSJ8"/>
      <c r="MSK8"/>
      <c r="MSL8"/>
      <c r="MSM8"/>
      <c r="MSN8"/>
      <c r="MSO8"/>
      <c r="MSP8"/>
      <c r="MSQ8"/>
      <c r="MSR8"/>
      <c r="MSS8"/>
      <c r="MST8"/>
      <c r="MSU8"/>
      <c r="MSV8"/>
      <c r="MSW8"/>
      <c r="MSX8"/>
      <c r="MSY8"/>
      <c r="MSZ8"/>
      <c r="MTA8"/>
      <c r="MTB8"/>
      <c r="MTC8"/>
      <c r="MTD8"/>
      <c r="MTE8"/>
      <c r="MTF8"/>
      <c r="MTG8"/>
      <c r="MTH8"/>
      <c r="MTI8"/>
      <c r="MTJ8"/>
      <c r="MTK8"/>
      <c r="MTL8"/>
      <c r="MTM8"/>
      <c r="MTN8"/>
      <c r="MTO8"/>
      <c r="MTP8"/>
      <c r="MTQ8"/>
      <c r="MTR8"/>
      <c r="MTS8"/>
      <c r="MTT8"/>
      <c r="MTU8"/>
      <c r="MTV8"/>
      <c r="MTW8"/>
      <c r="MTX8"/>
      <c r="MTY8"/>
      <c r="MTZ8"/>
      <c r="MUA8"/>
      <c r="MUB8"/>
      <c r="MUC8"/>
      <c r="MUD8"/>
      <c r="MUE8"/>
      <c r="MUF8"/>
      <c r="MUG8"/>
      <c r="MUH8"/>
      <c r="MUI8"/>
      <c r="MUJ8"/>
      <c r="MUK8"/>
      <c r="MUL8"/>
      <c r="MUM8"/>
      <c r="MUN8"/>
      <c r="MUO8"/>
      <c r="MUP8"/>
      <c r="MUQ8"/>
      <c r="MUR8"/>
      <c r="MUS8"/>
      <c r="MUT8"/>
      <c r="MUU8"/>
      <c r="MUV8"/>
      <c r="MUW8"/>
      <c r="MUX8"/>
      <c r="MUY8"/>
      <c r="MUZ8"/>
      <c r="MVA8"/>
      <c r="MVB8"/>
      <c r="MVC8"/>
      <c r="MVD8"/>
      <c r="MVE8"/>
      <c r="MVF8"/>
      <c r="MVG8"/>
      <c r="MVH8"/>
      <c r="MVI8"/>
      <c r="MVJ8"/>
      <c r="MVK8"/>
      <c r="MVL8"/>
      <c r="MVM8"/>
      <c r="MVN8"/>
      <c r="MVO8"/>
      <c r="MVP8"/>
      <c r="MVQ8"/>
      <c r="MVR8"/>
      <c r="MVS8"/>
      <c r="MVT8"/>
      <c r="MVU8"/>
      <c r="MVV8"/>
      <c r="MVW8"/>
      <c r="MVX8"/>
      <c r="MVY8"/>
      <c r="MVZ8"/>
      <c r="MWA8"/>
      <c r="MWB8"/>
      <c r="MWC8"/>
      <c r="MWD8"/>
      <c r="MWE8"/>
      <c r="MWF8"/>
      <c r="MWG8"/>
      <c r="MWH8"/>
      <c r="MWI8"/>
      <c r="MWJ8"/>
      <c r="MWK8"/>
      <c r="MWL8"/>
      <c r="MWM8"/>
      <c r="MWN8"/>
      <c r="MWO8"/>
      <c r="MWP8"/>
      <c r="MWQ8"/>
      <c r="MWR8"/>
      <c r="MWS8"/>
      <c r="MWT8"/>
      <c r="MWU8"/>
      <c r="MWV8"/>
      <c r="MWW8"/>
      <c r="MWX8"/>
      <c r="MWY8"/>
      <c r="MWZ8"/>
      <c r="MXA8"/>
      <c r="MXB8"/>
      <c r="MXC8"/>
      <c r="MXD8"/>
      <c r="MXE8"/>
      <c r="MXF8"/>
      <c r="MXG8"/>
      <c r="MXH8"/>
      <c r="MXI8"/>
      <c r="MXJ8"/>
      <c r="MXK8"/>
      <c r="MXL8"/>
      <c r="MXM8"/>
      <c r="MXN8"/>
      <c r="MXO8"/>
      <c r="MXP8"/>
      <c r="MXQ8"/>
      <c r="MXR8"/>
      <c r="MXS8"/>
      <c r="MXT8"/>
      <c r="MXU8"/>
      <c r="MXV8"/>
      <c r="MXW8"/>
      <c r="MXX8"/>
      <c r="MXY8"/>
      <c r="MXZ8"/>
      <c r="MYA8"/>
      <c r="MYB8"/>
      <c r="MYC8"/>
      <c r="MYD8"/>
      <c r="MYE8"/>
      <c r="MYF8"/>
      <c r="MYG8"/>
      <c r="MYH8"/>
      <c r="MYI8"/>
      <c r="MYJ8"/>
      <c r="MYK8"/>
      <c r="MYL8"/>
      <c r="MYM8"/>
      <c r="MYN8"/>
      <c r="MYO8"/>
      <c r="MYP8"/>
      <c r="MYQ8"/>
      <c r="MYR8"/>
      <c r="MYS8"/>
      <c r="MYT8"/>
      <c r="MYU8"/>
      <c r="MYV8"/>
      <c r="MYW8"/>
      <c r="MYX8"/>
      <c r="MYY8"/>
      <c r="MYZ8"/>
      <c r="MZA8"/>
      <c r="MZB8"/>
      <c r="MZC8"/>
      <c r="MZD8"/>
      <c r="MZE8"/>
      <c r="MZF8"/>
      <c r="MZG8"/>
      <c r="MZH8"/>
      <c r="MZI8"/>
      <c r="MZJ8"/>
      <c r="MZK8"/>
      <c r="MZL8"/>
      <c r="MZM8"/>
      <c r="MZN8"/>
      <c r="MZO8"/>
      <c r="MZP8"/>
      <c r="MZQ8"/>
      <c r="MZR8"/>
      <c r="MZS8"/>
      <c r="MZT8"/>
      <c r="MZU8"/>
      <c r="MZV8"/>
      <c r="MZW8"/>
      <c r="MZX8"/>
      <c r="MZY8"/>
      <c r="MZZ8"/>
      <c r="NAA8"/>
      <c r="NAB8"/>
      <c r="NAC8"/>
      <c r="NAD8"/>
      <c r="NAE8"/>
      <c r="NAF8"/>
      <c r="NAG8"/>
      <c r="NAH8"/>
      <c r="NAI8"/>
      <c r="NAJ8"/>
      <c r="NAK8"/>
      <c r="NAL8"/>
      <c r="NAM8"/>
      <c r="NAN8"/>
      <c r="NAO8"/>
      <c r="NAP8"/>
      <c r="NAQ8"/>
      <c r="NAR8"/>
      <c r="NAS8"/>
      <c r="NAT8"/>
      <c r="NAU8"/>
      <c r="NAV8"/>
      <c r="NAW8"/>
      <c r="NAX8"/>
      <c r="NAY8"/>
      <c r="NAZ8"/>
      <c r="NBA8"/>
      <c r="NBB8"/>
      <c r="NBC8"/>
      <c r="NBD8"/>
      <c r="NBE8"/>
      <c r="NBF8"/>
      <c r="NBG8"/>
      <c r="NBH8"/>
      <c r="NBI8"/>
      <c r="NBJ8"/>
      <c r="NBK8"/>
      <c r="NBL8"/>
      <c r="NBM8"/>
      <c r="NBN8"/>
      <c r="NBO8"/>
      <c r="NBP8"/>
      <c r="NBQ8"/>
      <c r="NBR8"/>
      <c r="NBS8"/>
      <c r="NBT8"/>
      <c r="NBU8"/>
      <c r="NBV8"/>
      <c r="NBW8"/>
      <c r="NBX8"/>
      <c r="NBY8"/>
      <c r="NBZ8"/>
      <c r="NCA8"/>
      <c r="NCB8"/>
      <c r="NCC8"/>
      <c r="NCD8"/>
      <c r="NCE8"/>
      <c r="NCF8"/>
      <c r="NCG8"/>
      <c r="NCH8"/>
      <c r="NCI8"/>
      <c r="NCJ8"/>
      <c r="NCK8"/>
      <c r="NCL8"/>
      <c r="NCM8"/>
      <c r="NCN8"/>
      <c r="NCO8"/>
      <c r="NCP8"/>
      <c r="NCQ8"/>
      <c r="NCR8"/>
      <c r="NCS8"/>
      <c r="NCT8"/>
      <c r="NCU8"/>
      <c r="NCV8"/>
      <c r="NCW8"/>
      <c r="NCX8"/>
      <c r="NCY8"/>
      <c r="NCZ8"/>
      <c r="NDA8"/>
      <c r="NDB8"/>
      <c r="NDC8"/>
      <c r="NDD8"/>
      <c r="NDE8"/>
      <c r="NDF8"/>
      <c r="NDG8"/>
      <c r="NDH8"/>
      <c r="NDI8"/>
      <c r="NDJ8"/>
      <c r="NDK8"/>
      <c r="NDL8"/>
      <c r="NDM8"/>
      <c r="NDN8"/>
      <c r="NDO8"/>
      <c r="NDP8"/>
      <c r="NDQ8"/>
      <c r="NDR8"/>
      <c r="NDS8"/>
      <c r="NDT8"/>
      <c r="NDU8"/>
      <c r="NDV8"/>
      <c r="NDW8"/>
      <c r="NDX8"/>
      <c r="NDY8"/>
      <c r="NDZ8"/>
      <c r="NEA8"/>
      <c r="NEB8"/>
      <c r="NEC8"/>
      <c r="NED8"/>
      <c r="NEE8"/>
      <c r="NEF8"/>
      <c r="NEG8"/>
      <c r="NEH8"/>
      <c r="NEI8"/>
      <c r="NEJ8"/>
      <c r="NEK8"/>
      <c r="NEL8"/>
      <c r="NEM8"/>
      <c r="NEN8"/>
      <c r="NEO8"/>
      <c r="NEP8"/>
      <c r="NEQ8"/>
      <c r="NER8"/>
      <c r="NES8"/>
      <c r="NET8"/>
      <c r="NEU8"/>
      <c r="NEV8"/>
      <c r="NEW8"/>
      <c r="NEX8"/>
      <c r="NEY8"/>
      <c r="NEZ8"/>
      <c r="NFA8"/>
      <c r="NFB8"/>
      <c r="NFC8"/>
      <c r="NFD8"/>
      <c r="NFE8"/>
      <c r="NFF8"/>
      <c r="NFG8"/>
      <c r="NFH8"/>
      <c r="NFI8"/>
      <c r="NFJ8"/>
      <c r="NFK8"/>
      <c r="NFL8"/>
      <c r="NFM8"/>
      <c r="NFN8"/>
      <c r="NFO8"/>
      <c r="NFP8"/>
      <c r="NFQ8"/>
      <c r="NFR8"/>
      <c r="NFS8"/>
      <c r="NFT8"/>
      <c r="NFU8"/>
      <c r="NFV8"/>
      <c r="NFW8"/>
      <c r="NFX8"/>
      <c r="NFY8"/>
      <c r="NFZ8"/>
      <c r="NGA8"/>
      <c r="NGB8"/>
      <c r="NGC8"/>
      <c r="NGD8"/>
      <c r="NGE8"/>
      <c r="NGF8"/>
      <c r="NGG8"/>
      <c r="NGH8"/>
      <c r="NGI8"/>
      <c r="NGJ8"/>
      <c r="NGK8"/>
      <c r="NGL8"/>
      <c r="NGM8"/>
      <c r="NGN8"/>
      <c r="NGO8"/>
      <c r="NGP8"/>
      <c r="NGQ8"/>
      <c r="NGR8"/>
      <c r="NGS8"/>
      <c r="NGT8"/>
      <c r="NGU8"/>
      <c r="NGV8"/>
      <c r="NGW8"/>
      <c r="NGX8"/>
      <c r="NGY8"/>
      <c r="NGZ8"/>
      <c r="NHA8"/>
      <c r="NHB8"/>
      <c r="NHC8"/>
      <c r="NHD8"/>
      <c r="NHE8"/>
      <c r="NHF8"/>
      <c r="NHG8"/>
      <c r="NHH8"/>
      <c r="NHI8"/>
      <c r="NHJ8"/>
      <c r="NHK8"/>
      <c r="NHL8"/>
      <c r="NHM8"/>
      <c r="NHN8"/>
      <c r="NHO8"/>
      <c r="NHP8"/>
      <c r="NHQ8"/>
      <c r="NHR8"/>
      <c r="NHS8"/>
      <c r="NHT8"/>
      <c r="NHU8"/>
      <c r="NHV8"/>
      <c r="NHW8"/>
      <c r="NHX8"/>
      <c r="NHY8"/>
      <c r="NHZ8"/>
      <c r="NIA8"/>
      <c r="NIB8"/>
      <c r="NIC8"/>
      <c r="NID8"/>
      <c r="NIE8"/>
      <c r="NIF8"/>
      <c r="NIG8"/>
      <c r="NIH8"/>
      <c r="NII8"/>
      <c r="NIJ8"/>
      <c r="NIK8"/>
      <c r="NIL8"/>
      <c r="NIM8"/>
      <c r="NIN8"/>
      <c r="NIO8"/>
      <c r="NIP8"/>
      <c r="NIQ8"/>
      <c r="NIR8"/>
      <c r="NIS8"/>
      <c r="NIT8"/>
      <c r="NIU8"/>
      <c r="NIV8"/>
      <c r="NIW8"/>
      <c r="NIX8"/>
      <c r="NIY8"/>
      <c r="NIZ8"/>
      <c r="NJA8"/>
      <c r="NJB8"/>
      <c r="NJC8"/>
      <c r="NJD8"/>
      <c r="NJE8"/>
      <c r="NJF8"/>
      <c r="NJG8"/>
      <c r="NJH8"/>
      <c r="NJI8"/>
      <c r="NJJ8"/>
      <c r="NJK8"/>
      <c r="NJL8"/>
      <c r="NJM8"/>
      <c r="NJN8"/>
      <c r="NJO8"/>
      <c r="NJP8"/>
      <c r="NJQ8"/>
      <c r="NJR8"/>
      <c r="NJS8"/>
      <c r="NJT8"/>
      <c r="NJU8"/>
      <c r="NJV8"/>
      <c r="NJW8"/>
      <c r="NJX8"/>
      <c r="NJY8"/>
      <c r="NJZ8"/>
      <c r="NKA8"/>
      <c r="NKB8"/>
      <c r="NKC8"/>
      <c r="NKD8"/>
      <c r="NKE8"/>
      <c r="NKF8"/>
      <c r="NKG8"/>
      <c r="NKH8"/>
      <c r="NKI8"/>
      <c r="NKJ8"/>
      <c r="NKK8"/>
      <c r="NKL8"/>
      <c r="NKM8"/>
      <c r="NKN8"/>
      <c r="NKO8"/>
      <c r="NKP8"/>
      <c r="NKQ8"/>
      <c r="NKR8"/>
      <c r="NKS8"/>
      <c r="NKT8"/>
      <c r="NKU8"/>
      <c r="NKV8"/>
      <c r="NKW8"/>
      <c r="NKX8"/>
      <c r="NKY8"/>
      <c r="NKZ8"/>
      <c r="NLA8"/>
      <c r="NLB8"/>
      <c r="NLC8"/>
      <c r="NLD8"/>
      <c r="NLE8"/>
      <c r="NLF8"/>
      <c r="NLG8"/>
      <c r="NLH8"/>
      <c r="NLI8"/>
      <c r="NLJ8"/>
      <c r="NLK8"/>
      <c r="NLL8"/>
      <c r="NLM8"/>
      <c r="NLN8"/>
      <c r="NLO8"/>
      <c r="NLP8"/>
      <c r="NLQ8"/>
      <c r="NLR8"/>
      <c r="NLS8"/>
      <c r="NLT8"/>
      <c r="NLU8"/>
      <c r="NLV8"/>
      <c r="NLW8"/>
      <c r="NLX8"/>
      <c r="NLY8"/>
      <c r="NLZ8"/>
      <c r="NMA8"/>
      <c r="NMB8"/>
      <c r="NMC8"/>
      <c r="NMD8"/>
      <c r="NME8"/>
      <c r="NMF8"/>
      <c r="NMG8"/>
      <c r="NMH8"/>
      <c r="NMI8"/>
      <c r="NMJ8"/>
      <c r="NMK8"/>
      <c r="NML8"/>
      <c r="NMM8"/>
      <c r="NMN8"/>
      <c r="NMO8"/>
      <c r="NMP8"/>
      <c r="NMQ8"/>
      <c r="NMR8"/>
      <c r="NMS8"/>
      <c r="NMT8"/>
      <c r="NMU8"/>
      <c r="NMV8"/>
      <c r="NMW8"/>
      <c r="NMX8"/>
      <c r="NMY8"/>
      <c r="NMZ8"/>
      <c r="NNA8"/>
      <c r="NNB8"/>
      <c r="NNC8"/>
      <c r="NND8"/>
      <c r="NNE8"/>
      <c r="NNF8"/>
      <c r="NNG8"/>
      <c r="NNH8"/>
      <c r="NNI8"/>
      <c r="NNJ8"/>
      <c r="NNK8"/>
      <c r="NNL8"/>
      <c r="NNM8"/>
      <c r="NNN8"/>
      <c r="NNO8"/>
      <c r="NNP8"/>
      <c r="NNQ8"/>
      <c r="NNR8"/>
      <c r="NNS8"/>
      <c r="NNT8"/>
      <c r="NNU8"/>
      <c r="NNV8"/>
      <c r="NNW8"/>
      <c r="NNX8"/>
      <c r="NNY8"/>
      <c r="NNZ8"/>
      <c r="NOA8"/>
      <c r="NOB8"/>
      <c r="NOC8"/>
      <c r="NOD8"/>
      <c r="NOE8"/>
      <c r="NOF8"/>
      <c r="NOG8"/>
      <c r="NOH8"/>
      <c r="NOI8"/>
      <c r="NOJ8"/>
      <c r="NOK8"/>
      <c r="NOL8"/>
      <c r="NOM8"/>
      <c r="NON8"/>
      <c r="NOO8"/>
      <c r="NOP8"/>
      <c r="NOQ8"/>
      <c r="NOR8"/>
      <c r="NOS8"/>
      <c r="NOT8"/>
      <c r="NOU8"/>
      <c r="NOV8"/>
      <c r="NOW8"/>
      <c r="NOX8"/>
      <c r="NOY8"/>
      <c r="NOZ8"/>
      <c r="NPA8"/>
      <c r="NPB8"/>
      <c r="NPC8"/>
      <c r="NPD8"/>
      <c r="NPE8"/>
      <c r="NPF8"/>
      <c r="NPG8"/>
      <c r="NPH8"/>
      <c r="NPI8"/>
      <c r="NPJ8"/>
      <c r="NPK8"/>
      <c r="NPL8"/>
      <c r="NPM8"/>
      <c r="NPN8"/>
      <c r="NPO8"/>
      <c r="NPP8"/>
      <c r="NPQ8"/>
      <c r="NPR8"/>
      <c r="NPS8"/>
      <c r="NPT8"/>
      <c r="NPU8"/>
      <c r="NPV8"/>
      <c r="NPW8"/>
      <c r="NPX8"/>
      <c r="NPY8"/>
      <c r="NPZ8"/>
      <c r="NQA8"/>
      <c r="NQB8"/>
      <c r="NQC8"/>
      <c r="NQD8"/>
      <c r="NQE8"/>
      <c r="NQF8"/>
      <c r="NQG8"/>
      <c r="NQH8"/>
      <c r="NQI8"/>
      <c r="NQJ8"/>
      <c r="NQK8"/>
      <c r="NQL8"/>
      <c r="NQM8"/>
      <c r="NQN8"/>
      <c r="NQO8"/>
      <c r="NQP8"/>
      <c r="NQQ8"/>
      <c r="NQR8"/>
      <c r="NQS8"/>
      <c r="NQT8"/>
      <c r="NQU8"/>
      <c r="NQV8"/>
      <c r="NQW8"/>
      <c r="NQX8"/>
      <c r="NQY8"/>
      <c r="NQZ8"/>
      <c r="NRA8"/>
      <c r="NRB8"/>
      <c r="NRC8"/>
      <c r="NRD8"/>
      <c r="NRE8"/>
      <c r="NRF8"/>
      <c r="NRG8"/>
      <c r="NRH8"/>
      <c r="NRI8"/>
      <c r="NRJ8"/>
      <c r="NRK8"/>
      <c r="NRL8"/>
      <c r="NRM8"/>
      <c r="NRN8"/>
      <c r="NRO8"/>
      <c r="NRP8"/>
      <c r="NRQ8"/>
      <c r="NRR8"/>
      <c r="NRS8"/>
      <c r="NRT8"/>
      <c r="NRU8"/>
      <c r="NRV8"/>
      <c r="NRW8"/>
      <c r="NRX8"/>
      <c r="NRY8"/>
      <c r="NRZ8"/>
      <c r="NSA8"/>
      <c r="NSB8"/>
      <c r="NSC8"/>
      <c r="NSD8"/>
      <c r="NSE8"/>
      <c r="NSF8"/>
      <c r="NSG8"/>
      <c r="NSH8"/>
      <c r="NSI8"/>
      <c r="NSJ8"/>
      <c r="NSK8"/>
      <c r="NSL8"/>
      <c r="NSM8"/>
      <c r="NSN8"/>
      <c r="NSO8"/>
      <c r="NSP8"/>
      <c r="NSQ8"/>
      <c r="NSR8"/>
      <c r="NSS8"/>
      <c r="NST8"/>
      <c r="NSU8"/>
      <c r="NSV8"/>
      <c r="NSW8"/>
      <c r="NSX8"/>
      <c r="NSY8"/>
      <c r="NSZ8"/>
      <c r="NTA8"/>
      <c r="NTB8"/>
      <c r="NTC8"/>
      <c r="NTD8"/>
      <c r="NTE8"/>
      <c r="NTF8"/>
      <c r="NTG8"/>
      <c r="NTH8"/>
      <c r="NTI8"/>
      <c r="NTJ8"/>
      <c r="NTK8"/>
      <c r="NTL8"/>
      <c r="NTM8"/>
      <c r="NTN8"/>
      <c r="NTO8"/>
      <c r="NTP8"/>
      <c r="NTQ8"/>
      <c r="NTR8"/>
      <c r="NTS8"/>
      <c r="NTT8"/>
      <c r="NTU8"/>
      <c r="NTV8"/>
      <c r="NTW8"/>
      <c r="NTX8"/>
      <c r="NTY8"/>
      <c r="NTZ8"/>
      <c r="NUA8"/>
      <c r="NUB8"/>
      <c r="NUC8"/>
      <c r="NUD8"/>
      <c r="NUE8"/>
      <c r="NUF8"/>
      <c r="NUG8"/>
      <c r="NUH8"/>
      <c r="NUI8"/>
      <c r="NUJ8"/>
      <c r="NUK8"/>
      <c r="NUL8"/>
      <c r="NUM8"/>
      <c r="NUN8"/>
      <c r="NUO8"/>
      <c r="NUP8"/>
      <c r="NUQ8"/>
      <c r="NUR8"/>
      <c r="NUS8"/>
      <c r="NUT8"/>
      <c r="NUU8"/>
      <c r="NUV8"/>
      <c r="NUW8"/>
      <c r="NUX8"/>
      <c r="NUY8"/>
      <c r="NUZ8"/>
      <c r="NVA8"/>
      <c r="NVB8"/>
      <c r="NVC8"/>
      <c r="NVD8"/>
      <c r="NVE8"/>
      <c r="NVF8"/>
      <c r="NVG8"/>
      <c r="NVH8"/>
      <c r="NVI8"/>
      <c r="NVJ8"/>
      <c r="NVK8"/>
      <c r="NVL8"/>
      <c r="NVM8"/>
      <c r="NVN8"/>
      <c r="NVO8"/>
      <c r="NVP8"/>
      <c r="NVQ8"/>
      <c r="NVR8"/>
      <c r="NVS8"/>
      <c r="NVT8"/>
      <c r="NVU8"/>
      <c r="NVV8"/>
      <c r="NVW8"/>
      <c r="NVX8"/>
      <c r="NVY8"/>
      <c r="NVZ8"/>
      <c r="NWA8"/>
      <c r="NWB8"/>
      <c r="NWC8"/>
      <c r="NWD8"/>
      <c r="NWE8"/>
      <c r="NWF8"/>
      <c r="NWG8"/>
      <c r="NWH8"/>
      <c r="NWI8"/>
      <c r="NWJ8"/>
      <c r="NWK8"/>
      <c r="NWL8"/>
      <c r="NWM8"/>
      <c r="NWN8"/>
      <c r="NWO8"/>
      <c r="NWP8"/>
      <c r="NWQ8"/>
      <c r="NWR8"/>
      <c r="NWS8"/>
      <c r="NWT8"/>
      <c r="NWU8"/>
      <c r="NWV8"/>
      <c r="NWW8"/>
      <c r="NWX8"/>
      <c r="NWY8"/>
      <c r="NWZ8"/>
      <c r="NXA8"/>
      <c r="NXB8"/>
      <c r="NXC8"/>
      <c r="NXD8"/>
      <c r="NXE8"/>
      <c r="NXF8"/>
      <c r="NXG8"/>
      <c r="NXH8"/>
      <c r="NXI8"/>
      <c r="NXJ8"/>
      <c r="NXK8"/>
      <c r="NXL8"/>
      <c r="NXM8"/>
      <c r="NXN8"/>
      <c r="NXO8"/>
      <c r="NXP8"/>
      <c r="NXQ8"/>
      <c r="NXR8"/>
      <c r="NXS8"/>
      <c r="NXT8"/>
      <c r="NXU8"/>
      <c r="NXV8"/>
      <c r="NXW8"/>
      <c r="NXX8"/>
      <c r="NXY8"/>
      <c r="NXZ8"/>
      <c r="NYA8"/>
      <c r="NYB8"/>
      <c r="NYC8"/>
      <c r="NYD8"/>
      <c r="NYE8"/>
      <c r="NYF8"/>
      <c r="NYG8"/>
      <c r="NYH8"/>
      <c r="NYI8"/>
      <c r="NYJ8"/>
      <c r="NYK8"/>
      <c r="NYL8"/>
      <c r="NYM8"/>
      <c r="NYN8"/>
      <c r="NYO8"/>
      <c r="NYP8"/>
      <c r="NYQ8"/>
      <c r="NYR8"/>
      <c r="NYS8"/>
      <c r="NYT8"/>
      <c r="NYU8"/>
      <c r="NYV8"/>
      <c r="NYW8"/>
      <c r="NYX8"/>
      <c r="NYY8"/>
      <c r="NYZ8"/>
      <c r="NZA8"/>
      <c r="NZB8"/>
      <c r="NZC8"/>
      <c r="NZD8"/>
      <c r="NZE8"/>
      <c r="NZF8"/>
      <c r="NZG8"/>
      <c r="NZH8"/>
      <c r="NZI8"/>
      <c r="NZJ8"/>
      <c r="NZK8"/>
      <c r="NZL8"/>
      <c r="NZM8"/>
      <c r="NZN8"/>
      <c r="NZO8"/>
      <c r="NZP8"/>
      <c r="NZQ8"/>
      <c r="NZR8"/>
      <c r="NZS8"/>
      <c r="NZT8"/>
      <c r="NZU8"/>
      <c r="NZV8"/>
      <c r="NZW8"/>
      <c r="NZX8"/>
      <c r="NZY8"/>
      <c r="NZZ8"/>
      <c r="OAA8"/>
      <c r="OAB8"/>
      <c r="OAC8"/>
      <c r="OAD8"/>
      <c r="OAE8"/>
      <c r="OAF8"/>
      <c r="OAG8"/>
      <c r="OAH8"/>
      <c r="OAI8"/>
      <c r="OAJ8"/>
      <c r="OAK8"/>
      <c r="OAL8"/>
      <c r="OAM8"/>
      <c r="OAN8"/>
      <c r="OAO8"/>
      <c r="OAP8"/>
      <c r="OAQ8"/>
      <c r="OAR8"/>
      <c r="OAS8"/>
      <c r="OAT8"/>
      <c r="OAU8"/>
      <c r="OAV8"/>
      <c r="OAW8"/>
      <c r="OAX8"/>
      <c r="OAY8"/>
      <c r="OAZ8"/>
      <c r="OBA8"/>
      <c r="OBB8"/>
      <c r="OBC8"/>
      <c r="OBD8"/>
      <c r="OBE8"/>
      <c r="OBF8"/>
      <c r="OBG8"/>
      <c r="OBH8"/>
      <c r="OBI8"/>
      <c r="OBJ8"/>
      <c r="OBK8"/>
      <c r="OBL8"/>
      <c r="OBM8"/>
      <c r="OBN8"/>
      <c r="OBO8"/>
      <c r="OBP8"/>
      <c r="OBQ8"/>
      <c r="OBR8"/>
      <c r="OBS8"/>
      <c r="OBT8"/>
      <c r="OBU8"/>
      <c r="OBV8"/>
      <c r="OBW8"/>
      <c r="OBX8"/>
      <c r="OBY8"/>
      <c r="OBZ8"/>
      <c r="OCA8"/>
      <c r="OCB8"/>
      <c r="OCC8"/>
      <c r="OCD8"/>
      <c r="OCE8"/>
      <c r="OCF8"/>
      <c r="OCG8"/>
      <c r="OCH8"/>
      <c r="OCI8"/>
      <c r="OCJ8"/>
      <c r="OCK8"/>
      <c r="OCL8"/>
      <c r="OCM8"/>
      <c r="OCN8"/>
      <c r="OCO8"/>
      <c r="OCP8"/>
      <c r="OCQ8"/>
      <c r="OCR8"/>
      <c r="OCS8"/>
      <c r="OCT8"/>
      <c r="OCU8"/>
      <c r="OCV8"/>
      <c r="OCW8"/>
      <c r="OCX8"/>
      <c r="OCY8"/>
      <c r="OCZ8"/>
      <c r="ODA8"/>
      <c r="ODB8"/>
      <c r="ODC8"/>
      <c r="ODD8"/>
      <c r="ODE8"/>
      <c r="ODF8"/>
      <c r="ODG8"/>
      <c r="ODH8"/>
      <c r="ODI8"/>
      <c r="ODJ8"/>
      <c r="ODK8"/>
      <c r="ODL8"/>
      <c r="ODM8"/>
      <c r="ODN8"/>
      <c r="ODO8"/>
      <c r="ODP8"/>
      <c r="ODQ8"/>
      <c r="ODR8"/>
      <c r="ODS8"/>
      <c r="ODT8"/>
      <c r="ODU8"/>
      <c r="ODV8"/>
      <c r="ODW8"/>
      <c r="ODX8"/>
      <c r="ODY8"/>
      <c r="ODZ8"/>
      <c r="OEA8"/>
      <c r="OEB8"/>
      <c r="OEC8"/>
      <c r="OED8"/>
      <c r="OEE8"/>
      <c r="OEF8"/>
      <c r="OEG8"/>
      <c r="OEH8"/>
      <c r="OEI8"/>
      <c r="OEJ8"/>
      <c r="OEK8"/>
      <c r="OEL8"/>
      <c r="OEM8"/>
      <c r="OEN8"/>
      <c r="OEO8"/>
      <c r="OEP8"/>
      <c r="OEQ8"/>
      <c r="OER8"/>
      <c r="OES8"/>
      <c r="OET8"/>
      <c r="OEU8"/>
      <c r="OEV8"/>
      <c r="OEW8"/>
      <c r="OEX8"/>
      <c r="OEY8"/>
      <c r="OEZ8"/>
      <c r="OFA8"/>
      <c r="OFB8"/>
      <c r="OFC8"/>
      <c r="OFD8"/>
      <c r="OFE8"/>
      <c r="OFF8"/>
      <c r="OFG8"/>
      <c r="OFH8"/>
      <c r="OFI8"/>
      <c r="OFJ8"/>
      <c r="OFK8"/>
      <c r="OFL8"/>
      <c r="OFM8"/>
      <c r="OFN8"/>
      <c r="OFO8"/>
      <c r="OFP8"/>
      <c r="OFQ8"/>
      <c r="OFR8"/>
      <c r="OFS8"/>
      <c r="OFT8"/>
      <c r="OFU8"/>
      <c r="OFV8"/>
      <c r="OFW8"/>
      <c r="OFX8"/>
      <c r="OFY8"/>
      <c r="OFZ8"/>
      <c r="OGA8"/>
      <c r="OGB8"/>
      <c r="OGC8"/>
      <c r="OGD8"/>
      <c r="OGE8"/>
      <c r="OGF8"/>
      <c r="OGG8"/>
      <c r="OGH8"/>
      <c r="OGI8"/>
      <c r="OGJ8"/>
      <c r="OGK8"/>
      <c r="OGL8"/>
      <c r="OGM8"/>
      <c r="OGN8"/>
      <c r="OGO8"/>
      <c r="OGP8"/>
      <c r="OGQ8"/>
      <c r="OGR8"/>
      <c r="OGS8"/>
      <c r="OGT8"/>
      <c r="OGU8"/>
      <c r="OGV8"/>
      <c r="OGW8"/>
      <c r="OGX8"/>
      <c r="OGY8"/>
      <c r="OGZ8"/>
      <c r="OHA8"/>
      <c r="OHB8"/>
      <c r="OHC8"/>
      <c r="OHD8"/>
      <c r="OHE8"/>
      <c r="OHF8"/>
      <c r="OHG8"/>
      <c r="OHH8"/>
      <c r="OHI8"/>
      <c r="OHJ8"/>
      <c r="OHK8"/>
      <c r="OHL8"/>
      <c r="OHM8"/>
      <c r="OHN8"/>
      <c r="OHO8"/>
      <c r="OHP8"/>
      <c r="OHQ8"/>
      <c r="OHR8"/>
      <c r="OHS8"/>
      <c r="OHT8"/>
      <c r="OHU8"/>
      <c r="OHV8"/>
      <c r="OHW8"/>
      <c r="OHX8"/>
      <c r="OHY8"/>
      <c r="OHZ8"/>
      <c r="OIA8"/>
      <c r="OIB8"/>
      <c r="OIC8"/>
      <c r="OID8"/>
      <c r="OIE8"/>
      <c r="OIF8"/>
      <c r="OIG8"/>
      <c r="OIH8"/>
      <c r="OII8"/>
      <c r="OIJ8"/>
      <c r="OIK8"/>
      <c r="OIL8"/>
      <c r="OIM8"/>
      <c r="OIN8"/>
      <c r="OIO8"/>
      <c r="OIP8"/>
      <c r="OIQ8"/>
      <c r="OIR8"/>
      <c r="OIS8"/>
      <c r="OIT8"/>
      <c r="OIU8"/>
      <c r="OIV8"/>
      <c r="OIW8"/>
      <c r="OIX8"/>
      <c r="OIY8"/>
      <c r="OIZ8"/>
      <c r="OJA8"/>
      <c r="OJB8"/>
      <c r="OJC8"/>
      <c r="OJD8"/>
      <c r="OJE8"/>
      <c r="OJF8"/>
      <c r="OJG8"/>
      <c r="OJH8"/>
      <c r="OJI8"/>
      <c r="OJJ8"/>
      <c r="OJK8"/>
      <c r="OJL8"/>
      <c r="OJM8"/>
      <c r="OJN8"/>
      <c r="OJO8"/>
      <c r="OJP8"/>
      <c r="OJQ8"/>
      <c r="OJR8"/>
      <c r="OJS8"/>
      <c r="OJT8"/>
      <c r="OJU8"/>
      <c r="OJV8"/>
      <c r="OJW8"/>
      <c r="OJX8"/>
      <c r="OJY8"/>
      <c r="OJZ8"/>
      <c r="OKA8"/>
      <c r="OKB8"/>
      <c r="OKC8"/>
      <c r="OKD8"/>
      <c r="OKE8"/>
      <c r="OKF8"/>
      <c r="OKG8"/>
      <c r="OKH8"/>
      <c r="OKI8"/>
      <c r="OKJ8"/>
      <c r="OKK8"/>
      <c r="OKL8"/>
      <c r="OKM8"/>
      <c r="OKN8"/>
      <c r="OKO8"/>
      <c r="OKP8"/>
      <c r="OKQ8"/>
      <c r="OKR8"/>
      <c r="OKS8"/>
      <c r="OKT8"/>
      <c r="OKU8"/>
      <c r="OKV8"/>
      <c r="OKW8"/>
      <c r="OKX8"/>
      <c r="OKY8"/>
      <c r="OKZ8"/>
      <c r="OLA8"/>
      <c r="OLB8"/>
      <c r="OLC8"/>
      <c r="OLD8"/>
      <c r="OLE8"/>
      <c r="OLF8"/>
      <c r="OLG8"/>
      <c r="OLH8"/>
      <c r="OLI8"/>
      <c r="OLJ8"/>
      <c r="OLK8"/>
      <c r="OLL8"/>
      <c r="OLM8"/>
      <c r="OLN8"/>
      <c r="OLO8"/>
      <c r="OLP8"/>
      <c r="OLQ8"/>
      <c r="OLR8"/>
      <c r="OLS8"/>
      <c r="OLT8"/>
      <c r="OLU8"/>
      <c r="OLV8"/>
      <c r="OLW8"/>
      <c r="OLX8"/>
      <c r="OLY8"/>
      <c r="OLZ8"/>
      <c r="OMA8"/>
      <c r="OMB8"/>
      <c r="OMC8"/>
      <c r="OMD8"/>
      <c r="OME8"/>
      <c r="OMF8"/>
      <c r="OMG8"/>
      <c r="OMH8"/>
      <c r="OMI8"/>
      <c r="OMJ8"/>
      <c r="OMK8"/>
      <c r="OML8"/>
      <c r="OMM8"/>
      <c r="OMN8"/>
      <c r="OMO8"/>
      <c r="OMP8"/>
      <c r="OMQ8"/>
      <c r="OMR8"/>
      <c r="OMS8"/>
      <c r="OMT8"/>
      <c r="OMU8"/>
      <c r="OMV8"/>
      <c r="OMW8"/>
      <c r="OMX8"/>
      <c r="OMY8"/>
      <c r="OMZ8"/>
      <c r="ONA8"/>
      <c r="ONB8"/>
      <c r="ONC8"/>
      <c r="OND8"/>
      <c r="ONE8"/>
      <c r="ONF8"/>
      <c r="ONG8"/>
      <c r="ONH8"/>
      <c r="ONI8"/>
      <c r="ONJ8"/>
      <c r="ONK8"/>
      <c r="ONL8"/>
      <c r="ONM8"/>
      <c r="ONN8"/>
      <c r="ONO8"/>
      <c r="ONP8"/>
      <c r="ONQ8"/>
      <c r="ONR8"/>
      <c r="ONS8"/>
      <c r="ONT8"/>
      <c r="ONU8"/>
      <c r="ONV8"/>
      <c r="ONW8"/>
      <c r="ONX8"/>
      <c r="ONY8"/>
      <c r="ONZ8"/>
      <c r="OOA8"/>
      <c r="OOB8"/>
      <c r="OOC8"/>
      <c r="OOD8"/>
      <c r="OOE8"/>
      <c r="OOF8"/>
      <c r="OOG8"/>
      <c r="OOH8"/>
      <c r="OOI8"/>
      <c r="OOJ8"/>
      <c r="OOK8"/>
      <c r="OOL8"/>
      <c r="OOM8"/>
      <c r="OON8"/>
      <c r="OOO8"/>
      <c r="OOP8"/>
      <c r="OOQ8"/>
      <c r="OOR8"/>
      <c r="OOS8"/>
      <c r="OOT8"/>
      <c r="OOU8"/>
      <c r="OOV8"/>
      <c r="OOW8"/>
      <c r="OOX8"/>
      <c r="OOY8"/>
      <c r="OOZ8"/>
      <c r="OPA8"/>
      <c r="OPB8"/>
      <c r="OPC8"/>
      <c r="OPD8"/>
      <c r="OPE8"/>
      <c r="OPF8"/>
      <c r="OPG8"/>
      <c r="OPH8"/>
      <c r="OPI8"/>
      <c r="OPJ8"/>
      <c r="OPK8"/>
      <c r="OPL8"/>
      <c r="OPM8"/>
      <c r="OPN8"/>
      <c r="OPO8"/>
      <c r="OPP8"/>
      <c r="OPQ8"/>
      <c r="OPR8"/>
      <c r="OPS8"/>
      <c r="OPT8"/>
      <c r="OPU8"/>
      <c r="OPV8"/>
      <c r="OPW8"/>
      <c r="OPX8"/>
      <c r="OPY8"/>
      <c r="OPZ8"/>
      <c r="OQA8"/>
      <c r="OQB8"/>
      <c r="OQC8"/>
      <c r="OQD8"/>
      <c r="OQE8"/>
      <c r="OQF8"/>
      <c r="OQG8"/>
      <c r="OQH8"/>
      <c r="OQI8"/>
      <c r="OQJ8"/>
      <c r="OQK8"/>
      <c r="OQL8"/>
      <c r="OQM8"/>
      <c r="OQN8"/>
      <c r="OQO8"/>
      <c r="OQP8"/>
      <c r="OQQ8"/>
      <c r="OQR8"/>
      <c r="OQS8"/>
      <c r="OQT8"/>
      <c r="OQU8"/>
      <c r="OQV8"/>
      <c r="OQW8"/>
      <c r="OQX8"/>
      <c r="OQY8"/>
      <c r="OQZ8"/>
      <c r="ORA8"/>
      <c r="ORB8"/>
      <c r="ORC8"/>
      <c r="ORD8"/>
      <c r="ORE8"/>
      <c r="ORF8"/>
      <c r="ORG8"/>
      <c r="ORH8"/>
      <c r="ORI8"/>
      <c r="ORJ8"/>
      <c r="ORK8"/>
      <c r="ORL8"/>
      <c r="ORM8"/>
      <c r="ORN8"/>
      <c r="ORO8"/>
      <c r="ORP8"/>
      <c r="ORQ8"/>
      <c r="ORR8"/>
      <c r="ORS8"/>
      <c r="ORT8"/>
      <c r="ORU8"/>
      <c r="ORV8"/>
      <c r="ORW8"/>
      <c r="ORX8"/>
      <c r="ORY8"/>
      <c r="ORZ8"/>
      <c r="OSA8"/>
      <c r="OSB8"/>
      <c r="OSC8"/>
      <c r="OSD8"/>
      <c r="OSE8"/>
      <c r="OSF8"/>
      <c r="OSG8"/>
      <c r="OSH8"/>
      <c r="OSI8"/>
      <c r="OSJ8"/>
      <c r="OSK8"/>
      <c r="OSL8"/>
      <c r="OSM8"/>
      <c r="OSN8"/>
      <c r="OSO8"/>
      <c r="OSP8"/>
      <c r="OSQ8"/>
      <c r="OSR8"/>
      <c r="OSS8"/>
      <c r="OST8"/>
      <c r="OSU8"/>
      <c r="OSV8"/>
      <c r="OSW8"/>
      <c r="OSX8"/>
      <c r="OSY8"/>
      <c r="OSZ8"/>
      <c r="OTA8"/>
      <c r="OTB8"/>
      <c r="OTC8"/>
      <c r="OTD8"/>
      <c r="OTE8"/>
      <c r="OTF8"/>
      <c r="OTG8"/>
      <c r="OTH8"/>
      <c r="OTI8"/>
      <c r="OTJ8"/>
      <c r="OTK8"/>
      <c r="OTL8"/>
      <c r="OTM8"/>
      <c r="OTN8"/>
      <c r="OTO8"/>
      <c r="OTP8"/>
      <c r="OTQ8"/>
      <c r="OTR8"/>
      <c r="OTS8"/>
      <c r="OTT8"/>
      <c r="OTU8"/>
      <c r="OTV8"/>
      <c r="OTW8"/>
      <c r="OTX8"/>
      <c r="OTY8"/>
      <c r="OTZ8"/>
      <c r="OUA8"/>
      <c r="OUB8"/>
      <c r="OUC8"/>
      <c r="OUD8"/>
      <c r="OUE8"/>
      <c r="OUF8"/>
      <c r="OUG8"/>
      <c r="OUH8"/>
      <c r="OUI8"/>
      <c r="OUJ8"/>
      <c r="OUK8"/>
      <c r="OUL8"/>
      <c r="OUM8"/>
      <c r="OUN8"/>
      <c r="OUO8"/>
      <c r="OUP8"/>
      <c r="OUQ8"/>
      <c r="OUR8"/>
      <c r="OUS8"/>
      <c r="OUT8"/>
      <c r="OUU8"/>
      <c r="OUV8"/>
      <c r="OUW8"/>
      <c r="OUX8"/>
      <c r="OUY8"/>
      <c r="OUZ8"/>
      <c r="OVA8"/>
      <c r="OVB8"/>
      <c r="OVC8"/>
      <c r="OVD8"/>
      <c r="OVE8"/>
      <c r="OVF8"/>
      <c r="OVG8"/>
      <c r="OVH8"/>
      <c r="OVI8"/>
      <c r="OVJ8"/>
      <c r="OVK8"/>
      <c r="OVL8"/>
      <c r="OVM8"/>
      <c r="OVN8"/>
      <c r="OVO8"/>
      <c r="OVP8"/>
      <c r="OVQ8"/>
      <c r="OVR8"/>
      <c r="OVS8"/>
      <c r="OVT8"/>
      <c r="OVU8"/>
      <c r="OVV8"/>
      <c r="OVW8"/>
      <c r="OVX8"/>
      <c r="OVY8"/>
      <c r="OVZ8"/>
      <c r="OWA8"/>
      <c r="OWB8"/>
      <c r="OWC8"/>
      <c r="OWD8"/>
      <c r="OWE8"/>
      <c r="OWF8"/>
      <c r="OWG8"/>
      <c r="OWH8"/>
      <c r="OWI8"/>
      <c r="OWJ8"/>
      <c r="OWK8"/>
      <c r="OWL8"/>
      <c r="OWM8"/>
      <c r="OWN8"/>
      <c r="OWO8"/>
      <c r="OWP8"/>
      <c r="OWQ8"/>
      <c r="OWR8"/>
      <c r="OWS8"/>
      <c r="OWT8"/>
      <c r="OWU8"/>
      <c r="OWV8"/>
      <c r="OWW8"/>
      <c r="OWX8"/>
      <c r="OWY8"/>
      <c r="OWZ8"/>
      <c r="OXA8"/>
      <c r="OXB8"/>
      <c r="OXC8"/>
      <c r="OXD8"/>
      <c r="OXE8"/>
      <c r="OXF8"/>
      <c r="OXG8"/>
      <c r="OXH8"/>
      <c r="OXI8"/>
      <c r="OXJ8"/>
      <c r="OXK8"/>
      <c r="OXL8"/>
      <c r="OXM8"/>
      <c r="OXN8"/>
      <c r="OXO8"/>
      <c r="OXP8"/>
      <c r="OXQ8"/>
      <c r="OXR8"/>
      <c r="OXS8"/>
      <c r="OXT8"/>
      <c r="OXU8"/>
      <c r="OXV8"/>
      <c r="OXW8"/>
      <c r="OXX8"/>
      <c r="OXY8"/>
      <c r="OXZ8"/>
      <c r="OYA8"/>
      <c r="OYB8"/>
      <c r="OYC8"/>
      <c r="OYD8"/>
      <c r="OYE8"/>
      <c r="OYF8"/>
      <c r="OYG8"/>
      <c r="OYH8"/>
      <c r="OYI8"/>
      <c r="OYJ8"/>
      <c r="OYK8"/>
      <c r="OYL8"/>
      <c r="OYM8"/>
      <c r="OYN8"/>
      <c r="OYO8"/>
      <c r="OYP8"/>
      <c r="OYQ8"/>
      <c r="OYR8"/>
      <c r="OYS8"/>
      <c r="OYT8"/>
      <c r="OYU8"/>
      <c r="OYV8"/>
      <c r="OYW8"/>
      <c r="OYX8"/>
      <c r="OYY8"/>
      <c r="OYZ8"/>
      <c r="OZA8"/>
      <c r="OZB8"/>
      <c r="OZC8"/>
      <c r="OZD8"/>
      <c r="OZE8"/>
      <c r="OZF8"/>
      <c r="OZG8"/>
      <c r="OZH8"/>
      <c r="OZI8"/>
      <c r="OZJ8"/>
      <c r="OZK8"/>
      <c r="OZL8"/>
      <c r="OZM8"/>
      <c r="OZN8"/>
      <c r="OZO8"/>
      <c r="OZP8"/>
      <c r="OZQ8"/>
      <c r="OZR8"/>
      <c r="OZS8"/>
      <c r="OZT8"/>
      <c r="OZU8"/>
      <c r="OZV8"/>
      <c r="OZW8"/>
      <c r="OZX8"/>
      <c r="OZY8"/>
      <c r="OZZ8"/>
      <c r="PAA8"/>
      <c r="PAB8"/>
      <c r="PAC8"/>
      <c r="PAD8"/>
      <c r="PAE8"/>
      <c r="PAF8"/>
      <c r="PAG8"/>
      <c r="PAH8"/>
      <c r="PAI8"/>
      <c r="PAJ8"/>
      <c r="PAK8"/>
      <c r="PAL8"/>
      <c r="PAM8"/>
      <c r="PAN8"/>
      <c r="PAO8"/>
      <c r="PAP8"/>
      <c r="PAQ8"/>
      <c r="PAR8"/>
      <c r="PAS8"/>
      <c r="PAT8"/>
      <c r="PAU8"/>
      <c r="PAV8"/>
      <c r="PAW8"/>
      <c r="PAX8"/>
      <c r="PAY8"/>
      <c r="PAZ8"/>
      <c r="PBA8"/>
      <c r="PBB8"/>
      <c r="PBC8"/>
      <c r="PBD8"/>
      <c r="PBE8"/>
      <c r="PBF8"/>
      <c r="PBG8"/>
      <c r="PBH8"/>
      <c r="PBI8"/>
      <c r="PBJ8"/>
      <c r="PBK8"/>
      <c r="PBL8"/>
      <c r="PBM8"/>
      <c r="PBN8"/>
      <c r="PBO8"/>
      <c r="PBP8"/>
      <c r="PBQ8"/>
      <c r="PBR8"/>
      <c r="PBS8"/>
      <c r="PBT8"/>
      <c r="PBU8"/>
      <c r="PBV8"/>
      <c r="PBW8"/>
      <c r="PBX8"/>
      <c r="PBY8"/>
      <c r="PBZ8"/>
      <c r="PCA8"/>
      <c r="PCB8"/>
      <c r="PCC8"/>
      <c r="PCD8"/>
      <c r="PCE8"/>
      <c r="PCF8"/>
      <c r="PCG8"/>
      <c r="PCH8"/>
      <c r="PCI8"/>
      <c r="PCJ8"/>
      <c r="PCK8"/>
      <c r="PCL8"/>
      <c r="PCM8"/>
      <c r="PCN8"/>
      <c r="PCO8"/>
      <c r="PCP8"/>
      <c r="PCQ8"/>
      <c r="PCR8"/>
      <c r="PCS8"/>
      <c r="PCT8"/>
      <c r="PCU8"/>
      <c r="PCV8"/>
      <c r="PCW8"/>
      <c r="PCX8"/>
      <c r="PCY8"/>
      <c r="PCZ8"/>
      <c r="PDA8"/>
      <c r="PDB8"/>
      <c r="PDC8"/>
      <c r="PDD8"/>
      <c r="PDE8"/>
      <c r="PDF8"/>
      <c r="PDG8"/>
      <c r="PDH8"/>
      <c r="PDI8"/>
      <c r="PDJ8"/>
      <c r="PDK8"/>
      <c r="PDL8"/>
      <c r="PDM8"/>
      <c r="PDN8"/>
      <c r="PDO8"/>
      <c r="PDP8"/>
      <c r="PDQ8"/>
      <c r="PDR8"/>
      <c r="PDS8"/>
      <c r="PDT8"/>
      <c r="PDU8"/>
      <c r="PDV8"/>
      <c r="PDW8"/>
      <c r="PDX8"/>
      <c r="PDY8"/>
      <c r="PDZ8"/>
      <c r="PEA8"/>
      <c r="PEB8"/>
      <c r="PEC8"/>
      <c r="PED8"/>
      <c r="PEE8"/>
      <c r="PEF8"/>
      <c r="PEG8"/>
      <c r="PEH8"/>
      <c r="PEI8"/>
      <c r="PEJ8"/>
      <c r="PEK8"/>
      <c r="PEL8"/>
      <c r="PEM8"/>
      <c r="PEN8"/>
      <c r="PEO8"/>
      <c r="PEP8"/>
      <c r="PEQ8"/>
      <c r="PER8"/>
      <c r="PES8"/>
      <c r="PET8"/>
      <c r="PEU8"/>
      <c r="PEV8"/>
      <c r="PEW8"/>
      <c r="PEX8"/>
      <c r="PEY8"/>
      <c r="PEZ8"/>
      <c r="PFA8"/>
      <c r="PFB8"/>
      <c r="PFC8"/>
      <c r="PFD8"/>
      <c r="PFE8"/>
      <c r="PFF8"/>
      <c r="PFG8"/>
      <c r="PFH8"/>
      <c r="PFI8"/>
      <c r="PFJ8"/>
      <c r="PFK8"/>
      <c r="PFL8"/>
      <c r="PFM8"/>
      <c r="PFN8"/>
      <c r="PFO8"/>
      <c r="PFP8"/>
      <c r="PFQ8"/>
      <c r="PFR8"/>
      <c r="PFS8"/>
      <c r="PFT8"/>
      <c r="PFU8"/>
      <c r="PFV8"/>
      <c r="PFW8"/>
      <c r="PFX8"/>
      <c r="PFY8"/>
      <c r="PFZ8"/>
      <c r="PGA8"/>
      <c r="PGB8"/>
      <c r="PGC8"/>
      <c r="PGD8"/>
      <c r="PGE8"/>
      <c r="PGF8"/>
      <c r="PGG8"/>
      <c r="PGH8"/>
      <c r="PGI8"/>
      <c r="PGJ8"/>
      <c r="PGK8"/>
      <c r="PGL8"/>
      <c r="PGM8"/>
      <c r="PGN8"/>
      <c r="PGO8"/>
      <c r="PGP8"/>
      <c r="PGQ8"/>
      <c r="PGR8"/>
      <c r="PGS8"/>
      <c r="PGT8"/>
      <c r="PGU8"/>
      <c r="PGV8"/>
      <c r="PGW8"/>
      <c r="PGX8"/>
      <c r="PGY8"/>
      <c r="PGZ8"/>
      <c r="PHA8"/>
      <c r="PHB8"/>
      <c r="PHC8"/>
      <c r="PHD8"/>
      <c r="PHE8"/>
      <c r="PHF8"/>
      <c r="PHG8"/>
      <c r="PHH8"/>
      <c r="PHI8"/>
      <c r="PHJ8"/>
      <c r="PHK8"/>
      <c r="PHL8"/>
      <c r="PHM8"/>
      <c r="PHN8"/>
      <c r="PHO8"/>
      <c r="PHP8"/>
      <c r="PHQ8"/>
      <c r="PHR8"/>
      <c r="PHS8"/>
      <c r="PHT8"/>
      <c r="PHU8"/>
      <c r="PHV8"/>
      <c r="PHW8"/>
      <c r="PHX8"/>
      <c r="PHY8"/>
      <c r="PHZ8"/>
      <c r="PIA8"/>
      <c r="PIB8"/>
      <c r="PIC8"/>
      <c r="PID8"/>
      <c r="PIE8"/>
      <c r="PIF8"/>
      <c r="PIG8"/>
      <c r="PIH8"/>
      <c r="PII8"/>
      <c r="PIJ8"/>
      <c r="PIK8"/>
      <c r="PIL8"/>
      <c r="PIM8"/>
      <c r="PIN8"/>
      <c r="PIO8"/>
      <c r="PIP8"/>
      <c r="PIQ8"/>
      <c r="PIR8"/>
      <c r="PIS8"/>
      <c r="PIT8"/>
      <c r="PIU8"/>
      <c r="PIV8"/>
      <c r="PIW8"/>
      <c r="PIX8"/>
      <c r="PIY8"/>
      <c r="PIZ8"/>
      <c r="PJA8"/>
      <c r="PJB8"/>
      <c r="PJC8"/>
      <c r="PJD8"/>
      <c r="PJE8"/>
      <c r="PJF8"/>
      <c r="PJG8"/>
      <c r="PJH8"/>
      <c r="PJI8"/>
      <c r="PJJ8"/>
      <c r="PJK8"/>
      <c r="PJL8"/>
      <c r="PJM8"/>
      <c r="PJN8"/>
      <c r="PJO8"/>
      <c r="PJP8"/>
      <c r="PJQ8"/>
      <c r="PJR8"/>
      <c r="PJS8"/>
      <c r="PJT8"/>
      <c r="PJU8"/>
      <c r="PJV8"/>
      <c r="PJW8"/>
      <c r="PJX8"/>
      <c r="PJY8"/>
      <c r="PJZ8"/>
      <c r="PKA8"/>
      <c r="PKB8"/>
      <c r="PKC8"/>
      <c r="PKD8"/>
      <c r="PKE8"/>
      <c r="PKF8"/>
      <c r="PKG8"/>
      <c r="PKH8"/>
      <c r="PKI8"/>
      <c r="PKJ8"/>
      <c r="PKK8"/>
      <c r="PKL8"/>
      <c r="PKM8"/>
      <c r="PKN8"/>
      <c r="PKO8"/>
      <c r="PKP8"/>
      <c r="PKQ8"/>
      <c r="PKR8"/>
      <c r="PKS8"/>
      <c r="PKT8"/>
      <c r="PKU8"/>
      <c r="PKV8"/>
      <c r="PKW8"/>
      <c r="PKX8"/>
      <c r="PKY8"/>
      <c r="PKZ8"/>
      <c r="PLA8"/>
      <c r="PLB8"/>
      <c r="PLC8"/>
      <c r="PLD8"/>
      <c r="PLE8"/>
      <c r="PLF8"/>
      <c r="PLG8"/>
      <c r="PLH8"/>
      <c r="PLI8"/>
      <c r="PLJ8"/>
      <c r="PLK8"/>
      <c r="PLL8"/>
      <c r="PLM8"/>
      <c r="PLN8"/>
      <c r="PLO8"/>
      <c r="PLP8"/>
      <c r="PLQ8"/>
      <c r="PLR8"/>
      <c r="PLS8"/>
      <c r="PLT8"/>
      <c r="PLU8"/>
      <c r="PLV8"/>
      <c r="PLW8"/>
      <c r="PLX8"/>
      <c r="PLY8"/>
      <c r="PLZ8"/>
      <c r="PMA8"/>
      <c r="PMB8"/>
      <c r="PMC8"/>
      <c r="PMD8"/>
      <c r="PME8"/>
      <c r="PMF8"/>
      <c r="PMG8"/>
      <c r="PMH8"/>
      <c r="PMI8"/>
      <c r="PMJ8"/>
      <c r="PMK8"/>
      <c r="PML8"/>
      <c r="PMM8"/>
      <c r="PMN8"/>
      <c r="PMO8"/>
      <c r="PMP8"/>
      <c r="PMQ8"/>
      <c r="PMR8"/>
      <c r="PMS8"/>
      <c r="PMT8"/>
      <c r="PMU8"/>
      <c r="PMV8"/>
      <c r="PMW8"/>
      <c r="PMX8"/>
      <c r="PMY8"/>
      <c r="PMZ8"/>
      <c r="PNA8"/>
      <c r="PNB8"/>
      <c r="PNC8"/>
      <c r="PND8"/>
      <c r="PNE8"/>
      <c r="PNF8"/>
      <c r="PNG8"/>
      <c r="PNH8"/>
      <c r="PNI8"/>
      <c r="PNJ8"/>
      <c r="PNK8"/>
      <c r="PNL8"/>
      <c r="PNM8"/>
      <c r="PNN8"/>
      <c r="PNO8"/>
      <c r="PNP8"/>
      <c r="PNQ8"/>
      <c r="PNR8"/>
      <c r="PNS8"/>
      <c r="PNT8"/>
      <c r="PNU8"/>
      <c r="PNV8"/>
      <c r="PNW8"/>
      <c r="PNX8"/>
      <c r="PNY8"/>
      <c r="PNZ8"/>
      <c r="POA8"/>
      <c r="POB8"/>
      <c r="POC8"/>
      <c r="POD8"/>
      <c r="POE8"/>
      <c r="POF8"/>
      <c r="POG8"/>
      <c r="POH8"/>
      <c r="POI8"/>
      <c r="POJ8"/>
      <c r="POK8"/>
      <c r="POL8"/>
      <c r="POM8"/>
      <c r="PON8"/>
      <c r="POO8"/>
      <c r="POP8"/>
      <c r="POQ8"/>
      <c r="POR8"/>
      <c r="POS8"/>
      <c r="POT8"/>
      <c r="POU8"/>
      <c r="POV8"/>
      <c r="POW8"/>
      <c r="POX8"/>
      <c r="POY8"/>
      <c r="POZ8"/>
      <c r="PPA8"/>
      <c r="PPB8"/>
      <c r="PPC8"/>
      <c r="PPD8"/>
      <c r="PPE8"/>
      <c r="PPF8"/>
      <c r="PPG8"/>
      <c r="PPH8"/>
      <c r="PPI8"/>
      <c r="PPJ8"/>
      <c r="PPK8"/>
      <c r="PPL8"/>
      <c r="PPM8"/>
      <c r="PPN8"/>
      <c r="PPO8"/>
      <c r="PPP8"/>
      <c r="PPQ8"/>
      <c r="PPR8"/>
      <c r="PPS8"/>
      <c r="PPT8"/>
      <c r="PPU8"/>
      <c r="PPV8"/>
      <c r="PPW8"/>
      <c r="PPX8"/>
      <c r="PPY8"/>
      <c r="PPZ8"/>
      <c r="PQA8"/>
      <c r="PQB8"/>
      <c r="PQC8"/>
      <c r="PQD8"/>
      <c r="PQE8"/>
      <c r="PQF8"/>
      <c r="PQG8"/>
      <c r="PQH8"/>
      <c r="PQI8"/>
      <c r="PQJ8"/>
      <c r="PQK8"/>
      <c r="PQL8"/>
      <c r="PQM8"/>
      <c r="PQN8"/>
      <c r="PQO8"/>
      <c r="PQP8"/>
      <c r="PQQ8"/>
      <c r="PQR8"/>
      <c r="PQS8"/>
      <c r="PQT8"/>
      <c r="PQU8"/>
      <c r="PQV8"/>
      <c r="PQW8"/>
      <c r="PQX8"/>
      <c r="PQY8"/>
      <c r="PQZ8"/>
      <c r="PRA8"/>
      <c r="PRB8"/>
      <c r="PRC8"/>
      <c r="PRD8"/>
      <c r="PRE8"/>
      <c r="PRF8"/>
      <c r="PRG8"/>
      <c r="PRH8"/>
      <c r="PRI8"/>
      <c r="PRJ8"/>
      <c r="PRK8"/>
      <c r="PRL8"/>
      <c r="PRM8"/>
      <c r="PRN8"/>
      <c r="PRO8"/>
      <c r="PRP8"/>
      <c r="PRQ8"/>
      <c r="PRR8"/>
      <c r="PRS8"/>
      <c r="PRT8"/>
      <c r="PRU8"/>
      <c r="PRV8"/>
      <c r="PRW8"/>
      <c r="PRX8"/>
      <c r="PRY8"/>
      <c r="PRZ8"/>
      <c r="PSA8"/>
      <c r="PSB8"/>
      <c r="PSC8"/>
      <c r="PSD8"/>
      <c r="PSE8"/>
      <c r="PSF8"/>
      <c r="PSG8"/>
      <c r="PSH8"/>
      <c r="PSI8"/>
      <c r="PSJ8"/>
      <c r="PSK8"/>
      <c r="PSL8"/>
      <c r="PSM8"/>
      <c r="PSN8"/>
      <c r="PSO8"/>
      <c r="PSP8"/>
      <c r="PSQ8"/>
      <c r="PSR8"/>
      <c r="PSS8"/>
      <c r="PST8"/>
      <c r="PSU8"/>
      <c r="PSV8"/>
      <c r="PSW8"/>
      <c r="PSX8"/>
      <c r="PSY8"/>
      <c r="PSZ8"/>
      <c r="PTA8"/>
      <c r="PTB8"/>
      <c r="PTC8"/>
      <c r="PTD8"/>
      <c r="PTE8"/>
      <c r="PTF8"/>
      <c r="PTG8"/>
      <c r="PTH8"/>
      <c r="PTI8"/>
      <c r="PTJ8"/>
      <c r="PTK8"/>
      <c r="PTL8"/>
      <c r="PTM8"/>
      <c r="PTN8"/>
      <c r="PTO8"/>
      <c r="PTP8"/>
      <c r="PTQ8"/>
      <c r="PTR8"/>
      <c r="PTS8"/>
      <c r="PTT8"/>
      <c r="PTU8"/>
      <c r="PTV8"/>
      <c r="PTW8"/>
      <c r="PTX8"/>
      <c r="PTY8"/>
      <c r="PTZ8"/>
      <c r="PUA8"/>
      <c r="PUB8"/>
      <c r="PUC8"/>
      <c r="PUD8"/>
      <c r="PUE8"/>
      <c r="PUF8"/>
      <c r="PUG8"/>
      <c r="PUH8"/>
      <c r="PUI8"/>
      <c r="PUJ8"/>
      <c r="PUK8"/>
      <c r="PUL8"/>
      <c r="PUM8"/>
      <c r="PUN8"/>
      <c r="PUO8"/>
      <c r="PUP8"/>
      <c r="PUQ8"/>
      <c r="PUR8"/>
      <c r="PUS8"/>
      <c r="PUT8"/>
      <c r="PUU8"/>
      <c r="PUV8"/>
      <c r="PUW8"/>
      <c r="PUX8"/>
      <c r="PUY8"/>
      <c r="PUZ8"/>
      <c r="PVA8"/>
      <c r="PVB8"/>
      <c r="PVC8"/>
      <c r="PVD8"/>
      <c r="PVE8"/>
      <c r="PVF8"/>
      <c r="PVG8"/>
      <c r="PVH8"/>
      <c r="PVI8"/>
      <c r="PVJ8"/>
      <c r="PVK8"/>
      <c r="PVL8"/>
      <c r="PVM8"/>
      <c r="PVN8"/>
      <c r="PVO8"/>
      <c r="PVP8"/>
      <c r="PVQ8"/>
      <c r="PVR8"/>
      <c r="PVS8"/>
      <c r="PVT8"/>
      <c r="PVU8"/>
      <c r="PVV8"/>
      <c r="PVW8"/>
      <c r="PVX8"/>
      <c r="PVY8"/>
      <c r="PVZ8"/>
      <c r="PWA8"/>
      <c r="PWB8"/>
      <c r="PWC8"/>
      <c r="PWD8"/>
      <c r="PWE8"/>
      <c r="PWF8"/>
      <c r="PWG8"/>
      <c r="PWH8"/>
      <c r="PWI8"/>
      <c r="PWJ8"/>
      <c r="PWK8"/>
      <c r="PWL8"/>
      <c r="PWM8"/>
      <c r="PWN8"/>
      <c r="PWO8"/>
      <c r="PWP8"/>
      <c r="PWQ8"/>
      <c r="PWR8"/>
      <c r="PWS8"/>
      <c r="PWT8"/>
      <c r="PWU8"/>
      <c r="PWV8"/>
      <c r="PWW8"/>
      <c r="PWX8"/>
      <c r="PWY8"/>
      <c r="PWZ8"/>
      <c r="PXA8"/>
      <c r="PXB8"/>
      <c r="PXC8"/>
      <c r="PXD8"/>
      <c r="PXE8"/>
      <c r="PXF8"/>
      <c r="PXG8"/>
      <c r="PXH8"/>
      <c r="PXI8"/>
      <c r="PXJ8"/>
      <c r="PXK8"/>
      <c r="PXL8"/>
      <c r="PXM8"/>
      <c r="PXN8"/>
      <c r="PXO8"/>
      <c r="PXP8"/>
      <c r="PXQ8"/>
      <c r="PXR8"/>
      <c r="PXS8"/>
      <c r="PXT8"/>
      <c r="PXU8"/>
      <c r="PXV8"/>
      <c r="PXW8"/>
      <c r="PXX8"/>
      <c r="PXY8"/>
      <c r="PXZ8"/>
      <c r="PYA8"/>
      <c r="PYB8"/>
      <c r="PYC8"/>
      <c r="PYD8"/>
      <c r="PYE8"/>
      <c r="PYF8"/>
      <c r="PYG8"/>
      <c r="PYH8"/>
      <c r="PYI8"/>
      <c r="PYJ8"/>
      <c r="PYK8"/>
      <c r="PYL8"/>
      <c r="PYM8"/>
      <c r="PYN8"/>
      <c r="PYO8"/>
      <c r="PYP8"/>
      <c r="PYQ8"/>
      <c r="PYR8"/>
      <c r="PYS8"/>
      <c r="PYT8"/>
      <c r="PYU8"/>
      <c r="PYV8"/>
      <c r="PYW8"/>
      <c r="PYX8"/>
      <c r="PYY8"/>
      <c r="PYZ8"/>
      <c r="PZA8"/>
      <c r="PZB8"/>
      <c r="PZC8"/>
      <c r="PZD8"/>
      <c r="PZE8"/>
      <c r="PZF8"/>
      <c r="PZG8"/>
      <c r="PZH8"/>
      <c r="PZI8"/>
      <c r="PZJ8"/>
      <c r="PZK8"/>
      <c r="PZL8"/>
      <c r="PZM8"/>
      <c r="PZN8"/>
      <c r="PZO8"/>
      <c r="PZP8"/>
      <c r="PZQ8"/>
      <c r="PZR8"/>
      <c r="PZS8"/>
      <c r="PZT8"/>
      <c r="PZU8"/>
      <c r="PZV8"/>
      <c r="PZW8"/>
      <c r="PZX8"/>
      <c r="PZY8"/>
      <c r="PZZ8"/>
      <c r="QAA8"/>
      <c r="QAB8"/>
      <c r="QAC8"/>
      <c r="QAD8"/>
      <c r="QAE8"/>
      <c r="QAF8"/>
      <c r="QAG8"/>
      <c r="QAH8"/>
      <c r="QAI8"/>
      <c r="QAJ8"/>
      <c r="QAK8"/>
      <c r="QAL8"/>
      <c r="QAM8"/>
      <c r="QAN8"/>
      <c r="QAO8"/>
      <c r="QAP8"/>
      <c r="QAQ8"/>
      <c r="QAR8"/>
      <c r="QAS8"/>
      <c r="QAT8"/>
      <c r="QAU8"/>
      <c r="QAV8"/>
      <c r="QAW8"/>
      <c r="QAX8"/>
      <c r="QAY8"/>
      <c r="QAZ8"/>
      <c r="QBA8"/>
      <c r="QBB8"/>
      <c r="QBC8"/>
      <c r="QBD8"/>
      <c r="QBE8"/>
      <c r="QBF8"/>
      <c r="QBG8"/>
      <c r="QBH8"/>
      <c r="QBI8"/>
      <c r="QBJ8"/>
      <c r="QBK8"/>
      <c r="QBL8"/>
      <c r="QBM8"/>
      <c r="QBN8"/>
      <c r="QBO8"/>
      <c r="QBP8"/>
      <c r="QBQ8"/>
      <c r="QBR8"/>
      <c r="QBS8"/>
      <c r="QBT8"/>
      <c r="QBU8"/>
      <c r="QBV8"/>
      <c r="QBW8"/>
      <c r="QBX8"/>
      <c r="QBY8"/>
      <c r="QBZ8"/>
      <c r="QCA8"/>
      <c r="QCB8"/>
      <c r="QCC8"/>
      <c r="QCD8"/>
      <c r="QCE8"/>
      <c r="QCF8"/>
      <c r="QCG8"/>
      <c r="QCH8"/>
      <c r="QCI8"/>
      <c r="QCJ8"/>
      <c r="QCK8"/>
      <c r="QCL8"/>
      <c r="QCM8"/>
      <c r="QCN8"/>
      <c r="QCO8"/>
      <c r="QCP8"/>
      <c r="QCQ8"/>
      <c r="QCR8"/>
      <c r="QCS8"/>
      <c r="QCT8"/>
      <c r="QCU8"/>
      <c r="QCV8"/>
      <c r="QCW8"/>
      <c r="QCX8"/>
      <c r="QCY8"/>
      <c r="QCZ8"/>
      <c r="QDA8"/>
      <c r="QDB8"/>
      <c r="QDC8"/>
      <c r="QDD8"/>
      <c r="QDE8"/>
      <c r="QDF8"/>
      <c r="QDG8"/>
      <c r="QDH8"/>
      <c r="QDI8"/>
      <c r="QDJ8"/>
      <c r="QDK8"/>
      <c r="QDL8"/>
      <c r="QDM8"/>
      <c r="QDN8"/>
      <c r="QDO8"/>
      <c r="QDP8"/>
      <c r="QDQ8"/>
      <c r="QDR8"/>
      <c r="QDS8"/>
      <c r="QDT8"/>
      <c r="QDU8"/>
      <c r="QDV8"/>
      <c r="QDW8"/>
      <c r="QDX8"/>
      <c r="QDY8"/>
      <c r="QDZ8"/>
      <c r="QEA8"/>
      <c r="QEB8"/>
      <c r="QEC8"/>
      <c r="QED8"/>
      <c r="QEE8"/>
      <c r="QEF8"/>
      <c r="QEG8"/>
      <c r="QEH8"/>
      <c r="QEI8"/>
      <c r="QEJ8"/>
      <c r="QEK8"/>
      <c r="QEL8"/>
      <c r="QEM8"/>
      <c r="QEN8"/>
      <c r="QEO8"/>
      <c r="QEP8"/>
      <c r="QEQ8"/>
      <c r="QER8"/>
      <c r="QES8"/>
      <c r="QET8"/>
      <c r="QEU8"/>
      <c r="QEV8"/>
      <c r="QEW8"/>
      <c r="QEX8"/>
      <c r="QEY8"/>
      <c r="QEZ8"/>
      <c r="QFA8"/>
      <c r="QFB8"/>
      <c r="QFC8"/>
      <c r="QFD8"/>
      <c r="QFE8"/>
      <c r="QFF8"/>
      <c r="QFG8"/>
      <c r="QFH8"/>
      <c r="QFI8"/>
      <c r="QFJ8"/>
      <c r="QFK8"/>
      <c r="QFL8"/>
      <c r="QFM8"/>
      <c r="QFN8"/>
      <c r="QFO8"/>
      <c r="QFP8"/>
      <c r="QFQ8"/>
      <c r="QFR8"/>
      <c r="QFS8"/>
      <c r="QFT8"/>
      <c r="QFU8"/>
      <c r="QFV8"/>
      <c r="QFW8"/>
      <c r="QFX8"/>
      <c r="QFY8"/>
      <c r="QFZ8"/>
      <c r="QGA8"/>
      <c r="QGB8"/>
      <c r="QGC8"/>
      <c r="QGD8"/>
      <c r="QGE8"/>
      <c r="QGF8"/>
      <c r="QGG8"/>
      <c r="QGH8"/>
      <c r="QGI8"/>
      <c r="QGJ8"/>
      <c r="QGK8"/>
      <c r="QGL8"/>
      <c r="QGM8"/>
      <c r="QGN8"/>
      <c r="QGO8"/>
      <c r="QGP8"/>
      <c r="QGQ8"/>
      <c r="QGR8"/>
      <c r="QGS8"/>
      <c r="QGT8"/>
      <c r="QGU8"/>
      <c r="QGV8"/>
      <c r="QGW8"/>
      <c r="QGX8"/>
      <c r="QGY8"/>
      <c r="QGZ8"/>
      <c r="QHA8"/>
      <c r="QHB8"/>
      <c r="QHC8"/>
      <c r="QHD8"/>
      <c r="QHE8"/>
      <c r="QHF8"/>
      <c r="QHG8"/>
      <c r="QHH8"/>
      <c r="QHI8"/>
      <c r="QHJ8"/>
      <c r="QHK8"/>
      <c r="QHL8"/>
      <c r="QHM8"/>
      <c r="QHN8"/>
      <c r="QHO8"/>
      <c r="QHP8"/>
      <c r="QHQ8"/>
      <c r="QHR8"/>
      <c r="QHS8"/>
      <c r="QHT8"/>
      <c r="QHU8"/>
      <c r="QHV8"/>
      <c r="QHW8"/>
      <c r="QHX8"/>
      <c r="QHY8"/>
      <c r="QHZ8"/>
      <c r="QIA8"/>
      <c r="QIB8"/>
      <c r="QIC8"/>
      <c r="QID8"/>
      <c r="QIE8"/>
      <c r="QIF8"/>
      <c r="QIG8"/>
      <c r="QIH8"/>
      <c r="QII8"/>
      <c r="QIJ8"/>
      <c r="QIK8"/>
      <c r="QIL8"/>
      <c r="QIM8"/>
      <c r="QIN8"/>
      <c r="QIO8"/>
      <c r="QIP8"/>
      <c r="QIQ8"/>
      <c r="QIR8"/>
      <c r="QIS8"/>
      <c r="QIT8"/>
      <c r="QIU8"/>
      <c r="QIV8"/>
      <c r="QIW8"/>
      <c r="QIX8"/>
      <c r="QIY8"/>
      <c r="QIZ8"/>
      <c r="QJA8"/>
      <c r="QJB8"/>
      <c r="QJC8"/>
      <c r="QJD8"/>
      <c r="QJE8"/>
      <c r="QJF8"/>
      <c r="QJG8"/>
      <c r="QJH8"/>
      <c r="QJI8"/>
      <c r="QJJ8"/>
      <c r="QJK8"/>
      <c r="QJL8"/>
      <c r="QJM8"/>
      <c r="QJN8"/>
      <c r="QJO8"/>
      <c r="QJP8"/>
      <c r="QJQ8"/>
      <c r="QJR8"/>
      <c r="QJS8"/>
      <c r="QJT8"/>
      <c r="QJU8"/>
      <c r="QJV8"/>
      <c r="QJW8"/>
      <c r="QJX8"/>
      <c r="QJY8"/>
      <c r="QJZ8"/>
      <c r="QKA8"/>
      <c r="QKB8"/>
      <c r="QKC8"/>
      <c r="QKD8"/>
      <c r="QKE8"/>
      <c r="QKF8"/>
      <c r="QKG8"/>
      <c r="QKH8"/>
      <c r="QKI8"/>
      <c r="QKJ8"/>
      <c r="QKK8"/>
      <c r="QKL8"/>
      <c r="QKM8"/>
      <c r="QKN8"/>
      <c r="QKO8"/>
      <c r="QKP8"/>
      <c r="QKQ8"/>
      <c r="QKR8"/>
      <c r="QKS8"/>
      <c r="QKT8"/>
      <c r="QKU8"/>
      <c r="QKV8"/>
      <c r="QKW8"/>
      <c r="QKX8"/>
      <c r="QKY8"/>
      <c r="QKZ8"/>
      <c r="QLA8"/>
      <c r="QLB8"/>
      <c r="QLC8"/>
      <c r="QLD8"/>
      <c r="QLE8"/>
      <c r="QLF8"/>
      <c r="QLG8"/>
      <c r="QLH8"/>
      <c r="QLI8"/>
      <c r="QLJ8"/>
      <c r="QLK8"/>
      <c r="QLL8"/>
      <c r="QLM8"/>
      <c r="QLN8"/>
      <c r="QLO8"/>
      <c r="QLP8"/>
      <c r="QLQ8"/>
      <c r="QLR8"/>
      <c r="QLS8"/>
      <c r="QLT8"/>
      <c r="QLU8"/>
      <c r="QLV8"/>
      <c r="QLW8"/>
      <c r="QLX8"/>
      <c r="QLY8"/>
      <c r="QLZ8"/>
      <c r="QMA8"/>
      <c r="QMB8"/>
      <c r="QMC8"/>
      <c r="QMD8"/>
      <c r="QME8"/>
      <c r="QMF8"/>
      <c r="QMG8"/>
      <c r="QMH8"/>
      <c r="QMI8"/>
      <c r="QMJ8"/>
      <c r="QMK8"/>
      <c r="QML8"/>
      <c r="QMM8"/>
      <c r="QMN8"/>
      <c r="QMO8"/>
      <c r="QMP8"/>
      <c r="QMQ8"/>
      <c r="QMR8"/>
      <c r="QMS8"/>
      <c r="QMT8"/>
      <c r="QMU8"/>
      <c r="QMV8"/>
      <c r="QMW8"/>
      <c r="QMX8"/>
      <c r="QMY8"/>
      <c r="QMZ8"/>
      <c r="QNA8"/>
      <c r="QNB8"/>
      <c r="QNC8"/>
      <c r="QND8"/>
      <c r="QNE8"/>
      <c r="QNF8"/>
      <c r="QNG8"/>
      <c r="QNH8"/>
      <c r="QNI8"/>
      <c r="QNJ8"/>
      <c r="QNK8"/>
      <c r="QNL8"/>
      <c r="QNM8"/>
      <c r="QNN8"/>
      <c r="QNO8"/>
      <c r="QNP8"/>
      <c r="QNQ8"/>
      <c r="QNR8"/>
      <c r="QNS8"/>
      <c r="QNT8"/>
      <c r="QNU8"/>
      <c r="QNV8"/>
      <c r="QNW8"/>
      <c r="QNX8"/>
      <c r="QNY8"/>
      <c r="QNZ8"/>
      <c r="QOA8"/>
      <c r="QOB8"/>
      <c r="QOC8"/>
      <c r="QOD8"/>
      <c r="QOE8"/>
      <c r="QOF8"/>
      <c r="QOG8"/>
      <c r="QOH8"/>
      <c r="QOI8"/>
      <c r="QOJ8"/>
      <c r="QOK8"/>
      <c r="QOL8"/>
      <c r="QOM8"/>
      <c r="QON8"/>
      <c r="QOO8"/>
      <c r="QOP8"/>
      <c r="QOQ8"/>
      <c r="QOR8"/>
      <c r="QOS8"/>
      <c r="QOT8"/>
      <c r="QOU8"/>
      <c r="QOV8"/>
      <c r="QOW8"/>
      <c r="QOX8"/>
      <c r="QOY8"/>
      <c r="QOZ8"/>
      <c r="QPA8"/>
      <c r="QPB8"/>
      <c r="QPC8"/>
      <c r="QPD8"/>
      <c r="QPE8"/>
      <c r="QPF8"/>
      <c r="QPG8"/>
      <c r="QPH8"/>
      <c r="QPI8"/>
      <c r="QPJ8"/>
      <c r="QPK8"/>
      <c r="QPL8"/>
      <c r="QPM8"/>
      <c r="QPN8"/>
      <c r="QPO8"/>
      <c r="QPP8"/>
      <c r="QPQ8"/>
      <c r="QPR8"/>
      <c r="QPS8"/>
      <c r="QPT8"/>
      <c r="QPU8"/>
      <c r="QPV8"/>
      <c r="QPW8"/>
      <c r="QPX8"/>
      <c r="QPY8"/>
      <c r="QPZ8"/>
      <c r="QQA8"/>
      <c r="QQB8"/>
      <c r="QQC8"/>
      <c r="QQD8"/>
      <c r="QQE8"/>
      <c r="QQF8"/>
      <c r="QQG8"/>
      <c r="QQH8"/>
      <c r="QQI8"/>
      <c r="QQJ8"/>
      <c r="QQK8"/>
      <c r="QQL8"/>
      <c r="QQM8"/>
      <c r="QQN8"/>
      <c r="QQO8"/>
      <c r="QQP8"/>
      <c r="QQQ8"/>
      <c r="QQR8"/>
      <c r="QQS8"/>
      <c r="QQT8"/>
      <c r="QQU8"/>
      <c r="QQV8"/>
      <c r="QQW8"/>
      <c r="QQX8"/>
      <c r="QQY8"/>
      <c r="QQZ8"/>
      <c r="QRA8"/>
      <c r="QRB8"/>
      <c r="QRC8"/>
      <c r="QRD8"/>
      <c r="QRE8"/>
      <c r="QRF8"/>
      <c r="QRG8"/>
      <c r="QRH8"/>
      <c r="QRI8"/>
      <c r="QRJ8"/>
      <c r="QRK8"/>
      <c r="QRL8"/>
      <c r="QRM8"/>
      <c r="QRN8"/>
      <c r="QRO8"/>
      <c r="QRP8"/>
      <c r="QRQ8"/>
      <c r="QRR8"/>
      <c r="QRS8"/>
      <c r="QRT8"/>
      <c r="QRU8"/>
      <c r="QRV8"/>
      <c r="QRW8"/>
      <c r="QRX8"/>
      <c r="QRY8"/>
      <c r="QRZ8"/>
      <c r="QSA8"/>
      <c r="QSB8"/>
      <c r="QSC8"/>
      <c r="QSD8"/>
      <c r="QSE8"/>
      <c r="QSF8"/>
      <c r="QSG8"/>
      <c r="QSH8"/>
      <c r="QSI8"/>
      <c r="QSJ8"/>
      <c r="QSK8"/>
      <c r="QSL8"/>
      <c r="QSM8"/>
      <c r="QSN8"/>
      <c r="QSO8"/>
      <c r="QSP8"/>
      <c r="QSQ8"/>
      <c r="QSR8"/>
      <c r="QSS8"/>
      <c r="QST8"/>
      <c r="QSU8"/>
      <c r="QSV8"/>
      <c r="QSW8"/>
      <c r="QSX8"/>
      <c r="QSY8"/>
      <c r="QSZ8"/>
      <c r="QTA8"/>
      <c r="QTB8"/>
      <c r="QTC8"/>
      <c r="QTD8"/>
      <c r="QTE8"/>
      <c r="QTF8"/>
      <c r="QTG8"/>
      <c r="QTH8"/>
      <c r="QTI8"/>
      <c r="QTJ8"/>
      <c r="QTK8"/>
      <c r="QTL8"/>
      <c r="QTM8"/>
      <c r="QTN8"/>
      <c r="QTO8"/>
      <c r="QTP8"/>
      <c r="QTQ8"/>
      <c r="QTR8"/>
      <c r="QTS8"/>
      <c r="QTT8"/>
      <c r="QTU8"/>
      <c r="QTV8"/>
      <c r="QTW8"/>
      <c r="QTX8"/>
      <c r="QTY8"/>
      <c r="QTZ8"/>
      <c r="QUA8"/>
      <c r="QUB8"/>
      <c r="QUC8"/>
      <c r="QUD8"/>
      <c r="QUE8"/>
      <c r="QUF8"/>
      <c r="QUG8"/>
      <c r="QUH8"/>
      <c r="QUI8"/>
      <c r="QUJ8"/>
      <c r="QUK8"/>
      <c r="QUL8"/>
      <c r="QUM8"/>
      <c r="QUN8"/>
      <c r="QUO8"/>
      <c r="QUP8"/>
      <c r="QUQ8"/>
      <c r="QUR8"/>
      <c r="QUS8"/>
      <c r="QUT8"/>
      <c r="QUU8"/>
      <c r="QUV8"/>
      <c r="QUW8"/>
      <c r="QUX8"/>
      <c r="QUY8"/>
      <c r="QUZ8"/>
      <c r="QVA8"/>
      <c r="QVB8"/>
      <c r="QVC8"/>
      <c r="QVD8"/>
      <c r="QVE8"/>
      <c r="QVF8"/>
      <c r="QVG8"/>
      <c r="QVH8"/>
      <c r="QVI8"/>
      <c r="QVJ8"/>
      <c r="QVK8"/>
      <c r="QVL8"/>
      <c r="QVM8"/>
      <c r="QVN8"/>
      <c r="QVO8"/>
      <c r="QVP8"/>
      <c r="QVQ8"/>
      <c r="QVR8"/>
      <c r="QVS8"/>
      <c r="QVT8"/>
      <c r="QVU8"/>
      <c r="QVV8"/>
      <c r="QVW8"/>
      <c r="QVX8"/>
      <c r="QVY8"/>
      <c r="QVZ8"/>
      <c r="QWA8"/>
      <c r="QWB8"/>
      <c r="QWC8"/>
      <c r="QWD8"/>
      <c r="QWE8"/>
      <c r="QWF8"/>
      <c r="QWG8"/>
      <c r="QWH8"/>
      <c r="QWI8"/>
      <c r="QWJ8"/>
      <c r="QWK8"/>
      <c r="QWL8"/>
      <c r="QWM8"/>
      <c r="QWN8"/>
      <c r="QWO8"/>
      <c r="QWP8"/>
      <c r="QWQ8"/>
      <c r="QWR8"/>
      <c r="QWS8"/>
      <c r="QWT8"/>
      <c r="QWU8"/>
      <c r="QWV8"/>
      <c r="QWW8"/>
      <c r="QWX8"/>
      <c r="QWY8"/>
      <c r="QWZ8"/>
      <c r="QXA8"/>
      <c r="QXB8"/>
      <c r="QXC8"/>
      <c r="QXD8"/>
      <c r="QXE8"/>
      <c r="QXF8"/>
      <c r="QXG8"/>
      <c r="QXH8"/>
      <c r="QXI8"/>
      <c r="QXJ8"/>
      <c r="QXK8"/>
      <c r="QXL8"/>
      <c r="QXM8"/>
      <c r="QXN8"/>
      <c r="QXO8"/>
      <c r="QXP8"/>
      <c r="QXQ8"/>
      <c r="QXR8"/>
      <c r="QXS8"/>
      <c r="QXT8"/>
      <c r="QXU8"/>
      <c r="QXV8"/>
      <c r="QXW8"/>
      <c r="QXX8"/>
      <c r="QXY8"/>
      <c r="QXZ8"/>
      <c r="QYA8"/>
      <c r="QYB8"/>
      <c r="QYC8"/>
      <c r="QYD8"/>
      <c r="QYE8"/>
      <c r="QYF8"/>
      <c r="QYG8"/>
      <c r="QYH8"/>
      <c r="QYI8"/>
      <c r="QYJ8"/>
      <c r="QYK8"/>
      <c r="QYL8"/>
      <c r="QYM8"/>
      <c r="QYN8"/>
      <c r="QYO8"/>
      <c r="QYP8"/>
      <c r="QYQ8"/>
      <c r="QYR8"/>
      <c r="QYS8"/>
      <c r="QYT8"/>
      <c r="QYU8"/>
      <c r="QYV8"/>
      <c r="QYW8"/>
      <c r="QYX8"/>
      <c r="QYY8"/>
      <c r="QYZ8"/>
      <c r="QZA8"/>
      <c r="QZB8"/>
      <c r="QZC8"/>
      <c r="QZD8"/>
      <c r="QZE8"/>
      <c r="QZF8"/>
      <c r="QZG8"/>
      <c r="QZH8"/>
      <c r="QZI8"/>
      <c r="QZJ8"/>
      <c r="QZK8"/>
      <c r="QZL8"/>
      <c r="QZM8"/>
      <c r="QZN8"/>
      <c r="QZO8"/>
      <c r="QZP8"/>
      <c r="QZQ8"/>
      <c r="QZR8"/>
      <c r="QZS8"/>
      <c r="QZT8"/>
      <c r="QZU8"/>
      <c r="QZV8"/>
      <c r="QZW8"/>
      <c r="QZX8"/>
      <c r="QZY8"/>
      <c r="QZZ8"/>
      <c r="RAA8"/>
      <c r="RAB8"/>
      <c r="RAC8"/>
      <c r="RAD8"/>
      <c r="RAE8"/>
      <c r="RAF8"/>
      <c r="RAG8"/>
      <c r="RAH8"/>
      <c r="RAI8"/>
      <c r="RAJ8"/>
      <c r="RAK8"/>
      <c r="RAL8"/>
      <c r="RAM8"/>
      <c r="RAN8"/>
      <c r="RAO8"/>
      <c r="RAP8"/>
      <c r="RAQ8"/>
      <c r="RAR8"/>
      <c r="RAS8"/>
      <c r="RAT8"/>
      <c r="RAU8"/>
      <c r="RAV8"/>
      <c r="RAW8"/>
      <c r="RAX8"/>
      <c r="RAY8"/>
      <c r="RAZ8"/>
      <c r="RBA8"/>
      <c r="RBB8"/>
      <c r="RBC8"/>
      <c r="RBD8"/>
      <c r="RBE8"/>
      <c r="RBF8"/>
      <c r="RBG8"/>
      <c r="RBH8"/>
      <c r="RBI8"/>
      <c r="RBJ8"/>
      <c r="RBK8"/>
      <c r="RBL8"/>
      <c r="RBM8"/>
      <c r="RBN8"/>
      <c r="RBO8"/>
      <c r="RBP8"/>
      <c r="RBQ8"/>
      <c r="RBR8"/>
      <c r="RBS8"/>
      <c r="RBT8"/>
      <c r="RBU8"/>
      <c r="RBV8"/>
      <c r="RBW8"/>
      <c r="RBX8"/>
      <c r="RBY8"/>
      <c r="RBZ8"/>
      <c r="RCA8"/>
      <c r="RCB8"/>
      <c r="RCC8"/>
      <c r="RCD8"/>
      <c r="RCE8"/>
      <c r="RCF8"/>
      <c r="RCG8"/>
      <c r="RCH8"/>
      <c r="RCI8"/>
      <c r="RCJ8"/>
      <c r="RCK8"/>
      <c r="RCL8"/>
      <c r="RCM8"/>
      <c r="RCN8"/>
      <c r="RCO8"/>
      <c r="RCP8"/>
      <c r="RCQ8"/>
      <c r="RCR8"/>
      <c r="RCS8"/>
      <c r="RCT8"/>
      <c r="RCU8"/>
      <c r="RCV8"/>
      <c r="RCW8"/>
      <c r="RCX8"/>
      <c r="RCY8"/>
      <c r="RCZ8"/>
      <c r="RDA8"/>
      <c r="RDB8"/>
      <c r="RDC8"/>
      <c r="RDD8"/>
      <c r="RDE8"/>
      <c r="RDF8"/>
      <c r="RDG8"/>
      <c r="RDH8"/>
      <c r="RDI8"/>
      <c r="RDJ8"/>
      <c r="RDK8"/>
      <c r="RDL8"/>
      <c r="RDM8"/>
      <c r="RDN8"/>
      <c r="RDO8"/>
      <c r="RDP8"/>
      <c r="RDQ8"/>
      <c r="RDR8"/>
      <c r="RDS8"/>
      <c r="RDT8"/>
      <c r="RDU8"/>
      <c r="RDV8"/>
      <c r="RDW8"/>
      <c r="RDX8"/>
      <c r="RDY8"/>
      <c r="RDZ8"/>
      <c r="REA8"/>
      <c r="REB8"/>
      <c r="REC8"/>
      <c r="RED8"/>
      <c r="REE8"/>
      <c r="REF8"/>
      <c r="REG8"/>
      <c r="REH8"/>
      <c r="REI8"/>
      <c r="REJ8"/>
      <c r="REK8"/>
      <c r="REL8"/>
      <c r="REM8"/>
      <c r="REN8"/>
      <c r="REO8"/>
      <c r="REP8"/>
      <c r="REQ8"/>
      <c r="RER8"/>
      <c r="RES8"/>
      <c r="RET8"/>
      <c r="REU8"/>
      <c r="REV8"/>
      <c r="REW8"/>
      <c r="REX8"/>
      <c r="REY8"/>
      <c r="REZ8"/>
      <c r="RFA8"/>
      <c r="RFB8"/>
      <c r="RFC8"/>
      <c r="RFD8"/>
      <c r="RFE8"/>
      <c r="RFF8"/>
      <c r="RFG8"/>
      <c r="RFH8"/>
      <c r="RFI8"/>
      <c r="RFJ8"/>
      <c r="RFK8"/>
      <c r="RFL8"/>
      <c r="RFM8"/>
      <c r="RFN8"/>
      <c r="RFO8"/>
      <c r="RFP8"/>
      <c r="RFQ8"/>
      <c r="RFR8"/>
      <c r="RFS8"/>
      <c r="RFT8"/>
      <c r="RFU8"/>
      <c r="RFV8"/>
      <c r="RFW8"/>
      <c r="RFX8"/>
      <c r="RFY8"/>
      <c r="RFZ8"/>
      <c r="RGA8"/>
      <c r="RGB8"/>
      <c r="RGC8"/>
      <c r="RGD8"/>
      <c r="RGE8"/>
      <c r="RGF8"/>
      <c r="RGG8"/>
      <c r="RGH8"/>
      <c r="RGI8"/>
      <c r="RGJ8"/>
      <c r="RGK8"/>
      <c r="RGL8"/>
      <c r="RGM8"/>
      <c r="RGN8"/>
      <c r="RGO8"/>
      <c r="RGP8"/>
      <c r="RGQ8"/>
      <c r="RGR8"/>
      <c r="RGS8"/>
      <c r="RGT8"/>
      <c r="RGU8"/>
      <c r="RGV8"/>
      <c r="RGW8"/>
      <c r="RGX8"/>
      <c r="RGY8"/>
      <c r="RGZ8"/>
      <c r="RHA8"/>
      <c r="RHB8"/>
      <c r="RHC8"/>
      <c r="RHD8"/>
      <c r="RHE8"/>
      <c r="RHF8"/>
      <c r="RHG8"/>
      <c r="RHH8"/>
      <c r="RHI8"/>
      <c r="RHJ8"/>
      <c r="RHK8"/>
      <c r="RHL8"/>
      <c r="RHM8"/>
      <c r="RHN8"/>
      <c r="RHO8"/>
      <c r="RHP8"/>
      <c r="RHQ8"/>
      <c r="RHR8"/>
      <c r="RHS8"/>
      <c r="RHT8"/>
      <c r="RHU8"/>
      <c r="RHV8"/>
      <c r="RHW8"/>
      <c r="RHX8"/>
      <c r="RHY8"/>
      <c r="RHZ8"/>
      <c r="RIA8"/>
      <c r="RIB8"/>
      <c r="RIC8"/>
      <c r="RID8"/>
      <c r="RIE8"/>
      <c r="RIF8"/>
      <c r="RIG8"/>
      <c r="RIH8"/>
      <c r="RII8"/>
      <c r="RIJ8"/>
      <c r="RIK8"/>
      <c r="RIL8"/>
      <c r="RIM8"/>
      <c r="RIN8"/>
      <c r="RIO8"/>
      <c r="RIP8"/>
      <c r="RIQ8"/>
      <c r="RIR8"/>
      <c r="RIS8"/>
      <c r="RIT8"/>
      <c r="RIU8"/>
      <c r="RIV8"/>
      <c r="RIW8"/>
      <c r="RIX8"/>
      <c r="RIY8"/>
      <c r="RIZ8"/>
      <c r="RJA8"/>
      <c r="RJB8"/>
      <c r="RJC8"/>
      <c r="RJD8"/>
      <c r="RJE8"/>
      <c r="RJF8"/>
      <c r="RJG8"/>
      <c r="RJH8"/>
      <c r="RJI8"/>
      <c r="RJJ8"/>
      <c r="RJK8"/>
      <c r="RJL8"/>
      <c r="RJM8"/>
      <c r="RJN8"/>
      <c r="RJO8"/>
      <c r="RJP8"/>
      <c r="RJQ8"/>
      <c r="RJR8"/>
      <c r="RJS8"/>
      <c r="RJT8"/>
      <c r="RJU8"/>
      <c r="RJV8"/>
      <c r="RJW8"/>
      <c r="RJX8"/>
      <c r="RJY8"/>
      <c r="RJZ8"/>
      <c r="RKA8"/>
      <c r="RKB8"/>
      <c r="RKC8"/>
      <c r="RKD8"/>
      <c r="RKE8"/>
      <c r="RKF8"/>
      <c r="RKG8"/>
      <c r="RKH8"/>
      <c r="RKI8"/>
      <c r="RKJ8"/>
      <c r="RKK8"/>
      <c r="RKL8"/>
      <c r="RKM8"/>
      <c r="RKN8"/>
      <c r="RKO8"/>
      <c r="RKP8"/>
      <c r="RKQ8"/>
      <c r="RKR8"/>
      <c r="RKS8"/>
      <c r="RKT8"/>
      <c r="RKU8"/>
      <c r="RKV8"/>
      <c r="RKW8"/>
      <c r="RKX8"/>
      <c r="RKY8"/>
      <c r="RKZ8"/>
      <c r="RLA8"/>
      <c r="RLB8"/>
      <c r="RLC8"/>
      <c r="RLD8"/>
      <c r="RLE8"/>
      <c r="RLF8"/>
      <c r="RLG8"/>
      <c r="RLH8"/>
      <c r="RLI8"/>
      <c r="RLJ8"/>
      <c r="RLK8"/>
      <c r="RLL8"/>
      <c r="RLM8"/>
      <c r="RLN8"/>
      <c r="RLO8"/>
      <c r="RLP8"/>
      <c r="RLQ8"/>
      <c r="RLR8"/>
      <c r="RLS8"/>
      <c r="RLT8"/>
      <c r="RLU8"/>
      <c r="RLV8"/>
      <c r="RLW8"/>
      <c r="RLX8"/>
      <c r="RLY8"/>
      <c r="RLZ8"/>
      <c r="RMA8"/>
      <c r="RMB8"/>
      <c r="RMC8"/>
      <c r="RMD8"/>
      <c r="RME8"/>
      <c r="RMF8"/>
      <c r="RMG8"/>
      <c r="RMH8"/>
      <c r="RMI8"/>
      <c r="RMJ8"/>
      <c r="RMK8"/>
      <c r="RML8"/>
      <c r="RMM8"/>
      <c r="RMN8"/>
      <c r="RMO8"/>
      <c r="RMP8"/>
      <c r="RMQ8"/>
      <c r="RMR8"/>
      <c r="RMS8"/>
      <c r="RMT8"/>
      <c r="RMU8"/>
      <c r="RMV8"/>
      <c r="RMW8"/>
      <c r="RMX8"/>
      <c r="RMY8"/>
      <c r="RMZ8"/>
      <c r="RNA8"/>
      <c r="RNB8"/>
      <c r="RNC8"/>
      <c r="RND8"/>
      <c r="RNE8"/>
      <c r="RNF8"/>
      <c r="RNG8"/>
      <c r="RNH8"/>
      <c r="RNI8"/>
      <c r="RNJ8"/>
      <c r="RNK8"/>
      <c r="RNL8"/>
      <c r="RNM8"/>
      <c r="RNN8"/>
      <c r="RNO8"/>
      <c r="RNP8"/>
      <c r="RNQ8"/>
      <c r="RNR8"/>
      <c r="RNS8"/>
      <c r="RNT8"/>
      <c r="RNU8"/>
      <c r="RNV8"/>
      <c r="RNW8"/>
      <c r="RNX8"/>
      <c r="RNY8"/>
      <c r="RNZ8"/>
      <c r="ROA8"/>
      <c r="ROB8"/>
      <c r="ROC8"/>
      <c r="ROD8"/>
      <c r="ROE8"/>
      <c r="ROF8"/>
      <c r="ROG8"/>
      <c r="ROH8"/>
      <c r="ROI8"/>
      <c r="ROJ8"/>
      <c r="ROK8"/>
      <c r="ROL8"/>
      <c r="ROM8"/>
      <c r="RON8"/>
      <c r="ROO8"/>
      <c r="ROP8"/>
      <c r="ROQ8"/>
      <c r="ROR8"/>
      <c r="ROS8"/>
      <c r="ROT8"/>
      <c r="ROU8"/>
      <c r="ROV8"/>
      <c r="ROW8"/>
      <c r="ROX8"/>
      <c r="ROY8"/>
      <c r="ROZ8"/>
      <c r="RPA8"/>
      <c r="RPB8"/>
      <c r="RPC8"/>
      <c r="RPD8"/>
      <c r="RPE8"/>
      <c r="RPF8"/>
      <c r="RPG8"/>
      <c r="RPH8"/>
      <c r="RPI8"/>
      <c r="RPJ8"/>
      <c r="RPK8"/>
      <c r="RPL8"/>
      <c r="RPM8"/>
      <c r="RPN8"/>
      <c r="RPO8"/>
      <c r="RPP8"/>
      <c r="RPQ8"/>
      <c r="RPR8"/>
      <c r="RPS8"/>
      <c r="RPT8"/>
      <c r="RPU8"/>
      <c r="RPV8"/>
      <c r="RPW8"/>
      <c r="RPX8"/>
      <c r="RPY8"/>
      <c r="RPZ8"/>
      <c r="RQA8"/>
      <c r="RQB8"/>
      <c r="RQC8"/>
      <c r="RQD8"/>
      <c r="RQE8"/>
      <c r="RQF8"/>
      <c r="RQG8"/>
      <c r="RQH8"/>
      <c r="RQI8"/>
      <c r="RQJ8"/>
      <c r="RQK8"/>
      <c r="RQL8"/>
      <c r="RQM8"/>
      <c r="RQN8"/>
      <c r="RQO8"/>
      <c r="RQP8"/>
      <c r="RQQ8"/>
      <c r="RQR8"/>
      <c r="RQS8"/>
      <c r="RQT8"/>
      <c r="RQU8"/>
      <c r="RQV8"/>
      <c r="RQW8"/>
      <c r="RQX8"/>
      <c r="RQY8"/>
      <c r="RQZ8"/>
      <c r="RRA8"/>
      <c r="RRB8"/>
      <c r="RRC8"/>
      <c r="RRD8"/>
      <c r="RRE8"/>
      <c r="RRF8"/>
      <c r="RRG8"/>
      <c r="RRH8"/>
      <c r="RRI8"/>
      <c r="RRJ8"/>
      <c r="RRK8"/>
      <c r="RRL8"/>
      <c r="RRM8"/>
      <c r="RRN8"/>
      <c r="RRO8"/>
      <c r="RRP8"/>
      <c r="RRQ8"/>
      <c r="RRR8"/>
      <c r="RRS8"/>
      <c r="RRT8"/>
      <c r="RRU8"/>
      <c r="RRV8"/>
      <c r="RRW8"/>
      <c r="RRX8"/>
      <c r="RRY8"/>
      <c r="RRZ8"/>
      <c r="RSA8"/>
      <c r="RSB8"/>
      <c r="RSC8"/>
      <c r="RSD8"/>
      <c r="RSE8"/>
      <c r="RSF8"/>
      <c r="RSG8"/>
      <c r="RSH8"/>
      <c r="RSI8"/>
      <c r="RSJ8"/>
      <c r="RSK8"/>
      <c r="RSL8"/>
      <c r="RSM8"/>
      <c r="RSN8"/>
      <c r="RSO8"/>
      <c r="RSP8"/>
      <c r="RSQ8"/>
      <c r="RSR8"/>
      <c r="RSS8"/>
      <c r="RST8"/>
      <c r="RSU8"/>
      <c r="RSV8"/>
      <c r="RSW8"/>
      <c r="RSX8"/>
      <c r="RSY8"/>
      <c r="RSZ8"/>
      <c r="RTA8"/>
      <c r="RTB8"/>
      <c r="RTC8"/>
      <c r="RTD8"/>
      <c r="RTE8"/>
      <c r="RTF8"/>
      <c r="RTG8"/>
      <c r="RTH8"/>
      <c r="RTI8"/>
      <c r="RTJ8"/>
      <c r="RTK8"/>
      <c r="RTL8"/>
      <c r="RTM8"/>
      <c r="RTN8"/>
      <c r="RTO8"/>
      <c r="RTP8"/>
      <c r="RTQ8"/>
      <c r="RTR8"/>
      <c r="RTS8"/>
      <c r="RTT8"/>
      <c r="RTU8"/>
      <c r="RTV8"/>
      <c r="RTW8"/>
      <c r="RTX8"/>
      <c r="RTY8"/>
      <c r="RTZ8"/>
      <c r="RUA8"/>
      <c r="RUB8"/>
      <c r="RUC8"/>
      <c r="RUD8"/>
      <c r="RUE8"/>
      <c r="RUF8"/>
      <c r="RUG8"/>
      <c r="RUH8"/>
      <c r="RUI8"/>
      <c r="RUJ8"/>
      <c r="RUK8"/>
      <c r="RUL8"/>
      <c r="RUM8"/>
      <c r="RUN8"/>
      <c r="RUO8"/>
      <c r="RUP8"/>
      <c r="RUQ8"/>
      <c r="RUR8"/>
      <c r="RUS8"/>
      <c r="RUT8"/>
      <c r="RUU8"/>
      <c r="RUV8"/>
      <c r="RUW8"/>
      <c r="RUX8"/>
      <c r="RUY8"/>
      <c r="RUZ8"/>
      <c r="RVA8"/>
      <c r="RVB8"/>
      <c r="RVC8"/>
      <c r="RVD8"/>
      <c r="RVE8"/>
      <c r="RVF8"/>
      <c r="RVG8"/>
      <c r="RVH8"/>
      <c r="RVI8"/>
      <c r="RVJ8"/>
      <c r="RVK8"/>
      <c r="RVL8"/>
      <c r="RVM8"/>
      <c r="RVN8"/>
      <c r="RVO8"/>
      <c r="RVP8"/>
      <c r="RVQ8"/>
      <c r="RVR8"/>
      <c r="RVS8"/>
      <c r="RVT8"/>
      <c r="RVU8"/>
      <c r="RVV8"/>
      <c r="RVW8"/>
      <c r="RVX8"/>
      <c r="RVY8"/>
      <c r="RVZ8"/>
      <c r="RWA8"/>
      <c r="RWB8"/>
      <c r="RWC8"/>
      <c r="RWD8"/>
      <c r="RWE8"/>
      <c r="RWF8"/>
      <c r="RWG8"/>
      <c r="RWH8"/>
      <c r="RWI8"/>
      <c r="RWJ8"/>
      <c r="RWK8"/>
      <c r="RWL8"/>
      <c r="RWM8"/>
      <c r="RWN8"/>
      <c r="RWO8"/>
      <c r="RWP8"/>
      <c r="RWQ8"/>
      <c r="RWR8"/>
      <c r="RWS8"/>
      <c r="RWT8"/>
      <c r="RWU8"/>
      <c r="RWV8"/>
      <c r="RWW8"/>
      <c r="RWX8"/>
      <c r="RWY8"/>
      <c r="RWZ8"/>
      <c r="RXA8"/>
      <c r="RXB8"/>
      <c r="RXC8"/>
      <c r="RXD8"/>
      <c r="RXE8"/>
      <c r="RXF8"/>
      <c r="RXG8"/>
      <c r="RXH8"/>
      <c r="RXI8"/>
      <c r="RXJ8"/>
      <c r="RXK8"/>
      <c r="RXL8"/>
      <c r="RXM8"/>
      <c r="RXN8"/>
      <c r="RXO8"/>
      <c r="RXP8"/>
      <c r="RXQ8"/>
      <c r="RXR8"/>
      <c r="RXS8"/>
      <c r="RXT8"/>
      <c r="RXU8"/>
      <c r="RXV8"/>
      <c r="RXW8"/>
      <c r="RXX8"/>
      <c r="RXY8"/>
      <c r="RXZ8"/>
      <c r="RYA8"/>
      <c r="RYB8"/>
      <c r="RYC8"/>
      <c r="RYD8"/>
      <c r="RYE8"/>
      <c r="RYF8"/>
      <c r="RYG8"/>
      <c r="RYH8"/>
      <c r="RYI8"/>
      <c r="RYJ8"/>
      <c r="RYK8"/>
      <c r="RYL8"/>
      <c r="RYM8"/>
      <c r="RYN8"/>
      <c r="RYO8"/>
      <c r="RYP8"/>
      <c r="RYQ8"/>
      <c r="RYR8"/>
      <c r="RYS8"/>
      <c r="RYT8"/>
      <c r="RYU8"/>
      <c r="RYV8"/>
      <c r="RYW8"/>
      <c r="RYX8"/>
      <c r="RYY8"/>
      <c r="RYZ8"/>
      <c r="RZA8"/>
      <c r="RZB8"/>
      <c r="RZC8"/>
      <c r="RZD8"/>
      <c r="RZE8"/>
      <c r="RZF8"/>
      <c r="RZG8"/>
      <c r="RZH8"/>
      <c r="RZI8"/>
      <c r="RZJ8"/>
      <c r="RZK8"/>
      <c r="RZL8"/>
      <c r="RZM8"/>
      <c r="RZN8"/>
      <c r="RZO8"/>
      <c r="RZP8"/>
      <c r="RZQ8"/>
      <c r="RZR8"/>
      <c r="RZS8"/>
      <c r="RZT8"/>
      <c r="RZU8"/>
      <c r="RZV8"/>
      <c r="RZW8"/>
      <c r="RZX8"/>
      <c r="RZY8"/>
      <c r="RZZ8"/>
      <c r="SAA8"/>
      <c r="SAB8"/>
      <c r="SAC8"/>
      <c r="SAD8"/>
      <c r="SAE8"/>
      <c r="SAF8"/>
      <c r="SAG8"/>
      <c r="SAH8"/>
      <c r="SAI8"/>
      <c r="SAJ8"/>
      <c r="SAK8"/>
      <c r="SAL8"/>
      <c r="SAM8"/>
      <c r="SAN8"/>
      <c r="SAO8"/>
      <c r="SAP8"/>
      <c r="SAQ8"/>
      <c r="SAR8"/>
      <c r="SAS8"/>
      <c r="SAT8"/>
      <c r="SAU8"/>
      <c r="SAV8"/>
      <c r="SAW8"/>
      <c r="SAX8"/>
      <c r="SAY8"/>
      <c r="SAZ8"/>
      <c r="SBA8"/>
      <c r="SBB8"/>
      <c r="SBC8"/>
      <c r="SBD8"/>
      <c r="SBE8"/>
      <c r="SBF8"/>
      <c r="SBG8"/>
      <c r="SBH8"/>
      <c r="SBI8"/>
      <c r="SBJ8"/>
      <c r="SBK8"/>
      <c r="SBL8"/>
      <c r="SBM8"/>
      <c r="SBN8"/>
      <c r="SBO8"/>
      <c r="SBP8"/>
      <c r="SBQ8"/>
      <c r="SBR8"/>
      <c r="SBS8"/>
      <c r="SBT8"/>
      <c r="SBU8"/>
      <c r="SBV8"/>
      <c r="SBW8"/>
      <c r="SBX8"/>
      <c r="SBY8"/>
      <c r="SBZ8"/>
      <c r="SCA8"/>
      <c r="SCB8"/>
      <c r="SCC8"/>
      <c r="SCD8"/>
      <c r="SCE8"/>
      <c r="SCF8"/>
      <c r="SCG8"/>
      <c r="SCH8"/>
      <c r="SCI8"/>
      <c r="SCJ8"/>
      <c r="SCK8"/>
      <c r="SCL8"/>
      <c r="SCM8"/>
      <c r="SCN8"/>
      <c r="SCO8"/>
      <c r="SCP8"/>
      <c r="SCQ8"/>
      <c r="SCR8"/>
      <c r="SCS8"/>
      <c r="SCT8"/>
      <c r="SCU8"/>
      <c r="SCV8"/>
      <c r="SCW8"/>
      <c r="SCX8"/>
      <c r="SCY8"/>
      <c r="SCZ8"/>
      <c r="SDA8"/>
      <c r="SDB8"/>
      <c r="SDC8"/>
      <c r="SDD8"/>
      <c r="SDE8"/>
      <c r="SDF8"/>
      <c r="SDG8"/>
      <c r="SDH8"/>
      <c r="SDI8"/>
      <c r="SDJ8"/>
      <c r="SDK8"/>
      <c r="SDL8"/>
      <c r="SDM8"/>
      <c r="SDN8"/>
      <c r="SDO8"/>
      <c r="SDP8"/>
      <c r="SDQ8"/>
      <c r="SDR8"/>
      <c r="SDS8"/>
      <c r="SDT8"/>
      <c r="SDU8"/>
      <c r="SDV8"/>
      <c r="SDW8"/>
      <c r="SDX8"/>
      <c r="SDY8"/>
      <c r="SDZ8"/>
      <c r="SEA8"/>
      <c r="SEB8"/>
      <c r="SEC8"/>
      <c r="SED8"/>
      <c r="SEE8"/>
      <c r="SEF8"/>
      <c r="SEG8"/>
      <c r="SEH8"/>
      <c r="SEI8"/>
      <c r="SEJ8"/>
      <c r="SEK8"/>
      <c r="SEL8"/>
      <c r="SEM8"/>
      <c r="SEN8"/>
      <c r="SEO8"/>
      <c r="SEP8"/>
      <c r="SEQ8"/>
      <c r="SER8"/>
      <c r="SES8"/>
      <c r="SET8"/>
      <c r="SEU8"/>
      <c r="SEV8"/>
      <c r="SEW8"/>
      <c r="SEX8"/>
      <c r="SEY8"/>
      <c r="SEZ8"/>
      <c r="SFA8"/>
      <c r="SFB8"/>
      <c r="SFC8"/>
      <c r="SFD8"/>
      <c r="SFE8"/>
      <c r="SFF8"/>
      <c r="SFG8"/>
      <c r="SFH8"/>
      <c r="SFI8"/>
      <c r="SFJ8"/>
      <c r="SFK8"/>
      <c r="SFL8"/>
      <c r="SFM8"/>
      <c r="SFN8"/>
      <c r="SFO8"/>
      <c r="SFP8"/>
      <c r="SFQ8"/>
      <c r="SFR8"/>
      <c r="SFS8"/>
      <c r="SFT8"/>
      <c r="SFU8"/>
      <c r="SFV8"/>
      <c r="SFW8"/>
      <c r="SFX8"/>
      <c r="SFY8"/>
      <c r="SFZ8"/>
      <c r="SGA8"/>
      <c r="SGB8"/>
      <c r="SGC8"/>
      <c r="SGD8"/>
      <c r="SGE8"/>
      <c r="SGF8"/>
      <c r="SGG8"/>
      <c r="SGH8"/>
      <c r="SGI8"/>
      <c r="SGJ8"/>
      <c r="SGK8"/>
      <c r="SGL8"/>
      <c r="SGM8"/>
      <c r="SGN8"/>
      <c r="SGO8"/>
      <c r="SGP8"/>
      <c r="SGQ8"/>
      <c r="SGR8"/>
      <c r="SGS8"/>
      <c r="SGT8"/>
      <c r="SGU8"/>
      <c r="SGV8"/>
      <c r="SGW8"/>
      <c r="SGX8"/>
      <c r="SGY8"/>
      <c r="SGZ8"/>
      <c r="SHA8"/>
      <c r="SHB8"/>
      <c r="SHC8"/>
      <c r="SHD8"/>
      <c r="SHE8"/>
      <c r="SHF8"/>
      <c r="SHG8"/>
      <c r="SHH8"/>
      <c r="SHI8"/>
      <c r="SHJ8"/>
      <c r="SHK8"/>
      <c r="SHL8"/>
      <c r="SHM8"/>
      <c r="SHN8"/>
      <c r="SHO8"/>
      <c r="SHP8"/>
      <c r="SHQ8"/>
      <c r="SHR8"/>
      <c r="SHS8"/>
      <c r="SHT8"/>
      <c r="SHU8"/>
      <c r="SHV8"/>
      <c r="SHW8"/>
      <c r="SHX8"/>
      <c r="SHY8"/>
      <c r="SHZ8"/>
      <c r="SIA8"/>
      <c r="SIB8"/>
      <c r="SIC8"/>
      <c r="SID8"/>
      <c r="SIE8"/>
      <c r="SIF8"/>
      <c r="SIG8"/>
      <c r="SIH8"/>
      <c r="SII8"/>
      <c r="SIJ8"/>
      <c r="SIK8"/>
      <c r="SIL8"/>
      <c r="SIM8"/>
      <c r="SIN8"/>
      <c r="SIO8"/>
      <c r="SIP8"/>
      <c r="SIQ8"/>
      <c r="SIR8"/>
      <c r="SIS8"/>
      <c r="SIT8"/>
      <c r="SIU8"/>
      <c r="SIV8"/>
      <c r="SIW8"/>
      <c r="SIX8"/>
      <c r="SIY8"/>
      <c r="SIZ8"/>
      <c r="SJA8"/>
      <c r="SJB8"/>
      <c r="SJC8"/>
      <c r="SJD8"/>
      <c r="SJE8"/>
      <c r="SJF8"/>
      <c r="SJG8"/>
      <c r="SJH8"/>
      <c r="SJI8"/>
      <c r="SJJ8"/>
      <c r="SJK8"/>
      <c r="SJL8"/>
      <c r="SJM8"/>
      <c r="SJN8"/>
      <c r="SJO8"/>
      <c r="SJP8"/>
      <c r="SJQ8"/>
      <c r="SJR8"/>
      <c r="SJS8"/>
      <c r="SJT8"/>
      <c r="SJU8"/>
      <c r="SJV8"/>
      <c r="SJW8"/>
      <c r="SJX8"/>
      <c r="SJY8"/>
      <c r="SJZ8"/>
      <c r="SKA8"/>
      <c r="SKB8"/>
      <c r="SKC8"/>
      <c r="SKD8"/>
      <c r="SKE8"/>
      <c r="SKF8"/>
      <c r="SKG8"/>
      <c r="SKH8"/>
      <c r="SKI8"/>
      <c r="SKJ8"/>
      <c r="SKK8"/>
      <c r="SKL8"/>
      <c r="SKM8"/>
      <c r="SKN8"/>
      <c r="SKO8"/>
      <c r="SKP8"/>
      <c r="SKQ8"/>
      <c r="SKR8"/>
      <c r="SKS8"/>
      <c r="SKT8"/>
      <c r="SKU8"/>
      <c r="SKV8"/>
      <c r="SKW8"/>
      <c r="SKX8"/>
      <c r="SKY8"/>
      <c r="SKZ8"/>
      <c r="SLA8"/>
      <c r="SLB8"/>
      <c r="SLC8"/>
      <c r="SLD8"/>
      <c r="SLE8"/>
      <c r="SLF8"/>
      <c r="SLG8"/>
      <c r="SLH8"/>
      <c r="SLI8"/>
      <c r="SLJ8"/>
      <c r="SLK8"/>
      <c r="SLL8"/>
      <c r="SLM8"/>
      <c r="SLN8"/>
      <c r="SLO8"/>
      <c r="SLP8"/>
      <c r="SLQ8"/>
      <c r="SLR8"/>
      <c r="SLS8"/>
      <c r="SLT8"/>
      <c r="SLU8"/>
      <c r="SLV8"/>
      <c r="SLW8"/>
      <c r="SLX8"/>
      <c r="SLY8"/>
      <c r="SLZ8"/>
      <c r="SMA8"/>
      <c r="SMB8"/>
      <c r="SMC8"/>
      <c r="SMD8"/>
      <c r="SME8"/>
      <c r="SMF8"/>
      <c r="SMG8"/>
      <c r="SMH8"/>
      <c r="SMI8"/>
      <c r="SMJ8"/>
      <c r="SMK8"/>
      <c r="SML8"/>
      <c r="SMM8"/>
      <c r="SMN8"/>
      <c r="SMO8"/>
      <c r="SMP8"/>
      <c r="SMQ8"/>
      <c r="SMR8"/>
      <c r="SMS8"/>
      <c r="SMT8"/>
      <c r="SMU8"/>
      <c r="SMV8"/>
      <c r="SMW8"/>
      <c r="SMX8"/>
      <c r="SMY8"/>
      <c r="SMZ8"/>
      <c r="SNA8"/>
      <c r="SNB8"/>
      <c r="SNC8"/>
      <c r="SND8"/>
      <c r="SNE8"/>
      <c r="SNF8"/>
      <c r="SNG8"/>
      <c r="SNH8"/>
      <c r="SNI8"/>
      <c r="SNJ8"/>
      <c r="SNK8"/>
      <c r="SNL8"/>
      <c r="SNM8"/>
      <c r="SNN8"/>
      <c r="SNO8"/>
      <c r="SNP8"/>
      <c r="SNQ8"/>
      <c r="SNR8"/>
      <c r="SNS8"/>
      <c r="SNT8"/>
      <c r="SNU8"/>
      <c r="SNV8"/>
      <c r="SNW8"/>
      <c r="SNX8"/>
      <c r="SNY8"/>
      <c r="SNZ8"/>
      <c r="SOA8"/>
      <c r="SOB8"/>
      <c r="SOC8"/>
      <c r="SOD8"/>
      <c r="SOE8"/>
      <c r="SOF8"/>
      <c r="SOG8"/>
      <c r="SOH8"/>
      <c r="SOI8"/>
      <c r="SOJ8"/>
      <c r="SOK8"/>
      <c r="SOL8"/>
      <c r="SOM8"/>
      <c r="SON8"/>
      <c r="SOO8"/>
      <c r="SOP8"/>
      <c r="SOQ8"/>
      <c r="SOR8"/>
      <c r="SOS8"/>
      <c r="SOT8"/>
      <c r="SOU8"/>
      <c r="SOV8"/>
      <c r="SOW8"/>
      <c r="SOX8"/>
      <c r="SOY8"/>
      <c r="SOZ8"/>
      <c r="SPA8"/>
      <c r="SPB8"/>
      <c r="SPC8"/>
      <c r="SPD8"/>
      <c r="SPE8"/>
      <c r="SPF8"/>
      <c r="SPG8"/>
      <c r="SPH8"/>
      <c r="SPI8"/>
      <c r="SPJ8"/>
      <c r="SPK8"/>
      <c r="SPL8"/>
      <c r="SPM8"/>
      <c r="SPN8"/>
      <c r="SPO8"/>
      <c r="SPP8"/>
      <c r="SPQ8"/>
      <c r="SPR8"/>
      <c r="SPS8"/>
      <c r="SPT8"/>
      <c r="SPU8"/>
      <c r="SPV8"/>
      <c r="SPW8"/>
      <c r="SPX8"/>
      <c r="SPY8"/>
      <c r="SPZ8"/>
      <c r="SQA8"/>
      <c r="SQB8"/>
      <c r="SQC8"/>
      <c r="SQD8"/>
      <c r="SQE8"/>
      <c r="SQF8"/>
      <c r="SQG8"/>
      <c r="SQH8"/>
      <c r="SQI8"/>
      <c r="SQJ8"/>
      <c r="SQK8"/>
      <c r="SQL8"/>
      <c r="SQM8"/>
      <c r="SQN8"/>
      <c r="SQO8"/>
      <c r="SQP8"/>
      <c r="SQQ8"/>
      <c r="SQR8"/>
      <c r="SQS8"/>
      <c r="SQT8"/>
      <c r="SQU8"/>
      <c r="SQV8"/>
      <c r="SQW8"/>
      <c r="SQX8"/>
      <c r="SQY8"/>
      <c r="SQZ8"/>
      <c r="SRA8"/>
      <c r="SRB8"/>
      <c r="SRC8"/>
      <c r="SRD8"/>
      <c r="SRE8"/>
      <c r="SRF8"/>
      <c r="SRG8"/>
      <c r="SRH8"/>
      <c r="SRI8"/>
      <c r="SRJ8"/>
      <c r="SRK8"/>
      <c r="SRL8"/>
      <c r="SRM8"/>
      <c r="SRN8"/>
      <c r="SRO8"/>
      <c r="SRP8"/>
      <c r="SRQ8"/>
      <c r="SRR8"/>
      <c r="SRS8"/>
      <c r="SRT8"/>
      <c r="SRU8"/>
      <c r="SRV8"/>
      <c r="SRW8"/>
      <c r="SRX8"/>
      <c r="SRY8"/>
      <c r="SRZ8"/>
      <c r="SSA8"/>
      <c r="SSB8"/>
      <c r="SSC8"/>
      <c r="SSD8"/>
      <c r="SSE8"/>
      <c r="SSF8"/>
      <c r="SSG8"/>
      <c r="SSH8"/>
      <c r="SSI8"/>
      <c r="SSJ8"/>
      <c r="SSK8"/>
      <c r="SSL8"/>
      <c r="SSM8"/>
      <c r="SSN8"/>
      <c r="SSO8"/>
      <c r="SSP8"/>
      <c r="SSQ8"/>
      <c r="SSR8"/>
      <c r="SSS8"/>
      <c r="SST8"/>
      <c r="SSU8"/>
      <c r="SSV8"/>
      <c r="SSW8"/>
      <c r="SSX8"/>
      <c r="SSY8"/>
      <c r="SSZ8"/>
      <c r="STA8"/>
      <c r="STB8"/>
      <c r="STC8"/>
      <c r="STD8"/>
      <c r="STE8"/>
      <c r="STF8"/>
      <c r="STG8"/>
      <c r="STH8"/>
      <c r="STI8"/>
      <c r="STJ8"/>
      <c r="STK8"/>
      <c r="STL8"/>
      <c r="STM8"/>
      <c r="STN8"/>
      <c r="STO8"/>
      <c r="STP8"/>
      <c r="STQ8"/>
      <c r="STR8"/>
      <c r="STS8"/>
      <c r="STT8"/>
      <c r="STU8"/>
      <c r="STV8"/>
      <c r="STW8"/>
      <c r="STX8"/>
      <c r="STY8"/>
      <c r="STZ8"/>
      <c r="SUA8"/>
      <c r="SUB8"/>
      <c r="SUC8"/>
      <c r="SUD8"/>
      <c r="SUE8"/>
      <c r="SUF8"/>
      <c r="SUG8"/>
      <c r="SUH8"/>
      <c r="SUI8"/>
      <c r="SUJ8"/>
      <c r="SUK8"/>
      <c r="SUL8"/>
      <c r="SUM8"/>
      <c r="SUN8"/>
      <c r="SUO8"/>
      <c r="SUP8"/>
      <c r="SUQ8"/>
      <c r="SUR8"/>
      <c r="SUS8"/>
      <c r="SUT8"/>
      <c r="SUU8"/>
      <c r="SUV8"/>
      <c r="SUW8"/>
      <c r="SUX8"/>
      <c r="SUY8"/>
      <c r="SUZ8"/>
      <c r="SVA8"/>
      <c r="SVB8"/>
      <c r="SVC8"/>
      <c r="SVD8"/>
      <c r="SVE8"/>
      <c r="SVF8"/>
      <c r="SVG8"/>
      <c r="SVH8"/>
      <c r="SVI8"/>
      <c r="SVJ8"/>
      <c r="SVK8"/>
      <c r="SVL8"/>
      <c r="SVM8"/>
      <c r="SVN8"/>
      <c r="SVO8"/>
      <c r="SVP8"/>
      <c r="SVQ8"/>
      <c r="SVR8"/>
      <c r="SVS8"/>
      <c r="SVT8"/>
      <c r="SVU8"/>
      <c r="SVV8"/>
      <c r="SVW8"/>
      <c r="SVX8"/>
      <c r="SVY8"/>
      <c r="SVZ8"/>
      <c r="SWA8"/>
      <c r="SWB8"/>
      <c r="SWC8"/>
      <c r="SWD8"/>
      <c r="SWE8"/>
      <c r="SWF8"/>
      <c r="SWG8"/>
      <c r="SWH8"/>
      <c r="SWI8"/>
      <c r="SWJ8"/>
      <c r="SWK8"/>
      <c r="SWL8"/>
      <c r="SWM8"/>
      <c r="SWN8"/>
      <c r="SWO8"/>
      <c r="SWP8"/>
      <c r="SWQ8"/>
      <c r="SWR8"/>
      <c r="SWS8"/>
      <c r="SWT8"/>
      <c r="SWU8"/>
      <c r="SWV8"/>
      <c r="SWW8"/>
      <c r="SWX8"/>
      <c r="SWY8"/>
      <c r="SWZ8"/>
      <c r="SXA8"/>
      <c r="SXB8"/>
      <c r="SXC8"/>
      <c r="SXD8"/>
      <c r="SXE8"/>
      <c r="SXF8"/>
      <c r="SXG8"/>
      <c r="SXH8"/>
      <c r="SXI8"/>
      <c r="SXJ8"/>
      <c r="SXK8"/>
      <c r="SXL8"/>
      <c r="SXM8"/>
      <c r="SXN8"/>
      <c r="SXO8"/>
      <c r="SXP8"/>
      <c r="SXQ8"/>
      <c r="SXR8"/>
      <c r="SXS8"/>
      <c r="SXT8"/>
      <c r="SXU8"/>
      <c r="SXV8"/>
      <c r="SXW8"/>
      <c r="SXX8"/>
      <c r="SXY8"/>
      <c r="SXZ8"/>
      <c r="SYA8"/>
      <c r="SYB8"/>
      <c r="SYC8"/>
      <c r="SYD8"/>
      <c r="SYE8"/>
      <c r="SYF8"/>
      <c r="SYG8"/>
      <c r="SYH8"/>
      <c r="SYI8"/>
      <c r="SYJ8"/>
      <c r="SYK8"/>
      <c r="SYL8"/>
      <c r="SYM8"/>
      <c r="SYN8"/>
      <c r="SYO8"/>
      <c r="SYP8"/>
      <c r="SYQ8"/>
      <c r="SYR8"/>
      <c r="SYS8"/>
      <c r="SYT8"/>
      <c r="SYU8"/>
      <c r="SYV8"/>
      <c r="SYW8"/>
      <c r="SYX8"/>
      <c r="SYY8"/>
      <c r="SYZ8"/>
      <c r="SZA8"/>
      <c r="SZB8"/>
      <c r="SZC8"/>
      <c r="SZD8"/>
      <c r="SZE8"/>
      <c r="SZF8"/>
      <c r="SZG8"/>
      <c r="SZH8"/>
      <c r="SZI8"/>
      <c r="SZJ8"/>
      <c r="SZK8"/>
      <c r="SZL8"/>
      <c r="SZM8"/>
      <c r="SZN8"/>
      <c r="SZO8"/>
      <c r="SZP8"/>
      <c r="SZQ8"/>
      <c r="SZR8"/>
      <c r="SZS8"/>
      <c r="SZT8"/>
      <c r="SZU8"/>
      <c r="SZV8"/>
      <c r="SZW8"/>
      <c r="SZX8"/>
      <c r="SZY8"/>
      <c r="SZZ8"/>
      <c r="TAA8"/>
      <c r="TAB8"/>
      <c r="TAC8"/>
      <c r="TAD8"/>
      <c r="TAE8"/>
      <c r="TAF8"/>
      <c r="TAG8"/>
      <c r="TAH8"/>
      <c r="TAI8"/>
      <c r="TAJ8"/>
      <c r="TAK8"/>
      <c r="TAL8"/>
      <c r="TAM8"/>
      <c r="TAN8"/>
      <c r="TAO8"/>
      <c r="TAP8"/>
      <c r="TAQ8"/>
      <c r="TAR8"/>
      <c r="TAS8"/>
      <c r="TAT8"/>
      <c r="TAU8"/>
      <c r="TAV8"/>
      <c r="TAW8"/>
      <c r="TAX8"/>
      <c r="TAY8"/>
      <c r="TAZ8"/>
      <c r="TBA8"/>
      <c r="TBB8"/>
      <c r="TBC8"/>
      <c r="TBD8"/>
      <c r="TBE8"/>
      <c r="TBF8"/>
      <c r="TBG8"/>
      <c r="TBH8"/>
      <c r="TBI8"/>
      <c r="TBJ8"/>
      <c r="TBK8"/>
      <c r="TBL8"/>
      <c r="TBM8"/>
      <c r="TBN8"/>
      <c r="TBO8"/>
      <c r="TBP8"/>
      <c r="TBQ8"/>
      <c r="TBR8"/>
      <c r="TBS8"/>
      <c r="TBT8"/>
      <c r="TBU8"/>
      <c r="TBV8"/>
      <c r="TBW8"/>
      <c r="TBX8"/>
      <c r="TBY8"/>
      <c r="TBZ8"/>
      <c r="TCA8"/>
      <c r="TCB8"/>
      <c r="TCC8"/>
      <c r="TCD8"/>
      <c r="TCE8"/>
      <c r="TCF8"/>
      <c r="TCG8"/>
      <c r="TCH8"/>
      <c r="TCI8"/>
      <c r="TCJ8"/>
      <c r="TCK8"/>
      <c r="TCL8"/>
      <c r="TCM8"/>
      <c r="TCN8"/>
      <c r="TCO8"/>
      <c r="TCP8"/>
      <c r="TCQ8"/>
      <c r="TCR8"/>
      <c r="TCS8"/>
      <c r="TCT8"/>
      <c r="TCU8"/>
      <c r="TCV8"/>
      <c r="TCW8"/>
      <c r="TCX8"/>
      <c r="TCY8"/>
      <c r="TCZ8"/>
      <c r="TDA8"/>
      <c r="TDB8"/>
      <c r="TDC8"/>
      <c r="TDD8"/>
      <c r="TDE8"/>
      <c r="TDF8"/>
      <c r="TDG8"/>
      <c r="TDH8"/>
      <c r="TDI8"/>
      <c r="TDJ8"/>
      <c r="TDK8"/>
      <c r="TDL8"/>
      <c r="TDM8"/>
      <c r="TDN8"/>
      <c r="TDO8"/>
      <c r="TDP8"/>
      <c r="TDQ8"/>
      <c r="TDR8"/>
      <c r="TDS8"/>
      <c r="TDT8"/>
      <c r="TDU8"/>
      <c r="TDV8"/>
      <c r="TDW8"/>
      <c r="TDX8"/>
      <c r="TDY8"/>
      <c r="TDZ8"/>
      <c r="TEA8"/>
      <c r="TEB8"/>
      <c r="TEC8"/>
      <c r="TED8"/>
      <c r="TEE8"/>
      <c r="TEF8"/>
      <c r="TEG8"/>
      <c r="TEH8"/>
      <c r="TEI8"/>
      <c r="TEJ8"/>
      <c r="TEK8"/>
      <c r="TEL8"/>
      <c r="TEM8"/>
      <c r="TEN8"/>
      <c r="TEO8"/>
      <c r="TEP8"/>
      <c r="TEQ8"/>
      <c r="TER8"/>
      <c r="TES8"/>
      <c r="TET8"/>
      <c r="TEU8"/>
      <c r="TEV8"/>
      <c r="TEW8"/>
      <c r="TEX8"/>
      <c r="TEY8"/>
      <c r="TEZ8"/>
      <c r="TFA8"/>
      <c r="TFB8"/>
      <c r="TFC8"/>
      <c r="TFD8"/>
      <c r="TFE8"/>
      <c r="TFF8"/>
      <c r="TFG8"/>
      <c r="TFH8"/>
      <c r="TFI8"/>
      <c r="TFJ8"/>
      <c r="TFK8"/>
      <c r="TFL8"/>
      <c r="TFM8"/>
      <c r="TFN8"/>
      <c r="TFO8"/>
      <c r="TFP8"/>
      <c r="TFQ8"/>
      <c r="TFR8"/>
      <c r="TFS8"/>
      <c r="TFT8"/>
      <c r="TFU8"/>
      <c r="TFV8"/>
      <c r="TFW8"/>
      <c r="TFX8"/>
      <c r="TFY8"/>
      <c r="TFZ8"/>
      <c r="TGA8"/>
      <c r="TGB8"/>
      <c r="TGC8"/>
      <c r="TGD8"/>
      <c r="TGE8"/>
      <c r="TGF8"/>
      <c r="TGG8"/>
      <c r="TGH8"/>
      <c r="TGI8"/>
      <c r="TGJ8"/>
      <c r="TGK8"/>
      <c r="TGL8"/>
      <c r="TGM8"/>
      <c r="TGN8"/>
      <c r="TGO8"/>
      <c r="TGP8"/>
      <c r="TGQ8"/>
      <c r="TGR8"/>
      <c r="TGS8"/>
      <c r="TGT8"/>
      <c r="TGU8"/>
      <c r="TGV8"/>
      <c r="TGW8"/>
      <c r="TGX8"/>
      <c r="TGY8"/>
      <c r="TGZ8"/>
      <c r="THA8"/>
      <c r="THB8"/>
      <c r="THC8"/>
      <c r="THD8"/>
      <c r="THE8"/>
      <c r="THF8"/>
      <c r="THG8"/>
      <c r="THH8"/>
      <c r="THI8"/>
      <c r="THJ8"/>
      <c r="THK8"/>
      <c r="THL8"/>
      <c r="THM8"/>
      <c r="THN8"/>
      <c r="THO8"/>
      <c r="THP8"/>
      <c r="THQ8"/>
      <c r="THR8"/>
      <c r="THS8"/>
      <c r="THT8"/>
      <c r="THU8"/>
      <c r="THV8"/>
      <c r="THW8"/>
      <c r="THX8"/>
      <c r="THY8"/>
      <c r="THZ8"/>
      <c r="TIA8"/>
      <c r="TIB8"/>
      <c r="TIC8"/>
      <c r="TID8"/>
      <c r="TIE8"/>
      <c r="TIF8"/>
      <c r="TIG8"/>
      <c r="TIH8"/>
      <c r="TII8"/>
      <c r="TIJ8"/>
      <c r="TIK8"/>
      <c r="TIL8"/>
      <c r="TIM8"/>
      <c r="TIN8"/>
      <c r="TIO8"/>
      <c r="TIP8"/>
      <c r="TIQ8"/>
      <c r="TIR8"/>
      <c r="TIS8"/>
      <c r="TIT8"/>
      <c r="TIU8"/>
      <c r="TIV8"/>
      <c r="TIW8"/>
      <c r="TIX8"/>
      <c r="TIY8"/>
      <c r="TIZ8"/>
      <c r="TJA8"/>
      <c r="TJB8"/>
      <c r="TJC8"/>
      <c r="TJD8"/>
      <c r="TJE8"/>
      <c r="TJF8"/>
      <c r="TJG8"/>
      <c r="TJH8"/>
      <c r="TJI8"/>
      <c r="TJJ8"/>
      <c r="TJK8"/>
      <c r="TJL8"/>
      <c r="TJM8"/>
      <c r="TJN8"/>
      <c r="TJO8"/>
      <c r="TJP8"/>
      <c r="TJQ8"/>
      <c r="TJR8"/>
      <c r="TJS8"/>
      <c r="TJT8"/>
      <c r="TJU8"/>
      <c r="TJV8"/>
      <c r="TJW8"/>
      <c r="TJX8"/>
      <c r="TJY8"/>
      <c r="TJZ8"/>
      <c r="TKA8"/>
      <c r="TKB8"/>
      <c r="TKC8"/>
      <c r="TKD8"/>
      <c r="TKE8"/>
      <c r="TKF8"/>
      <c r="TKG8"/>
      <c r="TKH8"/>
      <c r="TKI8"/>
      <c r="TKJ8"/>
      <c r="TKK8"/>
      <c r="TKL8"/>
      <c r="TKM8"/>
      <c r="TKN8"/>
      <c r="TKO8"/>
      <c r="TKP8"/>
      <c r="TKQ8"/>
      <c r="TKR8"/>
      <c r="TKS8"/>
      <c r="TKT8"/>
      <c r="TKU8"/>
      <c r="TKV8"/>
      <c r="TKW8"/>
      <c r="TKX8"/>
      <c r="TKY8"/>
      <c r="TKZ8"/>
      <c r="TLA8"/>
      <c r="TLB8"/>
      <c r="TLC8"/>
      <c r="TLD8"/>
      <c r="TLE8"/>
      <c r="TLF8"/>
      <c r="TLG8"/>
      <c r="TLH8"/>
      <c r="TLI8"/>
      <c r="TLJ8"/>
      <c r="TLK8"/>
      <c r="TLL8"/>
      <c r="TLM8"/>
      <c r="TLN8"/>
      <c r="TLO8"/>
      <c r="TLP8"/>
      <c r="TLQ8"/>
      <c r="TLR8"/>
      <c r="TLS8"/>
      <c r="TLT8"/>
      <c r="TLU8"/>
      <c r="TLV8"/>
      <c r="TLW8"/>
      <c r="TLX8"/>
      <c r="TLY8"/>
      <c r="TLZ8"/>
      <c r="TMA8"/>
      <c r="TMB8"/>
      <c r="TMC8"/>
      <c r="TMD8"/>
      <c r="TME8"/>
      <c r="TMF8"/>
      <c r="TMG8"/>
      <c r="TMH8"/>
      <c r="TMI8"/>
      <c r="TMJ8"/>
      <c r="TMK8"/>
      <c r="TML8"/>
      <c r="TMM8"/>
      <c r="TMN8"/>
      <c r="TMO8"/>
      <c r="TMP8"/>
      <c r="TMQ8"/>
      <c r="TMR8"/>
      <c r="TMS8"/>
      <c r="TMT8"/>
      <c r="TMU8"/>
      <c r="TMV8"/>
      <c r="TMW8"/>
      <c r="TMX8"/>
      <c r="TMY8"/>
      <c r="TMZ8"/>
      <c r="TNA8"/>
      <c r="TNB8"/>
      <c r="TNC8"/>
      <c r="TND8"/>
      <c r="TNE8"/>
      <c r="TNF8"/>
      <c r="TNG8"/>
      <c r="TNH8"/>
      <c r="TNI8"/>
      <c r="TNJ8"/>
      <c r="TNK8"/>
      <c r="TNL8"/>
      <c r="TNM8"/>
      <c r="TNN8"/>
      <c r="TNO8"/>
      <c r="TNP8"/>
      <c r="TNQ8"/>
      <c r="TNR8"/>
      <c r="TNS8"/>
      <c r="TNT8"/>
      <c r="TNU8"/>
      <c r="TNV8"/>
      <c r="TNW8"/>
      <c r="TNX8"/>
      <c r="TNY8"/>
      <c r="TNZ8"/>
      <c r="TOA8"/>
      <c r="TOB8"/>
      <c r="TOC8"/>
      <c r="TOD8"/>
      <c r="TOE8"/>
      <c r="TOF8"/>
      <c r="TOG8"/>
      <c r="TOH8"/>
      <c r="TOI8"/>
      <c r="TOJ8"/>
      <c r="TOK8"/>
      <c r="TOL8"/>
      <c r="TOM8"/>
      <c r="TON8"/>
      <c r="TOO8"/>
      <c r="TOP8"/>
      <c r="TOQ8"/>
      <c r="TOR8"/>
      <c r="TOS8"/>
      <c r="TOT8"/>
      <c r="TOU8"/>
      <c r="TOV8"/>
      <c r="TOW8"/>
      <c r="TOX8"/>
      <c r="TOY8"/>
      <c r="TOZ8"/>
      <c r="TPA8"/>
      <c r="TPB8"/>
      <c r="TPC8"/>
      <c r="TPD8"/>
      <c r="TPE8"/>
      <c r="TPF8"/>
      <c r="TPG8"/>
      <c r="TPH8"/>
      <c r="TPI8"/>
      <c r="TPJ8"/>
      <c r="TPK8"/>
      <c r="TPL8"/>
      <c r="TPM8"/>
      <c r="TPN8"/>
      <c r="TPO8"/>
      <c r="TPP8"/>
      <c r="TPQ8"/>
      <c r="TPR8"/>
      <c r="TPS8"/>
      <c r="TPT8"/>
      <c r="TPU8"/>
      <c r="TPV8"/>
      <c r="TPW8"/>
      <c r="TPX8"/>
      <c r="TPY8"/>
      <c r="TPZ8"/>
      <c r="TQA8"/>
      <c r="TQB8"/>
      <c r="TQC8"/>
      <c r="TQD8"/>
      <c r="TQE8"/>
      <c r="TQF8"/>
      <c r="TQG8"/>
      <c r="TQH8"/>
      <c r="TQI8"/>
      <c r="TQJ8"/>
      <c r="TQK8"/>
      <c r="TQL8"/>
      <c r="TQM8"/>
      <c r="TQN8"/>
      <c r="TQO8"/>
      <c r="TQP8"/>
      <c r="TQQ8"/>
      <c r="TQR8"/>
      <c r="TQS8"/>
      <c r="TQT8"/>
      <c r="TQU8"/>
      <c r="TQV8"/>
      <c r="TQW8"/>
      <c r="TQX8"/>
      <c r="TQY8"/>
      <c r="TQZ8"/>
      <c r="TRA8"/>
      <c r="TRB8"/>
      <c r="TRC8"/>
      <c r="TRD8"/>
      <c r="TRE8"/>
      <c r="TRF8"/>
      <c r="TRG8"/>
      <c r="TRH8"/>
      <c r="TRI8"/>
      <c r="TRJ8"/>
      <c r="TRK8"/>
      <c r="TRL8"/>
      <c r="TRM8"/>
      <c r="TRN8"/>
      <c r="TRO8"/>
      <c r="TRP8"/>
      <c r="TRQ8"/>
      <c r="TRR8"/>
      <c r="TRS8"/>
      <c r="TRT8"/>
      <c r="TRU8"/>
      <c r="TRV8"/>
      <c r="TRW8"/>
      <c r="TRX8"/>
      <c r="TRY8"/>
      <c r="TRZ8"/>
      <c r="TSA8"/>
      <c r="TSB8"/>
      <c r="TSC8"/>
      <c r="TSD8"/>
      <c r="TSE8"/>
      <c r="TSF8"/>
      <c r="TSG8"/>
      <c r="TSH8"/>
      <c r="TSI8"/>
      <c r="TSJ8"/>
      <c r="TSK8"/>
      <c r="TSL8"/>
      <c r="TSM8"/>
      <c r="TSN8"/>
      <c r="TSO8"/>
      <c r="TSP8"/>
      <c r="TSQ8"/>
      <c r="TSR8"/>
      <c r="TSS8"/>
      <c r="TST8"/>
      <c r="TSU8"/>
      <c r="TSV8"/>
      <c r="TSW8"/>
      <c r="TSX8"/>
      <c r="TSY8"/>
      <c r="TSZ8"/>
      <c r="TTA8"/>
      <c r="TTB8"/>
      <c r="TTC8"/>
      <c r="TTD8"/>
      <c r="TTE8"/>
      <c r="TTF8"/>
      <c r="TTG8"/>
      <c r="TTH8"/>
      <c r="TTI8"/>
      <c r="TTJ8"/>
      <c r="TTK8"/>
      <c r="TTL8"/>
      <c r="TTM8"/>
      <c r="TTN8"/>
      <c r="TTO8"/>
      <c r="TTP8"/>
      <c r="TTQ8"/>
      <c r="TTR8"/>
      <c r="TTS8"/>
      <c r="TTT8"/>
      <c r="TTU8"/>
      <c r="TTV8"/>
      <c r="TTW8"/>
      <c r="TTX8"/>
      <c r="TTY8"/>
      <c r="TTZ8"/>
      <c r="TUA8"/>
      <c r="TUB8"/>
      <c r="TUC8"/>
      <c r="TUD8"/>
      <c r="TUE8"/>
      <c r="TUF8"/>
      <c r="TUG8"/>
      <c r="TUH8"/>
      <c r="TUI8"/>
      <c r="TUJ8"/>
      <c r="TUK8"/>
      <c r="TUL8"/>
      <c r="TUM8"/>
      <c r="TUN8"/>
      <c r="TUO8"/>
      <c r="TUP8"/>
      <c r="TUQ8"/>
      <c r="TUR8"/>
      <c r="TUS8"/>
      <c r="TUT8"/>
      <c r="TUU8"/>
      <c r="TUV8"/>
      <c r="TUW8"/>
      <c r="TUX8"/>
      <c r="TUY8"/>
      <c r="TUZ8"/>
      <c r="TVA8"/>
      <c r="TVB8"/>
      <c r="TVC8"/>
      <c r="TVD8"/>
      <c r="TVE8"/>
      <c r="TVF8"/>
      <c r="TVG8"/>
      <c r="TVH8"/>
      <c r="TVI8"/>
      <c r="TVJ8"/>
      <c r="TVK8"/>
      <c r="TVL8"/>
      <c r="TVM8"/>
      <c r="TVN8"/>
      <c r="TVO8"/>
      <c r="TVP8"/>
      <c r="TVQ8"/>
      <c r="TVR8"/>
      <c r="TVS8"/>
      <c r="TVT8"/>
      <c r="TVU8"/>
      <c r="TVV8"/>
      <c r="TVW8"/>
      <c r="TVX8"/>
      <c r="TVY8"/>
      <c r="TVZ8"/>
      <c r="TWA8"/>
      <c r="TWB8"/>
      <c r="TWC8"/>
      <c r="TWD8"/>
      <c r="TWE8"/>
      <c r="TWF8"/>
      <c r="TWG8"/>
      <c r="TWH8"/>
      <c r="TWI8"/>
      <c r="TWJ8"/>
      <c r="TWK8"/>
      <c r="TWL8"/>
      <c r="TWM8"/>
      <c r="TWN8"/>
      <c r="TWO8"/>
      <c r="TWP8"/>
      <c r="TWQ8"/>
      <c r="TWR8"/>
      <c r="TWS8"/>
      <c r="TWT8"/>
      <c r="TWU8"/>
      <c r="TWV8"/>
      <c r="TWW8"/>
      <c r="TWX8"/>
      <c r="TWY8"/>
      <c r="TWZ8"/>
      <c r="TXA8"/>
      <c r="TXB8"/>
      <c r="TXC8"/>
      <c r="TXD8"/>
      <c r="TXE8"/>
      <c r="TXF8"/>
      <c r="TXG8"/>
      <c r="TXH8"/>
      <c r="TXI8"/>
      <c r="TXJ8"/>
      <c r="TXK8"/>
      <c r="TXL8"/>
      <c r="TXM8"/>
      <c r="TXN8"/>
      <c r="TXO8"/>
      <c r="TXP8"/>
      <c r="TXQ8"/>
      <c r="TXR8"/>
      <c r="TXS8"/>
      <c r="TXT8"/>
      <c r="TXU8"/>
      <c r="TXV8"/>
      <c r="TXW8"/>
      <c r="TXX8"/>
      <c r="TXY8"/>
      <c r="TXZ8"/>
      <c r="TYA8"/>
      <c r="TYB8"/>
      <c r="TYC8"/>
      <c r="TYD8"/>
      <c r="TYE8"/>
      <c r="TYF8"/>
      <c r="TYG8"/>
      <c r="TYH8"/>
      <c r="TYI8"/>
      <c r="TYJ8"/>
      <c r="TYK8"/>
      <c r="TYL8"/>
      <c r="TYM8"/>
      <c r="TYN8"/>
      <c r="TYO8"/>
      <c r="TYP8"/>
      <c r="TYQ8"/>
      <c r="TYR8"/>
      <c r="TYS8"/>
      <c r="TYT8"/>
      <c r="TYU8"/>
      <c r="TYV8"/>
      <c r="TYW8"/>
      <c r="TYX8"/>
      <c r="TYY8"/>
      <c r="TYZ8"/>
      <c r="TZA8"/>
      <c r="TZB8"/>
      <c r="TZC8"/>
      <c r="TZD8"/>
      <c r="TZE8"/>
      <c r="TZF8"/>
      <c r="TZG8"/>
      <c r="TZH8"/>
      <c r="TZI8"/>
      <c r="TZJ8"/>
      <c r="TZK8"/>
      <c r="TZL8"/>
      <c r="TZM8"/>
      <c r="TZN8"/>
      <c r="TZO8"/>
      <c r="TZP8"/>
      <c r="TZQ8"/>
      <c r="TZR8"/>
      <c r="TZS8"/>
      <c r="TZT8"/>
      <c r="TZU8"/>
      <c r="TZV8"/>
      <c r="TZW8"/>
      <c r="TZX8"/>
      <c r="TZY8"/>
      <c r="TZZ8"/>
      <c r="UAA8"/>
      <c r="UAB8"/>
      <c r="UAC8"/>
      <c r="UAD8"/>
      <c r="UAE8"/>
      <c r="UAF8"/>
      <c r="UAG8"/>
      <c r="UAH8"/>
      <c r="UAI8"/>
      <c r="UAJ8"/>
      <c r="UAK8"/>
      <c r="UAL8"/>
      <c r="UAM8"/>
      <c r="UAN8"/>
      <c r="UAO8"/>
      <c r="UAP8"/>
      <c r="UAQ8"/>
      <c r="UAR8"/>
      <c r="UAS8"/>
      <c r="UAT8"/>
      <c r="UAU8"/>
      <c r="UAV8"/>
      <c r="UAW8"/>
      <c r="UAX8"/>
      <c r="UAY8"/>
      <c r="UAZ8"/>
      <c r="UBA8"/>
      <c r="UBB8"/>
      <c r="UBC8"/>
      <c r="UBD8"/>
      <c r="UBE8"/>
      <c r="UBF8"/>
      <c r="UBG8"/>
      <c r="UBH8"/>
      <c r="UBI8"/>
      <c r="UBJ8"/>
      <c r="UBK8"/>
      <c r="UBL8"/>
      <c r="UBM8"/>
      <c r="UBN8"/>
      <c r="UBO8"/>
      <c r="UBP8"/>
      <c r="UBQ8"/>
      <c r="UBR8"/>
      <c r="UBS8"/>
      <c r="UBT8"/>
      <c r="UBU8"/>
      <c r="UBV8"/>
      <c r="UBW8"/>
      <c r="UBX8"/>
      <c r="UBY8"/>
      <c r="UBZ8"/>
      <c r="UCA8"/>
      <c r="UCB8"/>
      <c r="UCC8"/>
      <c r="UCD8"/>
      <c r="UCE8"/>
      <c r="UCF8"/>
      <c r="UCG8"/>
      <c r="UCH8"/>
      <c r="UCI8"/>
      <c r="UCJ8"/>
      <c r="UCK8"/>
      <c r="UCL8"/>
      <c r="UCM8"/>
      <c r="UCN8"/>
      <c r="UCO8"/>
      <c r="UCP8"/>
      <c r="UCQ8"/>
      <c r="UCR8"/>
      <c r="UCS8"/>
      <c r="UCT8"/>
      <c r="UCU8"/>
      <c r="UCV8"/>
      <c r="UCW8"/>
      <c r="UCX8"/>
      <c r="UCY8"/>
      <c r="UCZ8"/>
      <c r="UDA8"/>
      <c r="UDB8"/>
      <c r="UDC8"/>
      <c r="UDD8"/>
      <c r="UDE8"/>
      <c r="UDF8"/>
      <c r="UDG8"/>
      <c r="UDH8"/>
      <c r="UDI8"/>
      <c r="UDJ8"/>
      <c r="UDK8"/>
      <c r="UDL8"/>
      <c r="UDM8"/>
      <c r="UDN8"/>
      <c r="UDO8"/>
      <c r="UDP8"/>
      <c r="UDQ8"/>
      <c r="UDR8"/>
      <c r="UDS8"/>
      <c r="UDT8"/>
      <c r="UDU8"/>
      <c r="UDV8"/>
      <c r="UDW8"/>
      <c r="UDX8"/>
      <c r="UDY8"/>
      <c r="UDZ8"/>
      <c r="UEA8"/>
      <c r="UEB8"/>
      <c r="UEC8"/>
      <c r="UED8"/>
      <c r="UEE8"/>
      <c r="UEF8"/>
      <c r="UEG8"/>
      <c r="UEH8"/>
      <c r="UEI8"/>
      <c r="UEJ8"/>
      <c r="UEK8"/>
      <c r="UEL8"/>
      <c r="UEM8"/>
      <c r="UEN8"/>
      <c r="UEO8"/>
      <c r="UEP8"/>
      <c r="UEQ8"/>
      <c r="UER8"/>
      <c r="UES8"/>
      <c r="UET8"/>
      <c r="UEU8"/>
      <c r="UEV8"/>
      <c r="UEW8"/>
      <c r="UEX8"/>
      <c r="UEY8"/>
      <c r="UEZ8"/>
      <c r="UFA8"/>
      <c r="UFB8"/>
      <c r="UFC8"/>
      <c r="UFD8"/>
      <c r="UFE8"/>
      <c r="UFF8"/>
      <c r="UFG8"/>
      <c r="UFH8"/>
      <c r="UFI8"/>
      <c r="UFJ8"/>
      <c r="UFK8"/>
      <c r="UFL8"/>
      <c r="UFM8"/>
      <c r="UFN8"/>
      <c r="UFO8"/>
      <c r="UFP8"/>
      <c r="UFQ8"/>
      <c r="UFR8"/>
      <c r="UFS8"/>
      <c r="UFT8"/>
      <c r="UFU8"/>
      <c r="UFV8"/>
      <c r="UFW8"/>
      <c r="UFX8"/>
      <c r="UFY8"/>
      <c r="UFZ8"/>
      <c r="UGA8"/>
      <c r="UGB8"/>
      <c r="UGC8"/>
      <c r="UGD8"/>
      <c r="UGE8"/>
      <c r="UGF8"/>
      <c r="UGG8"/>
      <c r="UGH8"/>
      <c r="UGI8"/>
      <c r="UGJ8"/>
      <c r="UGK8"/>
      <c r="UGL8"/>
      <c r="UGM8"/>
      <c r="UGN8"/>
      <c r="UGO8"/>
      <c r="UGP8"/>
      <c r="UGQ8"/>
      <c r="UGR8"/>
      <c r="UGS8"/>
      <c r="UGT8"/>
      <c r="UGU8"/>
      <c r="UGV8"/>
      <c r="UGW8"/>
      <c r="UGX8"/>
      <c r="UGY8"/>
      <c r="UGZ8"/>
      <c r="UHA8"/>
      <c r="UHB8"/>
      <c r="UHC8"/>
      <c r="UHD8"/>
      <c r="UHE8"/>
      <c r="UHF8"/>
      <c r="UHG8"/>
      <c r="UHH8"/>
      <c r="UHI8"/>
      <c r="UHJ8"/>
      <c r="UHK8"/>
      <c r="UHL8"/>
      <c r="UHM8"/>
      <c r="UHN8"/>
      <c r="UHO8"/>
      <c r="UHP8"/>
      <c r="UHQ8"/>
      <c r="UHR8"/>
      <c r="UHS8"/>
      <c r="UHT8"/>
      <c r="UHU8"/>
      <c r="UHV8"/>
      <c r="UHW8"/>
      <c r="UHX8"/>
      <c r="UHY8"/>
      <c r="UHZ8"/>
      <c r="UIA8"/>
      <c r="UIB8"/>
      <c r="UIC8"/>
      <c r="UID8"/>
      <c r="UIE8"/>
      <c r="UIF8"/>
      <c r="UIG8"/>
      <c r="UIH8"/>
      <c r="UII8"/>
      <c r="UIJ8"/>
      <c r="UIK8"/>
      <c r="UIL8"/>
      <c r="UIM8"/>
      <c r="UIN8"/>
      <c r="UIO8"/>
      <c r="UIP8"/>
      <c r="UIQ8"/>
      <c r="UIR8"/>
      <c r="UIS8"/>
      <c r="UIT8"/>
      <c r="UIU8"/>
      <c r="UIV8"/>
      <c r="UIW8"/>
      <c r="UIX8"/>
      <c r="UIY8"/>
      <c r="UIZ8"/>
      <c r="UJA8"/>
      <c r="UJB8"/>
      <c r="UJC8"/>
      <c r="UJD8"/>
      <c r="UJE8"/>
      <c r="UJF8"/>
      <c r="UJG8"/>
      <c r="UJH8"/>
      <c r="UJI8"/>
      <c r="UJJ8"/>
      <c r="UJK8"/>
      <c r="UJL8"/>
      <c r="UJM8"/>
      <c r="UJN8"/>
      <c r="UJO8"/>
      <c r="UJP8"/>
      <c r="UJQ8"/>
      <c r="UJR8"/>
      <c r="UJS8"/>
      <c r="UJT8"/>
      <c r="UJU8"/>
      <c r="UJV8"/>
      <c r="UJW8"/>
      <c r="UJX8"/>
      <c r="UJY8"/>
      <c r="UJZ8"/>
      <c r="UKA8"/>
      <c r="UKB8"/>
      <c r="UKC8"/>
      <c r="UKD8"/>
      <c r="UKE8"/>
      <c r="UKF8"/>
      <c r="UKG8"/>
      <c r="UKH8"/>
      <c r="UKI8"/>
      <c r="UKJ8"/>
      <c r="UKK8"/>
      <c r="UKL8"/>
      <c r="UKM8"/>
      <c r="UKN8"/>
      <c r="UKO8"/>
      <c r="UKP8"/>
      <c r="UKQ8"/>
      <c r="UKR8"/>
      <c r="UKS8"/>
      <c r="UKT8"/>
      <c r="UKU8"/>
      <c r="UKV8"/>
      <c r="UKW8"/>
      <c r="UKX8"/>
      <c r="UKY8"/>
      <c r="UKZ8"/>
      <c r="ULA8"/>
      <c r="ULB8"/>
      <c r="ULC8"/>
      <c r="ULD8"/>
      <c r="ULE8"/>
      <c r="ULF8"/>
      <c r="ULG8"/>
      <c r="ULH8"/>
      <c r="ULI8"/>
      <c r="ULJ8"/>
      <c r="ULK8"/>
      <c r="ULL8"/>
      <c r="ULM8"/>
      <c r="ULN8"/>
      <c r="ULO8"/>
      <c r="ULP8"/>
      <c r="ULQ8"/>
      <c r="ULR8"/>
      <c r="ULS8"/>
      <c r="ULT8"/>
      <c r="ULU8"/>
      <c r="ULV8"/>
      <c r="ULW8"/>
      <c r="ULX8"/>
      <c r="ULY8"/>
      <c r="ULZ8"/>
      <c r="UMA8"/>
      <c r="UMB8"/>
      <c r="UMC8"/>
      <c r="UMD8"/>
      <c r="UME8"/>
      <c r="UMF8"/>
      <c r="UMG8"/>
      <c r="UMH8"/>
      <c r="UMI8"/>
      <c r="UMJ8"/>
      <c r="UMK8"/>
      <c r="UML8"/>
      <c r="UMM8"/>
      <c r="UMN8"/>
      <c r="UMO8"/>
      <c r="UMP8"/>
      <c r="UMQ8"/>
      <c r="UMR8"/>
      <c r="UMS8"/>
      <c r="UMT8"/>
      <c r="UMU8"/>
      <c r="UMV8"/>
      <c r="UMW8"/>
      <c r="UMX8"/>
      <c r="UMY8"/>
      <c r="UMZ8"/>
      <c r="UNA8"/>
      <c r="UNB8"/>
      <c r="UNC8"/>
      <c r="UND8"/>
      <c r="UNE8"/>
      <c r="UNF8"/>
      <c r="UNG8"/>
      <c r="UNH8"/>
      <c r="UNI8"/>
      <c r="UNJ8"/>
      <c r="UNK8"/>
      <c r="UNL8"/>
      <c r="UNM8"/>
      <c r="UNN8"/>
      <c r="UNO8"/>
      <c r="UNP8"/>
      <c r="UNQ8"/>
      <c r="UNR8"/>
      <c r="UNS8"/>
      <c r="UNT8"/>
      <c r="UNU8"/>
      <c r="UNV8"/>
      <c r="UNW8"/>
      <c r="UNX8"/>
      <c r="UNY8"/>
      <c r="UNZ8"/>
      <c r="UOA8"/>
      <c r="UOB8"/>
      <c r="UOC8"/>
      <c r="UOD8"/>
      <c r="UOE8"/>
      <c r="UOF8"/>
      <c r="UOG8"/>
      <c r="UOH8"/>
      <c r="UOI8"/>
      <c r="UOJ8"/>
      <c r="UOK8"/>
      <c r="UOL8"/>
      <c r="UOM8"/>
      <c r="UON8"/>
      <c r="UOO8"/>
      <c r="UOP8"/>
      <c r="UOQ8"/>
      <c r="UOR8"/>
      <c r="UOS8"/>
      <c r="UOT8"/>
      <c r="UOU8"/>
      <c r="UOV8"/>
      <c r="UOW8"/>
      <c r="UOX8"/>
      <c r="UOY8"/>
      <c r="UOZ8"/>
      <c r="UPA8"/>
      <c r="UPB8"/>
      <c r="UPC8"/>
      <c r="UPD8"/>
      <c r="UPE8"/>
      <c r="UPF8"/>
      <c r="UPG8"/>
      <c r="UPH8"/>
      <c r="UPI8"/>
      <c r="UPJ8"/>
      <c r="UPK8"/>
      <c r="UPL8"/>
      <c r="UPM8"/>
      <c r="UPN8"/>
      <c r="UPO8"/>
      <c r="UPP8"/>
      <c r="UPQ8"/>
      <c r="UPR8"/>
      <c r="UPS8"/>
      <c r="UPT8"/>
      <c r="UPU8"/>
      <c r="UPV8"/>
      <c r="UPW8"/>
      <c r="UPX8"/>
      <c r="UPY8"/>
      <c r="UPZ8"/>
      <c r="UQA8"/>
      <c r="UQB8"/>
      <c r="UQC8"/>
      <c r="UQD8"/>
      <c r="UQE8"/>
      <c r="UQF8"/>
      <c r="UQG8"/>
      <c r="UQH8"/>
      <c r="UQI8"/>
      <c r="UQJ8"/>
      <c r="UQK8"/>
      <c r="UQL8"/>
      <c r="UQM8"/>
      <c r="UQN8"/>
      <c r="UQO8"/>
      <c r="UQP8"/>
      <c r="UQQ8"/>
      <c r="UQR8"/>
      <c r="UQS8"/>
      <c r="UQT8"/>
      <c r="UQU8"/>
      <c r="UQV8"/>
      <c r="UQW8"/>
      <c r="UQX8"/>
      <c r="UQY8"/>
      <c r="UQZ8"/>
      <c r="URA8"/>
      <c r="URB8"/>
      <c r="URC8"/>
      <c r="URD8"/>
      <c r="URE8"/>
      <c r="URF8"/>
      <c r="URG8"/>
      <c r="URH8"/>
      <c r="URI8"/>
      <c r="URJ8"/>
      <c r="URK8"/>
      <c r="URL8"/>
      <c r="URM8"/>
      <c r="URN8"/>
      <c r="URO8"/>
      <c r="URP8"/>
      <c r="URQ8"/>
      <c r="URR8"/>
      <c r="URS8"/>
      <c r="URT8"/>
      <c r="URU8"/>
      <c r="URV8"/>
      <c r="URW8"/>
      <c r="URX8"/>
      <c r="URY8"/>
      <c r="URZ8"/>
      <c r="USA8"/>
      <c r="USB8"/>
      <c r="USC8"/>
      <c r="USD8"/>
      <c r="USE8"/>
      <c r="USF8"/>
      <c r="USG8"/>
      <c r="USH8"/>
      <c r="USI8"/>
      <c r="USJ8"/>
      <c r="USK8"/>
      <c r="USL8"/>
      <c r="USM8"/>
      <c r="USN8"/>
      <c r="USO8"/>
      <c r="USP8"/>
      <c r="USQ8"/>
      <c r="USR8"/>
      <c r="USS8"/>
      <c r="UST8"/>
      <c r="USU8"/>
      <c r="USV8"/>
      <c r="USW8"/>
      <c r="USX8"/>
      <c r="USY8"/>
      <c r="USZ8"/>
      <c r="UTA8"/>
      <c r="UTB8"/>
      <c r="UTC8"/>
      <c r="UTD8"/>
      <c r="UTE8"/>
      <c r="UTF8"/>
      <c r="UTG8"/>
      <c r="UTH8"/>
      <c r="UTI8"/>
      <c r="UTJ8"/>
      <c r="UTK8"/>
      <c r="UTL8"/>
      <c r="UTM8"/>
      <c r="UTN8"/>
      <c r="UTO8"/>
      <c r="UTP8"/>
      <c r="UTQ8"/>
      <c r="UTR8"/>
      <c r="UTS8"/>
      <c r="UTT8"/>
      <c r="UTU8"/>
      <c r="UTV8"/>
      <c r="UTW8"/>
      <c r="UTX8"/>
      <c r="UTY8"/>
      <c r="UTZ8"/>
      <c r="UUA8"/>
      <c r="UUB8"/>
      <c r="UUC8"/>
      <c r="UUD8"/>
      <c r="UUE8"/>
      <c r="UUF8"/>
      <c r="UUG8"/>
      <c r="UUH8"/>
      <c r="UUI8"/>
      <c r="UUJ8"/>
      <c r="UUK8"/>
      <c r="UUL8"/>
      <c r="UUM8"/>
      <c r="UUN8"/>
      <c r="UUO8"/>
      <c r="UUP8"/>
      <c r="UUQ8"/>
      <c r="UUR8"/>
      <c r="UUS8"/>
      <c r="UUT8"/>
      <c r="UUU8"/>
      <c r="UUV8"/>
      <c r="UUW8"/>
      <c r="UUX8"/>
      <c r="UUY8"/>
      <c r="UUZ8"/>
      <c r="UVA8"/>
      <c r="UVB8"/>
      <c r="UVC8"/>
      <c r="UVD8"/>
      <c r="UVE8"/>
      <c r="UVF8"/>
      <c r="UVG8"/>
      <c r="UVH8"/>
      <c r="UVI8"/>
      <c r="UVJ8"/>
      <c r="UVK8"/>
      <c r="UVL8"/>
      <c r="UVM8"/>
      <c r="UVN8"/>
      <c r="UVO8"/>
      <c r="UVP8"/>
      <c r="UVQ8"/>
      <c r="UVR8"/>
      <c r="UVS8"/>
      <c r="UVT8"/>
      <c r="UVU8"/>
      <c r="UVV8"/>
      <c r="UVW8"/>
      <c r="UVX8"/>
      <c r="UVY8"/>
      <c r="UVZ8"/>
      <c r="UWA8"/>
      <c r="UWB8"/>
      <c r="UWC8"/>
      <c r="UWD8"/>
      <c r="UWE8"/>
      <c r="UWF8"/>
      <c r="UWG8"/>
      <c r="UWH8"/>
      <c r="UWI8"/>
      <c r="UWJ8"/>
      <c r="UWK8"/>
      <c r="UWL8"/>
      <c r="UWM8"/>
      <c r="UWN8"/>
      <c r="UWO8"/>
      <c r="UWP8"/>
      <c r="UWQ8"/>
      <c r="UWR8"/>
      <c r="UWS8"/>
      <c r="UWT8"/>
      <c r="UWU8"/>
      <c r="UWV8"/>
      <c r="UWW8"/>
      <c r="UWX8"/>
      <c r="UWY8"/>
      <c r="UWZ8"/>
      <c r="UXA8"/>
      <c r="UXB8"/>
      <c r="UXC8"/>
      <c r="UXD8"/>
      <c r="UXE8"/>
      <c r="UXF8"/>
      <c r="UXG8"/>
      <c r="UXH8"/>
      <c r="UXI8"/>
      <c r="UXJ8"/>
      <c r="UXK8"/>
      <c r="UXL8"/>
      <c r="UXM8"/>
      <c r="UXN8"/>
      <c r="UXO8"/>
      <c r="UXP8"/>
      <c r="UXQ8"/>
      <c r="UXR8"/>
      <c r="UXS8"/>
      <c r="UXT8"/>
      <c r="UXU8"/>
      <c r="UXV8"/>
      <c r="UXW8"/>
      <c r="UXX8"/>
      <c r="UXY8"/>
      <c r="UXZ8"/>
      <c r="UYA8"/>
      <c r="UYB8"/>
      <c r="UYC8"/>
      <c r="UYD8"/>
      <c r="UYE8"/>
      <c r="UYF8"/>
      <c r="UYG8"/>
      <c r="UYH8"/>
      <c r="UYI8"/>
      <c r="UYJ8"/>
      <c r="UYK8"/>
      <c r="UYL8"/>
      <c r="UYM8"/>
      <c r="UYN8"/>
      <c r="UYO8"/>
      <c r="UYP8"/>
      <c r="UYQ8"/>
      <c r="UYR8"/>
      <c r="UYS8"/>
      <c r="UYT8"/>
      <c r="UYU8"/>
      <c r="UYV8"/>
      <c r="UYW8"/>
      <c r="UYX8"/>
      <c r="UYY8"/>
      <c r="UYZ8"/>
      <c r="UZA8"/>
      <c r="UZB8"/>
      <c r="UZC8"/>
      <c r="UZD8"/>
      <c r="UZE8"/>
      <c r="UZF8"/>
      <c r="UZG8"/>
      <c r="UZH8"/>
      <c r="UZI8"/>
      <c r="UZJ8"/>
      <c r="UZK8"/>
      <c r="UZL8"/>
      <c r="UZM8"/>
      <c r="UZN8"/>
      <c r="UZO8"/>
      <c r="UZP8"/>
      <c r="UZQ8"/>
      <c r="UZR8"/>
      <c r="UZS8"/>
      <c r="UZT8"/>
      <c r="UZU8"/>
      <c r="UZV8"/>
      <c r="UZW8"/>
      <c r="UZX8"/>
      <c r="UZY8"/>
      <c r="UZZ8"/>
      <c r="VAA8"/>
      <c r="VAB8"/>
      <c r="VAC8"/>
      <c r="VAD8"/>
      <c r="VAE8"/>
      <c r="VAF8"/>
      <c r="VAG8"/>
      <c r="VAH8"/>
      <c r="VAI8"/>
      <c r="VAJ8"/>
      <c r="VAK8"/>
      <c r="VAL8"/>
      <c r="VAM8"/>
      <c r="VAN8"/>
      <c r="VAO8"/>
      <c r="VAP8"/>
      <c r="VAQ8"/>
      <c r="VAR8"/>
      <c r="VAS8"/>
      <c r="VAT8"/>
      <c r="VAU8"/>
      <c r="VAV8"/>
      <c r="VAW8"/>
      <c r="VAX8"/>
      <c r="VAY8"/>
      <c r="VAZ8"/>
      <c r="VBA8"/>
      <c r="VBB8"/>
      <c r="VBC8"/>
      <c r="VBD8"/>
      <c r="VBE8"/>
      <c r="VBF8"/>
      <c r="VBG8"/>
      <c r="VBH8"/>
      <c r="VBI8"/>
      <c r="VBJ8"/>
      <c r="VBK8"/>
      <c r="VBL8"/>
      <c r="VBM8"/>
      <c r="VBN8"/>
      <c r="VBO8"/>
      <c r="VBP8"/>
      <c r="VBQ8"/>
      <c r="VBR8"/>
      <c r="VBS8"/>
      <c r="VBT8"/>
      <c r="VBU8"/>
      <c r="VBV8"/>
      <c r="VBW8"/>
      <c r="VBX8"/>
      <c r="VBY8"/>
      <c r="VBZ8"/>
      <c r="VCA8"/>
      <c r="VCB8"/>
      <c r="VCC8"/>
      <c r="VCD8"/>
      <c r="VCE8"/>
      <c r="VCF8"/>
      <c r="VCG8"/>
      <c r="VCH8"/>
      <c r="VCI8"/>
      <c r="VCJ8"/>
      <c r="VCK8"/>
      <c r="VCL8"/>
      <c r="VCM8"/>
      <c r="VCN8"/>
      <c r="VCO8"/>
      <c r="VCP8"/>
      <c r="VCQ8"/>
      <c r="VCR8"/>
      <c r="VCS8"/>
      <c r="VCT8"/>
      <c r="VCU8"/>
      <c r="VCV8"/>
      <c r="VCW8"/>
      <c r="VCX8"/>
      <c r="VCY8"/>
      <c r="VCZ8"/>
      <c r="VDA8"/>
      <c r="VDB8"/>
      <c r="VDC8"/>
      <c r="VDD8"/>
      <c r="VDE8"/>
      <c r="VDF8"/>
      <c r="VDG8"/>
      <c r="VDH8"/>
      <c r="VDI8"/>
      <c r="VDJ8"/>
      <c r="VDK8"/>
      <c r="VDL8"/>
      <c r="VDM8"/>
      <c r="VDN8"/>
      <c r="VDO8"/>
      <c r="VDP8"/>
      <c r="VDQ8"/>
      <c r="VDR8"/>
      <c r="VDS8"/>
      <c r="VDT8"/>
      <c r="VDU8"/>
      <c r="VDV8"/>
      <c r="VDW8"/>
      <c r="VDX8"/>
      <c r="VDY8"/>
      <c r="VDZ8"/>
      <c r="VEA8"/>
      <c r="VEB8"/>
      <c r="VEC8"/>
      <c r="VED8"/>
      <c r="VEE8"/>
      <c r="VEF8"/>
      <c r="VEG8"/>
      <c r="VEH8"/>
      <c r="VEI8"/>
      <c r="VEJ8"/>
      <c r="VEK8"/>
      <c r="VEL8"/>
      <c r="VEM8"/>
      <c r="VEN8"/>
      <c r="VEO8"/>
      <c r="VEP8"/>
      <c r="VEQ8"/>
      <c r="VER8"/>
      <c r="VES8"/>
      <c r="VET8"/>
      <c r="VEU8"/>
      <c r="VEV8"/>
      <c r="VEW8"/>
      <c r="VEX8"/>
      <c r="VEY8"/>
      <c r="VEZ8"/>
      <c r="VFA8"/>
      <c r="VFB8"/>
      <c r="VFC8"/>
      <c r="VFD8"/>
      <c r="VFE8"/>
      <c r="VFF8"/>
      <c r="VFG8"/>
      <c r="VFH8"/>
      <c r="VFI8"/>
      <c r="VFJ8"/>
      <c r="VFK8"/>
      <c r="VFL8"/>
      <c r="VFM8"/>
      <c r="VFN8"/>
      <c r="VFO8"/>
      <c r="VFP8"/>
      <c r="VFQ8"/>
      <c r="VFR8"/>
      <c r="VFS8"/>
      <c r="VFT8"/>
      <c r="VFU8"/>
      <c r="VFV8"/>
      <c r="VFW8"/>
      <c r="VFX8"/>
      <c r="VFY8"/>
      <c r="VFZ8"/>
      <c r="VGA8"/>
      <c r="VGB8"/>
      <c r="VGC8"/>
      <c r="VGD8"/>
      <c r="VGE8"/>
      <c r="VGF8"/>
      <c r="VGG8"/>
      <c r="VGH8"/>
      <c r="VGI8"/>
      <c r="VGJ8"/>
      <c r="VGK8"/>
      <c r="VGL8"/>
      <c r="VGM8"/>
      <c r="VGN8"/>
      <c r="VGO8"/>
      <c r="VGP8"/>
      <c r="VGQ8"/>
      <c r="VGR8"/>
      <c r="VGS8"/>
      <c r="VGT8"/>
      <c r="VGU8"/>
      <c r="VGV8"/>
      <c r="VGW8"/>
      <c r="VGX8"/>
      <c r="VGY8"/>
      <c r="VGZ8"/>
      <c r="VHA8"/>
      <c r="VHB8"/>
      <c r="VHC8"/>
      <c r="VHD8"/>
      <c r="VHE8"/>
      <c r="VHF8"/>
      <c r="VHG8"/>
      <c r="VHH8"/>
      <c r="VHI8"/>
      <c r="VHJ8"/>
      <c r="VHK8"/>
      <c r="VHL8"/>
      <c r="VHM8"/>
      <c r="VHN8"/>
      <c r="VHO8"/>
      <c r="VHP8"/>
      <c r="VHQ8"/>
      <c r="VHR8"/>
      <c r="VHS8"/>
      <c r="VHT8"/>
      <c r="VHU8"/>
      <c r="VHV8"/>
      <c r="VHW8"/>
      <c r="VHX8"/>
      <c r="VHY8"/>
      <c r="VHZ8"/>
      <c r="VIA8"/>
      <c r="VIB8"/>
      <c r="VIC8"/>
      <c r="VID8"/>
      <c r="VIE8"/>
      <c r="VIF8"/>
      <c r="VIG8"/>
      <c r="VIH8"/>
      <c r="VII8"/>
      <c r="VIJ8"/>
      <c r="VIK8"/>
      <c r="VIL8"/>
      <c r="VIM8"/>
      <c r="VIN8"/>
      <c r="VIO8"/>
      <c r="VIP8"/>
      <c r="VIQ8"/>
      <c r="VIR8"/>
      <c r="VIS8"/>
      <c r="VIT8"/>
      <c r="VIU8"/>
      <c r="VIV8"/>
      <c r="VIW8"/>
      <c r="VIX8"/>
      <c r="VIY8"/>
      <c r="VIZ8"/>
      <c r="VJA8"/>
      <c r="VJB8"/>
      <c r="VJC8"/>
      <c r="VJD8"/>
      <c r="VJE8"/>
      <c r="VJF8"/>
      <c r="VJG8"/>
      <c r="VJH8"/>
      <c r="VJI8"/>
      <c r="VJJ8"/>
      <c r="VJK8"/>
      <c r="VJL8"/>
      <c r="VJM8"/>
      <c r="VJN8"/>
      <c r="VJO8"/>
      <c r="VJP8"/>
      <c r="VJQ8"/>
      <c r="VJR8"/>
      <c r="VJS8"/>
      <c r="VJT8"/>
      <c r="VJU8"/>
      <c r="VJV8"/>
      <c r="VJW8"/>
      <c r="VJX8"/>
      <c r="VJY8"/>
      <c r="VJZ8"/>
      <c r="VKA8"/>
      <c r="VKB8"/>
      <c r="VKC8"/>
      <c r="VKD8"/>
      <c r="VKE8"/>
      <c r="VKF8"/>
      <c r="VKG8"/>
      <c r="VKH8"/>
      <c r="VKI8"/>
      <c r="VKJ8"/>
      <c r="VKK8"/>
      <c r="VKL8"/>
      <c r="VKM8"/>
      <c r="VKN8"/>
      <c r="VKO8"/>
      <c r="VKP8"/>
      <c r="VKQ8"/>
      <c r="VKR8"/>
      <c r="VKS8"/>
      <c r="VKT8"/>
      <c r="VKU8"/>
      <c r="VKV8"/>
      <c r="VKW8"/>
      <c r="VKX8"/>
      <c r="VKY8"/>
      <c r="VKZ8"/>
      <c r="VLA8"/>
      <c r="VLB8"/>
      <c r="VLC8"/>
      <c r="VLD8"/>
      <c r="VLE8"/>
      <c r="VLF8"/>
      <c r="VLG8"/>
      <c r="VLH8"/>
      <c r="VLI8"/>
      <c r="VLJ8"/>
      <c r="VLK8"/>
      <c r="VLL8"/>
      <c r="VLM8"/>
      <c r="VLN8"/>
      <c r="VLO8"/>
      <c r="VLP8"/>
      <c r="VLQ8"/>
      <c r="VLR8"/>
      <c r="VLS8"/>
      <c r="VLT8"/>
      <c r="VLU8"/>
      <c r="VLV8"/>
      <c r="VLW8"/>
      <c r="VLX8"/>
      <c r="VLY8"/>
      <c r="VLZ8"/>
      <c r="VMA8"/>
      <c r="VMB8"/>
      <c r="VMC8"/>
      <c r="VMD8"/>
      <c r="VME8"/>
      <c r="VMF8"/>
      <c r="VMG8"/>
      <c r="VMH8"/>
      <c r="VMI8"/>
      <c r="VMJ8"/>
      <c r="VMK8"/>
      <c r="VML8"/>
      <c r="VMM8"/>
      <c r="VMN8"/>
      <c r="VMO8"/>
      <c r="VMP8"/>
      <c r="VMQ8"/>
      <c r="VMR8"/>
      <c r="VMS8"/>
      <c r="VMT8"/>
      <c r="VMU8"/>
      <c r="VMV8"/>
      <c r="VMW8"/>
      <c r="VMX8"/>
      <c r="VMY8"/>
      <c r="VMZ8"/>
      <c r="VNA8"/>
      <c r="VNB8"/>
      <c r="VNC8"/>
      <c r="VND8"/>
      <c r="VNE8"/>
      <c r="VNF8"/>
      <c r="VNG8"/>
      <c r="VNH8"/>
      <c r="VNI8"/>
      <c r="VNJ8"/>
      <c r="VNK8"/>
      <c r="VNL8"/>
      <c r="VNM8"/>
      <c r="VNN8"/>
      <c r="VNO8"/>
      <c r="VNP8"/>
      <c r="VNQ8"/>
      <c r="VNR8"/>
      <c r="VNS8"/>
      <c r="VNT8"/>
      <c r="VNU8"/>
      <c r="VNV8"/>
      <c r="VNW8"/>
      <c r="VNX8"/>
      <c r="VNY8"/>
      <c r="VNZ8"/>
      <c r="VOA8"/>
      <c r="VOB8"/>
      <c r="VOC8"/>
      <c r="VOD8"/>
      <c r="VOE8"/>
      <c r="VOF8"/>
      <c r="VOG8"/>
      <c r="VOH8"/>
      <c r="VOI8"/>
      <c r="VOJ8"/>
      <c r="VOK8"/>
      <c r="VOL8"/>
      <c r="VOM8"/>
      <c r="VON8"/>
      <c r="VOO8"/>
      <c r="VOP8"/>
      <c r="VOQ8"/>
      <c r="VOR8"/>
      <c r="VOS8"/>
      <c r="VOT8"/>
      <c r="VOU8"/>
      <c r="VOV8"/>
      <c r="VOW8"/>
      <c r="VOX8"/>
      <c r="VOY8"/>
      <c r="VOZ8"/>
      <c r="VPA8"/>
      <c r="VPB8"/>
      <c r="VPC8"/>
      <c r="VPD8"/>
      <c r="VPE8"/>
      <c r="VPF8"/>
      <c r="VPG8"/>
      <c r="VPH8"/>
      <c r="VPI8"/>
      <c r="VPJ8"/>
      <c r="VPK8"/>
      <c r="VPL8"/>
      <c r="VPM8"/>
      <c r="VPN8"/>
      <c r="VPO8"/>
      <c r="VPP8"/>
      <c r="VPQ8"/>
      <c r="VPR8"/>
      <c r="VPS8"/>
      <c r="VPT8"/>
      <c r="VPU8"/>
      <c r="VPV8"/>
      <c r="VPW8"/>
      <c r="VPX8"/>
      <c r="VPY8"/>
      <c r="VPZ8"/>
      <c r="VQA8"/>
      <c r="VQB8"/>
      <c r="VQC8"/>
      <c r="VQD8"/>
      <c r="VQE8"/>
      <c r="VQF8"/>
      <c r="VQG8"/>
      <c r="VQH8"/>
      <c r="VQI8"/>
      <c r="VQJ8"/>
      <c r="VQK8"/>
      <c r="VQL8"/>
      <c r="VQM8"/>
      <c r="VQN8"/>
      <c r="VQO8"/>
      <c r="VQP8"/>
      <c r="VQQ8"/>
      <c r="VQR8"/>
      <c r="VQS8"/>
      <c r="VQT8"/>
      <c r="VQU8"/>
      <c r="VQV8"/>
      <c r="VQW8"/>
      <c r="VQX8"/>
      <c r="VQY8"/>
      <c r="VQZ8"/>
      <c r="VRA8"/>
      <c r="VRB8"/>
      <c r="VRC8"/>
      <c r="VRD8"/>
      <c r="VRE8"/>
      <c r="VRF8"/>
      <c r="VRG8"/>
      <c r="VRH8"/>
      <c r="VRI8"/>
      <c r="VRJ8"/>
      <c r="VRK8"/>
      <c r="VRL8"/>
      <c r="VRM8"/>
      <c r="VRN8"/>
      <c r="VRO8"/>
      <c r="VRP8"/>
      <c r="VRQ8"/>
      <c r="VRR8"/>
      <c r="VRS8"/>
      <c r="VRT8"/>
      <c r="VRU8"/>
      <c r="VRV8"/>
      <c r="VRW8"/>
      <c r="VRX8"/>
      <c r="VRY8"/>
      <c r="VRZ8"/>
      <c r="VSA8"/>
      <c r="VSB8"/>
      <c r="VSC8"/>
      <c r="VSD8"/>
      <c r="VSE8"/>
      <c r="VSF8"/>
      <c r="VSG8"/>
      <c r="VSH8"/>
      <c r="VSI8"/>
      <c r="VSJ8"/>
      <c r="VSK8"/>
      <c r="VSL8"/>
      <c r="VSM8"/>
      <c r="VSN8"/>
      <c r="VSO8"/>
      <c r="VSP8"/>
      <c r="VSQ8"/>
      <c r="VSR8"/>
      <c r="VSS8"/>
      <c r="VST8"/>
      <c r="VSU8"/>
      <c r="VSV8"/>
      <c r="VSW8"/>
      <c r="VSX8"/>
      <c r="VSY8"/>
      <c r="VSZ8"/>
      <c r="VTA8"/>
      <c r="VTB8"/>
      <c r="VTC8"/>
      <c r="VTD8"/>
      <c r="VTE8"/>
      <c r="VTF8"/>
      <c r="VTG8"/>
      <c r="VTH8"/>
      <c r="VTI8"/>
      <c r="VTJ8"/>
      <c r="VTK8"/>
      <c r="VTL8"/>
      <c r="VTM8"/>
      <c r="VTN8"/>
      <c r="VTO8"/>
      <c r="VTP8"/>
      <c r="VTQ8"/>
      <c r="VTR8"/>
      <c r="VTS8"/>
      <c r="VTT8"/>
      <c r="VTU8"/>
      <c r="VTV8"/>
      <c r="VTW8"/>
      <c r="VTX8"/>
      <c r="VTY8"/>
      <c r="VTZ8"/>
      <c r="VUA8"/>
      <c r="VUB8"/>
      <c r="VUC8"/>
      <c r="VUD8"/>
      <c r="VUE8"/>
      <c r="VUF8"/>
      <c r="VUG8"/>
      <c r="VUH8"/>
      <c r="VUI8"/>
      <c r="VUJ8"/>
      <c r="VUK8"/>
      <c r="VUL8"/>
      <c r="VUM8"/>
      <c r="VUN8"/>
      <c r="VUO8"/>
      <c r="VUP8"/>
      <c r="VUQ8"/>
      <c r="VUR8"/>
      <c r="VUS8"/>
      <c r="VUT8"/>
      <c r="VUU8"/>
      <c r="VUV8"/>
      <c r="VUW8"/>
      <c r="VUX8"/>
      <c r="VUY8"/>
      <c r="VUZ8"/>
      <c r="VVA8"/>
      <c r="VVB8"/>
      <c r="VVC8"/>
      <c r="VVD8"/>
      <c r="VVE8"/>
      <c r="VVF8"/>
      <c r="VVG8"/>
      <c r="VVH8"/>
      <c r="VVI8"/>
      <c r="VVJ8"/>
      <c r="VVK8"/>
      <c r="VVL8"/>
      <c r="VVM8"/>
      <c r="VVN8"/>
      <c r="VVO8"/>
      <c r="VVP8"/>
      <c r="VVQ8"/>
      <c r="VVR8"/>
      <c r="VVS8"/>
      <c r="VVT8"/>
      <c r="VVU8"/>
      <c r="VVV8"/>
      <c r="VVW8"/>
      <c r="VVX8"/>
      <c r="VVY8"/>
      <c r="VVZ8"/>
      <c r="VWA8"/>
      <c r="VWB8"/>
      <c r="VWC8"/>
      <c r="VWD8"/>
      <c r="VWE8"/>
      <c r="VWF8"/>
      <c r="VWG8"/>
      <c r="VWH8"/>
      <c r="VWI8"/>
      <c r="VWJ8"/>
      <c r="VWK8"/>
      <c r="VWL8"/>
      <c r="VWM8"/>
      <c r="VWN8"/>
      <c r="VWO8"/>
      <c r="VWP8"/>
      <c r="VWQ8"/>
      <c r="VWR8"/>
      <c r="VWS8"/>
      <c r="VWT8"/>
      <c r="VWU8"/>
      <c r="VWV8"/>
      <c r="VWW8"/>
      <c r="VWX8"/>
      <c r="VWY8"/>
      <c r="VWZ8"/>
      <c r="VXA8"/>
      <c r="VXB8"/>
      <c r="VXC8"/>
      <c r="VXD8"/>
      <c r="VXE8"/>
      <c r="VXF8"/>
      <c r="VXG8"/>
      <c r="VXH8"/>
      <c r="VXI8"/>
      <c r="VXJ8"/>
      <c r="VXK8"/>
      <c r="VXL8"/>
      <c r="VXM8"/>
      <c r="VXN8"/>
      <c r="VXO8"/>
      <c r="VXP8"/>
      <c r="VXQ8"/>
      <c r="VXR8"/>
      <c r="VXS8"/>
      <c r="VXT8"/>
      <c r="VXU8"/>
      <c r="VXV8"/>
      <c r="VXW8"/>
      <c r="VXX8"/>
      <c r="VXY8"/>
      <c r="VXZ8"/>
      <c r="VYA8"/>
      <c r="VYB8"/>
      <c r="VYC8"/>
      <c r="VYD8"/>
      <c r="VYE8"/>
      <c r="VYF8"/>
      <c r="VYG8"/>
      <c r="VYH8"/>
      <c r="VYI8"/>
      <c r="VYJ8"/>
      <c r="VYK8"/>
      <c r="VYL8"/>
      <c r="VYM8"/>
      <c r="VYN8"/>
      <c r="VYO8"/>
      <c r="VYP8"/>
      <c r="VYQ8"/>
      <c r="VYR8"/>
      <c r="VYS8"/>
      <c r="VYT8"/>
      <c r="VYU8"/>
      <c r="VYV8"/>
      <c r="VYW8"/>
      <c r="VYX8"/>
      <c r="VYY8"/>
      <c r="VYZ8"/>
      <c r="VZA8"/>
      <c r="VZB8"/>
      <c r="VZC8"/>
      <c r="VZD8"/>
      <c r="VZE8"/>
      <c r="VZF8"/>
      <c r="VZG8"/>
      <c r="VZH8"/>
      <c r="VZI8"/>
      <c r="VZJ8"/>
      <c r="VZK8"/>
      <c r="VZL8"/>
      <c r="VZM8"/>
      <c r="VZN8"/>
      <c r="VZO8"/>
      <c r="VZP8"/>
      <c r="VZQ8"/>
      <c r="VZR8"/>
      <c r="VZS8"/>
      <c r="VZT8"/>
      <c r="VZU8"/>
      <c r="VZV8"/>
      <c r="VZW8"/>
      <c r="VZX8"/>
      <c r="VZY8"/>
      <c r="VZZ8"/>
      <c r="WAA8"/>
      <c r="WAB8"/>
      <c r="WAC8"/>
      <c r="WAD8"/>
      <c r="WAE8"/>
      <c r="WAF8"/>
      <c r="WAG8"/>
      <c r="WAH8"/>
      <c r="WAI8"/>
      <c r="WAJ8"/>
      <c r="WAK8"/>
      <c r="WAL8"/>
      <c r="WAM8"/>
      <c r="WAN8"/>
      <c r="WAO8"/>
      <c r="WAP8"/>
      <c r="WAQ8"/>
      <c r="WAR8"/>
      <c r="WAS8"/>
      <c r="WAT8"/>
      <c r="WAU8"/>
      <c r="WAV8"/>
      <c r="WAW8"/>
      <c r="WAX8"/>
      <c r="WAY8"/>
      <c r="WAZ8"/>
      <c r="WBA8"/>
      <c r="WBB8"/>
      <c r="WBC8"/>
      <c r="WBD8"/>
      <c r="WBE8"/>
      <c r="WBF8"/>
      <c r="WBG8"/>
      <c r="WBH8"/>
      <c r="WBI8"/>
      <c r="WBJ8"/>
      <c r="WBK8"/>
      <c r="WBL8"/>
      <c r="WBM8"/>
      <c r="WBN8"/>
      <c r="WBO8"/>
      <c r="WBP8"/>
      <c r="WBQ8"/>
      <c r="WBR8"/>
      <c r="WBS8"/>
      <c r="WBT8"/>
      <c r="WBU8"/>
      <c r="WBV8"/>
      <c r="WBW8"/>
      <c r="WBX8"/>
      <c r="WBY8"/>
      <c r="WBZ8"/>
      <c r="WCA8"/>
      <c r="WCB8"/>
      <c r="WCC8"/>
      <c r="WCD8"/>
      <c r="WCE8"/>
      <c r="WCF8"/>
      <c r="WCG8"/>
      <c r="WCH8"/>
      <c r="WCI8"/>
      <c r="WCJ8"/>
      <c r="WCK8"/>
      <c r="WCL8"/>
      <c r="WCM8"/>
      <c r="WCN8"/>
      <c r="WCO8"/>
      <c r="WCP8"/>
      <c r="WCQ8"/>
      <c r="WCR8"/>
      <c r="WCS8"/>
      <c r="WCT8"/>
      <c r="WCU8"/>
      <c r="WCV8"/>
      <c r="WCW8"/>
      <c r="WCX8"/>
      <c r="WCY8"/>
      <c r="WCZ8"/>
      <c r="WDA8"/>
      <c r="WDB8"/>
      <c r="WDC8"/>
      <c r="WDD8"/>
      <c r="WDE8"/>
      <c r="WDF8"/>
      <c r="WDG8"/>
      <c r="WDH8"/>
      <c r="WDI8"/>
      <c r="WDJ8"/>
      <c r="WDK8"/>
      <c r="WDL8"/>
      <c r="WDM8"/>
      <c r="WDN8"/>
      <c r="WDO8"/>
      <c r="WDP8"/>
      <c r="WDQ8"/>
      <c r="WDR8"/>
      <c r="WDS8"/>
      <c r="WDT8"/>
      <c r="WDU8"/>
      <c r="WDV8"/>
      <c r="WDW8"/>
      <c r="WDX8"/>
      <c r="WDY8"/>
      <c r="WDZ8"/>
      <c r="WEA8"/>
      <c r="WEB8"/>
      <c r="WEC8"/>
      <c r="WED8"/>
      <c r="WEE8"/>
      <c r="WEF8"/>
      <c r="WEG8"/>
      <c r="WEH8"/>
      <c r="WEI8"/>
      <c r="WEJ8"/>
      <c r="WEK8"/>
      <c r="WEL8"/>
      <c r="WEM8"/>
      <c r="WEN8"/>
      <c r="WEO8"/>
      <c r="WEP8"/>
      <c r="WEQ8"/>
      <c r="WER8"/>
      <c r="WES8"/>
      <c r="WET8"/>
      <c r="WEU8"/>
      <c r="WEV8"/>
      <c r="WEW8"/>
      <c r="WEX8"/>
      <c r="WEY8"/>
      <c r="WEZ8"/>
      <c r="WFA8"/>
      <c r="WFB8"/>
      <c r="WFC8"/>
      <c r="WFD8"/>
      <c r="WFE8"/>
      <c r="WFF8"/>
      <c r="WFG8"/>
      <c r="WFH8"/>
      <c r="WFI8"/>
      <c r="WFJ8"/>
      <c r="WFK8"/>
      <c r="WFL8"/>
      <c r="WFM8"/>
      <c r="WFN8"/>
      <c r="WFO8"/>
      <c r="WFP8"/>
      <c r="WFQ8"/>
      <c r="WFR8"/>
      <c r="WFS8"/>
      <c r="WFT8"/>
      <c r="WFU8"/>
      <c r="WFV8"/>
      <c r="WFW8"/>
      <c r="WFX8"/>
      <c r="WFY8"/>
      <c r="WFZ8"/>
      <c r="WGA8"/>
      <c r="WGB8"/>
      <c r="WGC8"/>
      <c r="WGD8"/>
      <c r="WGE8"/>
      <c r="WGF8"/>
      <c r="WGG8"/>
      <c r="WGH8"/>
      <c r="WGI8"/>
      <c r="WGJ8"/>
      <c r="WGK8"/>
      <c r="WGL8"/>
      <c r="WGM8"/>
      <c r="WGN8"/>
      <c r="WGO8"/>
      <c r="WGP8"/>
      <c r="WGQ8"/>
      <c r="WGR8"/>
      <c r="WGS8"/>
      <c r="WGT8"/>
      <c r="WGU8"/>
      <c r="WGV8"/>
      <c r="WGW8"/>
      <c r="WGX8"/>
      <c r="WGY8"/>
      <c r="WGZ8"/>
      <c r="WHA8"/>
      <c r="WHB8"/>
      <c r="WHC8"/>
      <c r="WHD8"/>
      <c r="WHE8"/>
      <c r="WHF8"/>
      <c r="WHG8"/>
      <c r="WHH8"/>
      <c r="WHI8"/>
      <c r="WHJ8"/>
      <c r="WHK8"/>
      <c r="WHL8"/>
      <c r="WHM8"/>
      <c r="WHN8"/>
      <c r="WHO8"/>
      <c r="WHP8"/>
      <c r="WHQ8"/>
      <c r="WHR8"/>
      <c r="WHS8"/>
      <c r="WHT8"/>
      <c r="WHU8"/>
      <c r="WHV8"/>
      <c r="WHW8"/>
      <c r="WHX8"/>
      <c r="WHY8"/>
      <c r="WHZ8"/>
      <c r="WIA8"/>
      <c r="WIB8"/>
      <c r="WIC8"/>
      <c r="WID8"/>
      <c r="WIE8"/>
      <c r="WIF8"/>
      <c r="WIG8"/>
      <c r="WIH8"/>
      <c r="WII8"/>
      <c r="WIJ8"/>
      <c r="WIK8"/>
      <c r="WIL8"/>
      <c r="WIM8"/>
      <c r="WIN8"/>
      <c r="WIO8"/>
      <c r="WIP8"/>
      <c r="WIQ8"/>
      <c r="WIR8"/>
      <c r="WIS8"/>
      <c r="WIT8"/>
      <c r="WIU8"/>
      <c r="WIV8"/>
      <c r="WIW8"/>
      <c r="WIX8"/>
      <c r="WIY8"/>
      <c r="WIZ8"/>
      <c r="WJA8"/>
      <c r="WJB8"/>
      <c r="WJC8"/>
      <c r="WJD8"/>
      <c r="WJE8"/>
      <c r="WJF8"/>
      <c r="WJG8"/>
      <c r="WJH8"/>
      <c r="WJI8"/>
      <c r="WJJ8"/>
      <c r="WJK8"/>
      <c r="WJL8"/>
      <c r="WJM8"/>
      <c r="WJN8"/>
      <c r="WJO8"/>
      <c r="WJP8"/>
      <c r="WJQ8"/>
      <c r="WJR8"/>
      <c r="WJS8"/>
      <c r="WJT8"/>
      <c r="WJU8"/>
      <c r="WJV8"/>
      <c r="WJW8"/>
      <c r="WJX8"/>
      <c r="WJY8"/>
      <c r="WJZ8"/>
      <c r="WKA8"/>
      <c r="WKB8"/>
      <c r="WKC8"/>
      <c r="WKD8"/>
      <c r="WKE8"/>
      <c r="WKF8"/>
      <c r="WKG8"/>
      <c r="WKH8"/>
      <c r="WKI8"/>
      <c r="WKJ8"/>
      <c r="WKK8"/>
      <c r="WKL8"/>
      <c r="WKM8"/>
      <c r="WKN8"/>
      <c r="WKO8"/>
      <c r="WKP8"/>
      <c r="WKQ8"/>
      <c r="WKR8"/>
      <c r="WKS8"/>
      <c r="WKT8"/>
      <c r="WKU8"/>
      <c r="WKV8"/>
      <c r="WKW8"/>
      <c r="WKX8"/>
      <c r="WKY8"/>
      <c r="WKZ8"/>
      <c r="WLA8"/>
      <c r="WLB8"/>
      <c r="WLC8"/>
      <c r="WLD8"/>
      <c r="WLE8"/>
      <c r="WLF8"/>
      <c r="WLG8"/>
      <c r="WLH8"/>
      <c r="WLI8"/>
      <c r="WLJ8"/>
      <c r="WLK8"/>
      <c r="WLL8"/>
      <c r="WLM8"/>
      <c r="WLN8"/>
      <c r="WLO8"/>
      <c r="WLP8"/>
      <c r="WLQ8"/>
      <c r="WLR8"/>
      <c r="WLS8"/>
      <c r="WLT8"/>
      <c r="WLU8"/>
      <c r="WLV8"/>
      <c r="WLW8"/>
      <c r="WLX8"/>
      <c r="WLY8"/>
      <c r="WLZ8"/>
      <c r="WMA8"/>
      <c r="WMB8"/>
      <c r="WMC8"/>
      <c r="WMD8"/>
      <c r="WME8"/>
      <c r="WMF8"/>
      <c r="WMG8"/>
      <c r="WMH8"/>
      <c r="WMI8"/>
      <c r="WMJ8"/>
      <c r="WMK8"/>
      <c r="WML8"/>
      <c r="WMM8"/>
      <c r="WMN8"/>
      <c r="WMO8"/>
      <c r="WMP8"/>
      <c r="WMQ8"/>
      <c r="WMR8"/>
      <c r="WMS8"/>
      <c r="WMT8"/>
      <c r="WMU8"/>
      <c r="WMV8"/>
      <c r="WMW8"/>
      <c r="WMX8"/>
      <c r="WMY8"/>
      <c r="WMZ8"/>
      <c r="WNA8"/>
      <c r="WNB8"/>
      <c r="WNC8"/>
      <c r="WND8"/>
      <c r="WNE8"/>
      <c r="WNF8"/>
      <c r="WNG8"/>
      <c r="WNH8"/>
      <c r="WNI8"/>
      <c r="WNJ8"/>
      <c r="WNK8"/>
      <c r="WNL8"/>
      <c r="WNM8"/>
      <c r="WNN8"/>
      <c r="WNO8"/>
      <c r="WNP8"/>
      <c r="WNQ8"/>
      <c r="WNR8"/>
      <c r="WNS8"/>
      <c r="WNT8"/>
      <c r="WNU8"/>
      <c r="WNV8"/>
      <c r="WNW8"/>
      <c r="WNX8"/>
      <c r="WNY8"/>
      <c r="WNZ8"/>
      <c r="WOA8"/>
      <c r="WOB8"/>
      <c r="WOC8"/>
      <c r="WOD8"/>
      <c r="WOE8"/>
      <c r="WOF8"/>
      <c r="WOG8"/>
      <c r="WOH8"/>
      <c r="WOI8"/>
      <c r="WOJ8"/>
      <c r="WOK8"/>
      <c r="WOL8"/>
      <c r="WOM8"/>
      <c r="WON8"/>
      <c r="WOO8"/>
      <c r="WOP8"/>
      <c r="WOQ8"/>
      <c r="WOR8"/>
      <c r="WOS8"/>
      <c r="WOT8"/>
      <c r="WOU8"/>
      <c r="WOV8"/>
      <c r="WOW8"/>
      <c r="WOX8"/>
      <c r="WOY8"/>
      <c r="WOZ8"/>
      <c r="WPA8"/>
      <c r="WPB8"/>
      <c r="WPC8"/>
      <c r="WPD8"/>
      <c r="WPE8"/>
      <c r="WPF8"/>
      <c r="WPG8"/>
      <c r="WPH8"/>
      <c r="WPI8"/>
      <c r="WPJ8"/>
      <c r="WPK8"/>
      <c r="WPL8"/>
      <c r="WPM8"/>
      <c r="WPN8"/>
      <c r="WPO8"/>
      <c r="WPP8"/>
      <c r="WPQ8"/>
      <c r="WPR8"/>
      <c r="WPS8"/>
      <c r="WPT8"/>
      <c r="WPU8"/>
      <c r="WPV8"/>
      <c r="WPW8"/>
      <c r="WPX8"/>
      <c r="WPY8"/>
      <c r="WPZ8"/>
      <c r="WQA8"/>
      <c r="WQB8"/>
      <c r="WQC8"/>
      <c r="WQD8"/>
      <c r="WQE8"/>
      <c r="WQF8"/>
      <c r="WQG8"/>
      <c r="WQH8"/>
      <c r="WQI8"/>
      <c r="WQJ8"/>
      <c r="WQK8"/>
      <c r="WQL8"/>
      <c r="WQM8"/>
      <c r="WQN8"/>
      <c r="WQO8"/>
      <c r="WQP8"/>
      <c r="WQQ8"/>
      <c r="WQR8"/>
      <c r="WQS8"/>
      <c r="WQT8"/>
      <c r="WQU8"/>
      <c r="WQV8"/>
      <c r="WQW8"/>
      <c r="WQX8"/>
      <c r="WQY8"/>
      <c r="WQZ8"/>
      <c r="WRA8"/>
      <c r="WRB8"/>
      <c r="WRC8"/>
      <c r="WRD8"/>
      <c r="WRE8"/>
      <c r="WRF8"/>
      <c r="WRG8"/>
      <c r="WRH8"/>
      <c r="WRI8"/>
      <c r="WRJ8"/>
      <c r="WRK8"/>
      <c r="WRL8"/>
      <c r="WRM8"/>
      <c r="WRN8"/>
      <c r="WRO8"/>
      <c r="WRP8"/>
      <c r="WRQ8"/>
      <c r="WRR8"/>
      <c r="WRS8"/>
      <c r="WRT8"/>
      <c r="WRU8"/>
      <c r="WRV8"/>
      <c r="WRW8"/>
      <c r="WRX8"/>
      <c r="WRY8"/>
      <c r="WRZ8"/>
      <c r="WSA8"/>
      <c r="WSB8"/>
      <c r="WSC8"/>
      <c r="WSD8"/>
      <c r="WSE8"/>
      <c r="WSF8"/>
      <c r="WSG8"/>
      <c r="WSH8"/>
      <c r="WSI8"/>
      <c r="WSJ8"/>
      <c r="WSK8"/>
      <c r="WSL8"/>
      <c r="WSM8"/>
      <c r="WSN8"/>
      <c r="WSO8"/>
      <c r="WSP8"/>
      <c r="WSQ8"/>
      <c r="WSR8"/>
      <c r="WSS8"/>
      <c r="WST8"/>
      <c r="WSU8"/>
      <c r="WSV8"/>
      <c r="WSW8"/>
      <c r="WSX8"/>
      <c r="WSY8"/>
      <c r="WSZ8"/>
      <c r="WTA8"/>
      <c r="WTB8"/>
      <c r="WTC8"/>
      <c r="WTD8"/>
      <c r="WTE8"/>
      <c r="WTF8"/>
      <c r="WTG8"/>
      <c r="WTH8"/>
      <c r="WTI8"/>
      <c r="WTJ8"/>
      <c r="WTK8"/>
      <c r="WTL8"/>
      <c r="WTM8"/>
      <c r="WTN8"/>
      <c r="WTO8"/>
      <c r="WTP8"/>
      <c r="WTQ8"/>
      <c r="WTR8"/>
      <c r="WTS8"/>
      <c r="WTT8"/>
      <c r="WTU8"/>
      <c r="WTV8"/>
      <c r="WTW8"/>
      <c r="WTX8"/>
      <c r="WTY8"/>
      <c r="WTZ8"/>
      <c r="WUA8"/>
      <c r="WUB8"/>
      <c r="WUC8"/>
      <c r="WUD8"/>
      <c r="WUE8"/>
      <c r="WUF8"/>
      <c r="WUG8"/>
      <c r="WUH8"/>
      <c r="WUI8"/>
      <c r="WUJ8"/>
      <c r="WUK8"/>
      <c r="WUL8"/>
      <c r="WUM8"/>
      <c r="WUN8"/>
      <c r="WUO8"/>
      <c r="WUP8"/>
      <c r="WUQ8"/>
      <c r="WUR8"/>
      <c r="WUS8"/>
      <c r="WUT8"/>
      <c r="WUU8"/>
      <c r="WUV8"/>
      <c r="WUW8"/>
      <c r="WUX8"/>
      <c r="WUY8"/>
      <c r="WUZ8"/>
      <c r="WVA8"/>
      <c r="WVB8"/>
      <c r="WVC8"/>
      <c r="WVD8"/>
      <c r="WVE8"/>
      <c r="WVF8"/>
      <c r="WVG8"/>
      <c r="WVH8"/>
      <c r="WVI8"/>
      <c r="WVJ8"/>
      <c r="WVK8"/>
      <c r="WVL8"/>
      <c r="WVM8"/>
      <c r="WVN8"/>
      <c r="WVO8"/>
      <c r="WVP8"/>
      <c r="WVQ8"/>
      <c r="WVR8"/>
      <c r="WVS8"/>
      <c r="WVT8"/>
      <c r="WVU8"/>
      <c r="WVV8"/>
      <c r="WVW8"/>
      <c r="WVX8"/>
      <c r="WVY8"/>
      <c r="WVZ8"/>
      <c r="WWA8"/>
      <c r="WWB8"/>
      <c r="WWC8"/>
      <c r="WWD8"/>
      <c r="WWE8"/>
      <c r="WWF8"/>
      <c r="WWG8"/>
      <c r="WWH8"/>
      <c r="WWI8"/>
      <c r="WWJ8"/>
      <c r="WWK8"/>
      <c r="WWL8"/>
      <c r="WWM8"/>
      <c r="WWN8"/>
      <c r="WWO8"/>
      <c r="WWP8"/>
      <c r="WWQ8"/>
      <c r="WWR8"/>
      <c r="WWS8"/>
      <c r="WWT8"/>
      <c r="WWU8"/>
      <c r="WWV8"/>
      <c r="WWW8"/>
      <c r="WWX8"/>
      <c r="WWY8"/>
      <c r="WWZ8"/>
      <c r="WXA8"/>
      <c r="WXB8"/>
      <c r="WXC8"/>
      <c r="WXD8"/>
      <c r="WXE8"/>
      <c r="WXF8"/>
      <c r="WXG8"/>
      <c r="WXH8"/>
      <c r="WXI8"/>
      <c r="WXJ8"/>
      <c r="WXK8"/>
      <c r="WXL8"/>
      <c r="WXM8"/>
      <c r="WXN8"/>
      <c r="WXO8"/>
      <c r="WXP8"/>
      <c r="WXQ8"/>
      <c r="WXR8"/>
      <c r="WXS8"/>
      <c r="WXT8"/>
      <c r="WXU8"/>
      <c r="WXV8"/>
      <c r="WXW8"/>
      <c r="WXX8"/>
      <c r="WXY8"/>
      <c r="WXZ8"/>
      <c r="WYA8"/>
      <c r="WYB8"/>
      <c r="WYC8"/>
      <c r="WYD8"/>
      <c r="WYE8"/>
      <c r="WYF8"/>
      <c r="WYG8"/>
      <c r="WYH8"/>
      <c r="WYI8"/>
      <c r="WYJ8"/>
      <c r="WYK8"/>
      <c r="WYL8"/>
      <c r="WYM8"/>
      <c r="WYN8"/>
      <c r="WYO8"/>
      <c r="WYP8"/>
      <c r="WYQ8"/>
      <c r="WYR8"/>
      <c r="WYS8"/>
      <c r="WYT8"/>
      <c r="WYU8"/>
      <c r="WYV8"/>
      <c r="WYW8"/>
      <c r="WYX8"/>
      <c r="WYY8"/>
      <c r="WYZ8"/>
      <c r="WZA8"/>
      <c r="WZB8"/>
      <c r="WZC8"/>
      <c r="WZD8"/>
      <c r="WZE8"/>
      <c r="WZF8"/>
      <c r="WZG8"/>
      <c r="WZH8"/>
      <c r="WZI8"/>
      <c r="WZJ8"/>
      <c r="WZK8"/>
      <c r="WZL8"/>
      <c r="WZM8"/>
      <c r="WZN8"/>
      <c r="WZO8"/>
      <c r="WZP8"/>
      <c r="WZQ8"/>
      <c r="WZR8"/>
      <c r="WZS8"/>
      <c r="WZT8"/>
      <c r="WZU8"/>
      <c r="WZV8"/>
      <c r="WZW8"/>
      <c r="WZX8"/>
      <c r="WZY8"/>
      <c r="WZZ8"/>
      <c r="XAA8"/>
      <c r="XAB8"/>
      <c r="XAC8"/>
      <c r="XAD8"/>
      <c r="XAE8"/>
      <c r="XAF8"/>
      <c r="XAG8"/>
      <c r="XAH8"/>
      <c r="XAI8"/>
      <c r="XAJ8"/>
      <c r="XAK8"/>
      <c r="XAL8"/>
      <c r="XAM8"/>
      <c r="XAN8"/>
      <c r="XAO8"/>
      <c r="XAP8"/>
      <c r="XAQ8"/>
      <c r="XAR8"/>
      <c r="XAS8"/>
      <c r="XAT8"/>
      <c r="XAU8"/>
      <c r="XAV8"/>
      <c r="XAW8"/>
      <c r="XAX8"/>
      <c r="XAY8"/>
      <c r="XAZ8"/>
      <c r="XBA8"/>
      <c r="XBB8"/>
      <c r="XBC8"/>
      <c r="XBD8"/>
      <c r="XBE8"/>
      <c r="XBF8"/>
      <c r="XBG8"/>
      <c r="XBH8"/>
      <c r="XBI8"/>
      <c r="XBJ8"/>
      <c r="XBK8"/>
      <c r="XBL8"/>
      <c r="XBM8"/>
      <c r="XBN8"/>
      <c r="XBO8"/>
      <c r="XBP8"/>
      <c r="XBQ8"/>
      <c r="XBR8"/>
      <c r="XBS8"/>
      <c r="XBT8"/>
      <c r="XBU8"/>
      <c r="XBV8"/>
      <c r="XBW8"/>
      <c r="XBX8"/>
      <c r="XBY8"/>
      <c r="XBZ8"/>
      <c r="XCA8"/>
      <c r="XCB8"/>
      <c r="XCC8"/>
      <c r="XCD8"/>
      <c r="XCE8"/>
      <c r="XCF8"/>
      <c r="XCG8"/>
      <c r="XCH8"/>
      <c r="XCI8"/>
      <c r="XCJ8"/>
      <c r="XCK8"/>
      <c r="XCL8"/>
      <c r="XCM8"/>
      <c r="XCN8"/>
      <c r="XCO8"/>
      <c r="XCP8"/>
      <c r="XCQ8"/>
      <c r="XCR8"/>
      <c r="XCS8"/>
      <c r="XCT8"/>
      <c r="XCU8"/>
      <c r="XCV8"/>
      <c r="XCW8"/>
      <c r="XCX8"/>
      <c r="XCY8"/>
      <c r="XCZ8"/>
      <c r="XDA8"/>
      <c r="XDB8"/>
      <c r="XDC8"/>
      <c r="XDD8"/>
      <c r="XDE8"/>
      <c r="XDF8"/>
      <c r="XDG8"/>
      <c r="XDH8"/>
      <c r="XDI8"/>
      <c r="XDJ8"/>
      <c r="XDK8"/>
      <c r="XDL8"/>
      <c r="XDM8"/>
      <c r="XDN8"/>
      <c r="XDO8"/>
      <c r="XDP8"/>
      <c r="XDQ8"/>
      <c r="XDR8"/>
      <c r="XDS8"/>
      <c r="XDT8"/>
      <c r="XDU8"/>
      <c r="XDV8"/>
      <c r="XDW8"/>
      <c r="XDX8"/>
      <c r="XDY8"/>
      <c r="XDZ8"/>
      <c r="XEA8"/>
      <c r="XEB8"/>
      <c r="XEC8"/>
      <c r="XED8"/>
      <c r="XEE8"/>
      <c r="XEF8"/>
      <c r="XEG8"/>
      <c r="XEH8"/>
      <c r="XEI8"/>
      <c r="XEJ8"/>
      <c r="XEK8"/>
      <c r="XEL8"/>
      <c r="XEM8"/>
      <c r="XEN8"/>
      <c r="XEO8"/>
      <c r="XEP8"/>
      <c r="XEQ8"/>
      <c r="XER8"/>
      <c r="XES8"/>
      <c r="XET8"/>
      <c r="XEU8"/>
      <c r="XEV8"/>
      <c r="XEW8"/>
      <c r="XEX8"/>
      <c r="XEY8"/>
      <c r="XEZ8"/>
      <c r="XFA8"/>
      <c r="XFB8"/>
      <c r="XFC8"/>
      <c r="XFD8"/>
    </row>
    <row r="9" spans="1:16384" s="6" customFormat="1" ht="47.25" x14ac:dyDescent="0.25">
      <c r="A9" s="88"/>
      <c r="B9" s="101" t="s">
        <v>152</v>
      </c>
      <c r="C9" s="102"/>
      <c r="D9" s="103" t="s">
        <v>153</v>
      </c>
      <c r="E9" s="107">
        <f>SUM(E10)</f>
        <v>0</v>
      </c>
      <c r="F9" s="107">
        <v>0</v>
      </c>
      <c r="G9" s="107">
        <f t="shared" si="1"/>
        <v>0</v>
      </c>
      <c r="H9" s="81" t="e">
        <f t="shared" si="2"/>
        <v>#DIV/0!</v>
      </c>
      <c r="I9" s="81" t="e">
        <f t="shared" si="3"/>
        <v>#DIV/0!</v>
      </c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  <c r="AIY9"/>
      <c r="AIZ9"/>
      <c r="AJA9"/>
      <c r="AJB9"/>
      <c r="AJC9"/>
      <c r="AJD9"/>
      <c r="AJE9"/>
      <c r="AJF9"/>
      <c r="AJG9"/>
      <c r="AJH9"/>
      <c r="AJI9"/>
      <c r="AJJ9"/>
      <c r="AJK9"/>
      <c r="AJL9"/>
      <c r="AJM9"/>
      <c r="AJN9"/>
      <c r="AJO9"/>
      <c r="AJP9"/>
      <c r="AJQ9"/>
      <c r="AJR9"/>
      <c r="AJS9"/>
      <c r="AJT9"/>
      <c r="AJU9"/>
      <c r="AJV9"/>
      <c r="AJW9"/>
      <c r="AJX9"/>
      <c r="AJY9"/>
      <c r="AJZ9"/>
      <c r="AKA9"/>
      <c r="AKB9"/>
      <c r="AKC9"/>
      <c r="AKD9"/>
      <c r="AKE9"/>
      <c r="AKF9"/>
      <c r="AKG9"/>
      <c r="AKH9"/>
      <c r="AKI9"/>
      <c r="AKJ9"/>
      <c r="AKK9"/>
      <c r="AKL9"/>
      <c r="AKM9"/>
      <c r="AKN9"/>
      <c r="AKO9"/>
      <c r="AKP9"/>
      <c r="AKQ9"/>
      <c r="AKR9"/>
      <c r="AKS9"/>
      <c r="AKT9"/>
      <c r="AKU9"/>
      <c r="AKV9"/>
      <c r="AKW9"/>
      <c r="AKX9"/>
      <c r="AKY9"/>
      <c r="AKZ9"/>
      <c r="ALA9"/>
      <c r="ALB9"/>
      <c r="ALC9"/>
      <c r="ALD9"/>
      <c r="ALE9"/>
      <c r="ALF9"/>
      <c r="ALG9"/>
      <c r="ALH9"/>
      <c r="ALI9"/>
      <c r="ALJ9"/>
      <c r="ALK9"/>
      <c r="ALL9"/>
      <c r="ALM9"/>
      <c r="ALN9"/>
      <c r="ALO9"/>
      <c r="ALP9"/>
      <c r="ALQ9"/>
      <c r="ALR9"/>
      <c r="ALS9"/>
      <c r="ALT9"/>
      <c r="ALU9"/>
      <c r="ALV9"/>
      <c r="ALW9"/>
      <c r="ALX9"/>
      <c r="ALY9"/>
      <c r="ALZ9"/>
      <c r="AMA9"/>
      <c r="AMB9"/>
      <c r="AMC9"/>
      <c r="AMD9"/>
      <c r="AME9"/>
      <c r="AMF9"/>
      <c r="AMG9"/>
      <c r="AMH9"/>
      <c r="AMI9"/>
      <c r="AMJ9"/>
      <c r="AMK9"/>
      <c r="AML9"/>
      <c r="AMM9"/>
      <c r="AMN9"/>
      <c r="AMO9"/>
      <c r="AMP9"/>
      <c r="AMQ9"/>
      <c r="AMR9"/>
      <c r="AMS9"/>
      <c r="AMT9"/>
      <c r="AMU9"/>
      <c r="AMV9"/>
      <c r="AMW9"/>
      <c r="AMX9"/>
      <c r="AMY9"/>
      <c r="AMZ9"/>
      <c r="ANA9"/>
      <c r="ANB9"/>
      <c r="ANC9"/>
      <c r="AND9"/>
      <c r="ANE9"/>
      <c r="ANF9"/>
      <c r="ANG9"/>
      <c r="ANH9"/>
      <c r="ANI9"/>
      <c r="ANJ9"/>
      <c r="ANK9"/>
      <c r="ANL9"/>
      <c r="ANM9"/>
      <c r="ANN9"/>
      <c r="ANO9"/>
      <c r="ANP9"/>
      <c r="ANQ9"/>
      <c r="ANR9"/>
      <c r="ANS9"/>
      <c r="ANT9"/>
      <c r="ANU9"/>
      <c r="ANV9"/>
      <c r="ANW9"/>
      <c r="ANX9"/>
      <c r="ANY9"/>
      <c r="ANZ9"/>
      <c r="AOA9"/>
      <c r="AOB9"/>
      <c r="AOC9"/>
      <c r="AOD9"/>
      <c r="AOE9"/>
      <c r="AOF9"/>
      <c r="AOG9"/>
      <c r="AOH9"/>
      <c r="AOI9"/>
      <c r="AOJ9"/>
      <c r="AOK9"/>
      <c r="AOL9"/>
      <c r="AOM9"/>
      <c r="AON9"/>
      <c r="AOO9"/>
      <c r="AOP9"/>
      <c r="AOQ9"/>
      <c r="AOR9"/>
      <c r="AOS9"/>
      <c r="AOT9"/>
      <c r="AOU9"/>
      <c r="AOV9"/>
      <c r="AOW9"/>
      <c r="AOX9"/>
      <c r="AOY9"/>
      <c r="AOZ9"/>
      <c r="APA9"/>
      <c r="APB9"/>
      <c r="APC9"/>
      <c r="APD9"/>
      <c r="APE9"/>
      <c r="APF9"/>
      <c r="APG9"/>
      <c r="APH9"/>
      <c r="API9"/>
      <c r="APJ9"/>
      <c r="APK9"/>
      <c r="APL9"/>
      <c r="APM9"/>
      <c r="APN9"/>
      <c r="APO9"/>
      <c r="APP9"/>
      <c r="APQ9"/>
      <c r="APR9"/>
      <c r="APS9"/>
      <c r="APT9"/>
      <c r="APU9"/>
      <c r="APV9"/>
      <c r="APW9"/>
      <c r="APX9"/>
      <c r="APY9"/>
      <c r="APZ9"/>
      <c r="AQA9"/>
      <c r="AQB9"/>
      <c r="AQC9"/>
      <c r="AQD9"/>
      <c r="AQE9"/>
      <c r="AQF9"/>
      <c r="AQG9"/>
      <c r="AQH9"/>
      <c r="AQI9"/>
      <c r="AQJ9"/>
      <c r="AQK9"/>
      <c r="AQL9"/>
      <c r="AQM9"/>
      <c r="AQN9"/>
      <c r="AQO9"/>
      <c r="AQP9"/>
      <c r="AQQ9"/>
      <c r="AQR9"/>
      <c r="AQS9"/>
      <c r="AQT9"/>
      <c r="AQU9"/>
      <c r="AQV9"/>
      <c r="AQW9"/>
      <c r="AQX9"/>
      <c r="AQY9"/>
      <c r="AQZ9"/>
      <c r="ARA9"/>
      <c r="ARB9"/>
      <c r="ARC9"/>
      <c r="ARD9"/>
      <c r="ARE9"/>
      <c r="ARF9"/>
      <c r="ARG9"/>
      <c r="ARH9"/>
      <c r="ARI9"/>
      <c r="ARJ9"/>
      <c r="ARK9"/>
      <c r="ARL9"/>
      <c r="ARM9"/>
      <c r="ARN9"/>
      <c r="ARO9"/>
      <c r="ARP9"/>
      <c r="ARQ9"/>
      <c r="ARR9"/>
      <c r="ARS9"/>
      <c r="ART9"/>
      <c r="ARU9"/>
      <c r="ARV9"/>
      <c r="ARW9"/>
      <c r="ARX9"/>
      <c r="ARY9"/>
      <c r="ARZ9"/>
      <c r="ASA9"/>
      <c r="ASB9"/>
      <c r="ASC9"/>
      <c r="ASD9"/>
      <c r="ASE9"/>
      <c r="ASF9"/>
      <c r="ASG9"/>
      <c r="ASH9"/>
      <c r="ASI9"/>
      <c r="ASJ9"/>
      <c r="ASK9"/>
      <c r="ASL9"/>
      <c r="ASM9"/>
      <c r="ASN9"/>
      <c r="ASO9"/>
      <c r="ASP9"/>
      <c r="ASQ9"/>
      <c r="ASR9"/>
      <c r="ASS9"/>
      <c r="AST9"/>
      <c r="ASU9"/>
      <c r="ASV9"/>
      <c r="ASW9"/>
      <c r="ASX9"/>
      <c r="ASY9"/>
      <c r="ASZ9"/>
      <c r="ATA9"/>
      <c r="ATB9"/>
      <c r="ATC9"/>
      <c r="ATD9"/>
      <c r="ATE9"/>
      <c r="ATF9"/>
      <c r="ATG9"/>
      <c r="ATH9"/>
      <c r="ATI9"/>
      <c r="ATJ9"/>
      <c r="ATK9"/>
      <c r="ATL9"/>
      <c r="ATM9"/>
      <c r="ATN9"/>
      <c r="ATO9"/>
      <c r="ATP9"/>
      <c r="ATQ9"/>
      <c r="ATR9"/>
      <c r="ATS9"/>
      <c r="ATT9"/>
      <c r="ATU9"/>
      <c r="ATV9"/>
      <c r="ATW9"/>
      <c r="ATX9"/>
      <c r="ATY9"/>
      <c r="ATZ9"/>
      <c r="AUA9"/>
      <c r="AUB9"/>
      <c r="AUC9"/>
      <c r="AUD9"/>
      <c r="AUE9"/>
      <c r="AUF9"/>
      <c r="AUG9"/>
      <c r="AUH9"/>
      <c r="AUI9"/>
      <c r="AUJ9"/>
      <c r="AUK9"/>
      <c r="AUL9"/>
      <c r="AUM9"/>
      <c r="AUN9"/>
      <c r="AUO9"/>
      <c r="AUP9"/>
      <c r="AUQ9"/>
      <c r="AUR9"/>
      <c r="AUS9"/>
      <c r="AUT9"/>
      <c r="AUU9"/>
      <c r="AUV9"/>
      <c r="AUW9"/>
      <c r="AUX9"/>
      <c r="AUY9"/>
      <c r="AUZ9"/>
      <c r="AVA9"/>
      <c r="AVB9"/>
      <c r="AVC9"/>
      <c r="AVD9"/>
      <c r="AVE9"/>
      <c r="AVF9"/>
      <c r="AVG9"/>
      <c r="AVH9"/>
      <c r="AVI9"/>
      <c r="AVJ9"/>
      <c r="AVK9"/>
      <c r="AVL9"/>
      <c r="AVM9"/>
      <c r="AVN9"/>
      <c r="AVO9"/>
      <c r="AVP9"/>
      <c r="AVQ9"/>
      <c r="AVR9"/>
      <c r="AVS9"/>
      <c r="AVT9"/>
      <c r="AVU9"/>
      <c r="AVV9"/>
      <c r="AVW9"/>
      <c r="AVX9"/>
      <c r="AVY9"/>
      <c r="AVZ9"/>
      <c r="AWA9"/>
      <c r="AWB9"/>
      <c r="AWC9"/>
      <c r="AWD9"/>
      <c r="AWE9"/>
      <c r="AWF9"/>
      <c r="AWG9"/>
      <c r="AWH9"/>
      <c r="AWI9"/>
      <c r="AWJ9"/>
      <c r="AWK9"/>
      <c r="AWL9"/>
      <c r="AWM9"/>
      <c r="AWN9"/>
      <c r="AWO9"/>
      <c r="AWP9"/>
      <c r="AWQ9"/>
      <c r="AWR9"/>
      <c r="AWS9"/>
      <c r="AWT9"/>
      <c r="AWU9"/>
      <c r="AWV9"/>
      <c r="AWW9"/>
      <c r="AWX9"/>
      <c r="AWY9"/>
      <c r="AWZ9"/>
      <c r="AXA9"/>
      <c r="AXB9"/>
      <c r="AXC9"/>
      <c r="AXD9"/>
      <c r="AXE9"/>
      <c r="AXF9"/>
      <c r="AXG9"/>
      <c r="AXH9"/>
      <c r="AXI9"/>
      <c r="AXJ9"/>
      <c r="AXK9"/>
      <c r="AXL9"/>
      <c r="AXM9"/>
      <c r="AXN9"/>
      <c r="AXO9"/>
      <c r="AXP9"/>
      <c r="AXQ9"/>
      <c r="AXR9"/>
      <c r="AXS9"/>
      <c r="AXT9"/>
      <c r="AXU9"/>
      <c r="AXV9"/>
      <c r="AXW9"/>
      <c r="AXX9"/>
      <c r="AXY9"/>
      <c r="AXZ9"/>
      <c r="AYA9"/>
      <c r="AYB9"/>
      <c r="AYC9"/>
      <c r="AYD9"/>
      <c r="AYE9"/>
      <c r="AYF9"/>
      <c r="AYG9"/>
      <c r="AYH9"/>
      <c r="AYI9"/>
      <c r="AYJ9"/>
      <c r="AYK9"/>
      <c r="AYL9"/>
      <c r="AYM9"/>
      <c r="AYN9"/>
      <c r="AYO9"/>
      <c r="AYP9"/>
      <c r="AYQ9"/>
      <c r="AYR9"/>
      <c r="AYS9"/>
      <c r="AYT9"/>
      <c r="AYU9"/>
      <c r="AYV9"/>
      <c r="AYW9"/>
      <c r="AYX9"/>
      <c r="AYY9"/>
      <c r="AYZ9"/>
      <c r="AZA9"/>
      <c r="AZB9"/>
      <c r="AZC9"/>
      <c r="AZD9"/>
      <c r="AZE9"/>
      <c r="AZF9"/>
      <c r="AZG9"/>
      <c r="AZH9"/>
      <c r="AZI9"/>
      <c r="AZJ9"/>
      <c r="AZK9"/>
      <c r="AZL9"/>
      <c r="AZM9"/>
      <c r="AZN9"/>
      <c r="AZO9"/>
      <c r="AZP9"/>
      <c r="AZQ9"/>
      <c r="AZR9"/>
      <c r="AZS9"/>
      <c r="AZT9"/>
      <c r="AZU9"/>
      <c r="AZV9"/>
      <c r="AZW9"/>
      <c r="AZX9"/>
      <c r="AZY9"/>
      <c r="AZZ9"/>
      <c r="BAA9"/>
      <c r="BAB9"/>
      <c r="BAC9"/>
      <c r="BAD9"/>
      <c r="BAE9"/>
      <c r="BAF9"/>
      <c r="BAG9"/>
      <c r="BAH9"/>
      <c r="BAI9"/>
      <c r="BAJ9"/>
      <c r="BAK9"/>
      <c r="BAL9"/>
      <c r="BAM9"/>
      <c r="BAN9"/>
      <c r="BAO9"/>
      <c r="BAP9"/>
      <c r="BAQ9"/>
      <c r="BAR9"/>
      <c r="BAS9"/>
      <c r="BAT9"/>
      <c r="BAU9"/>
      <c r="BAV9"/>
      <c r="BAW9"/>
      <c r="BAX9"/>
      <c r="BAY9"/>
      <c r="BAZ9"/>
      <c r="BBA9"/>
      <c r="BBB9"/>
      <c r="BBC9"/>
      <c r="BBD9"/>
      <c r="BBE9"/>
      <c r="BBF9"/>
      <c r="BBG9"/>
      <c r="BBH9"/>
      <c r="BBI9"/>
      <c r="BBJ9"/>
      <c r="BBK9"/>
      <c r="BBL9"/>
      <c r="BBM9"/>
      <c r="BBN9"/>
      <c r="BBO9"/>
      <c r="BBP9"/>
      <c r="BBQ9"/>
      <c r="BBR9"/>
      <c r="BBS9"/>
      <c r="BBT9"/>
      <c r="BBU9"/>
      <c r="BBV9"/>
      <c r="BBW9"/>
      <c r="BBX9"/>
      <c r="BBY9"/>
      <c r="BBZ9"/>
      <c r="BCA9"/>
      <c r="BCB9"/>
      <c r="BCC9"/>
      <c r="BCD9"/>
      <c r="BCE9"/>
      <c r="BCF9"/>
      <c r="BCG9"/>
      <c r="BCH9"/>
      <c r="BCI9"/>
      <c r="BCJ9"/>
      <c r="BCK9"/>
      <c r="BCL9"/>
      <c r="BCM9"/>
      <c r="BCN9"/>
      <c r="BCO9"/>
      <c r="BCP9"/>
      <c r="BCQ9"/>
      <c r="BCR9"/>
      <c r="BCS9"/>
      <c r="BCT9"/>
      <c r="BCU9"/>
      <c r="BCV9"/>
      <c r="BCW9"/>
      <c r="BCX9"/>
      <c r="BCY9"/>
      <c r="BCZ9"/>
      <c r="BDA9"/>
      <c r="BDB9"/>
      <c r="BDC9"/>
      <c r="BDD9"/>
      <c r="BDE9"/>
      <c r="BDF9"/>
      <c r="BDG9"/>
      <c r="BDH9"/>
      <c r="BDI9"/>
      <c r="BDJ9"/>
      <c r="BDK9"/>
      <c r="BDL9"/>
      <c r="BDM9"/>
      <c r="BDN9"/>
      <c r="BDO9"/>
      <c r="BDP9"/>
      <c r="BDQ9"/>
      <c r="BDR9"/>
      <c r="BDS9"/>
      <c r="BDT9"/>
      <c r="BDU9"/>
      <c r="BDV9"/>
      <c r="BDW9"/>
      <c r="BDX9"/>
      <c r="BDY9"/>
      <c r="BDZ9"/>
      <c r="BEA9"/>
      <c r="BEB9"/>
      <c r="BEC9"/>
      <c r="BED9"/>
      <c r="BEE9"/>
      <c r="BEF9"/>
      <c r="BEG9"/>
      <c r="BEH9"/>
      <c r="BEI9"/>
      <c r="BEJ9"/>
      <c r="BEK9"/>
      <c r="BEL9"/>
      <c r="BEM9"/>
      <c r="BEN9"/>
      <c r="BEO9"/>
      <c r="BEP9"/>
      <c r="BEQ9"/>
      <c r="BER9"/>
      <c r="BES9"/>
      <c r="BET9"/>
      <c r="BEU9"/>
      <c r="BEV9"/>
      <c r="BEW9"/>
      <c r="BEX9"/>
      <c r="BEY9"/>
      <c r="BEZ9"/>
      <c r="BFA9"/>
      <c r="BFB9"/>
      <c r="BFC9"/>
      <c r="BFD9"/>
      <c r="BFE9"/>
      <c r="BFF9"/>
      <c r="BFG9"/>
      <c r="BFH9"/>
      <c r="BFI9"/>
      <c r="BFJ9"/>
      <c r="BFK9"/>
      <c r="BFL9"/>
      <c r="BFM9"/>
      <c r="BFN9"/>
      <c r="BFO9"/>
      <c r="BFP9"/>
      <c r="BFQ9"/>
      <c r="BFR9"/>
      <c r="BFS9"/>
      <c r="BFT9"/>
      <c r="BFU9"/>
      <c r="BFV9"/>
      <c r="BFW9"/>
      <c r="BFX9"/>
      <c r="BFY9"/>
      <c r="BFZ9"/>
      <c r="BGA9"/>
      <c r="BGB9"/>
      <c r="BGC9"/>
      <c r="BGD9"/>
      <c r="BGE9"/>
      <c r="BGF9"/>
      <c r="BGG9"/>
      <c r="BGH9"/>
      <c r="BGI9"/>
      <c r="BGJ9"/>
      <c r="BGK9"/>
      <c r="BGL9"/>
      <c r="BGM9"/>
      <c r="BGN9"/>
      <c r="BGO9"/>
      <c r="BGP9"/>
      <c r="BGQ9"/>
      <c r="BGR9"/>
      <c r="BGS9"/>
      <c r="BGT9"/>
      <c r="BGU9"/>
      <c r="BGV9"/>
      <c r="BGW9"/>
      <c r="BGX9"/>
      <c r="BGY9"/>
      <c r="BGZ9"/>
      <c r="BHA9"/>
      <c r="BHB9"/>
      <c r="BHC9"/>
      <c r="BHD9"/>
      <c r="BHE9"/>
      <c r="BHF9"/>
      <c r="BHG9"/>
      <c r="BHH9"/>
      <c r="BHI9"/>
      <c r="BHJ9"/>
      <c r="BHK9"/>
      <c r="BHL9"/>
      <c r="BHM9"/>
      <c r="BHN9"/>
      <c r="BHO9"/>
      <c r="BHP9"/>
      <c r="BHQ9"/>
      <c r="BHR9"/>
      <c r="BHS9"/>
      <c r="BHT9"/>
      <c r="BHU9"/>
      <c r="BHV9"/>
      <c r="BHW9"/>
      <c r="BHX9"/>
      <c r="BHY9"/>
      <c r="BHZ9"/>
      <c r="BIA9"/>
      <c r="BIB9"/>
      <c r="BIC9"/>
      <c r="BID9"/>
      <c r="BIE9"/>
      <c r="BIF9"/>
      <c r="BIG9"/>
      <c r="BIH9"/>
      <c r="BII9"/>
      <c r="BIJ9"/>
      <c r="BIK9"/>
      <c r="BIL9"/>
      <c r="BIM9"/>
      <c r="BIN9"/>
      <c r="BIO9"/>
      <c r="BIP9"/>
      <c r="BIQ9"/>
      <c r="BIR9"/>
      <c r="BIS9"/>
      <c r="BIT9"/>
      <c r="BIU9"/>
      <c r="BIV9"/>
      <c r="BIW9"/>
      <c r="BIX9"/>
      <c r="BIY9"/>
      <c r="BIZ9"/>
      <c r="BJA9"/>
      <c r="BJB9"/>
      <c r="BJC9"/>
      <c r="BJD9"/>
      <c r="BJE9"/>
      <c r="BJF9"/>
      <c r="BJG9"/>
      <c r="BJH9"/>
      <c r="BJI9"/>
      <c r="BJJ9"/>
      <c r="BJK9"/>
      <c r="BJL9"/>
      <c r="BJM9"/>
      <c r="BJN9"/>
      <c r="BJO9"/>
      <c r="BJP9"/>
      <c r="BJQ9"/>
      <c r="BJR9"/>
      <c r="BJS9"/>
      <c r="BJT9"/>
      <c r="BJU9"/>
      <c r="BJV9"/>
      <c r="BJW9"/>
      <c r="BJX9"/>
      <c r="BJY9"/>
      <c r="BJZ9"/>
      <c r="BKA9"/>
      <c r="BKB9"/>
      <c r="BKC9"/>
      <c r="BKD9"/>
      <c r="BKE9"/>
      <c r="BKF9"/>
      <c r="BKG9"/>
      <c r="BKH9"/>
      <c r="BKI9"/>
      <c r="BKJ9"/>
      <c r="BKK9"/>
      <c r="BKL9"/>
      <c r="BKM9"/>
      <c r="BKN9"/>
      <c r="BKO9"/>
      <c r="BKP9"/>
      <c r="BKQ9"/>
      <c r="BKR9"/>
      <c r="BKS9"/>
      <c r="BKT9"/>
      <c r="BKU9"/>
      <c r="BKV9"/>
      <c r="BKW9"/>
      <c r="BKX9"/>
      <c r="BKY9"/>
      <c r="BKZ9"/>
      <c r="BLA9"/>
      <c r="BLB9"/>
      <c r="BLC9"/>
      <c r="BLD9"/>
      <c r="BLE9"/>
      <c r="BLF9"/>
      <c r="BLG9"/>
      <c r="BLH9"/>
      <c r="BLI9"/>
      <c r="BLJ9"/>
      <c r="BLK9"/>
      <c r="BLL9"/>
      <c r="BLM9"/>
      <c r="BLN9"/>
      <c r="BLO9"/>
      <c r="BLP9"/>
      <c r="BLQ9"/>
      <c r="BLR9"/>
      <c r="BLS9"/>
      <c r="BLT9"/>
      <c r="BLU9"/>
      <c r="BLV9"/>
      <c r="BLW9"/>
      <c r="BLX9"/>
      <c r="BLY9"/>
      <c r="BLZ9"/>
      <c r="BMA9"/>
      <c r="BMB9"/>
      <c r="BMC9"/>
      <c r="BMD9"/>
      <c r="BME9"/>
      <c r="BMF9"/>
      <c r="BMG9"/>
      <c r="BMH9"/>
      <c r="BMI9"/>
      <c r="BMJ9"/>
      <c r="BMK9"/>
      <c r="BML9"/>
      <c r="BMM9"/>
      <c r="BMN9"/>
      <c r="BMO9"/>
      <c r="BMP9"/>
      <c r="BMQ9"/>
      <c r="BMR9"/>
      <c r="BMS9"/>
      <c r="BMT9"/>
      <c r="BMU9"/>
      <c r="BMV9"/>
      <c r="BMW9"/>
      <c r="BMX9"/>
      <c r="BMY9"/>
      <c r="BMZ9"/>
      <c r="BNA9"/>
      <c r="BNB9"/>
      <c r="BNC9"/>
      <c r="BND9"/>
      <c r="BNE9"/>
      <c r="BNF9"/>
      <c r="BNG9"/>
      <c r="BNH9"/>
      <c r="BNI9"/>
      <c r="BNJ9"/>
      <c r="BNK9"/>
      <c r="BNL9"/>
      <c r="BNM9"/>
      <c r="BNN9"/>
      <c r="BNO9"/>
      <c r="BNP9"/>
      <c r="BNQ9"/>
      <c r="BNR9"/>
      <c r="BNS9"/>
      <c r="BNT9"/>
      <c r="BNU9"/>
      <c r="BNV9"/>
      <c r="BNW9"/>
      <c r="BNX9"/>
      <c r="BNY9"/>
      <c r="BNZ9"/>
      <c r="BOA9"/>
      <c r="BOB9"/>
      <c r="BOC9"/>
      <c r="BOD9"/>
      <c r="BOE9"/>
      <c r="BOF9"/>
      <c r="BOG9"/>
      <c r="BOH9"/>
      <c r="BOI9"/>
      <c r="BOJ9"/>
      <c r="BOK9"/>
      <c r="BOL9"/>
      <c r="BOM9"/>
      <c r="BON9"/>
      <c r="BOO9"/>
      <c r="BOP9"/>
      <c r="BOQ9"/>
      <c r="BOR9"/>
      <c r="BOS9"/>
      <c r="BOT9"/>
      <c r="BOU9"/>
      <c r="BOV9"/>
      <c r="BOW9"/>
      <c r="BOX9"/>
      <c r="BOY9"/>
      <c r="BOZ9"/>
      <c r="BPA9"/>
      <c r="BPB9"/>
      <c r="BPC9"/>
      <c r="BPD9"/>
      <c r="BPE9"/>
      <c r="BPF9"/>
      <c r="BPG9"/>
      <c r="BPH9"/>
      <c r="BPI9"/>
      <c r="BPJ9"/>
      <c r="BPK9"/>
      <c r="BPL9"/>
      <c r="BPM9"/>
      <c r="BPN9"/>
      <c r="BPO9"/>
      <c r="BPP9"/>
      <c r="BPQ9"/>
      <c r="BPR9"/>
      <c r="BPS9"/>
      <c r="BPT9"/>
      <c r="BPU9"/>
      <c r="BPV9"/>
      <c r="BPW9"/>
      <c r="BPX9"/>
      <c r="BPY9"/>
      <c r="BPZ9"/>
      <c r="BQA9"/>
      <c r="BQB9"/>
      <c r="BQC9"/>
      <c r="BQD9"/>
      <c r="BQE9"/>
      <c r="BQF9"/>
      <c r="BQG9"/>
      <c r="BQH9"/>
      <c r="BQI9"/>
      <c r="BQJ9"/>
      <c r="BQK9"/>
      <c r="BQL9"/>
      <c r="BQM9"/>
      <c r="BQN9"/>
      <c r="BQO9"/>
      <c r="BQP9"/>
      <c r="BQQ9"/>
      <c r="BQR9"/>
      <c r="BQS9"/>
      <c r="BQT9"/>
      <c r="BQU9"/>
      <c r="BQV9"/>
      <c r="BQW9"/>
      <c r="BQX9"/>
      <c r="BQY9"/>
      <c r="BQZ9"/>
      <c r="BRA9"/>
      <c r="BRB9"/>
      <c r="BRC9"/>
      <c r="BRD9"/>
      <c r="BRE9"/>
      <c r="BRF9"/>
      <c r="BRG9"/>
      <c r="BRH9"/>
      <c r="BRI9"/>
      <c r="BRJ9"/>
      <c r="BRK9"/>
      <c r="BRL9"/>
      <c r="BRM9"/>
      <c r="BRN9"/>
      <c r="BRO9"/>
      <c r="BRP9"/>
      <c r="BRQ9"/>
      <c r="BRR9"/>
      <c r="BRS9"/>
      <c r="BRT9"/>
      <c r="BRU9"/>
      <c r="BRV9"/>
      <c r="BRW9"/>
      <c r="BRX9"/>
      <c r="BRY9"/>
      <c r="BRZ9"/>
      <c r="BSA9"/>
      <c r="BSB9"/>
      <c r="BSC9"/>
      <c r="BSD9"/>
      <c r="BSE9"/>
      <c r="BSF9"/>
      <c r="BSG9"/>
      <c r="BSH9"/>
      <c r="BSI9"/>
      <c r="BSJ9"/>
      <c r="BSK9"/>
      <c r="BSL9"/>
      <c r="BSM9"/>
      <c r="BSN9"/>
      <c r="BSO9"/>
      <c r="BSP9"/>
      <c r="BSQ9"/>
      <c r="BSR9"/>
      <c r="BSS9"/>
      <c r="BST9"/>
      <c r="BSU9"/>
      <c r="BSV9"/>
      <c r="BSW9"/>
      <c r="BSX9"/>
      <c r="BSY9"/>
      <c r="BSZ9"/>
      <c r="BTA9"/>
      <c r="BTB9"/>
      <c r="BTC9"/>
      <c r="BTD9"/>
      <c r="BTE9"/>
      <c r="BTF9"/>
      <c r="BTG9"/>
      <c r="BTH9"/>
      <c r="BTI9"/>
      <c r="BTJ9"/>
      <c r="BTK9"/>
      <c r="BTL9"/>
      <c r="BTM9"/>
      <c r="BTN9"/>
      <c r="BTO9"/>
      <c r="BTP9"/>
      <c r="BTQ9"/>
      <c r="BTR9"/>
      <c r="BTS9"/>
      <c r="BTT9"/>
      <c r="BTU9"/>
      <c r="BTV9"/>
      <c r="BTW9"/>
      <c r="BTX9"/>
      <c r="BTY9"/>
      <c r="BTZ9"/>
      <c r="BUA9"/>
      <c r="BUB9"/>
      <c r="BUC9"/>
      <c r="BUD9"/>
      <c r="BUE9"/>
      <c r="BUF9"/>
      <c r="BUG9"/>
      <c r="BUH9"/>
      <c r="BUI9"/>
      <c r="BUJ9"/>
      <c r="BUK9"/>
      <c r="BUL9"/>
      <c r="BUM9"/>
      <c r="BUN9"/>
      <c r="BUO9"/>
      <c r="BUP9"/>
      <c r="BUQ9"/>
      <c r="BUR9"/>
      <c r="BUS9"/>
      <c r="BUT9"/>
      <c r="BUU9"/>
      <c r="BUV9"/>
      <c r="BUW9"/>
      <c r="BUX9"/>
      <c r="BUY9"/>
      <c r="BUZ9"/>
      <c r="BVA9"/>
      <c r="BVB9"/>
      <c r="BVC9"/>
      <c r="BVD9"/>
      <c r="BVE9"/>
      <c r="BVF9"/>
      <c r="BVG9"/>
      <c r="BVH9"/>
      <c r="BVI9"/>
      <c r="BVJ9"/>
      <c r="BVK9"/>
      <c r="BVL9"/>
      <c r="BVM9"/>
      <c r="BVN9"/>
      <c r="BVO9"/>
      <c r="BVP9"/>
      <c r="BVQ9"/>
      <c r="BVR9"/>
      <c r="BVS9"/>
      <c r="BVT9"/>
      <c r="BVU9"/>
      <c r="BVV9"/>
      <c r="BVW9"/>
      <c r="BVX9"/>
      <c r="BVY9"/>
      <c r="BVZ9"/>
      <c r="BWA9"/>
      <c r="BWB9"/>
      <c r="BWC9"/>
      <c r="BWD9"/>
      <c r="BWE9"/>
      <c r="BWF9"/>
      <c r="BWG9"/>
      <c r="BWH9"/>
      <c r="BWI9"/>
      <c r="BWJ9"/>
      <c r="BWK9"/>
      <c r="BWL9"/>
      <c r="BWM9"/>
      <c r="BWN9"/>
      <c r="BWO9"/>
      <c r="BWP9"/>
      <c r="BWQ9"/>
      <c r="BWR9"/>
      <c r="BWS9"/>
      <c r="BWT9"/>
      <c r="BWU9"/>
      <c r="BWV9"/>
      <c r="BWW9"/>
      <c r="BWX9"/>
      <c r="BWY9"/>
      <c r="BWZ9"/>
      <c r="BXA9"/>
      <c r="BXB9"/>
      <c r="BXC9"/>
      <c r="BXD9"/>
      <c r="BXE9"/>
      <c r="BXF9"/>
      <c r="BXG9"/>
      <c r="BXH9"/>
      <c r="BXI9"/>
      <c r="BXJ9"/>
      <c r="BXK9"/>
      <c r="BXL9"/>
      <c r="BXM9"/>
      <c r="BXN9"/>
      <c r="BXO9"/>
      <c r="BXP9"/>
      <c r="BXQ9"/>
      <c r="BXR9"/>
      <c r="BXS9"/>
      <c r="BXT9"/>
      <c r="BXU9"/>
      <c r="BXV9"/>
      <c r="BXW9"/>
      <c r="BXX9"/>
      <c r="BXY9"/>
      <c r="BXZ9"/>
      <c r="BYA9"/>
      <c r="BYB9"/>
      <c r="BYC9"/>
      <c r="BYD9"/>
      <c r="BYE9"/>
      <c r="BYF9"/>
      <c r="BYG9"/>
      <c r="BYH9"/>
      <c r="BYI9"/>
      <c r="BYJ9"/>
      <c r="BYK9"/>
      <c r="BYL9"/>
      <c r="BYM9"/>
      <c r="BYN9"/>
      <c r="BYO9"/>
      <c r="BYP9"/>
      <c r="BYQ9"/>
      <c r="BYR9"/>
      <c r="BYS9"/>
      <c r="BYT9"/>
      <c r="BYU9"/>
      <c r="BYV9"/>
      <c r="BYW9"/>
      <c r="BYX9"/>
      <c r="BYY9"/>
      <c r="BYZ9"/>
      <c r="BZA9"/>
      <c r="BZB9"/>
      <c r="BZC9"/>
      <c r="BZD9"/>
      <c r="BZE9"/>
      <c r="BZF9"/>
      <c r="BZG9"/>
      <c r="BZH9"/>
      <c r="BZI9"/>
      <c r="BZJ9"/>
      <c r="BZK9"/>
      <c r="BZL9"/>
      <c r="BZM9"/>
      <c r="BZN9"/>
      <c r="BZO9"/>
      <c r="BZP9"/>
      <c r="BZQ9"/>
      <c r="BZR9"/>
      <c r="BZS9"/>
      <c r="BZT9"/>
      <c r="BZU9"/>
      <c r="BZV9"/>
      <c r="BZW9"/>
      <c r="BZX9"/>
      <c r="BZY9"/>
      <c r="BZZ9"/>
      <c r="CAA9"/>
      <c r="CAB9"/>
      <c r="CAC9"/>
      <c r="CAD9"/>
      <c r="CAE9"/>
      <c r="CAF9"/>
      <c r="CAG9"/>
      <c r="CAH9"/>
      <c r="CAI9"/>
      <c r="CAJ9"/>
      <c r="CAK9"/>
      <c r="CAL9"/>
      <c r="CAM9"/>
      <c r="CAN9"/>
      <c r="CAO9"/>
      <c r="CAP9"/>
      <c r="CAQ9"/>
      <c r="CAR9"/>
      <c r="CAS9"/>
      <c r="CAT9"/>
      <c r="CAU9"/>
      <c r="CAV9"/>
      <c r="CAW9"/>
      <c r="CAX9"/>
      <c r="CAY9"/>
      <c r="CAZ9"/>
      <c r="CBA9"/>
      <c r="CBB9"/>
      <c r="CBC9"/>
      <c r="CBD9"/>
      <c r="CBE9"/>
      <c r="CBF9"/>
      <c r="CBG9"/>
      <c r="CBH9"/>
      <c r="CBI9"/>
      <c r="CBJ9"/>
      <c r="CBK9"/>
      <c r="CBL9"/>
      <c r="CBM9"/>
      <c r="CBN9"/>
      <c r="CBO9"/>
      <c r="CBP9"/>
      <c r="CBQ9"/>
      <c r="CBR9"/>
      <c r="CBS9"/>
      <c r="CBT9"/>
      <c r="CBU9"/>
      <c r="CBV9"/>
      <c r="CBW9"/>
      <c r="CBX9"/>
      <c r="CBY9"/>
      <c r="CBZ9"/>
      <c r="CCA9"/>
      <c r="CCB9"/>
      <c r="CCC9"/>
      <c r="CCD9"/>
      <c r="CCE9"/>
      <c r="CCF9"/>
      <c r="CCG9"/>
      <c r="CCH9"/>
      <c r="CCI9"/>
      <c r="CCJ9"/>
      <c r="CCK9"/>
      <c r="CCL9"/>
      <c r="CCM9"/>
      <c r="CCN9"/>
      <c r="CCO9"/>
      <c r="CCP9"/>
      <c r="CCQ9"/>
      <c r="CCR9"/>
      <c r="CCS9"/>
      <c r="CCT9"/>
      <c r="CCU9"/>
      <c r="CCV9"/>
      <c r="CCW9"/>
      <c r="CCX9"/>
      <c r="CCY9"/>
      <c r="CCZ9"/>
      <c r="CDA9"/>
      <c r="CDB9"/>
      <c r="CDC9"/>
      <c r="CDD9"/>
      <c r="CDE9"/>
      <c r="CDF9"/>
      <c r="CDG9"/>
      <c r="CDH9"/>
      <c r="CDI9"/>
      <c r="CDJ9"/>
      <c r="CDK9"/>
      <c r="CDL9"/>
      <c r="CDM9"/>
      <c r="CDN9"/>
      <c r="CDO9"/>
      <c r="CDP9"/>
      <c r="CDQ9"/>
      <c r="CDR9"/>
      <c r="CDS9"/>
      <c r="CDT9"/>
      <c r="CDU9"/>
      <c r="CDV9"/>
      <c r="CDW9"/>
      <c r="CDX9"/>
      <c r="CDY9"/>
      <c r="CDZ9"/>
      <c r="CEA9"/>
      <c r="CEB9"/>
      <c r="CEC9"/>
      <c r="CED9"/>
      <c r="CEE9"/>
      <c r="CEF9"/>
      <c r="CEG9"/>
      <c r="CEH9"/>
      <c r="CEI9"/>
      <c r="CEJ9"/>
      <c r="CEK9"/>
      <c r="CEL9"/>
      <c r="CEM9"/>
      <c r="CEN9"/>
      <c r="CEO9"/>
      <c r="CEP9"/>
      <c r="CEQ9"/>
      <c r="CER9"/>
      <c r="CES9"/>
      <c r="CET9"/>
      <c r="CEU9"/>
      <c r="CEV9"/>
      <c r="CEW9"/>
      <c r="CEX9"/>
      <c r="CEY9"/>
      <c r="CEZ9"/>
      <c r="CFA9"/>
      <c r="CFB9"/>
      <c r="CFC9"/>
      <c r="CFD9"/>
      <c r="CFE9"/>
      <c r="CFF9"/>
      <c r="CFG9"/>
      <c r="CFH9"/>
      <c r="CFI9"/>
      <c r="CFJ9"/>
      <c r="CFK9"/>
      <c r="CFL9"/>
      <c r="CFM9"/>
      <c r="CFN9"/>
      <c r="CFO9"/>
      <c r="CFP9"/>
      <c r="CFQ9"/>
      <c r="CFR9"/>
      <c r="CFS9"/>
      <c r="CFT9"/>
      <c r="CFU9"/>
      <c r="CFV9"/>
      <c r="CFW9"/>
      <c r="CFX9"/>
      <c r="CFY9"/>
      <c r="CFZ9"/>
      <c r="CGA9"/>
      <c r="CGB9"/>
      <c r="CGC9"/>
      <c r="CGD9"/>
      <c r="CGE9"/>
      <c r="CGF9"/>
      <c r="CGG9"/>
      <c r="CGH9"/>
      <c r="CGI9"/>
      <c r="CGJ9"/>
      <c r="CGK9"/>
      <c r="CGL9"/>
      <c r="CGM9"/>
      <c r="CGN9"/>
      <c r="CGO9"/>
      <c r="CGP9"/>
      <c r="CGQ9"/>
      <c r="CGR9"/>
      <c r="CGS9"/>
      <c r="CGT9"/>
      <c r="CGU9"/>
      <c r="CGV9"/>
      <c r="CGW9"/>
      <c r="CGX9"/>
      <c r="CGY9"/>
      <c r="CGZ9"/>
      <c r="CHA9"/>
      <c r="CHB9"/>
      <c r="CHC9"/>
      <c r="CHD9"/>
      <c r="CHE9"/>
      <c r="CHF9"/>
      <c r="CHG9"/>
      <c r="CHH9"/>
      <c r="CHI9"/>
      <c r="CHJ9"/>
      <c r="CHK9"/>
      <c r="CHL9"/>
      <c r="CHM9"/>
      <c r="CHN9"/>
      <c r="CHO9"/>
      <c r="CHP9"/>
      <c r="CHQ9"/>
      <c r="CHR9"/>
      <c r="CHS9"/>
      <c r="CHT9"/>
      <c r="CHU9"/>
      <c r="CHV9"/>
      <c r="CHW9"/>
      <c r="CHX9"/>
      <c r="CHY9"/>
      <c r="CHZ9"/>
      <c r="CIA9"/>
      <c r="CIB9"/>
      <c r="CIC9"/>
      <c r="CID9"/>
      <c r="CIE9"/>
      <c r="CIF9"/>
      <c r="CIG9"/>
      <c r="CIH9"/>
      <c r="CII9"/>
      <c r="CIJ9"/>
      <c r="CIK9"/>
      <c r="CIL9"/>
      <c r="CIM9"/>
      <c r="CIN9"/>
      <c r="CIO9"/>
      <c r="CIP9"/>
      <c r="CIQ9"/>
      <c r="CIR9"/>
      <c r="CIS9"/>
      <c r="CIT9"/>
      <c r="CIU9"/>
      <c r="CIV9"/>
      <c r="CIW9"/>
      <c r="CIX9"/>
      <c r="CIY9"/>
      <c r="CIZ9"/>
      <c r="CJA9"/>
      <c r="CJB9"/>
      <c r="CJC9"/>
      <c r="CJD9"/>
      <c r="CJE9"/>
      <c r="CJF9"/>
      <c r="CJG9"/>
      <c r="CJH9"/>
      <c r="CJI9"/>
      <c r="CJJ9"/>
      <c r="CJK9"/>
      <c r="CJL9"/>
      <c r="CJM9"/>
      <c r="CJN9"/>
      <c r="CJO9"/>
      <c r="CJP9"/>
      <c r="CJQ9"/>
      <c r="CJR9"/>
      <c r="CJS9"/>
      <c r="CJT9"/>
      <c r="CJU9"/>
      <c r="CJV9"/>
      <c r="CJW9"/>
      <c r="CJX9"/>
      <c r="CJY9"/>
      <c r="CJZ9"/>
      <c r="CKA9"/>
      <c r="CKB9"/>
      <c r="CKC9"/>
      <c r="CKD9"/>
      <c r="CKE9"/>
      <c r="CKF9"/>
      <c r="CKG9"/>
      <c r="CKH9"/>
      <c r="CKI9"/>
      <c r="CKJ9"/>
      <c r="CKK9"/>
      <c r="CKL9"/>
      <c r="CKM9"/>
      <c r="CKN9"/>
      <c r="CKO9"/>
      <c r="CKP9"/>
      <c r="CKQ9"/>
      <c r="CKR9"/>
      <c r="CKS9"/>
      <c r="CKT9"/>
      <c r="CKU9"/>
      <c r="CKV9"/>
      <c r="CKW9"/>
      <c r="CKX9"/>
      <c r="CKY9"/>
      <c r="CKZ9"/>
      <c r="CLA9"/>
      <c r="CLB9"/>
      <c r="CLC9"/>
      <c r="CLD9"/>
      <c r="CLE9"/>
      <c r="CLF9"/>
      <c r="CLG9"/>
      <c r="CLH9"/>
      <c r="CLI9"/>
      <c r="CLJ9"/>
      <c r="CLK9"/>
      <c r="CLL9"/>
      <c r="CLM9"/>
      <c r="CLN9"/>
      <c r="CLO9"/>
      <c r="CLP9"/>
      <c r="CLQ9"/>
      <c r="CLR9"/>
      <c r="CLS9"/>
      <c r="CLT9"/>
      <c r="CLU9"/>
      <c r="CLV9"/>
      <c r="CLW9"/>
      <c r="CLX9"/>
      <c r="CLY9"/>
      <c r="CLZ9"/>
      <c r="CMA9"/>
      <c r="CMB9"/>
      <c r="CMC9"/>
      <c r="CMD9"/>
      <c r="CME9"/>
      <c r="CMF9"/>
      <c r="CMG9"/>
      <c r="CMH9"/>
      <c r="CMI9"/>
      <c r="CMJ9"/>
      <c r="CMK9"/>
      <c r="CML9"/>
      <c r="CMM9"/>
      <c r="CMN9"/>
      <c r="CMO9"/>
      <c r="CMP9"/>
      <c r="CMQ9"/>
      <c r="CMR9"/>
      <c r="CMS9"/>
      <c r="CMT9"/>
      <c r="CMU9"/>
      <c r="CMV9"/>
      <c r="CMW9"/>
      <c r="CMX9"/>
      <c r="CMY9"/>
      <c r="CMZ9"/>
      <c r="CNA9"/>
      <c r="CNB9"/>
      <c r="CNC9"/>
      <c r="CND9"/>
      <c r="CNE9"/>
      <c r="CNF9"/>
      <c r="CNG9"/>
      <c r="CNH9"/>
      <c r="CNI9"/>
      <c r="CNJ9"/>
      <c r="CNK9"/>
      <c r="CNL9"/>
      <c r="CNM9"/>
      <c r="CNN9"/>
      <c r="CNO9"/>
      <c r="CNP9"/>
      <c r="CNQ9"/>
      <c r="CNR9"/>
      <c r="CNS9"/>
      <c r="CNT9"/>
      <c r="CNU9"/>
      <c r="CNV9"/>
      <c r="CNW9"/>
      <c r="CNX9"/>
      <c r="CNY9"/>
      <c r="CNZ9"/>
      <c r="COA9"/>
      <c r="COB9"/>
      <c r="COC9"/>
      <c r="COD9"/>
      <c r="COE9"/>
      <c r="COF9"/>
      <c r="COG9"/>
      <c r="COH9"/>
      <c r="COI9"/>
      <c r="COJ9"/>
      <c r="COK9"/>
      <c r="COL9"/>
      <c r="COM9"/>
      <c r="CON9"/>
      <c r="COO9"/>
      <c r="COP9"/>
      <c r="COQ9"/>
      <c r="COR9"/>
      <c r="COS9"/>
      <c r="COT9"/>
      <c r="COU9"/>
      <c r="COV9"/>
      <c r="COW9"/>
      <c r="COX9"/>
      <c r="COY9"/>
      <c r="COZ9"/>
      <c r="CPA9"/>
      <c r="CPB9"/>
      <c r="CPC9"/>
      <c r="CPD9"/>
      <c r="CPE9"/>
      <c r="CPF9"/>
      <c r="CPG9"/>
      <c r="CPH9"/>
      <c r="CPI9"/>
      <c r="CPJ9"/>
      <c r="CPK9"/>
      <c r="CPL9"/>
      <c r="CPM9"/>
      <c r="CPN9"/>
      <c r="CPO9"/>
      <c r="CPP9"/>
      <c r="CPQ9"/>
      <c r="CPR9"/>
      <c r="CPS9"/>
      <c r="CPT9"/>
      <c r="CPU9"/>
      <c r="CPV9"/>
      <c r="CPW9"/>
      <c r="CPX9"/>
      <c r="CPY9"/>
      <c r="CPZ9"/>
      <c r="CQA9"/>
      <c r="CQB9"/>
      <c r="CQC9"/>
      <c r="CQD9"/>
      <c r="CQE9"/>
      <c r="CQF9"/>
      <c r="CQG9"/>
      <c r="CQH9"/>
      <c r="CQI9"/>
      <c r="CQJ9"/>
      <c r="CQK9"/>
      <c r="CQL9"/>
      <c r="CQM9"/>
      <c r="CQN9"/>
      <c r="CQO9"/>
      <c r="CQP9"/>
      <c r="CQQ9"/>
      <c r="CQR9"/>
      <c r="CQS9"/>
      <c r="CQT9"/>
      <c r="CQU9"/>
      <c r="CQV9"/>
      <c r="CQW9"/>
      <c r="CQX9"/>
      <c r="CQY9"/>
      <c r="CQZ9"/>
      <c r="CRA9"/>
      <c r="CRB9"/>
      <c r="CRC9"/>
      <c r="CRD9"/>
      <c r="CRE9"/>
      <c r="CRF9"/>
      <c r="CRG9"/>
      <c r="CRH9"/>
      <c r="CRI9"/>
      <c r="CRJ9"/>
      <c r="CRK9"/>
      <c r="CRL9"/>
      <c r="CRM9"/>
      <c r="CRN9"/>
      <c r="CRO9"/>
      <c r="CRP9"/>
      <c r="CRQ9"/>
      <c r="CRR9"/>
      <c r="CRS9"/>
      <c r="CRT9"/>
      <c r="CRU9"/>
      <c r="CRV9"/>
      <c r="CRW9"/>
      <c r="CRX9"/>
      <c r="CRY9"/>
      <c r="CRZ9"/>
      <c r="CSA9"/>
      <c r="CSB9"/>
      <c r="CSC9"/>
      <c r="CSD9"/>
      <c r="CSE9"/>
      <c r="CSF9"/>
      <c r="CSG9"/>
      <c r="CSH9"/>
      <c r="CSI9"/>
      <c r="CSJ9"/>
      <c r="CSK9"/>
      <c r="CSL9"/>
      <c r="CSM9"/>
      <c r="CSN9"/>
      <c r="CSO9"/>
      <c r="CSP9"/>
      <c r="CSQ9"/>
      <c r="CSR9"/>
      <c r="CSS9"/>
      <c r="CST9"/>
      <c r="CSU9"/>
      <c r="CSV9"/>
      <c r="CSW9"/>
      <c r="CSX9"/>
      <c r="CSY9"/>
      <c r="CSZ9"/>
      <c r="CTA9"/>
      <c r="CTB9"/>
      <c r="CTC9"/>
      <c r="CTD9"/>
      <c r="CTE9"/>
      <c r="CTF9"/>
      <c r="CTG9"/>
      <c r="CTH9"/>
      <c r="CTI9"/>
      <c r="CTJ9"/>
      <c r="CTK9"/>
      <c r="CTL9"/>
      <c r="CTM9"/>
      <c r="CTN9"/>
      <c r="CTO9"/>
      <c r="CTP9"/>
      <c r="CTQ9"/>
      <c r="CTR9"/>
      <c r="CTS9"/>
      <c r="CTT9"/>
      <c r="CTU9"/>
      <c r="CTV9"/>
      <c r="CTW9"/>
      <c r="CTX9"/>
      <c r="CTY9"/>
      <c r="CTZ9"/>
      <c r="CUA9"/>
      <c r="CUB9"/>
      <c r="CUC9"/>
      <c r="CUD9"/>
      <c r="CUE9"/>
      <c r="CUF9"/>
      <c r="CUG9"/>
      <c r="CUH9"/>
      <c r="CUI9"/>
      <c r="CUJ9"/>
      <c r="CUK9"/>
      <c r="CUL9"/>
      <c r="CUM9"/>
      <c r="CUN9"/>
      <c r="CUO9"/>
      <c r="CUP9"/>
      <c r="CUQ9"/>
      <c r="CUR9"/>
      <c r="CUS9"/>
      <c r="CUT9"/>
      <c r="CUU9"/>
      <c r="CUV9"/>
      <c r="CUW9"/>
      <c r="CUX9"/>
      <c r="CUY9"/>
      <c r="CUZ9"/>
      <c r="CVA9"/>
      <c r="CVB9"/>
      <c r="CVC9"/>
      <c r="CVD9"/>
      <c r="CVE9"/>
      <c r="CVF9"/>
      <c r="CVG9"/>
      <c r="CVH9"/>
      <c r="CVI9"/>
      <c r="CVJ9"/>
      <c r="CVK9"/>
      <c r="CVL9"/>
      <c r="CVM9"/>
      <c r="CVN9"/>
      <c r="CVO9"/>
      <c r="CVP9"/>
      <c r="CVQ9"/>
      <c r="CVR9"/>
      <c r="CVS9"/>
      <c r="CVT9"/>
      <c r="CVU9"/>
      <c r="CVV9"/>
      <c r="CVW9"/>
      <c r="CVX9"/>
      <c r="CVY9"/>
      <c r="CVZ9"/>
      <c r="CWA9"/>
      <c r="CWB9"/>
      <c r="CWC9"/>
      <c r="CWD9"/>
      <c r="CWE9"/>
      <c r="CWF9"/>
      <c r="CWG9"/>
      <c r="CWH9"/>
      <c r="CWI9"/>
      <c r="CWJ9"/>
      <c r="CWK9"/>
      <c r="CWL9"/>
      <c r="CWM9"/>
      <c r="CWN9"/>
      <c r="CWO9"/>
      <c r="CWP9"/>
      <c r="CWQ9"/>
      <c r="CWR9"/>
      <c r="CWS9"/>
      <c r="CWT9"/>
      <c r="CWU9"/>
      <c r="CWV9"/>
      <c r="CWW9"/>
      <c r="CWX9"/>
      <c r="CWY9"/>
      <c r="CWZ9"/>
      <c r="CXA9"/>
      <c r="CXB9"/>
      <c r="CXC9"/>
      <c r="CXD9"/>
      <c r="CXE9"/>
      <c r="CXF9"/>
      <c r="CXG9"/>
      <c r="CXH9"/>
      <c r="CXI9"/>
      <c r="CXJ9"/>
      <c r="CXK9"/>
      <c r="CXL9"/>
      <c r="CXM9"/>
      <c r="CXN9"/>
      <c r="CXO9"/>
      <c r="CXP9"/>
      <c r="CXQ9"/>
      <c r="CXR9"/>
      <c r="CXS9"/>
      <c r="CXT9"/>
      <c r="CXU9"/>
      <c r="CXV9"/>
      <c r="CXW9"/>
      <c r="CXX9"/>
      <c r="CXY9"/>
      <c r="CXZ9"/>
      <c r="CYA9"/>
      <c r="CYB9"/>
      <c r="CYC9"/>
      <c r="CYD9"/>
      <c r="CYE9"/>
      <c r="CYF9"/>
      <c r="CYG9"/>
      <c r="CYH9"/>
      <c r="CYI9"/>
      <c r="CYJ9"/>
      <c r="CYK9"/>
      <c r="CYL9"/>
      <c r="CYM9"/>
      <c r="CYN9"/>
      <c r="CYO9"/>
      <c r="CYP9"/>
      <c r="CYQ9"/>
      <c r="CYR9"/>
      <c r="CYS9"/>
      <c r="CYT9"/>
      <c r="CYU9"/>
      <c r="CYV9"/>
      <c r="CYW9"/>
      <c r="CYX9"/>
      <c r="CYY9"/>
      <c r="CYZ9"/>
      <c r="CZA9"/>
      <c r="CZB9"/>
      <c r="CZC9"/>
      <c r="CZD9"/>
      <c r="CZE9"/>
      <c r="CZF9"/>
      <c r="CZG9"/>
      <c r="CZH9"/>
      <c r="CZI9"/>
      <c r="CZJ9"/>
      <c r="CZK9"/>
      <c r="CZL9"/>
      <c r="CZM9"/>
      <c r="CZN9"/>
      <c r="CZO9"/>
      <c r="CZP9"/>
      <c r="CZQ9"/>
      <c r="CZR9"/>
      <c r="CZS9"/>
      <c r="CZT9"/>
      <c r="CZU9"/>
      <c r="CZV9"/>
      <c r="CZW9"/>
      <c r="CZX9"/>
      <c r="CZY9"/>
      <c r="CZZ9"/>
      <c r="DAA9"/>
      <c r="DAB9"/>
      <c r="DAC9"/>
      <c r="DAD9"/>
      <c r="DAE9"/>
      <c r="DAF9"/>
      <c r="DAG9"/>
      <c r="DAH9"/>
      <c r="DAI9"/>
      <c r="DAJ9"/>
      <c r="DAK9"/>
      <c r="DAL9"/>
      <c r="DAM9"/>
      <c r="DAN9"/>
      <c r="DAO9"/>
      <c r="DAP9"/>
      <c r="DAQ9"/>
      <c r="DAR9"/>
      <c r="DAS9"/>
      <c r="DAT9"/>
      <c r="DAU9"/>
      <c r="DAV9"/>
      <c r="DAW9"/>
      <c r="DAX9"/>
      <c r="DAY9"/>
      <c r="DAZ9"/>
      <c r="DBA9"/>
      <c r="DBB9"/>
      <c r="DBC9"/>
      <c r="DBD9"/>
      <c r="DBE9"/>
      <c r="DBF9"/>
      <c r="DBG9"/>
      <c r="DBH9"/>
      <c r="DBI9"/>
      <c r="DBJ9"/>
      <c r="DBK9"/>
      <c r="DBL9"/>
      <c r="DBM9"/>
      <c r="DBN9"/>
      <c r="DBO9"/>
      <c r="DBP9"/>
      <c r="DBQ9"/>
      <c r="DBR9"/>
      <c r="DBS9"/>
      <c r="DBT9"/>
      <c r="DBU9"/>
      <c r="DBV9"/>
      <c r="DBW9"/>
      <c r="DBX9"/>
      <c r="DBY9"/>
      <c r="DBZ9"/>
      <c r="DCA9"/>
      <c r="DCB9"/>
      <c r="DCC9"/>
      <c r="DCD9"/>
      <c r="DCE9"/>
      <c r="DCF9"/>
      <c r="DCG9"/>
      <c r="DCH9"/>
      <c r="DCI9"/>
      <c r="DCJ9"/>
      <c r="DCK9"/>
      <c r="DCL9"/>
      <c r="DCM9"/>
      <c r="DCN9"/>
      <c r="DCO9"/>
      <c r="DCP9"/>
      <c r="DCQ9"/>
      <c r="DCR9"/>
      <c r="DCS9"/>
      <c r="DCT9"/>
      <c r="DCU9"/>
      <c r="DCV9"/>
      <c r="DCW9"/>
      <c r="DCX9"/>
      <c r="DCY9"/>
      <c r="DCZ9"/>
      <c r="DDA9"/>
      <c r="DDB9"/>
      <c r="DDC9"/>
      <c r="DDD9"/>
      <c r="DDE9"/>
      <c r="DDF9"/>
      <c r="DDG9"/>
      <c r="DDH9"/>
      <c r="DDI9"/>
      <c r="DDJ9"/>
      <c r="DDK9"/>
      <c r="DDL9"/>
      <c r="DDM9"/>
      <c r="DDN9"/>
      <c r="DDO9"/>
      <c r="DDP9"/>
      <c r="DDQ9"/>
      <c r="DDR9"/>
      <c r="DDS9"/>
      <c r="DDT9"/>
      <c r="DDU9"/>
      <c r="DDV9"/>
      <c r="DDW9"/>
      <c r="DDX9"/>
      <c r="DDY9"/>
      <c r="DDZ9"/>
      <c r="DEA9"/>
      <c r="DEB9"/>
      <c r="DEC9"/>
      <c r="DED9"/>
      <c r="DEE9"/>
      <c r="DEF9"/>
      <c r="DEG9"/>
      <c r="DEH9"/>
      <c r="DEI9"/>
      <c r="DEJ9"/>
      <c r="DEK9"/>
      <c r="DEL9"/>
      <c r="DEM9"/>
      <c r="DEN9"/>
      <c r="DEO9"/>
      <c r="DEP9"/>
      <c r="DEQ9"/>
      <c r="DER9"/>
      <c r="DES9"/>
      <c r="DET9"/>
      <c r="DEU9"/>
      <c r="DEV9"/>
      <c r="DEW9"/>
      <c r="DEX9"/>
      <c r="DEY9"/>
      <c r="DEZ9"/>
      <c r="DFA9"/>
      <c r="DFB9"/>
      <c r="DFC9"/>
      <c r="DFD9"/>
      <c r="DFE9"/>
      <c r="DFF9"/>
      <c r="DFG9"/>
      <c r="DFH9"/>
      <c r="DFI9"/>
      <c r="DFJ9"/>
      <c r="DFK9"/>
      <c r="DFL9"/>
      <c r="DFM9"/>
      <c r="DFN9"/>
      <c r="DFO9"/>
      <c r="DFP9"/>
      <c r="DFQ9"/>
      <c r="DFR9"/>
      <c r="DFS9"/>
      <c r="DFT9"/>
      <c r="DFU9"/>
      <c r="DFV9"/>
      <c r="DFW9"/>
      <c r="DFX9"/>
      <c r="DFY9"/>
      <c r="DFZ9"/>
      <c r="DGA9"/>
      <c r="DGB9"/>
      <c r="DGC9"/>
      <c r="DGD9"/>
      <c r="DGE9"/>
      <c r="DGF9"/>
      <c r="DGG9"/>
      <c r="DGH9"/>
      <c r="DGI9"/>
      <c r="DGJ9"/>
      <c r="DGK9"/>
      <c r="DGL9"/>
      <c r="DGM9"/>
      <c r="DGN9"/>
      <c r="DGO9"/>
      <c r="DGP9"/>
      <c r="DGQ9"/>
      <c r="DGR9"/>
      <c r="DGS9"/>
      <c r="DGT9"/>
      <c r="DGU9"/>
      <c r="DGV9"/>
      <c r="DGW9"/>
      <c r="DGX9"/>
      <c r="DGY9"/>
      <c r="DGZ9"/>
      <c r="DHA9"/>
      <c r="DHB9"/>
      <c r="DHC9"/>
      <c r="DHD9"/>
      <c r="DHE9"/>
      <c r="DHF9"/>
      <c r="DHG9"/>
      <c r="DHH9"/>
      <c r="DHI9"/>
      <c r="DHJ9"/>
      <c r="DHK9"/>
      <c r="DHL9"/>
      <c r="DHM9"/>
      <c r="DHN9"/>
      <c r="DHO9"/>
      <c r="DHP9"/>
      <c r="DHQ9"/>
      <c r="DHR9"/>
      <c r="DHS9"/>
      <c r="DHT9"/>
      <c r="DHU9"/>
      <c r="DHV9"/>
      <c r="DHW9"/>
      <c r="DHX9"/>
      <c r="DHY9"/>
      <c r="DHZ9"/>
      <c r="DIA9"/>
      <c r="DIB9"/>
      <c r="DIC9"/>
      <c r="DID9"/>
      <c r="DIE9"/>
      <c r="DIF9"/>
      <c r="DIG9"/>
      <c r="DIH9"/>
      <c r="DII9"/>
      <c r="DIJ9"/>
      <c r="DIK9"/>
      <c r="DIL9"/>
      <c r="DIM9"/>
      <c r="DIN9"/>
      <c r="DIO9"/>
      <c r="DIP9"/>
      <c r="DIQ9"/>
      <c r="DIR9"/>
      <c r="DIS9"/>
      <c r="DIT9"/>
      <c r="DIU9"/>
      <c r="DIV9"/>
      <c r="DIW9"/>
      <c r="DIX9"/>
      <c r="DIY9"/>
      <c r="DIZ9"/>
      <c r="DJA9"/>
      <c r="DJB9"/>
      <c r="DJC9"/>
      <c r="DJD9"/>
      <c r="DJE9"/>
      <c r="DJF9"/>
      <c r="DJG9"/>
      <c r="DJH9"/>
      <c r="DJI9"/>
      <c r="DJJ9"/>
      <c r="DJK9"/>
      <c r="DJL9"/>
      <c r="DJM9"/>
      <c r="DJN9"/>
      <c r="DJO9"/>
      <c r="DJP9"/>
      <c r="DJQ9"/>
      <c r="DJR9"/>
      <c r="DJS9"/>
      <c r="DJT9"/>
      <c r="DJU9"/>
      <c r="DJV9"/>
      <c r="DJW9"/>
      <c r="DJX9"/>
      <c r="DJY9"/>
      <c r="DJZ9"/>
      <c r="DKA9"/>
      <c r="DKB9"/>
      <c r="DKC9"/>
      <c r="DKD9"/>
      <c r="DKE9"/>
      <c r="DKF9"/>
      <c r="DKG9"/>
      <c r="DKH9"/>
      <c r="DKI9"/>
      <c r="DKJ9"/>
      <c r="DKK9"/>
      <c r="DKL9"/>
      <c r="DKM9"/>
      <c r="DKN9"/>
      <c r="DKO9"/>
      <c r="DKP9"/>
      <c r="DKQ9"/>
      <c r="DKR9"/>
      <c r="DKS9"/>
      <c r="DKT9"/>
      <c r="DKU9"/>
      <c r="DKV9"/>
      <c r="DKW9"/>
      <c r="DKX9"/>
      <c r="DKY9"/>
      <c r="DKZ9"/>
      <c r="DLA9"/>
      <c r="DLB9"/>
      <c r="DLC9"/>
      <c r="DLD9"/>
      <c r="DLE9"/>
      <c r="DLF9"/>
      <c r="DLG9"/>
      <c r="DLH9"/>
      <c r="DLI9"/>
      <c r="DLJ9"/>
      <c r="DLK9"/>
      <c r="DLL9"/>
      <c r="DLM9"/>
      <c r="DLN9"/>
      <c r="DLO9"/>
      <c r="DLP9"/>
      <c r="DLQ9"/>
      <c r="DLR9"/>
      <c r="DLS9"/>
      <c r="DLT9"/>
      <c r="DLU9"/>
      <c r="DLV9"/>
      <c r="DLW9"/>
      <c r="DLX9"/>
      <c r="DLY9"/>
      <c r="DLZ9"/>
      <c r="DMA9"/>
      <c r="DMB9"/>
      <c r="DMC9"/>
      <c r="DMD9"/>
      <c r="DME9"/>
      <c r="DMF9"/>
      <c r="DMG9"/>
      <c r="DMH9"/>
      <c r="DMI9"/>
      <c r="DMJ9"/>
      <c r="DMK9"/>
      <c r="DML9"/>
      <c r="DMM9"/>
      <c r="DMN9"/>
      <c r="DMO9"/>
      <c r="DMP9"/>
      <c r="DMQ9"/>
      <c r="DMR9"/>
      <c r="DMS9"/>
      <c r="DMT9"/>
      <c r="DMU9"/>
      <c r="DMV9"/>
      <c r="DMW9"/>
      <c r="DMX9"/>
      <c r="DMY9"/>
      <c r="DMZ9"/>
      <c r="DNA9"/>
      <c r="DNB9"/>
      <c r="DNC9"/>
      <c r="DND9"/>
      <c r="DNE9"/>
      <c r="DNF9"/>
      <c r="DNG9"/>
      <c r="DNH9"/>
      <c r="DNI9"/>
      <c r="DNJ9"/>
      <c r="DNK9"/>
      <c r="DNL9"/>
      <c r="DNM9"/>
      <c r="DNN9"/>
      <c r="DNO9"/>
      <c r="DNP9"/>
      <c r="DNQ9"/>
      <c r="DNR9"/>
      <c r="DNS9"/>
      <c r="DNT9"/>
      <c r="DNU9"/>
      <c r="DNV9"/>
      <c r="DNW9"/>
      <c r="DNX9"/>
      <c r="DNY9"/>
      <c r="DNZ9"/>
      <c r="DOA9"/>
      <c r="DOB9"/>
      <c r="DOC9"/>
      <c r="DOD9"/>
      <c r="DOE9"/>
      <c r="DOF9"/>
      <c r="DOG9"/>
      <c r="DOH9"/>
      <c r="DOI9"/>
      <c r="DOJ9"/>
      <c r="DOK9"/>
      <c r="DOL9"/>
      <c r="DOM9"/>
      <c r="DON9"/>
      <c r="DOO9"/>
      <c r="DOP9"/>
      <c r="DOQ9"/>
      <c r="DOR9"/>
      <c r="DOS9"/>
      <c r="DOT9"/>
      <c r="DOU9"/>
      <c r="DOV9"/>
      <c r="DOW9"/>
      <c r="DOX9"/>
      <c r="DOY9"/>
      <c r="DOZ9"/>
      <c r="DPA9"/>
      <c r="DPB9"/>
      <c r="DPC9"/>
      <c r="DPD9"/>
      <c r="DPE9"/>
      <c r="DPF9"/>
      <c r="DPG9"/>
      <c r="DPH9"/>
      <c r="DPI9"/>
      <c r="DPJ9"/>
      <c r="DPK9"/>
      <c r="DPL9"/>
      <c r="DPM9"/>
      <c r="DPN9"/>
      <c r="DPO9"/>
      <c r="DPP9"/>
      <c r="DPQ9"/>
      <c r="DPR9"/>
      <c r="DPS9"/>
      <c r="DPT9"/>
      <c r="DPU9"/>
      <c r="DPV9"/>
      <c r="DPW9"/>
      <c r="DPX9"/>
      <c r="DPY9"/>
      <c r="DPZ9"/>
      <c r="DQA9"/>
      <c r="DQB9"/>
      <c r="DQC9"/>
      <c r="DQD9"/>
      <c r="DQE9"/>
      <c r="DQF9"/>
      <c r="DQG9"/>
      <c r="DQH9"/>
      <c r="DQI9"/>
      <c r="DQJ9"/>
      <c r="DQK9"/>
      <c r="DQL9"/>
      <c r="DQM9"/>
      <c r="DQN9"/>
      <c r="DQO9"/>
      <c r="DQP9"/>
      <c r="DQQ9"/>
      <c r="DQR9"/>
      <c r="DQS9"/>
      <c r="DQT9"/>
      <c r="DQU9"/>
      <c r="DQV9"/>
      <c r="DQW9"/>
      <c r="DQX9"/>
      <c r="DQY9"/>
      <c r="DQZ9"/>
      <c r="DRA9"/>
      <c r="DRB9"/>
      <c r="DRC9"/>
      <c r="DRD9"/>
      <c r="DRE9"/>
      <c r="DRF9"/>
      <c r="DRG9"/>
      <c r="DRH9"/>
      <c r="DRI9"/>
      <c r="DRJ9"/>
      <c r="DRK9"/>
      <c r="DRL9"/>
      <c r="DRM9"/>
      <c r="DRN9"/>
      <c r="DRO9"/>
      <c r="DRP9"/>
      <c r="DRQ9"/>
      <c r="DRR9"/>
      <c r="DRS9"/>
      <c r="DRT9"/>
      <c r="DRU9"/>
      <c r="DRV9"/>
      <c r="DRW9"/>
      <c r="DRX9"/>
      <c r="DRY9"/>
      <c r="DRZ9"/>
      <c r="DSA9"/>
      <c r="DSB9"/>
      <c r="DSC9"/>
      <c r="DSD9"/>
      <c r="DSE9"/>
      <c r="DSF9"/>
      <c r="DSG9"/>
      <c r="DSH9"/>
      <c r="DSI9"/>
      <c r="DSJ9"/>
      <c r="DSK9"/>
      <c r="DSL9"/>
      <c r="DSM9"/>
      <c r="DSN9"/>
      <c r="DSO9"/>
      <c r="DSP9"/>
      <c r="DSQ9"/>
      <c r="DSR9"/>
      <c r="DSS9"/>
      <c r="DST9"/>
      <c r="DSU9"/>
      <c r="DSV9"/>
      <c r="DSW9"/>
      <c r="DSX9"/>
      <c r="DSY9"/>
      <c r="DSZ9"/>
      <c r="DTA9"/>
      <c r="DTB9"/>
      <c r="DTC9"/>
      <c r="DTD9"/>
      <c r="DTE9"/>
      <c r="DTF9"/>
      <c r="DTG9"/>
      <c r="DTH9"/>
      <c r="DTI9"/>
      <c r="DTJ9"/>
      <c r="DTK9"/>
      <c r="DTL9"/>
      <c r="DTM9"/>
      <c r="DTN9"/>
      <c r="DTO9"/>
      <c r="DTP9"/>
      <c r="DTQ9"/>
      <c r="DTR9"/>
      <c r="DTS9"/>
      <c r="DTT9"/>
      <c r="DTU9"/>
      <c r="DTV9"/>
      <c r="DTW9"/>
      <c r="DTX9"/>
      <c r="DTY9"/>
      <c r="DTZ9"/>
      <c r="DUA9"/>
      <c r="DUB9"/>
      <c r="DUC9"/>
      <c r="DUD9"/>
      <c r="DUE9"/>
      <c r="DUF9"/>
      <c r="DUG9"/>
      <c r="DUH9"/>
      <c r="DUI9"/>
      <c r="DUJ9"/>
      <c r="DUK9"/>
      <c r="DUL9"/>
      <c r="DUM9"/>
      <c r="DUN9"/>
      <c r="DUO9"/>
      <c r="DUP9"/>
      <c r="DUQ9"/>
      <c r="DUR9"/>
      <c r="DUS9"/>
      <c r="DUT9"/>
      <c r="DUU9"/>
      <c r="DUV9"/>
      <c r="DUW9"/>
      <c r="DUX9"/>
      <c r="DUY9"/>
      <c r="DUZ9"/>
      <c r="DVA9"/>
      <c r="DVB9"/>
      <c r="DVC9"/>
      <c r="DVD9"/>
      <c r="DVE9"/>
      <c r="DVF9"/>
      <c r="DVG9"/>
      <c r="DVH9"/>
      <c r="DVI9"/>
      <c r="DVJ9"/>
      <c r="DVK9"/>
      <c r="DVL9"/>
      <c r="DVM9"/>
      <c r="DVN9"/>
      <c r="DVO9"/>
      <c r="DVP9"/>
      <c r="DVQ9"/>
      <c r="DVR9"/>
      <c r="DVS9"/>
      <c r="DVT9"/>
      <c r="DVU9"/>
      <c r="DVV9"/>
      <c r="DVW9"/>
      <c r="DVX9"/>
      <c r="DVY9"/>
      <c r="DVZ9"/>
      <c r="DWA9"/>
      <c r="DWB9"/>
      <c r="DWC9"/>
      <c r="DWD9"/>
      <c r="DWE9"/>
      <c r="DWF9"/>
      <c r="DWG9"/>
      <c r="DWH9"/>
      <c r="DWI9"/>
      <c r="DWJ9"/>
      <c r="DWK9"/>
      <c r="DWL9"/>
      <c r="DWM9"/>
      <c r="DWN9"/>
      <c r="DWO9"/>
      <c r="DWP9"/>
      <c r="DWQ9"/>
      <c r="DWR9"/>
      <c r="DWS9"/>
      <c r="DWT9"/>
      <c r="DWU9"/>
      <c r="DWV9"/>
      <c r="DWW9"/>
      <c r="DWX9"/>
      <c r="DWY9"/>
      <c r="DWZ9"/>
      <c r="DXA9"/>
      <c r="DXB9"/>
      <c r="DXC9"/>
      <c r="DXD9"/>
      <c r="DXE9"/>
      <c r="DXF9"/>
      <c r="DXG9"/>
      <c r="DXH9"/>
      <c r="DXI9"/>
      <c r="DXJ9"/>
      <c r="DXK9"/>
      <c r="DXL9"/>
      <c r="DXM9"/>
      <c r="DXN9"/>
      <c r="DXO9"/>
      <c r="DXP9"/>
      <c r="DXQ9"/>
      <c r="DXR9"/>
      <c r="DXS9"/>
      <c r="DXT9"/>
      <c r="DXU9"/>
      <c r="DXV9"/>
      <c r="DXW9"/>
      <c r="DXX9"/>
      <c r="DXY9"/>
      <c r="DXZ9"/>
      <c r="DYA9"/>
      <c r="DYB9"/>
      <c r="DYC9"/>
      <c r="DYD9"/>
      <c r="DYE9"/>
      <c r="DYF9"/>
      <c r="DYG9"/>
      <c r="DYH9"/>
      <c r="DYI9"/>
      <c r="DYJ9"/>
      <c r="DYK9"/>
      <c r="DYL9"/>
      <c r="DYM9"/>
      <c r="DYN9"/>
      <c r="DYO9"/>
      <c r="DYP9"/>
      <c r="DYQ9"/>
      <c r="DYR9"/>
      <c r="DYS9"/>
      <c r="DYT9"/>
      <c r="DYU9"/>
      <c r="DYV9"/>
      <c r="DYW9"/>
      <c r="DYX9"/>
      <c r="DYY9"/>
      <c r="DYZ9"/>
      <c r="DZA9"/>
      <c r="DZB9"/>
      <c r="DZC9"/>
      <c r="DZD9"/>
      <c r="DZE9"/>
      <c r="DZF9"/>
      <c r="DZG9"/>
      <c r="DZH9"/>
      <c r="DZI9"/>
      <c r="DZJ9"/>
      <c r="DZK9"/>
      <c r="DZL9"/>
      <c r="DZM9"/>
      <c r="DZN9"/>
      <c r="DZO9"/>
      <c r="DZP9"/>
      <c r="DZQ9"/>
      <c r="DZR9"/>
      <c r="DZS9"/>
      <c r="DZT9"/>
      <c r="DZU9"/>
      <c r="DZV9"/>
      <c r="DZW9"/>
      <c r="DZX9"/>
      <c r="DZY9"/>
      <c r="DZZ9"/>
      <c r="EAA9"/>
      <c r="EAB9"/>
      <c r="EAC9"/>
      <c r="EAD9"/>
      <c r="EAE9"/>
      <c r="EAF9"/>
      <c r="EAG9"/>
      <c r="EAH9"/>
      <c r="EAI9"/>
      <c r="EAJ9"/>
      <c r="EAK9"/>
      <c r="EAL9"/>
      <c r="EAM9"/>
      <c r="EAN9"/>
      <c r="EAO9"/>
      <c r="EAP9"/>
      <c r="EAQ9"/>
      <c r="EAR9"/>
      <c r="EAS9"/>
      <c r="EAT9"/>
      <c r="EAU9"/>
      <c r="EAV9"/>
      <c r="EAW9"/>
      <c r="EAX9"/>
      <c r="EAY9"/>
      <c r="EAZ9"/>
      <c r="EBA9"/>
      <c r="EBB9"/>
      <c r="EBC9"/>
      <c r="EBD9"/>
      <c r="EBE9"/>
      <c r="EBF9"/>
      <c r="EBG9"/>
      <c r="EBH9"/>
      <c r="EBI9"/>
      <c r="EBJ9"/>
      <c r="EBK9"/>
      <c r="EBL9"/>
      <c r="EBM9"/>
      <c r="EBN9"/>
      <c r="EBO9"/>
      <c r="EBP9"/>
      <c r="EBQ9"/>
      <c r="EBR9"/>
      <c r="EBS9"/>
      <c r="EBT9"/>
      <c r="EBU9"/>
      <c r="EBV9"/>
      <c r="EBW9"/>
      <c r="EBX9"/>
      <c r="EBY9"/>
      <c r="EBZ9"/>
      <c r="ECA9"/>
      <c r="ECB9"/>
      <c r="ECC9"/>
      <c r="ECD9"/>
      <c r="ECE9"/>
      <c r="ECF9"/>
      <c r="ECG9"/>
      <c r="ECH9"/>
      <c r="ECI9"/>
      <c r="ECJ9"/>
      <c r="ECK9"/>
      <c r="ECL9"/>
      <c r="ECM9"/>
      <c r="ECN9"/>
      <c r="ECO9"/>
      <c r="ECP9"/>
      <c r="ECQ9"/>
      <c r="ECR9"/>
      <c r="ECS9"/>
      <c r="ECT9"/>
      <c r="ECU9"/>
      <c r="ECV9"/>
      <c r="ECW9"/>
      <c r="ECX9"/>
      <c r="ECY9"/>
      <c r="ECZ9"/>
      <c r="EDA9"/>
      <c r="EDB9"/>
      <c r="EDC9"/>
      <c r="EDD9"/>
      <c r="EDE9"/>
      <c r="EDF9"/>
      <c r="EDG9"/>
      <c r="EDH9"/>
      <c r="EDI9"/>
      <c r="EDJ9"/>
      <c r="EDK9"/>
      <c r="EDL9"/>
      <c r="EDM9"/>
      <c r="EDN9"/>
      <c r="EDO9"/>
      <c r="EDP9"/>
      <c r="EDQ9"/>
      <c r="EDR9"/>
      <c r="EDS9"/>
      <c r="EDT9"/>
      <c r="EDU9"/>
      <c r="EDV9"/>
      <c r="EDW9"/>
      <c r="EDX9"/>
      <c r="EDY9"/>
      <c r="EDZ9"/>
      <c r="EEA9"/>
      <c r="EEB9"/>
      <c r="EEC9"/>
      <c r="EED9"/>
      <c r="EEE9"/>
      <c r="EEF9"/>
      <c r="EEG9"/>
      <c r="EEH9"/>
      <c r="EEI9"/>
      <c r="EEJ9"/>
      <c r="EEK9"/>
      <c r="EEL9"/>
      <c r="EEM9"/>
      <c r="EEN9"/>
      <c r="EEO9"/>
      <c r="EEP9"/>
      <c r="EEQ9"/>
      <c r="EER9"/>
      <c r="EES9"/>
      <c r="EET9"/>
      <c r="EEU9"/>
      <c r="EEV9"/>
      <c r="EEW9"/>
      <c r="EEX9"/>
      <c r="EEY9"/>
      <c r="EEZ9"/>
      <c r="EFA9"/>
      <c r="EFB9"/>
      <c r="EFC9"/>
      <c r="EFD9"/>
      <c r="EFE9"/>
      <c r="EFF9"/>
      <c r="EFG9"/>
      <c r="EFH9"/>
      <c r="EFI9"/>
      <c r="EFJ9"/>
      <c r="EFK9"/>
      <c r="EFL9"/>
      <c r="EFM9"/>
      <c r="EFN9"/>
      <c r="EFO9"/>
      <c r="EFP9"/>
      <c r="EFQ9"/>
      <c r="EFR9"/>
      <c r="EFS9"/>
      <c r="EFT9"/>
      <c r="EFU9"/>
      <c r="EFV9"/>
      <c r="EFW9"/>
      <c r="EFX9"/>
      <c r="EFY9"/>
      <c r="EFZ9"/>
      <c r="EGA9"/>
      <c r="EGB9"/>
      <c r="EGC9"/>
      <c r="EGD9"/>
      <c r="EGE9"/>
      <c r="EGF9"/>
      <c r="EGG9"/>
      <c r="EGH9"/>
      <c r="EGI9"/>
      <c r="EGJ9"/>
      <c r="EGK9"/>
      <c r="EGL9"/>
      <c r="EGM9"/>
      <c r="EGN9"/>
      <c r="EGO9"/>
      <c r="EGP9"/>
      <c r="EGQ9"/>
      <c r="EGR9"/>
      <c r="EGS9"/>
      <c r="EGT9"/>
      <c r="EGU9"/>
      <c r="EGV9"/>
      <c r="EGW9"/>
      <c r="EGX9"/>
      <c r="EGY9"/>
      <c r="EGZ9"/>
      <c r="EHA9"/>
      <c r="EHB9"/>
      <c r="EHC9"/>
      <c r="EHD9"/>
      <c r="EHE9"/>
      <c r="EHF9"/>
      <c r="EHG9"/>
      <c r="EHH9"/>
      <c r="EHI9"/>
      <c r="EHJ9"/>
      <c r="EHK9"/>
      <c r="EHL9"/>
      <c r="EHM9"/>
      <c r="EHN9"/>
      <c r="EHO9"/>
      <c r="EHP9"/>
      <c r="EHQ9"/>
      <c r="EHR9"/>
      <c r="EHS9"/>
      <c r="EHT9"/>
      <c r="EHU9"/>
      <c r="EHV9"/>
      <c r="EHW9"/>
      <c r="EHX9"/>
      <c r="EHY9"/>
      <c r="EHZ9"/>
      <c r="EIA9"/>
      <c r="EIB9"/>
      <c r="EIC9"/>
      <c r="EID9"/>
      <c r="EIE9"/>
      <c r="EIF9"/>
      <c r="EIG9"/>
      <c r="EIH9"/>
      <c r="EII9"/>
      <c r="EIJ9"/>
      <c r="EIK9"/>
      <c r="EIL9"/>
      <c r="EIM9"/>
      <c r="EIN9"/>
      <c r="EIO9"/>
      <c r="EIP9"/>
      <c r="EIQ9"/>
      <c r="EIR9"/>
      <c r="EIS9"/>
      <c r="EIT9"/>
      <c r="EIU9"/>
      <c r="EIV9"/>
      <c r="EIW9"/>
      <c r="EIX9"/>
      <c r="EIY9"/>
      <c r="EIZ9"/>
      <c r="EJA9"/>
      <c r="EJB9"/>
      <c r="EJC9"/>
      <c r="EJD9"/>
      <c r="EJE9"/>
      <c r="EJF9"/>
      <c r="EJG9"/>
      <c r="EJH9"/>
      <c r="EJI9"/>
      <c r="EJJ9"/>
      <c r="EJK9"/>
      <c r="EJL9"/>
      <c r="EJM9"/>
      <c r="EJN9"/>
      <c r="EJO9"/>
      <c r="EJP9"/>
      <c r="EJQ9"/>
      <c r="EJR9"/>
      <c r="EJS9"/>
      <c r="EJT9"/>
      <c r="EJU9"/>
      <c r="EJV9"/>
      <c r="EJW9"/>
      <c r="EJX9"/>
      <c r="EJY9"/>
      <c r="EJZ9"/>
      <c r="EKA9"/>
      <c r="EKB9"/>
      <c r="EKC9"/>
      <c r="EKD9"/>
      <c r="EKE9"/>
      <c r="EKF9"/>
      <c r="EKG9"/>
      <c r="EKH9"/>
      <c r="EKI9"/>
      <c r="EKJ9"/>
      <c r="EKK9"/>
      <c r="EKL9"/>
      <c r="EKM9"/>
      <c r="EKN9"/>
      <c r="EKO9"/>
      <c r="EKP9"/>
      <c r="EKQ9"/>
      <c r="EKR9"/>
      <c r="EKS9"/>
      <c r="EKT9"/>
      <c r="EKU9"/>
      <c r="EKV9"/>
      <c r="EKW9"/>
      <c r="EKX9"/>
      <c r="EKY9"/>
      <c r="EKZ9"/>
      <c r="ELA9"/>
      <c r="ELB9"/>
      <c r="ELC9"/>
      <c r="ELD9"/>
      <c r="ELE9"/>
      <c r="ELF9"/>
      <c r="ELG9"/>
      <c r="ELH9"/>
      <c r="ELI9"/>
      <c r="ELJ9"/>
      <c r="ELK9"/>
      <c r="ELL9"/>
      <c r="ELM9"/>
      <c r="ELN9"/>
      <c r="ELO9"/>
      <c r="ELP9"/>
      <c r="ELQ9"/>
      <c r="ELR9"/>
      <c r="ELS9"/>
      <c r="ELT9"/>
      <c r="ELU9"/>
      <c r="ELV9"/>
      <c r="ELW9"/>
      <c r="ELX9"/>
      <c r="ELY9"/>
      <c r="ELZ9"/>
      <c r="EMA9"/>
      <c r="EMB9"/>
      <c r="EMC9"/>
      <c r="EMD9"/>
      <c r="EME9"/>
      <c r="EMF9"/>
      <c r="EMG9"/>
      <c r="EMH9"/>
      <c r="EMI9"/>
      <c r="EMJ9"/>
      <c r="EMK9"/>
      <c r="EML9"/>
      <c r="EMM9"/>
      <c r="EMN9"/>
      <c r="EMO9"/>
      <c r="EMP9"/>
      <c r="EMQ9"/>
      <c r="EMR9"/>
      <c r="EMS9"/>
      <c r="EMT9"/>
      <c r="EMU9"/>
      <c r="EMV9"/>
      <c r="EMW9"/>
      <c r="EMX9"/>
      <c r="EMY9"/>
      <c r="EMZ9"/>
      <c r="ENA9"/>
      <c r="ENB9"/>
      <c r="ENC9"/>
      <c r="END9"/>
      <c r="ENE9"/>
      <c r="ENF9"/>
      <c r="ENG9"/>
      <c r="ENH9"/>
      <c r="ENI9"/>
      <c r="ENJ9"/>
      <c r="ENK9"/>
      <c r="ENL9"/>
      <c r="ENM9"/>
      <c r="ENN9"/>
      <c r="ENO9"/>
      <c r="ENP9"/>
      <c r="ENQ9"/>
      <c r="ENR9"/>
      <c r="ENS9"/>
      <c r="ENT9"/>
      <c r="ENU9"/>
      <c r="ENV9"/>
      <c r="ENW9"/>
      <c r="ENX9"/>
      <c r="ENY9"/>
      <c r="ENZ9"/>
      <c r="EOA9"/>
      <c r="EOB9"/>
      <c r="EOC9"/>
      <c r="EOD9"/>
      <c r="EOE9"/>
      <c r="EOF9"/>
      <c r="EOG9"/>
      <c r="EOH9"/>
      <c r="EOI9"/>
      <c r="EOJ9"/>
      <c r="EOK9"/>
      <c r="EOL9"/>
      <c r="EOM9"/>
      <c r="EON9"/>
      <c r="EOO9"/>
      <c r="EOP9"/>
      <c r="EOQ9"/>
      <c r="EOR9"/>
      <c r="EOS9"/>
      <c r="EOT9"/>
      <c r="EOU9"/>
      <c r="EOV9"/>
      <c r="EOW9"/>
      <c r="EOX9"/>
      <c r="EOY9"/>
      <c r="EOZ9"/>
      <c r="EPA9"/>
      <c r="EPB9"/>
      <c r="EPC9"/>
      <c r="EPD9"/>
      <c r="EPE9"/>
      <c r="EPF9"/>
      <c r="EPG9"/>
      <c r="EPH9"/>
      <c r="EPI9"/>
      <c r="EPJ9"/>
      <c r="EPK9"/>
      <c r="EPL9"/>
      <c r="EPM9"/>
      <c r="EPN9"/>
      <c r="EPO9"/>
      <c r="EPP9"/>
      <c r="EPQ9"/>
      <c r="EPR9"/>
      <c r="EPS9"/>
      <c r="EPT9"/>
      <c r="EPU9"/>
      <c r="EPV9"/>
      <c r="EPW9"/>
      <c r="EPX9"/>
      <c r="EPY9"/>
      <c r="EPZ9"/>
      <c r="EQA9"/>
      <c r="EQB9"/>
      <c r="EQC9"/>
      <c r="EQD9"/>
      <c r="EQE9"/>
      <c r="EQF9"/>
      <c r="EQG9"/>
      <c r="EQH9"/>
      <c r="EQI9"/>
      <c r="EQJ9"/>
      <c r="EQK9"/>
      <c r="EQL9"/>
      <c r="EQM9"/>
      <c r="EQN9"/>
      <c r="EQO9"/>
      <c r="EQP9"/>
      <c r="EQQ9"/>
      <c r="EQR9"/>
      <c r="EQS9"/>
      <c r="EQT9"/>
      <c r="EQU9"/>
      <c r="EQV9"/>
      <c r="EQW9"/>
      <c r="EQX9"/>
      <c r="EQY9"/>
      <c r="EQZ9"/>
      <c r="ERA9"/>
      <c r="ERB9"/>
      <c r="ERC9"/>
      <c r="ERD9"/>
      <c r="ERE9"/>
      <c r="ERF9"/>
      <c r="ERG9"/>
      <c r="ERH9"/>
      <c r="ERI9"/>
      <c r="ERJ9"/>
      <c r="ERK9"/>
      <c r="ERL9"/>
      <c r="ERM9"/>
      <c r="ERN9"/>
      <c r="ERO9"/>
      <c r="ERP9"/>
      <c r="ERQ9"/>
      <c r="ERR9"/>
      <c r="ERS9"/>
      <c r="ERT9"/>
      <c r="ERU9"/>
      <c r="ERV9"/>
      <c r="ERW9"/>
      <c r="ERX9"/>
      <c r="ERY9"/>
      <c r="ERZ9"/>
      <c r="ESA9"/>
      <c r="ESB9"/>
      <c r="ESC9"/>
      <c r="ESD9"/>
      <c r="ESE9"/>
      <c r="ESF9"/>
      <c r="ESG9"/>
      <c r="ESH9"/>
      <c r="ESI9"/>
      <c r="ESJ9"/>
      <c r="ESK9"/>
      <c r="ESL9"/>
      <c r="ESM9"/>
      <c r="ESN9"/>
      <c r="ESO9"/>
      <c r="ESP9"/>
      <c r="ESQ9"/>
      <c r="ESR9"/>
      <c r="ESS9"/>
      <c r="EST9"/>
      <c r="ESU9"/>
      <c r="ESV9"/>
      <c r="ESW9"/>
      <c r="ESX9"/>
      <c r="ESY9"/>
      <c r="ESZ9"/>
      <c r="ETA9"/>
      <c r="ETB9"/>
      <c r="ETC9"/>
      <c r="ETD9"/>
      <c r="ETE9"/>
      <c r="ETF9"/>
      <c r="ETG9"/>
      <c r="ETH9"/>
      <c r="ETI9"/>
      <c r="ETJ9"/>
      <c r="ETK9"/>
      <c r="ETL9"/>
      <c r="ETM9"/>
      <c r="ETN9"/>
      <c r="ETO9"/>
      <c r="ETP9"/>
      <c r="ETQ9"/>
      <c r="ETR9"/>
      <c r="ETS9"/>
      <c r="ETT9"/>
      <c r="ETU9"/>
      <c r="ETV9"/>
      <c r="ETW9"/>
      <c r="ETX9"/>
      <c r="ETY9"/>
      <c r="ETZ9"/>
      <c r="EUA9"/>
      <c r="EUB9"/>
      <c r="EUC9"/>
      <c r="EUD9"/>
      <c r="EUE9"/>
      <c r="EUF9"/>
      <c r="EUG9"/>
      <c r="EUH9"/>
      <c r="EUI9"/>
      <c r="EUJ9"/>
      <c r="EUK9"/>
      <c r="EUL9"/>
      <c r="EUM9"/>
      <c r="EUN9"/>
      <c r="EUO9"/>
      <c r="EUP9"/>
      <c r="EUQ9"/>
      <c r="EUR9"/>
      <c r="EUS9"/>
      <c r="EUT9"/>
      <c r="EUU9"/>
      <c r="EUV9"/>
      <c r="EUW9"/>
      <c r="EUX9"/>
      <c r="EUY9"/>
      <c r="EUZ9"/>
      <c r="EVA9"/>
      <c r="EVB9"/>
      <c r="EVC9"/>
      <c r="EVD9"/>
      <c r="EVE9"/>
      <c r="EVF9"/>
      <c r="EVG9"/>
      <c r="EVH9"/>
      <c r="EVI9"/>
      <c r="EVJ9"/>
      <c r="EVK9"/>
      <c r="EVL9"/>
      <c r="EVM9"/>
      <c r="EVN9"/>
      <c r="EVO9"/>
      <c r="EVP9"/>
      <c r="EVQ9"/>
      <c r="EVR9"/>
      <c r="EVS9"/>
      <c r="EVT9"/>
      <c r="EVU9"/>
      <c r="EVV9"/>
      <c r="EVW9"/>
      <c r="EVX9"/>
      <c r="EVY9"/>
      <c r="EVZ9"/>
      <c r="EWA9"/>
      <c r="EWB9"/>
      <c r="EWC9"/>
      <c r="EWD9"/>
      <c r="EWE9"/>
      <c r="EWF9"/>
      <c r="EWG9"/>
      <c r="EWH9"/>
      <c r="EWI9"/>
      <c r="EWJ9"/>
      <c r="EWK9"/>
      <c r="EWL9"/>
      <c r="EWM9"/>
      <c r="EWN9"/>
      <c r="EWO9"/>
      <c r="EWP9"/>
      <c r="EWQ9"/>
      <c r="EWR9"/>
      <c r="EWS9"/>
      <c r="EWT9"/>
      <c r="EWU9"/>
      <c r="EWV9"/>
      <c r="EWW9"/>
      <c r="EWX9"/>
      <c r="EWY9"/>
      <c r="EWZ9"/>
      <c r="EXA9"/>
      <c r="EXB9"/>
      <c r="EXC9"/>
      <c r="EXD9"/>
      <c r="EXE9"/>
      <c r="EXF9"/>
      <c r="EXG9"/>
      <c r="EXH9"/>
      <c r="EXI9"/>
      <c r="EXJ9"/>
      <c r="EXK9"/>
      <c r="EXL9"/>
      <c r="EXM9"/>
      <c r="EXN9"/>
      <c r="EXO9"/>
      <c r="EXP9"/>
      <c r="EXQ9"/>
      <c r="EXR9"/>
      <c r="EXS9"/>
      <c r="EXT9"/>
      <c r="EXU9"/>
      <c r="EXV9"/>
      <c r="EXW9"/>
      <c r="EXX9"/>
      <c r="EXY9"/>
      <c r="EXZ9"/>
      <c r="EYA9"/>
      <c r="EYB9"/>
      <c r="EYC9"/>
      <c r="EYD9"/>
      <c r="EYE9"/>
      <c r="EYF9"/>
      <c r="EYG9"/>
      <c r="EYH9"/>
      <c r="EYI9"/>
      <c r="EYJ9"/>
      <c r="EYK9"/>
      <c r="EYL9"/>
      <c r="EYM9"/>
      <c r="EYN9"/>
      <c r="EYO9"/>
      <c r="EYP9"/>
      <c r="EYQ9"/>
      <c r="EYR9"/>
      <c r="EYS9"/>
      <c r="EYT9"/>
      <c r="EYU9"/>
      <c r="EYV9"/>
      <c r="EYW9"/>
      <c r="EYX9"/>
      <c r="EYY9"/>
      <c r="EYZ9"/>
      <c r="EZA9"/>
      <c r="EZB9"/>
      <c r="EZC9"/>
      <c r="EZD9"/>
      <c r="EZE9"/>
      <c r="EZF9"/>
      <c r="EZG9"/>
      <c r="EZH9"/>
      <c r="EZI9"/>
      <c r="EZJ9"/>
      <c r="EZK9"/>
      <c r="EZL9"/>
      <c r="EZM9"/>
      <c r="EZN9"/>
      <c r="EZO9"/>
      <c r="EZP9"/>
      <c r="EZQ9"/>
      <c r="EZR9"/>
      <c r="EZS9"/>
      <c r="EZT9"/>
      <c r="EZU9"/>
      <c r="EZV9"/>
      <c r="EZW9"/>
      <c r="EZX9"/>
      <c r="EZY9"/>
      <c r="EZZ9"/>
      <c r="FAA9"/>
      <c r="FAB9"/>
      <c r="FAC9"/>
      <c r="FAD9"/>
      <c r="FAE9"/>
      <c r="FAF9"/>
      <c r="FAG9"/>
      <c r="FAH9"/>
      <c r="FAI9"/>
      <c r="FAJ9"/>
      <c r="FAK9"/>
      <c r="FAL9"/>
      <c r="FAM9"/>
      <c r="FAN9"/>
      <c r="FAO9"/>
      <c r="FAP9"/>
      <c r="FAQ9"/>
      <c r="FAR9"/>
      <c r="FAS9"/>
      <c r="FAT9"/>
      <c r="FAU9"/>
      <c r="FAV9"/>
      <c r="FAW9"/>
      <c r="FAX9"/>
      <c r="FAY9"/>
      <c r="FAZ9"/>
      <c r="FBA9"/>
      <c r="FBB9"/>
      <c r="FBC9"/>
      <c r="FBD9"/>
      <c r="FBE9"/>
      <c r="FBF9"/>
      <c r="FBG9"/>
      <c r="FBH9"/>
      <c r="FBI9"/>
      <c r="FBJ9"/>
      <c r="FBK9"/>
      <c r="FBL9"/>
      <c r="FBM9"/>
      <c r="FBN9"/>
      <c r="FBO9"/>
      <c r="FBP9"/>
      <c r="FBQ9"/>
      <c r="FBR9"/>
      <c r="FBS9"/>
      <c r="FBT9"/>
      <c r="FBU9"/>
      <c r="FBV9"/>
      <c r="FBW9"/>
      <c r="FBX9"/>
      <c r="FBY9"/>
      <c r="FBZ9"/>
      <c r="FCA9"/>
      <c r="FCB9"/>
      <c r="FCC9"/>
      <c r="FCD9"/>
      <c r="FCE9"/>
      <c r="FCF9"/>
      <c r="FCG9"/>
      <c r="FCH9"/>
      <c r="FCI9"/>
      <c r="FCJ9"/>
      <c r="FCK9"/>
      <c r="FCL9"/>
      <c r="FCM9"/>
      <c r="FCN9"/>
      <c r="FCO9"/>
      <c r="FCP9"/>
      <c r="FCQ9"/>
      <c r="FCR9"/>
      <c r="FCS9"/>
      <c r="FCT9"/>
      <c r="FCU9"/>
      <c r="FCV9"/>
      <c r="FCW9"/>
      <c r="FCX9"/>
      <c r="FCY9"/>
      <c r="FCZ9"/>
      <c r="FDA9"/>
      <c r="FDB9"/>
      <c r="FDC9"/>
      <c r="FDD9"/>
      <c r="FDE9"/>
      <c r="FDF9"/>
      <c r="FDG9"/>
      <c r="FDH9"/>
      <c r="FDI9"/>
      <c r="FDJ9"/>
      <c r="FDK9"/>
      <c r="FDL9"/>
      <c r="FDM9"/>
      <c r="FDN9"/>
      <c r="FDO9"/>
      <c r="FDP9"/>
      <c r="FDQ9"/>
      <c r="FDR9"/>
      <c r="FDS9"/>
      <c r="FDT9"/>
      <c r="FDU9"/>
      <c r="FDV9"/>
      <c r="FDW9"/>
      <c r="FDX9"/>
      <c r="FDY9"/>
      <c r="FDZ9"/>
      <c r="FEA9"/>
      <c r="FEB9"/>
      <c r="FEC9"/>
      <c r="FED9"/>
      <c r="FEE9"/>
      <c r="FEF9"/>
      <c r="FEG9"/>
      <c r="FEH9"/>
      <c r="FEI9"/>
      <c r="FEJ9"/>
      <c r="FEK9"/>
      <c r="FEL9"/>
      <c r="FEM9"/>
      <c r="FEN9"/>
      <c r="FEO9"/>
      <c r="FEP9"/>
      <c r="FEQ9"/>
      <c r="FER9"/>
      <c r="FES9"/>
      <c r="FET9"/>
      <c r="FEU9"/>
      <c r="FEV9"/>
      <c r="FEW9"/>
      <c r="FEX9"/>
      <c r="FEY9"/>
      <c r="FEZ9"/>
      <c r="FFA9"/>
      <c r="FFB9"/>
      <c r="FFC9"/>
      <c r="FFD9"/>
      <c r="FFE9"/>
      <c r="FFF9"/>
      <c r="FFG9"/>
      <c r="FFH9"/>
      <c r="FFI9"/>
      <c r="FFJ9"/>
      <c r="FFK9"/>
      <c r="FFL9"/>
      <c r="FFM9"/>
      <c r="FFN9"/>
      <c r="FFO9"/>
      <c r="FFP9"/>
      <c r="FFQ9"/>
      <c r="FFR9"/>
      <c r="FFS9"/>
      <c r="FFT9"/>
      <c r="FFU9"/>
      <c r="FFV9"/>
      <c r="FFW9"/>
      <c r="FFX9"/>
      <c r="FFY9"/>
      <c r="FFZ9"/>
      <c r="FGA9"/>
      <c r="FGB9"/>
      <c r="FGC9"/>
      <c r="FGD9"/>
      <c r="FGE9"/>
      <c r="FGF9"/>
      <c r="FGG9"/>
      <c r="FGH9"/>
      <c r="FGI9"/>
      <c r="FGJ9"/>
      <c r="FGK9"/>
      <c r="FGL9"/>
      <c r="FGM9"/>
      <c r="FGN9"/>
      <c r="FGO9"/>
      <c r="FGP9"/>
      <c r="FGQ9"/>
      <c r="FGR9"/>
      <c r="FGS9"/>
      <c r="FGT9"/>
      <c r="FGU9"/>
      <c r="FGV9"/>
      <c r="FGW9"/>
      <c r="FGX9"/>
      <c r="FGY9"/>
      <c r="FGZ9"/>
      <c r="FHA9"/>
      <c r="FHB9"/>
      <c r="FHC9"/>
      <c r="FHD9"/>
      <c r="FHE9"/>
      <c r="FHF9"/>
      <c r="FHG9"/>
      <c r="FHH9"/>
      <c r="FHI9"/>
      <c r="FHJ9"/>
      <c r="FHK9"/>
      <c r="FHL9"/>
      <c r="FHM9"/>
      <c r="FHN9"/>
      <c r="FHO9"/>
      <c r="FHP9"/>
      <c r="FHQ9"/>
      <c r="FHR9"/>
      <c r="FHS9"/>
      <c r="FHT9"/>
      <c r="FHU9"/>
      <c r="FHV9"/>
      <c r="FHW9"/>
      <c r="FHX9"/>
      <c r="FHY9"/>
      <c r="FHZ9"/>
      <c r="FIA9"/>
      <c r="FIB9"/>
      <c r="FIC9"/>
      <c r="FID9"/>
      <c r="FIE9"/>
      <c r="FIF9"/>
      <c r="FIG9"/>
      <c r="FIH9"/>
      <c r="FII9"/>
      <c r="FIJ9"/>
      <c r="FIK9"/>
      <c r="FIL9"/>
      <c r="FIM9"/>
      <c r="FIN9"/>
      <c r="FIO9"/>
      <c r="FIP9"/>
      <c r="FIQ9"/>
      <c r="FIR9"/>
      <c r="FIS9"/>
      <c r="FIT9"/>
      <c r="FIU9"/>
      <c r="FIV9"/>
      <c r="FIW9"/>
      <c r="FIX9"/>
      <c r="FIY9"/>
      <c r="FIZ9"/>
      <c r="FJA9"/>
      <c r="FJB9"/>
      <c r="FJC9"/>
      <c r="FJD9"/>
      <c r="FJE9"/>
      <c r="FJF9"/>
      <c r="FJG9"/>
      <c r="FJH9"/>
      <c r="FJI9"/>
      <c r="FJJ9"/>
      <c r="FJK9"/>
      <c r="FJL9"/>
      <c r="FJM9"/>
      <c r="FJN9"/>
      <c r="FJO9"/>
      <c r="FJP9"/>
      <c r="FJQ9"/>
      <c r="FJR9"/>
      <c r="FJS9"/>
      <c r="FJT9"/>
      <c r="FJU9"/>
      <c r="FJV9"/>
      <c r="FJW9"/>
      <c r="FJX9"/>
      <c r="FJY9"/>
      <c r="FJZ9"/>
      <c r="FKA9"/>
      <c r="FKB9"/>
      <c r="FKC9"/>
      <c r="FKD9"/>
      <c r="FKE9"/>
      <c r="FKF9"/>
      <c r="FKG9"/>
      <c r="FKH9"/>
      <c r="FKI9"/>
      <c r="FKJ9"/>
      <c r="FKK9"/>
      <c r="FKL9"/>
      <c r="FKM9"/>
      <c r="FKN9"/>
      <c r="FKO9"/>
      <c r="FKP9"/>
      <c r="FKQ9"/>
      <c r="FKR9"/>
      <c r="FKS9"/>
      <c r="FKT9"/>
      <c r="FKU9"/>
      <c r="FKV9"/>
      <c r="FKW9"/>
      <c r="FKX9"/>
      <c r="FKY9"/>
      <c r="FKZ9"/>
      <c r="FLA9"/>
      <c r="FLB9"/>
      <c r="FLC9"/>
      <c r="FLD9"/>
      <c r="FLE9"/>
      <c r="FLF9"/>
      <c r="FLG9"/>
      <c r="FLH9"/>
      <c r="FLI9"/>
      <c r="FLJ9"/>
      <c r="FLK9"/>
      <c r="FLL9"/>
      <c r="FLM9"/>
      <c r="FLN9"/>
      <c r="FLO9"/>
      <c r="FLP9"/>
      <c r="FLQ9"/>
      <c r="FLR9"/>
      <c r="FLS9"/>
      <c r="FLT9"/>
      <c r="FLU9"/>
      <c r="FLV9"/>
      <c r="FLW9"/>
      <c r="FLX9"/>
      <c r="FLY9"/>
      <c r="FLZ9"/>
      <c r="FMA9"/>
      <c r="FMB9"/>
      <c r="FMC9"/>
      <c r="FMD9"/>
      <c r="FME9"/>
      <c r="FMF9"/>
      <c r="FMG9"/>
      <c r="FMH9"/>
      <c r="FMI9"/>
      <c r="FMJ9"/>
      <c r="FMK9"/>
      <c r="FML9"/>
      <c r="FMM9"/>
      <c r="FMN9"/>
      <c r="FMO9"/>
      <c r="FMP9"/>
      <c r="FMQ9"/>
      <c r="FMR9"/>
      <c r="FMS9"/>
      <c r="FMT9"/>
      <c r="FMU9"/>
      <c r="FMV9"/>
      <c r="FMW9"/>
      <c r="FMX9"/>
      <c r="FMY9"/>
      <c r="FMZ9"/>
      <c r="FNA9"/>
      <c r="FNB9"/>
      <c r="FNC9"/>
      <c r="FND9"/>
      <c r="FNE9"/>
      <c r="FNF9"/>
      <c r="FNG9"/>
      <c r="FNH9"/>
      <c r="FNI9"/>
      <c r="FNJ9"/>
      <c r="FNK9"/>
      <c r="FNL9"/>
      <c r="FNM9"/>
      <c r="FNN9"/>
      <c r="FNO9"/>
      <c r="FNP9"/>
      <c r="FNQ9"/>
      <c r="FNR9"/>
      <c r="FNS9"/>
      <c r="FNT9"/>
      <c r="FNU9"/>
      <c r="FNV9"/>
      <c r="FNW9"/>
      <c r="FNX9"/>
      <c r="FNY9"/>
      <c r="FNZ9"/>
      <c r="FOA9"/>
      <c r="FOB9"/>
      <c r="FOC9"/>
      <c r="FOD9"/>
      <c r="FOE9"/>
      <c r="FOF9"/>
      <c r="FOG9"/>
      <c r="FOH9"/>
      <c r="FOI9"/>
      <c r="FOJ9"/>
      <c r="FOK9"/>
      <c r="FOL9"/>
      <c r="FOM9"/>
      <c r="FON9"/>
      <c r="FOO9"/>
      <c r="FOP9"/>
      <c r="FOQ9"/>
      <c r="FOR9"/>
      <c r="FOS9"/>
      <c r="FOT9"/>
      <c r="FOU9"/>
      <c r="FOV9"/>
      <c r="FOW9"/>
      <c r="FOX9"/>
      <c r="FOY9"/>
      <c r="FOZ9"/>
      <c r="FPA9"/>
      <c r="FPB9"/>
      <c r="FPC9"/>
      <c r="FPD9"/>
      <c r="FPE9"/>
      <c r="FPF9"/>
      <c r="FPG9"/>
      <c r="FPH9"/>
      <c r="FPI9"/>
      <c r="FPJ9"/>
      <c r="FPK9"/>
      <c r="FPL9"/>
      <c r="FPM9"/>
      <c r="FPN9"/>
      <c r="FPO9"/>
      <c r="FPP9"/>
      <c r="FPQ9"/>
      <c r="FPR9"/>
      <c r="FPS9"/>
      <c r="FPT9"/>
      <c r="FPU9"/>
      <c r="FPV9"/>
      <c r="FPW9"/>
      <c r="FPX9"/>
      <c r="FPY9"/>
      <c r="FPZ9"/>
      <c r="FQA9"/>
      <c r="FQB9"/>
      <c r="FQC9"/>
      <c r="FQD9"/>
      <c r="FQE9"/>
      <c r="FQF9"/>
      <c r="FQG9"/>
      <c r="FQH9"/>
      <c r="FQI9"/>
      <c r="FQJ9"/>
      <c r="FQK9"/>
      <c r="FQL9"/>
      <c r="FQM9"/>
      <c r="FQN9"/>
      <c r="FQO9"/>
      <c r="FQP9"/>
      <c r="FQQ9"/>
      <c r="FQR9"/>
      <c r="FQS9"/>
      <c r="FQT9"/>
      <c r="FQU9"/>
      <c r="FQV9"/>
      <c r="FQW9"/>
      <c r="FQX9"/>
      <c r="FQY9"/>
      <c r="FQZ9"/>
      <c r="FRA9"/>
      <c r="FRB9"/>
      <c r="FRC9"/>
      <c r="FRD9"/>
      <c r="FRE9"/>
      <c r="FRF9"/>
      <c r="FRG9"/>
      <c r="FRH9"/>
      <c r="FRI9"/>
      <c r="FRJ9"/>
      <c r="FRK9"/>
      <c r="FRL9"/>
      <c r="FRM9"/>
      <c r="FRN9"/>
      <c r="FRO9"/>
      <c r="FRP9"/>
      <c r="FRQ9"/>
      <c r="FRR9"/>
      <c r="FRS9"/>
      <c r="FRT9"/>
      <c r="FRU9"/>
      <c r="FRV9"/>
      <c r="FRW9"/>
      <c r="FRX9"/>
      <c r="FRY9"/>
      <c r="FRZ9"/>
      <c r="FSA9"/>
      <c r="FSB9"/>
      <c r="FSC9"/>
      <c r="FSD9"/>
      <c r="FSE9"/>
      <c r="FSF9"/>
      <c r="FSG9"/>
      <c r="FSH9"/>
      <c r="FSI9"/>
      <c r="FSJ9"/>
      <c r="FSK9"/>
      <c r="FSL9"/>
      <c r="FSM9"/>
      <c r="FSN9"/>
      <c r="FSO9"/>
      <c r="FSP9"/>
      <c r="FSQ9"/>
      <c r="FSR9"/>
      <c r="FSS9"/>
      <c r="FST9"/>
      <c r="FSU9"/>
      <c r="FSV9"/>
      <c r="FSW9"/>
      <c r="FSX9"/>
      <c r="FSY9"/>
      <c r="FSZ9"/>
      <c r="FTA9"/>
      <c r="FTB9"/>
      <c r="FTC9"/>
      <c r="FTD9"/>
      <c r="FTE9"/>
      <c r="FTF9"/>
      <c r="FTG9"/>
      <c r="FTH9"/>
      <c r="FTI9"/>
      <c r="FTJ9"/>
      <c r="FTK9"/>
      <c r="FTL9"/>
      <c r="FTM9"/>
      <c r="FTN9"/>
      <c r="FTO9"/>
      <c r="FTP9"/>
      <c r="FTQ9"/>
      <c r="FTR9"/>
      <c r="FTS9"/>
      <c r="FTT9"/>
      <c r="FTU9"/>
      <c r="FTV9"/>
      <c r="FTW9"/>
      <c r="FTX9"/>
      <c r="FTY9"/>
      <c r="FTZ9"/>
      <c r="FUA9"/>
      <c r="FUB9"/>
      <c r="FUC9"/>
      <c r="FUD9"/>
      <c r="FUE9"/>
      <c r="FUF9"/>
      <c r="FUG9"/>
      <c r="FUH9"/>
      <c r="FUI9"/>
      <c r="FUJ9"/>
      <c r="FUK9"/>
      <c r="FUL9"/>
      <c r="FUM9"/>
      <c r="FUN9"/>
      <c r="FUO9"/>
      <c r="FUP9"/>
      <c r="FUQ9"/>
      <c r="FUR9"/>
      <c r="FUS9"/>
      <c r="FUT9"/>
      <c r="FUU9"/>
      <c r="FUV9"/>
      <c r="FUW9"/>
      <c r="FUX9"/>
      <c r="FUY9"/>
      <c r="FUZ9"/>
      <c r="FVA9"/>
      <c r="FVB9"/>
      <c r="FVC9"/>
      <c r="FVD9"/>
      <c r="FVE9"/>
      <c r="FVF9"/>
      <c r="FVG9"/>
      <c r="FVH9"/>
      <c r="FVI9"/>
      <c r="FVJ9"/>
      <c r="FVK9"/>
      <c r="FVL9"/>
      <c r="FVM9"/>
      <c r="FVN9"/>
      <c r="FVO9"/>
      <c r="FVP9"/>
      <c r="FVQ9"/>
      <c r="FVR9"/>
      <c r="FVS9"/>
      <c r="FVT9"/>
      <c r="FVU9"/>
      <c r="FVV9"/>
      <c r="FVW9"/>
      <c r="FVX9"/>
      <c r="FVY9"/>
      <c r="FVZ9"/>
      <c r="FWA9"/>
      <c r="FWB9"/>
      <c r="FWC9"/>
      <c r="FWD9"/>
      <c r="FWE9"/>
      <c r="FWF9"/>
      <c r="FWG9"/>
      <c r="FWH9"/>
      <c r="FWI9"/>
      <c r="FWJ9"/>
      <c r="FWK9"/>
      <c r="FWL9"/>
      <c r="FWM9"/>
      <c r="FWN9"/>
      <c r="FWO9"/>
      <c r="FWP9"/>
      <c r="FWQ9"/>
      <c r="FWR9"/>
      <c r="FWS9"/>
      <c r="FWT9"/>
      <c r="FWU9"/>
      <c r="FWV9"/>
      <c r="FWW9"/>
      <c r="FWX9"/>
      <c r="FWY9"/>
      <c r="FWZ9"/>
      <c r="FXA9"/>
      <c r="FXB9"/>
      <c r="FXC9"/>
      <c r="FXD9"/>
      <c r="FXE9"/>
      <c r="FXF9"/>
      <c r="FXG9"/>
      <c r="FXH9"/>
      <c r="FXI9"/>
      <c r="FXJ9"/>
      <c r="FXK9"/>
      <c r="FXL9"/>
      <c r="FXM9"/>
      <c r="FXN9"/>
      <c r="FXO9"/>
      <c r="FXP9"/>
      <c r="FXQ9"/>
      <c r="FXR9"/>
      <c r="FXS9"/>
      <c r="FXT9"/>
      <c r="FXU9"/>
      <c r="FXV9"/>
      <c r="FXW9"/>
      <c r="FXX9"/>
      <c r="FXY9"/>
      <c r="FXZ9"/>
      <c r="FYA9"/>
      <c r="FYB9"/>
      <c r="FYC9"/>
      <c r="FYD9"/>
      <c r="FYE9"/>
      <c r="FYF9"/>
      <c r="FYG9"/>
      <c r="FYH9"/>
      <c r="FYI9"/>
      <c r="FYJ9"/>
      <c r="FYK9"/>
      <c r="FYL9"/>
      <c r="FYM9"/>
      <c r="FYN9"/>
      <c r="FYO9"/>
      <c r="FYP9"/>
      <c r="FYQ9"/>
      <c r="FYR9"/>
      <c r="FYS9"/>
      <c r="FYT9"/>
      <c r="FYU9"/>
      <c r="FYV9"/>
      <c r="FYW9"/>
      <c r="FYX9"/>
      <c r="FYY9"/>
      <c r="FYZ9"/>
      <c r="FZA9"/>
      <c r="FZB9"/>
      <c r="FZC9"/>
      <c r="FZD9"/>
      <c r="FZE9"/>
      <c r="FZF9"/>
      <c r="FZG9"/>
      <c r="FZH9"/>
      <c r="FZI9"/>
      <c r="FZJ9"/>
      <c r="FZK9"/>
      <c r="FZL9"/>
      <c r="FZM9"/>
      <c r="FZN9"/>
      <c r="FZO9"/>
      <c r="FZP9"/>
      <c r="FZQ9"/>
      <c r="FZR9"/>
      <c r="FZS9"/>
      <c r="FZT9"/>
      <c r="FZU9"/>
      <c r="FZV9"/>
      <c r="FZW9"/>
      <c r="FZX9"/>
      <c r="FZY9"/>
      <c r="FZZ9"/>
      <c r="GAA9"/>
      <c r="GAB9"/>
      <c r="GAC9"/>
      <c r="GAD9"/>
      <c r="GAE9"/>
      <c r="GAF9"/>
      <c r="GAG9"/>
      <c r="GAH9"/>
      <c r="GAI9"/>
      <c r="GAJ9"/>
      <c r="GAK9"/>
      <c r="GAL9"/>
      <c r="GAM9"/>
      <c r="GAN9"/>
      <c r="GAO9"/>
      <c r="GAP9"/>
      <c r="GAQ9"/>
      <c r="GAR9"/>
      <c r="GAS9"/>
      <c r="GAT9"/>
      <c r="GAU9"/>
      <c r="GAV9"/>
      <c r="GAW9"/>
      <c r="GAX9"/>
      <c r="GAY9"/>
      <c r="GAZ9"/>
      <c r="GBA9"/>
      <c r="GBB9"/>
      <c r="GBC9"/>
      <c r="GBD9"/>
      <c r="GBE9"/>
      <c r="GBF9"/>
      <c r="GBG9"/>
      <c r="GBH9"/>
      <c r="GBI9"/>
      <c r="GBJ9"/>
      <c r="GBK9"/>
      <c r="GBL9"/>
      <c r="GBM9"/>
      <c r="GBN9"/>
      <c r="GBO9"/>
      <c r="GBP9"/>
      <c r="GBQ9"/>
      <c r="GBR9"/>
      <c r="GBS9"/>
      <c r="GBT9"/>
      <c r="GBU9"/>
      <c r="GBV9"/>
      <c r="GBW9"/>
      <c r="GBX9"/>
      <c r="GBY9"/>
      <c r="GBZ9"/>
      <c r="GCA9"/>
      <c r="GCB9"/>
      <c r="GCC9"/>
      <c r="GCD9"/>
      <c r="GCE9"/>
      <c r="GCF9"/>
      <c r="GCG9"/>
      <c r="GCH9"/>
      <c r="GCI9"/>
      <c r="GCJ9"/>
      <c r="GCK9"/>
      <c r="GCL9"/>
      <c r="GCM9"/>
      <c r="GCN9"/>
      <c r="GCO9"/>
      <c r="GCP9"/>
      <c r="GCQ9"/>
      <c r="GCR9"/>
      <c r="GCS9"/>
      <c r="GCT9"/>
      <c r="GCU9"/>
      <c r="GCV9"/>
      <c r="GCW9"/>
      <c r="GCX9"/>
      <c r="GCY9"/>
      <c r="GCZ9"/>
      <c r="GDA9"/>
      <c r="GDB9"/>
      <c r="GDC9"/>
      <c r="GDD9"/>
      <c r="GDE9"/>
      <c r="GDF9"/>
      <c r="GDG9"/>
      <c r="GDH9"/>
      <c r="GDI9"/>
      <c r="GDJ9"/>
      <c r="GDK9"/>
      <c r="GDL9"/>
      <c r="GDM9"/>
      <c r="GDN9"/>
      <c r="GDO9"/>
      <c r="GDP9"/>
      <c r="GDQ9"/>
      <c r="GDR9"/>
      <c r="GDS9"/>
      <c r="GDT9"/>
      <c r="GDU9"/>
      <c r="GDV9"/>
      <c r="GDW9"/>
      <c r="GDX9"/>
      <c r="GDY9"/>
      <c r="GDZ9"/>
      <c r="GEA9"/>
      <c r="GEB9"/>
      <c r="GEC9"/>
      <c r="GED9"/>
      <c r="GEE9"/>
      <c r="GEF9"/>
      <c r="GEG9"/>
      <c r="GEH9"/>
      <c r="GEI9"/>
      <c r="GEJ9"/>
      <c r="GEK9"/>
      <c r="GEL9"/>
      <c r="GEM9"/>
      <c r="GEN9"/>
      <c r="GEO9"/>
      <c r="GEP9"/>
      <c r="GEQ9"/>
      <c r="GER9"/>
      <c r="GES9"/>
      <c r="GET9"/>
      <c r="GEU9"/>
      <c r="GEV9"/>
      <c r="GEW9"/>
      <c r="GEX9"/>
      <c r="GEY9"/>
      <c r="GEZ9"/>
      <c r="GFA9"/>
      <c r="GFB9"/>
      <c r="GFC9"/>
      <c r="GFD9"/>
      <c r="GFE9"/>
      <c r="GFF9"/>
      <c r="GFG9"/>
      <c r="GFH9"/>
      <c r="GFI9"/>
      <c r="GFJ9"/>
      <c r="GFK9"/>
      <c r="GFL9"/>
      <c r="GFM9"/>
      <c r="GFN9"/>
      <c r="GFO9"/>
      <c r="GFP9"/>
      <c r="GFQ9"/>
      <c r="GFR9"/>
      <c r="GFS9"/>
      <c r="GFT9"/>
      <c r="GFU9"/>
      <c r="GFV9"/>
      <c r="GFW9"/>
      <c r="GFX9"/>
      <c r="GFY9"/>
      <c r="GFZ9"/>
      <c r="GGA9"/>
      <c r="GGB9"/>
      <c r="GGC9"/>
      <c r="GGD9"/>
      <c r="GGE9"/>
      <c r="GGF9"/>
      <c r="GGG9"/>
      <c r="GGH9"/>
      <c r="GGI9"/>
      <c r="GGJ9"/>
      <c r="GGK9"/>
      <c r="GGL9"/>
      <c r="GGM9"/>
      <c r="GGN9"/>
      <c r="GGO9"/>
      <c r="GGP9"/>
      <c r="GGQ9"/>
      <c r="GGR9"/>
      <c r="GGS9"/>
      <c r="GGT9"/>
      <c r="GGU9"/>
      <c r="GGV9"/>
      <c r="GGW9"/>
      <c r="GGX9"/>
      <c r="GGY9"/>
      <c r="GGZ9"/>
      <c r="GHA9"/>
      <c r="GHB9"/>
      <c r="GHC9"/>
      <c r="GHD9"/>
      <c r="GHE9"/>
      <c r="GHF9"/>
      <c r="GHG9"/>
      <c r="GHH9"/>
      <c r="GHI9"/>
      <c r="GHJ9"/>
      <c r="GHK9"/>
      <c r="GHL9"/>
      <c r="GHM9"/>
      <c r="GHN9"/>
      <c r="GHO9"/>
      <c r="GHP9"/>
      <c r="GHQ9"/>
      <c r="GHR9"/>
      <c r="GHS9"/>
      <c r="GHT9"/>
      <c r="GHU9"/>
      <c r="GHV9"/>
      <c r="GHW9"/>
      <c r="GHX9"/>
      <c r="GHY9"/>
      <c r="GHZ9"/>
      <c r="GIA9"/>
      <c r="GIB9"/>
      <c r="GIC9"/>
      <c r="GID9"/>
      <c r="GIE9"/>
      <c r="GIF9"/>
      <c r="GIG9"/>
      <c r="GIH9"/>
      <c r="GII9"/>
      <c r="GIJ9"/>
      <c r="GIK9"/>
      <c r="GIL9"/>
      <c r="GIM9"/>
      <c r="GIN9"/>
      <c r="GIO9"/>
      <c r="GIP9"/>
      <c r="GIQ9"/>
      <c r="GIR9"/>
      <c r="GIS9"/>
      <c r="GIT9"/>
      <c r="GIU9"/>
      <c r="GIV9"/>
      <c r="GIW9"/>
      <c r="GIX9"/>
      <c r="GIY9"/>
      <c r="GIZ9"/>
      <c r="GJA9"/>
      <c r="GJB9"/>
      <c r="GJC9"/>
      <c r="GJD9"/>
      <c r="GJE9"/>
      <c r="GJF9"/>
      <c r="GJG9"/>
      <c r="GJH9"/>
      <c r="GJI9"/>
      <c r="GJJ9"/>
      <c r="GJK9"/>
      <c r="GJL9"/>
      <c r="GJM9"/>
      <c r="GJN9"/>
      <c r="GJO9"/>
      <c r="GJP9"/>
      <c r="GJQ9"/>
      <c r="GJR9"/>
      <c r="GJS9"/>
      <c r="GJT9"/>
      <c r="GJU9"/>
      <c r="GJV9"/>
      <c r="GJW9"/>
      <c r="GJX9"/>
      <c r="GJY9"/>
      <c r="GJZ9"/>
      <c r="GKA9"/>
      <c r="GKB9"/>
      <c r="GKC9"/>
      <c r="GKD9"/>
      <c r="GKE9"/>
      <c r="GKF9"/>
      <c r="GKG9"/>
      <c r="GKH9"/>
      <c r="GKI9"/>
      <c r="GKJ9"/>
      <c r="GKK9"/>
      <c r="GKL9"/>
      <c r="GKM9"/>
      <c r="GKN9"/>
      <c r="GKO9"/>
      <c r="GKP9"/>
      <c r="GKQ9"/>
      <c r="GKR9"/>
      <c r="GKS9"/>
      <c r="GKT9"/>
      <c r="GKU9"/>
      <c r="GKV9"/>
      <c r="GKW9"/>
      <c r="GKX9"/>
      <c r="GKY9"/>
      <c r="GKZ9"/>
      <c r="GLA9"/>
      <c r="GLB9"/>
      <c r="GLC9"/>
      <c r="GLD9"/>
      <c r="GLE9"/>
      <c r="GLF9"/>
      <c r="GLG9"/>
      <c r="GLH9"/>
      <c r="GLI9"/>
      <c r="GLJ9"/>
      <c r="GLK9"/>
      <c r="GLL9"/>
      <c r="GLM9"/>
      <c r="GLN9"/>
      <c r="GLO9"/>
      <c r="GLP9"/>
      <c r="GLQ9"/>
      <c r="GLR9"/>
      <c r="GLS9"/>
      <c r="GLT9"/>
      <c r="GLU9"/>
      <c r="GLV9"/>
      <c r="GLW9"/>
      <c r="GLX9"/>
      <c r="GLY9"/>
      <c r="GLZ9"/>
      <c r="GMA9"/>
      <c r="GMB9"/>
      <c r="GMC9"/>
      <c r="GMD9"/>
      <c r="GME9"/>
      <c r="GMF9"/>
      <c r="GMG9"/>
      <c r="GMH9"/>
      <c r="GMI9"/>
      <c r="GMJ9"/>
      <c r="GMK9"/>
      <c r="GML9"/>
      <c r="GMM9"/>
      <c r="GMN9"/>
      <c r="GMO9"/>
      <c r="GMP9"/>
      <c r="GMQ9"/>
      <c r="GMR9"/>
      <c r="GMS9"/>
      <c r="GMT9"/>
      <c r="GMU9"/>
      <c r="GMV9"/>
      <c r="GMW9"/>
      <c r="GMX9"/>
      <c r="GMY9"/>
      <c r="GMZ9"/>
      <c r="GNA9"/>
      <c r="GNB9"/>
      <c r="GNC9"/>
      <c r="GND9"/>
      <c r="GNE9"/>
      <c r="GNF9"/>
      <c r="GNG9"/>
      <c r="GNH9"/>
      <c r="GNI9"/>
      <c r="GNJ9"/>
      <c r="GNK9"/>
      <c r="GNL9"/>
      <c r="GNM9"/>
      <c r="GNN9"/>
      <c r="GNO9"/>
      <c r="GNP9"/>
      <c r="GNQ9"/>
      <c r="GNR9"/>
      <c r="GNS9"/>
      <c r="GNT9"/>
      <c r="GNU9"/>
      <c r="GNV9"/>
      <c r="GNW9"/>
      <c r="GNX9"/>
      <c r="GNY9"/>
      <c r="GNZ9"/>
      <c r="GOA9"/>
      <c r="GOB9"/>
      <c r="GOC9"/>
      <c r="GOD9"/>
      <c r="GOE9"/>
      <c r="GOF9"/>
      <c r="GOG9"/>
      <c r="GOH9"/>
      <c r="GOI9"/>
      <c r="GOJ9"/>
      <c r="GOK9"/>
      <c r="GOL9"/>
      <c r="GOM9"/>
      <c r="GON9"/>
      <c r="GOO9"/>
      <c r="GOP9"/>
      <c r="GOQ9"/>
      <c r="GOR9"/>
      <c r="GOS9"/>
      <c r="GOT9"/>
      <c r="GOU9"/>
      <c r="GOV9"/>
      <c r="GOW9"/>
      <c r="GOX9"/>
      <c r="GOY9"/>
      <c r="GOZ9"/>
      <c r="GPA9"/>
      <c r="GPB9"/>
      <c r="GPC9"/>
      <c r="GPD9"/>
      <c r="GPE9"/>
      <c r="GPF9"/>
      <c r="GPG9"/>
      <c r="GPH9"/>
      <c r="GPI9"/>
      <c r="GPJ9"/>
      <c r="GPK9"/>
      <c r="GPL9"/>
      <c r="GPM9"/>
      <c r="GPN9"/>
      <c r="GPO9"/>
      <c r="GPP9"/>
      <c r="GPQ9"/>
      <c r="GPR9"/>
      <c r="GPS9"/>
      <c r="GPT9"/>
      <c r="GPU9"/>
      <c r="GPV9"/>
      <c r="GPW9"/>
      <c r="GPX9"/>
      <c r="GPY9"/>
      <c r="GPZ9"/>
      <c r="GQA9"/>
      <c r="GQB9"/>
      <c r="GQC9"/>
      <c r="GQD9"/>
      <c r="GQE9"/>
      <c r="GQF9"/>
      <c r="GQG9"/>
      <c r="GQH9"/>
      <c r="GQI9"/>
      <c r="GQJ9"/>
      <c r="GQK9"/>
      <c r="GQL9"/>
      <c r="GQM9"/>
      <c r="GQN9"/>
      <c r="GQO9"/>
      <c r="GQP9"/>
      <c r="GQQ9"/>
      <c r="GQR9"/>
      <c r="GQS9"/>
      <c r="GQT9"/>
      <c r="GQU9"/>
      <c r="GQV9"/>
      <c r="GQW9"/>
      <c r="GQX9"/>
      <c r="GQY9"/>
      <c r="GQZ9"/>
      <c r="GRA9"/>
      <c r="GRB9"/>
      <c r="GRC9"/>
      <c r="GRD9"/>
      <c r="GRE9"/>
      <c r="GRF9"/>
      <c r="GRG9"/>
      <c r="GRH9"/>
      <c r="GRI9"/>
      <c r="GRJ9"/>
      <c r="GRK9"/>
      <c r="GRL9"/>
      <c r="GRM9"/>
      <c r="GRN9"/>
      <c r="GRO9"/>
      <c r="GRP9"/>
      <c r="GRQ9"/>
      <c r="GRR9"/>
      <c r="GRS9"/>
      <c r="GRT9"/>
      <c r="GRU9"/>
      <c r="GRV9"/>
      <c r="GRW9"/>
      <c r="GRX9"/>
      <c r="GRY9"/>
      <c r="GRZ9"/>
      <c r="GSA9"/>
      <c r="GSB9"/>
      <c r="GSC9"/>
      <c r="GSD9"/>
      <c r="GSE9"/>
      <c r="GSF9"/>
      <c r="GSG9"/>
      <c r="GSH9"/>
      <c r="GSI9"/>
      <c r="GSJ9"/>
      <c r="GSK9"/>
      <c r="GSL9"/>
      <c r="GSM9"/>
      <c r="GSN9"/>
      <c r="GSO9"/>
      <c r="GSP9"/>
      <c r="GSQ9"/>
      <c r="GSR9"/>
      <c r="GSS9"/>
      <c r="GST9"/>
      <c r="GSU9"/>
      <c r="GSV9"/>
      <c r="GSW9"/>
      <c r="GSX9"/>
      <c r="GSY9"/>
      <c r="GSZ9"/>
      <c r="GTA9"/>
      <c r="GTB9"/>
      <c r="GTC9"/>
      <c r="GTD9"/>
      <c r="GTE9"/>
      <c r="GTF9"/>
      <c r="GTG9"/>
      <c r="GTH9"/>
      <c r="GTI9"/>
      <c r="GTJ9"/>
      <c r="GTK9"/>
      <c r="GTL9"/>
      <c r="GTM9"/>
      <c r="GTN9"/>
      <c r="GTO9"/>
      <c r="GTP9"/>
      <c r="GTQ9"/>
      <c r="GTR9"/>
      <c r="GTS9"/>
      <c r="GTT9"/>
      <c r="GTU9"/>
      <c r="GTV9"/>
      <c r="GTW9"/>
      <c r="GTX9"/>
      <c r="GTY9"/>
      <c r="GTZ9"/>
      <c r="GUA9"/>
      <c r="GUB9"/>
      <c r="GUC9"/>
      <c r="GUD9"/>
      <c r="GUE9"/>
      <c r="GUF9"/>
      <c r="GUG9"/>
      <c r="GUH9"/>
      <c r="GUI9"/>
      <c r="GUJ9"/>
      <c r="GUK9"/>
      <c r="GUL9"/>
      <c r="GUM9"/>
      <c r="GUN9"/>
      <c r="GUO9"/>
      <c r="GUP9"/>
      <c r="GUQ9"/>
      <c r="GUR9"/>
      <c r="GUS9"/>
      <c r="GUT9"/>
      <c r="GUU9"/>
      <c r="GUV9"/>
      <c r="GUW9"/>
      <c r="GUX9"/>
      <c r="GUY9"/>
      <c r="GUZ9"/>
      <c r="GVA9"/>
      <c r="GVB9"/>
      <c r="GVC9"/>
      <c r="GVD9"/>
      <c r="GVE9"/>
      <c r="GVF9"/>
      <c r="GVG9"/>
      <c r="GVH9"/>
      <c r="GVI9"/>
      <c r="GVJ9"/>
      <c r="GVK9"/>
      <c r="GVL9"/>
      <c r="GVM9"/>
      <c r="GVN9"/>
      <c r="GVO9"/>
      <c r="GVP9"/>
      <c r="GVQ9"/>
      <c r="GVR9"/>
      <c r="GVS9"/>
      <c r="GVT9"/>
      <c r="GVU9"/>
      <c r="GVV9"/>
      <c r="GVW9"/>
      <c r="GVX9"/>
      <c r="GVY9"/>
      <c r="GVZ9"/>
      <c r="GWA9"/>
      <c r="GWB9"/>
      <c r="GWC9"/>
      <c r="GWD9"/>
      <c r="GWE9"/>
      <c r="GWF9"/>
      <c r="GWG9"/>
      <c r="GWH9"/>
      <c r="GWI9"/>
      <c r="GWJ9"/>
      <c r="GWK9"/>
      <c r="GWL9"/>
      <c r="GWM9"/>
      <c r="GWN9"/>
      <c r="GWO9"/>
      <c r="GWP9"/>
      <c r="GWQ9"/>
      <c r="GWR9"/>
      <c r="GWS9"/>
      <c r="GWT9"/>
      <c r="GWU9"/>
      <c r="GWV9"/>
      <c r="GWW9"/>
      <c r="GWX9"/>
      <c r="GWY9"/>
      <c r="GWZ9"/>
      <c r="GXA9"/>
      <c r="GXB9"/>
      <c r="GXC9"/>
      <c r="GXD9"/>
      <c r="GXE9"/>
      <c r="GXF9"/>
      <c r="GXG9"/>
      <c r="GXH9"/>
      <c r="GXI9"/>
      <c r="GXJ9"/>
      <c r="GXK9"/>
      <c r="GXL9"/>
      <c r="GXM9"/>
      <c r="GXN9"/>
      <c r="GXO9"/>
      <c r="GXP9"/>
      <c r="GXQ9"/>
      <c r="GXR9"/>
      <c r="GXS9"/>
      <c r="GXT9"/>
      <c r="GXU9"/>
      <c r="GXV9"/>
      <c r="GXW9"/>
      <c r="GXX9"/>
      <c r="GXY9"/>
      <c r="GXZ9"/>
      <c r="GYA9"/>
      <c r="GYB9"/>
      <c r="GYC9"/>
      <c r="GYD9"/>
      <c r="GYE9"/>
      <c r="GYF9"/>
      <c r="GYG9"/>
      <c r="GYH9"/>
      <c r="GYI9"/>
      <c r="GYJ9"/>
      <c r="GYK9"/>
      <c r="GYL9"/>
      <c r="GYM9"/>
      <c r="GYN9"/>
      <c r="GYO9"/>
      <c r="GYP9"/>
      <c r="GYQ9"/>
      <c r="GYR9"/>
      <c r="GYS9"/>
      <c r="GYT9"/>
      <c r="GYU9"/>
      <c r="GYV9"/>
      <c r="GYW9"/>
      <c r="GYX9"/>
      <c r="GYY9"/>
      <c r="GYZ9"/>
      <c r="GZA9"/>
      <c r="GZB9"/>
      <c r="GZC9"/>
      <c r="GZD9"/>
      <c r="GZE9"/>
      <c r="GZF9"/>
      <c r="GZG9"/>
      <c r="GZH9"/>
      <c r="GZI9"/>
      <c r="GZJ9"/>
      <c r="GZK9"/>
      <c r="GZL9"/>
      <c r="GZM9"/>
      <c r="GZN9"/>
      <c r="GZO9"/>
      <c r="GZP9"/>
      <c r="GZQ9"/>
      <c r="GZR9"/>
      <c r="GZS9"/>
      <c r="GZT9"/>
      <c r="GZU9"/>
      <c r="GZV9"/>
      <c r="GZW9"/>
      <c r="GZX9"/>
      <c r="GZY9"/>
      <c r="GZZ9"/>
      <c r="HAA9"/>
      <c r="HAB9"/>
      <c r="HAC9"/>
      <c r="HAD9"/>
      <c r="HAE9"/>
      <c r="HAF9"/>
      <c r="HAG9"/>
      <c r="HAH9"/>
      <c r="HAI9"/>
      <c r="HAJ9"/>
      <c r="HAK9"/>
      <c r="HAL9"/>
      <c r="HAM9"/>
      <c r="HAN9"/>
      <c r="HAO9"/>
      <c r="HAP9"/>
      <c r="HAQ9"/>
      <c r="HAR9"/>
      <c r="HAS9"/>
      <c r="HAT9"/>
      <c r="HAU9"/>
      <c r="HAV9"/>
      <c r="HAW9"/>
      <c r="HAX9"/>
      <c r="HAY9"/>
      <c r="HAZ9"/>
      <c r="HBA9"/>
      <c r="HBB9"/>
      <c r="HBC9"/>
      <c r="HBD9"/>
      <c r="HBE9"/>
      <c r="HBF9"/>
      <c r="HBG9"/>
      <c r="HBH9"/>
      <c r="HBI9"/>
      <c r="HBJ9"/>
      <c r="HBK9"/>
      <c r="HBL9"/>
      <c r="HBM9"/>
      <c r="HBN9"/>
      <c r="HBO9"/>
      <c r="HBP9"/>
      <c r="HBQ9"/>
      <c r="HBR9"/>
      <c r="HBS9"/>
      <c r="HBT9"/>
      <c r="HBU9"/>
      <c r="HBV9"/>
      <c r="HBW9"/>
      <c r="HBX9"/>
      <c r="HBY9"/>
      <c r="HBZ9"/>
      <c r="HCA9"/>
      <c r="HCB9"/>
      <c r="HCC9"/>
      <c r="HCD9"/>
      <c r="HCE9"/>
      <c r="HCF9"/>
      <c r="HCG9"/>
      <c r="HCH9"/>
      <c r="HCI9"/>
      <c r="HCJ9"/>
      <c r="HCK9"/>
      <c r="HCL9"/>
      <c r="HCM9"/>
      <c r="HCN9"/>
      <c r="HCO9"/>
      <c r="HCP9"/>
      <c r="HCQ9"/>
      <c r="HCR9"/>
      <c r="HCS9"/>
      <c r="HCT9"/>
      <c r="HCU9"/>
      <c r="HCV9"/>
      <c r="HCW9"/>
      <c r="HCX9"/>
      <c r="HCY9"/>
      <c r="HCZ9"/>
      <c r="HDA9"/>
      <c r="HDB9"/>
      <c r="HDC9"/>
      <c r="HDD9"/>
      <c r="HDE9"/>
      <c r="HDF9"/>
      <c r="HDG9"/>
      <c r="HDH9"/>
      <c r="HDI9"/>
      <c r="HDJ9"/>
      <c r="HDK9"/>
      <c r="HDL9"/>
      <c r="HDM9"/>
      <c r="HDN9"/>
      <c r="HDO9"/>
      <c r="HDP9"/>
      <c r="HDQ9"/>
      <c r="HDR9"/>
      <c r="HDS9"/>
      <c r="HDT9"/>
      <c r="HDU9"/>
      <c r="HDV9"/>
      <c r="HDW9"/>
      <c r="HDX9"/>
      <c r="HDY9"/>
      <c r="HDZ9"/>
      <c r="HEA9"/>
      <c r="HEB9"/>
      <c r="HEC9"/>
      <c r="HED9"/>
      <c r="HEE9"/>
      <c r="HEF9"/>
      <c r="HEG9"/>
      <c r="HEH9"/>
      <c r="HEI9"/>
      <c r="HEJ9"/>
      <c r="HEK9"/>
      <c r="HEL9"/>
      <c r="HEM9"/>
      <c r="HEN9"/>
      <c r="HEO9"/>
      <c r="HEP9"/>
      <c r="HEQ9"/>
      <c r="HER9"/>
      <c r="HES9"/>
      <c r="HET9"/>
      <c r="HEU9"/>
      <c r="HEV9"/>
      <c r="HEW9"/>
      <c r="HEX9"/>
      <c r="HEY9"/>
      <c r="HEZ9"/>
      <c r="HFA9"/>
      <c r="HFB9"/>
      <c r="HFC9"/>
      <c r="HFD9"/>
      <c r="HFE9"/>
      <c r="HFF9"/>
      <c r="HFG9"/>
      <c r="HFH9"/>
      <c r="HFI9"/>
      <c r="HFJ9"/>
      <c r="HFK9"/>
      <c r="HFL9"/>
      <c r="HFM9"/>
      <c r="HFN9"/>
      <c r="HFO9"/>
      <c r="HFP9"/>
      <c r="HFQ9"/>
      <c r="HFR9"/>
      <c r="HFS9"/>
      <c r="HFT9"/>
      <c r="HFU9"/>
      <c r="HFV9"/>
      <c r="HFW9"/>
      <c r="HFX9"/>
      <c r="HFY9"/>
      <c r="HFZ9"/>
      <c r="HGA9"/>
      <c r="HGB9"/>
      <c r="HGC9"/>
      <c r="HGD9"/>
      <c r="HGE9"/>
      <c r="HGF9"/>
      <c r="HGG9"/>
      <c r="HGH9"/>
      <c r="HGI9"/>
      <c r="HGJ9"/>
      <c r="HGK9"/>
      <c r="HGL9"/>
      <c r="HGM9"/>
      <c r="HGN9"/>
      <c r="HGO9"/>
      <c r="HGP9"/>
      <c r="HGQ9"/>
      <c r="HGR9"/>
      <c r="HGS9"/>
      <c r="HGT9"/>
      <c r="HGU9"/>
      <c r="HGV9"/>
      <c r="HGW9"/>
      <c r="HGX9"/>
      <c r="HGY9"/>
      <c r="HGZ9"/>
      <c r="HHA9"/>
      <c r="HHB9"/>
      <c r="HHC9"/>
      <c r="HHD9"/>
      <c r="HHE9"/>
      <c r="HHF9"/>
      <c r="HHG9"/>
      <c r="HHH9"/>
      <c r="HHI9"/>
      <c r="HHJ9"/>
      <c r="HHK9"/>
      <c r="HHL9"/>
      <c r="HHM9"/>
      <c r="HHN9"/>
      <c r="HHO9"/>
      <c r="HHP9"/>
      <c r="HHQ9"/>
      <c r="HHR9"/>
      <c r="HHS9"/>
      <c r="HHT9"/>
      <c r="HHU9"/>
      <c r="HHV9"/>
      <c r="HHW9"/>
      <c r="HHX9"/>
      <c r="HHY9"/>
      <c r="HHZ9"/>
      <c r="HIA9"/>
      <c r="HIB9"/>
      <c r="HIC9"/>
      <c r="HID9"/>
      <c r="HIE9"/>
      <c r="HIF9"/>
      <c r="HIG9"/>
      <c r="HIH9"/>
      <c r="HII9"/>
      <c r="HIJ9"/>
      <c r="HIK9"/>
      <c r="HIL9"/>
      <c r="HIM9"/>
      <c r="HIN9"/>
      <c r="HIO9"/>
      <c r="HIP9"/>
      <c r="HIQ9"/>
      <c r="HIR9"/>
      <c r="HIS9"/>
      <c r="HIT9"/>
      <c r="HIU9"/>
      <c r="HIV9"/>
      <c r="HIW9"/>
      <c r="HIX9"/>
      <c r="HIY9"/>
      <c r="HIZ9"/>
      <c r="HJA9"/>
      <c r="HJB9"/>
      <c r="HJC9"/>
      <c r="HJD9"/>
      <c r="HJE9"/>
      <c r="HJF9"/>
      <c r="HJG9"/>
      <c r="HJH9"/>
      <c r="HJI9"/>
      <c r="HJJ9"/>
      <c r="HJK9"/>
      <c r="HJL9"/>
      <c r="HJM9"/>
      <c r="HJN9"/>
      <c r="HJO9"/>
      <c r="HJP9"/>
      <c r="HJQ9"/>
      <c r="HJR9"/>
      <c r="HJS9"/>
      <c r="HJT9"/>
      <c r="HJU9"/>
      <c r="HJV9"/>
      <c r="HJW9"/>
      <c r="HJX9"/>
      <c r="HJY9"/>
      <c r="HJZ9"/>
      <c r="HKA9"/>
      <c r="HKB9"/>
      <c r="HKC9"/>
      <c r="HKD9"/>
      <c r="HKE9"/>
      <c r="HKF9"/>
      <c r="HKG9"/>
      <c r="HKH9"/>
      <c r="HKI9"/>
      <c r="HKJ9"/>
      <c r="HKK9"/>
      <c r="HKL9"/>
      <c r="HKM9"/>
      <c r="HKN9"/>
      <c r="HKO9"/>
      <c r="HKP9"/>
      <c r="HKQ9"/>
      <c r="HKR9"/>
      <c r="HKS9"/>
      <c r="HKT9"/>
      <c r="HKU9"/>
      <c r="HKV9"/>
      <c r="HKW9"/>
      <c r="HKX9"/>
      <c r="HKY9"/>
      <c r="HKZ9"/>
      <c r="HLA9"/>
      <c r="HLB9"/>
      <c r="HLC9"/>
      <c r="HLD9"/>
      <c r="HLE9"/>
      <c r="HLF9"/>
      <c r="HLG9"/>
      <c r="HLH9"/>
      <c r="HLI9"/>
      <c r="HLJ9"/>
      <c r="HLK9"/>
      <c r="HLL9"/>
      <c r="HLM9"/>
      <c r="HLN9"/>
      <c r="HLO9"/>
      <c r="HLP9"/>
      <c r="HLQ9"/>
      <c r="HLR9"/>
      <c r="HLS9"/>
      <c r="HLT9"/>
      <c r="HLU9"/>
      <c r="HLV9"/>
      <c r="HLW9"/>
      <c r="HLX9"/>
      <c r="HLY9"/>
      <c r="HLZ9"/>
      <c r="HMA9"/>
      <c r="HMB9"/>
      <c r="HMC9"/>
      <c r="HMD9"/>
      <c r="HME9"/>
      <c r="HMF9"/>
      <c r="HMG9"/>
      <c r="HMH9"/>
      <c r="HMI9"/>
      <c r="HMJ9"/>
      <c r="HMK9"/>
      <c r="HML9"/>
      <c r="HMM9"/>
      <c r="HMN9"/>
      <c r="HMO9"/>
      <c r="HMP9"/>
      <c r="HMQ9"/>
      <c r="HMR9"/>
      <c r="HMS9"/>
      <c r="HMT9"/>
      <c r="HMU9"/>
      <c r="HMV9"/>
      <c r="HMW9"/>
      <c r="HMX9"/>
      <c r="HMY9"/>
      <c r="HMZ9"/>
      <c r="HNA9"/>
      <c r="HNB9"/>
      <c r="HNC9"/>
      <c r="HND9"/>
      <c r="HNE9"/>
      <c r="HNF9"/>
      <c r="HNG9"/>
      <c r="HNH9"/>
      <c r="HNI9"/>
      <c r="HNJ9"/>
      <c r="HNK9"/>
      <c r="HNL9"/>
      <c r="HNM9"/>
      <c r="HNN9"/>
      <c r="HNO9"/>
      <c r="HNP9"/>
      <c r="HNQ9"/>
      <c r="HNR9"/>
      <c r="HNS9"/>
      <c r="HNT9"/>
      <c r="HNU9"/>
      <c r="HNV9"/>
      <c r="HNW9"/>
      <c r="HNX9"/>
      <c r="HNY9"/>
      <c r="HNZ9"/>
      <c r="HOA9"/>
      <c r="HOB9"/>
      <c r="HOC9"/>
      <c r="HOD9"/>
      <c r="HOE9"/>
      <c r="HOF9"/>
      <c r="HOG9"/>
      <c r="HOH9"/>
      <c r="HOI9"/>
      <c r="HOJ9"/>
      <c r="HOK9"/>
      <c r="HOL9"/>
      <c r="HOM9"/>
      <c r="HON9"/>
      <c r="HOO9"/>
      <c r="HOP9"/>
      <c r="HOQ9"/>
      <c r="HOR9"/>
      <c r="HOS9"/>
      <c r="HOT9"/>
      <c r="HOU9"/>
      <c r="HOV9"/>
      <c r="HOW9"/>
      <c r="HOX9"/>
      <c r="HOY9"/>
      <c r="HOZ9"/>
      <c r="HPA9"/>
      <c r="HPB9"/>
      <c r="HPC9"/>
      <c r="HPD9"/>
      <c r="HPE9"/>
      <c r="HPF9"/>
      <c r="HPG9"/>
      <c r="HPH9"/>
      <c r="HPI9"/>
      <c r="HPJ9"/>
      <c r="HPK9"/>
      <c r="HPL9"/>
      <c r="HPM9"/>
      <c r="HPN9"/>
      <c r="HPO9"/>
      <c r="HPP9"/>
      <c r="HPQ9"/>
      <c r="HPR9"/>
      <c r="HPS9"/>
      <c r="HPT9"/>
      <c r="HPU9"/>
      <c r="HPV9"/>
      <c r="HPW9"/>
      <c r="HPX9"/>
      <c r="HPY9"/>
      <c r="HPZ9"/>
      <c r="HQA9"/>
      <c r="HQB9"/>
      <c r="HQC9"/>
      <c r="HQD9"/>
      <c r="HQE9"/>
      <c r="HQF9"/>
      <c r="HQG9"/>
      <c r="HQH9"/>
      <c r="HQI9"/>
      <c r="HQJ9"/>
      <c r="HQK9"/>
      <c r="HQL9"/>
      <c r="HQM9"/>
      <c r="HQN9"/>
      <c r="HQO9"/>
      <c r="HQP9"/>
      <c r="HQQ9"/>
      <c r="HQR9"/>
      <c r="HQS9"/>
      <c r="HQT9"/>
      <c r="HQU9"/>
      <c r="HQV9"/>
      <c r="HQW9"/>
      <c r="HQX9"/>
      <c r="HQY9"/>
      <c r="HQZ9"/>
      <c r="HRA9"/>
      <c r="HRB9"/>
      <c r="HRC9"/>
      <c r="HRD9"/>
      <c r="HRE9"/>
      <c r="HRF9"/>
      <c r="HRG9"/>
      <c r="HRH9"/>
      <c r="HRI9"/>
      <c r="HRJ9"/>
      <c r="HRK9"/>
      <c r="HRL9"/>
      <c r="HRM9"/>
      <c r="HRN9"/>
      <c r="HRO9"/>
      <c r="HRP9"/>
      <c r="HRQ9"/>
      <c r="HRR9"/>
      <c r="HRS9"/>
      <c r="HRT9"/>
      <c r="HRU9"/>
      <c r="HRV9"/>
      <c r="HRW9"/>
      <c r="HRX9"/>
      <c r="HRY9"/>
      <c r="HRZ9"/>
      <c r="HSA9"/>
      <c r="HSB9"/>
      <c r="HSC9"/>
      <c r="HSD9"/>
      <c r="HSE9"/>
      <c r="HSF9"/>
      <c r="HSG9"/>
      <c r="HSH9"/>
      <c r="HSI9"/>
      <c r="HSJ9"/>
      <c r="HSK9"/>
      <c r="HSL9"/>
      <c r="HSM9"/>
      <c r="HSN9"/>
      <c r="HSO9"/>
      <c r="HSP9"/>
      <c r="HSQ9"/>
      <c r="HSR9"/>
      <c r="HSS9"/>
      <c r="HST9"/>
      <c r="HSU9"/>
      <c r="HSV9"/>
      <c r="HSW9"/>
      <c r="HSX9"/>
      <c r="HSY9"/>
      <c r="HSZ9"/>
      <c r="HTA9"/>
      <c r="HTB9"/>
      <c r="HTC9"/>
      <c r="HTD9"/>
      <c r="HTE9"/>
      <c r="HTF9"/>
      <c r="HTG9"/>
      <c r="HTH9"/>
      <c r="HTI9"/>
      <c r="HTJ9"/>
      <c r="HTK9"/>
      <c r="HTL9"/>
      <c r="HTM9"/>
      <c r="HTN9"/>
      <c r="HTO9"/>
      <c r="HTP9"/>
      <c r="HTQ9"/>
      <c r="HTR9"/>
      <c r="HTS9"/>
      <c r="HTT9"/>
      <c r="HTU9"/>
      <c r="HTV9"/>
      <c r="HTW9"/>
      <c r="HTX9"/>
      <c r="HTY9"/>
      <c r="HTZ9"/>
      <c r="HUA9"/>
      <c r="HUB9"/>
      <c r="HUC9"/>
      <c r="HUD9"/>
      <c r="HUE9"/>
      <c r="HUF9"/>
      <c r="HUG9"/>
      <c r="HUH9"/>
      <c r="HUI9"/>
      <c r="HUJ9"/>
      <c r="HUK9"/>
      <c r="HUL9"/>
      <c r="HUM9"/>
      <c r="HUN9"/>
      <c r="HUO9"/>
      <c r="HUP9"/>
      <c r="HUQ9"/>
      <c r="HUR9"/>
      <c r="HUS9"/>
      <c r="HUT9"/>
      <c r="HUU9"/>
      <c r="HUV9"/>
      <c r="HUW9"/>
      <c r="HUX9"/>
      <c r="HUY9"/>
      <c r="HUZ9"/>
      <c r="HVA9"/>
      <c r="HVB9"/>
      <c r="HVC9"/>
      <c r="HVD9"/>
      <c r="HVE9"/>
      <c r="HVF9"/>
      <c r="HVG9"/>
      <c r="HVH9"/>
      <c r="HVI9"/>
      <c r="HVJ9"/>
      <c r="HVK9"/>
      <c r="HVL9"/>
      <c r="HVM9"/>
      <c r="HVN9"/>
      <c r="HVO9"/>
      <c r="HVP9"/>
      <c r="HVQ9"/>
      <c r="HVR9"/>
      <c r="HVS9"/>
      <c r="HVT9"/>
      <c r="HVU9"/>
      <c r="HVV9"/>
      <c r="HVW9"/>
      <c r="HVX9"/>
      <c r="HVY9"/>
      <c r="HVZ9"/>
      <c r="HWA9"/>
      <c r="HWB9"/>
      <c r="HWC9"/>
      <c r="HWD9"/>
      <c r="HWE9"/>
      <c r="HWF9"/>
      <c r="HWG9"/>
      <c r="HWH9"/>
      <c r="HWI9"/>
      <c r="HWJ9"/>
      <c r="HWK9"/>
      <c r="HWL9"/>
      <c r="HWM9"/>
      <c r="HWN9"/>
      <c r="HWO9"/>
      <c r="HWP9"/>
      <c r="HWQ9"/>
      <c r="HWR9"/>
      <c r="HWS9"/>
      <c r="HWT9"/>
      <c r="HWU9"/>
      <c r="HWV9"/>
      <c r="HWW9"/>
      <c r="HWX9"/>
      <c r="HWY9"/>
      <c r="HWZ9"/>
      <c r="HXA9"/>
      <c r="HXB9"/>
      <c r="HXC9"/>
      <c r="HXD9"/>
      <c r="HXE9"/>
      <c r="HXF9"/>
      <c r="HXG9"/>
      <c r="HXH9"/>
      <c r="HXI9"/>
      <c r="HXJ9"/>
      <c r="HXK9"/>
      <c r="HXL9"/>
      <c r="HXM9"/>
      <c r="HXN9"/>
      <c r="HXO9"/>
      <c r="HXP9"/>
      <c r="HXQ9"/>
      <c r="HXR9"/>
      <c r="HXS9"/>
      <c r="HXT9"/>
      <c r="HXU9"/>
      <c r="HXV9"/>
      <c r="HXW9"/>
      <c r="HXX9"/>
      <c r="HXY9"/>
      <c r="HXZ9"/>
      <c r="HYA9"/>
      <c r="HYB9"/>
      <c r="HYC9"/>
      <c r="HYD9"/>
      <c r="HYE9"/>
      <c r="HYF9"/>
      <c r="HYG9"/>
      <c r="HYH9"/>
      <c r="HYI9"/>
      <c r="HYJ9"/>
      <c r="HYK9"/>
      <c r="HYL9"/>
      <c r="HYM9"/>
      <c r="HYN9"/>
      <c r="HYO9"/>
      <c r="HYP9"/>
      <c r="HYQ9"/>
      <c r="HYR9"/>
      <c r="HYS9"/>
      <c r="HYT9"/>
      <c r="HYU9"/>
      <c r="HYV9"/>
      <c r="HYW9"/>
      <c r="HYX9"/>
      <c r="HYY9"/>
      <c r="HYZ9"/>
      <c r="HZA9"/>
      <c r="HZB9"/>
      <c r="HZC9"/>
      <c r="HZD9"/>
      <c r="HZE9"/>
      <c r="HZF9"/>
      <c r="HZG9"/>
      <c r="HZH9"/>
      <c r="HZI9"/>
      <c r="HZJ9"/>
      <c r="HZK9"/>
      <c r="HZL9"/>
      <c r="HZM9"/>
      <c r="HZN9"/>
      <c r="HZO9"/>
      <c r="HZP9"/>
      <c r="HZQ9"/>
      <c r="HZR9"/>
      <c r="HZS9"/>
      <c r="HZT9"/>
      <c r="HZU9"/>
      <c r="HZV9"/>
      <c r="HZW9"/>
      <c r="HZX9"/>
      <c r="HZY9"/>
      <c r="HZZ9"/>
      <c r="IAA9"/>
      <c r="IAB9"/>
      <c r="IAC9"/>
      <c r="IAD9"/>
      <c r="IAE9"/>
      <c r="IAF9"/>
      <c r="IAG9"/>
      <c r="IAH9"/>
      <c r="IAI9"/>
      <c r="IAJ9"/>
      <c r="IAK9"/>
      <c r="IAL9"/>
      <c r="IAM9"/>
      <c r="IAN9"/>
      <c r="IAO9"/>
      <c r="IAP9"/>
      <c r="IAQ9"/>
      <c r="IAR9"/>
      <c r="IAS9"/>
      <c r="IAT9"/>
      <c r="IAU9"/>
      <c r="IAV9"/>
      <c r="IAW9"/>
      <c r="IAX9"/>
      <c r="IAY9"/>
      <c r="IAZ9"/>
      <c r="IBA9"/>
      <c r="IBB9"/>
      <c r="IBC9"/>
      <c r="IBD9"/>
      <c r="IBE9"/>
      <c r="IBF9"/>
      <c r="IBG9"/>
      <c r="IBH9"/>
      <c r="IBI9"/>
      <c r="IBJ9"/>
      <c r="IBK9"/>
      <c r="IBL9"/>
      <c r="IBM9"/>
      <c r="IBN9"/>
      <c r="IBO9"/>
      <c r="IBP9"/>
      <c r="IBQ9"/>
      <c r="IBR9"/>
      <c r="IBS9"/>
      <c r="IBT9"/>
      <c r="IBU9"/>
      <c r="IBV9"/>
      <c r="IBW9"/>
      <c r="IBX9"/>
      <c r="IBY9"/>
      <c r="IBZ9"/>
      <c r="ICA9"/>
      <c r="ICB9"/>
      <c r="ICC9"/>
      <c r="ICD9"/>
      <c r="ICE9"/>
      <c r="ICF9"/>
      <c r="ICG9"/>
      <c r="ICH9"/>
      <c r="ICI9"/>
      <c r="ICJ9"/>
      <c r="ICK9"/>
      <c r="ICL9"/>
      <c r="ICM9"/>
      <c r="ICN9"/>
      <c r="ICO9"/>
      <c r="ICP9"/>
      <c r="ICQ9"/>
      <c r="ICR9"/>
      <c r="ICS9"/>
      <c r="ICT9"/>
      <c r="ICU9"/>
      <c r="ICV9"/>
      <c r="ICW9"/>
      <c r="ICX9"/>
      <c r="ICY9"/>
      <c r="ICZ9"/>
      <c r="IDA9"/>
      <c r="IDB9"/>
      <c r="IDC9"/>
      <c r="IDD9"/>
      <c r="IDE9"/>
      <c r="IDF9"/>
      <c r="IDG9"/>
      <c r="IDH9"/>
      <c r="IDI9"/>
      <c r="IDJ9"/>
      <c r="IDK9"/>
      <c r="IDL9"/>
      <c r="IDM9"/>
      <c r="IDN9"/>
      <c r="IDO9"/>
      <c r="IDP9"/>
      <c r="IDQ9"/>
      <c r="IDR9"/>
      <c r="IDS9"/>
      <c r="IDT9"/>
      <c r="IDU9"/>
      <c r="IDV9"/>
      <c r="IDW9"/>
      <c r="IDX9"/>
      <c r="IDY9"/>
      <c r="IDZ9"/>
      <c r="IEA9"/>
      <c r="IEB9"/>
      <c r="IEC9"/>
      <c r="IED9"/>
      <c r="IEE9"/>
      <c r="IEF9"/>
      <c r="IEG9"/>
      <c r="IEH9"/>
      <c r="IEI9"/>
      <c r="IEJ9"/>
      <c r="IEK9"/>
      <c r="IEL9"/>
      <c r="IEM9"/>
      <c r="IEN9"/>
      <c r="IEO9"/>
      <c r="IEP9"/>
      <c r="IEQ9"/>
      <c r="IER9"/>
      <c r="IES9"/>
      <c r="IET9"/>
      <c r="IEU9"/>
      <c r="IEV9"/>
      <c r="IEW9"/>
      <c r="IEX9"/>
      <c r="IEY9"/>
      <c r="IEZ9"/>
      <c r="IFA9"/>
      <c r="IFB9"/>
      <c r="IFC9"/>
      <c r="IFD9"/>
      <c r="IFE9"/>
      <c r="IFF9"/>
      <c r="IFG9"/>
      <c r="IFH9"/>
      <c r="IFI9"/>
      <c r="IFJ9"/>
      <c r="IFK9"/>
      <c r="IFL9"/>
      <c r="IFM9"/>
      <c r="IFN9"/>
      <c r="IFO9"/>
      <c r="IFP9"/>
      <c r="IFQ9"/>
      <c r="IFR9"/>
      <c r="IFS9"/>
      <c r="IFT9"/>
      <c r="IFU9"/>
      <c r="IFV9"/>
      <c r="IFW9"/>
      <c r="IFX9"/>
      <c r="IFY9"/>
      <c r="IFZ9"/>
      <c r="IGA9"/>
      <c r="IGB9"/>
      <c r="IGC9"/>
      <c r="IGD9"/>
      <c r="IGE9"/>
      <c r="IGF9"/>
      <c r="IGG9"/>
      <c r="IGH9"/>
      <c r="IGI9"/>
      <c r="IGJ9"/>
      <c r="IGK9"/>
      <c r="IGL9"/>
      <c r="IGM9"/>
      <c r="IGN9"/>
      <c r="IGO9"/>
      <c r="IGP9"/>
      <c r="IGQ9"/>
      <c r="IGR9"/>
      <c r="IGS9"/>
      <c r="IGT9"/>
      <c r="IGU9"/>
      <c r="IGV9"/>
      <c r="IGW9"/>
      <c r="IGX9"/>
      <c r="IGY9"/>
      <c r="IGZ9"/>
      <c r="IHA9"/>
      <c r="IHB9"/>
      <c r="IHC9"/>
      <c r="IHD9"/>
      <c r="IHE9"/>
      <c r="IHF9"/>
      <c r="IHG9"/>
      <c r="IHH9"/>
      <c r="IHI9"/>
      <c r="IHJ9"/>
      <c r="IHK9"/>
      <c r="IHL9"/>
      <c r="IHM9"/>
      <c r="IHN9"/>
      <c r="IHO9"/>
      <c r="IHP9"/>
      <c r="IHQ9"/>
      <c r="IHR9"/>
      <c r="IHS9"/>
      <c r="IHT9"/>
      <c r="IHU9"/>
      <c r="IHV9"/>
      <c r="IHW9"/>
      <c r="IHX9"/>
      <c r="IHY9"/>
      <c r="IHZ9"/>
      <c r="IIA9"/>
      <c r="IIB9"/>
      <c r="IIC9"/>
      <c r="IID9"/>
      <c r="IIE9"/>
      <c r="IIF9"/>
      <c r="IIG9"/>
      <c r="IIH9"/>
      <c r="III9"/>
      <c r="IIJ9"/>
      <c r="IIK9"/>
      <c r="IIL9"/>
      <c r="IIM9"/>
      <c r="IIN9"/>
      <c r="IIO9"/>
      <c r="IIP9"/>
      <c r="IIQ9"/>
      <c r="IIR9"/>
      <c r="IIS9"/>
      <c r="IIT9"/>
      <c r="IIU9"/>
      <c r="IIV9"/>
      <c r="IIW9"/>
      <c r="IIX9"/>
      <c r="IIY9"/>
      <c r="IIZ9"/>
      <c r="IJA9"/>
      <c r="IJB9"/>
      <c r="IJC9"/>
      <c r="IJD9"/>
      <c r="IJE9"/>
      <c r="IJF9"/>
      <c r="IJG9"/>
      <c r="IJH9"/>
      <c r="IJI9"/>
      <c r="IJJ9"/>
      <c r="IJK9"/>
      <c r="IJL9"/>
      <c r="IJM9"/>
      <c r="IJN9"/>
      <c r="IJO9"/>
      <c r="IJP9"/>
      <c r="IJQ9"/>
      <c r="IJR9"/>
      <c r="IJS9"/>
      <c r="IJT9"/>
      <c r="IJU9"/>
      <c r="IJV9"/>
      <c r="IJW9"/>
      <c r="IJX9"/>
      <c r="IJY9"/>
      <c r="IJZ9"/>
      <c r="IKA9"/>
      <c r="IKB9"/>
      <c r="IKC9"/>
      <c r="IKD9"/>
      <c r="IKE9"/>
      <c r="IKF9"/>
      <c r="IKG9"/>
      <c r="IKH9"/>
      <c r="IKI9"/>
      <c r="IKJ9"/>
      <c r="IKK9"/>
      <c r="IKL9"/>
      <c r="IKM9"/>
      <c r="IKN9"/>
      <c r="IKO9"/>
      <c r="IKP9"/>
      <c r="IKQ9"/>
      <c r="IKR9"/>
      <c r="IKS9"/>
      <c r="IKT9"/>
      <c r="IKU9"/>
      <c r="IKV9"/>
      <c r="IKW9"/>
      <c r="IKX9"/>
      <c r="IKY9"/>
      <c r="IKZ9"/>
      <c r="ILA9"/>
      <c r="ILB9"/>
      <c r="ILC9"/>
      <c r="ILD9"/>
      <c r="ILE9"/>
      <c r="ILF9"/>
      <c r="ILG9"/>
      <c r="ILH9"/>
      <c r="ILI9"/>
      <c r="ILJ9"/>
      <c r="ILK9"/>
      <c r="ILL9"/>
      <c r="ILM9"/>
      <c r="ILN9"/>
      <c r="ILO9"/>
      <c r="ILP9"/>
      <c r="ILQ9"/>
      <c r="ILR9"/>
      <c r="ILS9"/>
      <c r="ILT9"/>
      <c r="ILU9"/>
      <c r="ILV9"/>
      <c r="ILW9"/>
      <c r="ILX9"/>
      <c r="ILY9"/>
      <c r="ILZ9"/>
      <c r="IMA9"/>
      <c r="IMB9"/>
      <c r="IMC9"/>
      <c r="IMD9"/>
      <c r="IME9"/>
      <c r="IMF9"/>
      <c r="IMG9"/>
      <c r="IMH9"/>
      <c r="IMI9"/>
      <c r="IMJ9"/>
      <c r="IMK9"/>
      <c r="IML9"/>
      <c r="IMM9"/>
      <c r="IMN9"/>
      <c r="IMO9"/>
      <c r="IMP9"/>
      <c r="IMQ9"/>
      <c r="IMR9"/>
      <c r="IMS9"/>
      <c r="IMT9"/>
      <c r="IMU9"/>
      <c r="IMV9"/>
      <c r="IMW9"/>
      <c r="IMX9"/>
      <c r="IMY9"/>
      <c r="IMZ9"/>
      <c r="INA9"/>
      <c r="INB9"/>
      <c r="INC9"/>
      <c r="IND9"/>
      <c r="INE9"/>
      <c r="INF9"/>
      <c r="ING9"/>
      <c r="INH9"/>
      <c r="INI9"/>
      <c r="INJ9"/>
      <c r="INK9"/>
      <c r="INL9"/>
      <c r="INM9"/>
      <c r="INN9"/>
      <c r="INO9"/>
      <c r="INP9"/>
      <c r="INQ9"/>
      <c r="INR9"/>
      <c r="INS9"/>
      <c r="INT9"/>
      <c r="INU9"/>
      <c r="INV9"/>
      <c r="INW9"/>
      <c r="INX9"/>
      <c r="INY9"/>
      <c r="INZ9"/>
      <c r="IOA9"/>
      <c r="IOB9"/>
      <c r="IOC9"/>
      <c r="IOD9"/>
      <c r="IOE9"/>
      <c r="IOF9"/>
      <c r="IOG9"/>
      <c r="IOH9"/>
      <c r="IOI9"/>
      <c r="IOJ9"/>
      <c r="IOK9"/>
      <c r="IOL9"/>
      <c r="IOM9"/>
      <c r="ION9"/>
      <c r="IOO9"/>
      <c r="IOP9"/>
      <c r="IOQ9"/>
      <c r="IOR9"/>
      <c r="IOS9"/>
      <c r="IOT9"/>
      <c r="IOU9"/>
      <c r="IOV9"/>
      <c r="IOW9"/>
      <c r="IOX9"/>
      <c r="IOY9"/>
      <c r="IOZ9"/>
      <c r="IPA9"/>
      <c r="IPB9"/>
      <c r="IPC9"/>
      <c r="IPD9"/>
      <c r="IPE9"/>
      <c r="IPF9"/>
      <c r="IPG9"/>
      <c r="IPH9"/>
      <c r="IPI9"/>
      <c r="IPJ9"/>
      <c r="IPK9"/>
      <c r="IPL9"/>
      <c r="IPM9"/>
      <c r="IPN9"/>
      <c r="IPO9"/>
      <c r="IPP9"/>
      <c r="IPQ9"/>
      <c r="IPR9"/>
      <c r="IPS9"/>
      <c r="IPT9"/>
      <c r="IPU9"/>
      <c r="IPV9"/>
      <c r="IPW9"/>
      <c r="IPX9"/>
      <c r="IPY9"/>
      <c r="IPZ9"/>
      <c r="IQA9"/>
      <c r="IQB9"/>
      <c r="IQC9"/>
      <c r="IQD9"/>
      <c r="IQE9"/>
      <c r="IQF9"/>
      <c r="IQG9"/>
      <c r="IQH9"/>
      <c r="IQI9"/>
      <c r="IQJ9"/>
      <c r="IQK9"/>
      <c r="IQL9"/>
      <c r="IQM9"/>
      <c r="IQN9"/>
      <c r="IQO9"/>
      <c r="IQP9"/>
      <c r="IQQ9"/>
      <c r="IQR9"/>
      <c r="IQS9"/>
      <c r="IQT9"/>
      <c r="IQU9"/>
      <c r="IQV9"/>
      <c r="IQW9"/>
      <c r="IQX9"/>
      <c r="IQY9"/>
      <c r="IQZ9"/>
      <c r="IRA9"/>
      <c r="IRB9"/>
      <c r="IRC9"/>
      <c r="IRD9"/>
      <c r="IRE9"/>
      <c r="IRF9"/>
      <c r="IRG9"/>
      <c r="IRH9"/>
      <c r="IRI9"/>
      <c r="IRJ9"/>
      <c r="IRK9"/>
      <c r="IRL9"/>
      <c r="IRM9"/>
      <c r="IRN9"/>
      <c r="IRO9"/>
      <c r="IRP9"/>
      <c r="IRQ9"/>
      <c r="IRR9"/>
      <c r="IRS9"/>
      <c r="IRT9"/>
      <c r="IRU9"/>
      <c r="IRV9"/>
      <c r="IRW9"/>
      <c r="IRX9"/>
      <c r="IRY9"/>
      <c r="IRZ9"/>
      <c r="ISA9"/>
      <c r="ISB9"/>
      <c r="ISC9"/>
      <c r="ISD9"/>
      <c r="ISE9"/>
      <c r="ISF9"/>
      <c r="ISG9"/>
      <c r="ISH9"/>
      <c r="ISI9"/>
      <c r="ISJ9"/>
      <c r="ISK9"/>
      <c r="ISL9"/>
      <c r="ISM9"/>
      <c r="ISN9"/>
      <c r="ISO9"/>
      <c r="ISP9"/>
      <c r="ISQ9"/>
      <c r="ISR9"/>
      <c r="ISS9"/>
      <c r="IST9"/>
      <c r="ISU9"/>
      <c r="ISV9"/>
      <c r="ISW9"/>
      <c r="ISX9"/>
      <c r="ISY9"/>
      <c r="ISZ9"/>
      <c r="ITA9"/>
      <c r="ITB9"/>
      <c r="ITC9"/>
      <c r="ITD9"/>
      <c r="ITE9"/>
      <c r="ITF9"/>
      <c r="ITG9"/>
      <c r="ITH9"/>
      <c r="ITI9"/>
      <c r="ITJ9"/>
      <c r="ITK9"/>
      <c r="ITL9"/>
      <c r="ITM9"/>
      <c r="ITN9"/>
      <c r="ITO9"/>
      <c r="ITP9"/>
      <c r="ITQ9"/>
      <c r="ITR9"/>
      <c r="ITS9"/>
      <c r="ITT9"/>
      <c r="ITU9"/>
      <c r="ITV9"/>
      <c r="ITW9"/>
      <c r="ITX9"/>
      <c r="ITY9"/>
      <c r="ITZ9"/>
      <c r="IUA9"/>
      <c r="IUB9"/>
      <c r="IUC9"/>
      <c r="IUD9"/>
      <c r="IUE9"/>
      <c r="IUF9"/>
      <c r="IUG9"/>
      <c r="IUH9"/>
      <c r="IUI9"/>
      <c r="IUJ9"/>
      <c r="IUK9"/>
      <c r="IUL9"/>
      <c r="IUM9"/>
      <c r="IUN9"/>
      <c r="IUO9"/>
      <c r="IUP9"/>
      <c r="IUQ9"/>
      <c r="IUR9"/>
      <c r="IUS9"/>
      <c r="IUT9"/>
      <c r="IUU9"/>
      <c r="IUV9"/>
      <c r="IUW9"/>
      <c r="IUX9"/>
      <c r="IUY9"/>
      <c r="IUZ9"/>
      <c r="IVA9"/>
      <c r="IVB9"/>
      <c r="IVC9"/>
      <c r="IVD9"/>
      <c r="IVE9"/>
      <c r="IVF9"/>
      <c r="IVG9"/>
      <c r="IVH9"/>
      <c r="IVI9"/>
      <c r="IVJ9"/>
      <c r="IVK9"/>
      <c r="IVL9"/>
      <c r="IVM9"/>
      <c r="IVN9"/>
      <c r="IVO9"/>
      <c r="IVP9"/>
      <c r="IVQ9"/>
      <c r="IVR9"/>
      <c r="IVS9"/>
      <c r="IVT9"/>
      <c r="IVU9"/>
      <c r="IVV9"/>
      <c r="IVW9"/>
      <c r="IVX9"/>
      <c r="IVY9"/>
      <c r="IVZ9"/>
      <c r="IWA9"/>
      <c r="IWB9"/>
      <c r="IWC9"/>
      <c r="IWD9"/>
      <c r="IWE9"/>
      <c r="IWF9"/>
      <c r="IWG9"/>
      <c r="IWH9"/>
      <c r="IWI9"/>
      <c r="IWJ9"/>
      <c r="IWK9"/>
      <c r="IWL9"/>
      <c r="IWM9"/>
      <c r="IWN9"/>
      <c r="IWO9"/>
      <c r="IWP9"/>
      <c r="IWQ9"/>
      <c r="IWR9"/>
      <c r="IWS9"/>
      <c r="IWT9"/>
      <c r="IWU9"/>
      <c r="IWV9"/>
      <c r="IWW9"/>
      <c r="IWX9"/>
      <c r="IWY9"/>
      <c r="IWZ9"/>
      <c r="IXA9"/>
      <c r="IXB9"/>
      <c r="IXC9"/>
      <c r="IXD9"/>
      <c r="IXE9"/>
      <c r="IXF9"/>
      <c r="IXG9"/>
      <c r="IXH9"/>
      <c r="IXI9"/>
      <c r="IXJ9"/>
      <c r="IXK9"/>
      <c r="IXL9"/>
      <c r="IXM9"/>
      <c r="IXN9"/>
      <c r="IXO9"/>
      <c r="IXP9"/>
      <c r="IXQ9"/>
      <c r="IXR9"/>
      <c r="IXS9"/>
      <c r="IXT9"/>
      <c r="IXU9"/>
      <c r="IXV9"/>
      <c r="IXW9"/>
      <c r="IXX9"/>
      <c r="IXY9"/>
      <c r="IXZ9"/>
      <c r="IYA9"/>
      <c r="IYB9"/>
      <c r="IYC9"/>
      <c r="IYD9"/>
      <c r="IYE9"/>
      <c r="IYF9"/>
      <c r="IYG9"/>
      <c r="IYH9"/>
      <c r="IYI9"/>
      <c r="IYJ9"/>
      <c r="IYK9"/>
      <c r="IYL9"/>
      <c r="IYM9"/>
      <c r="IYN9"/>
      <c r="IYO9"/>
      <c r="IYP9"/>
      <c r="IYQ9"/>
      <c r="IYR9"/>
      <c r="IYS9"/>
      <c r="IYT9"/>
      <c r="IYU9"/>
      <c r="IYV9"/>
      <c r="IYW9"/>
      <c r="IYX9"/>
      <c r="IYY9"/>
      <c r="IYZ9"/>
      <c r="IZA9"/>
      <c r="IZB9"/>
      <c r="IZC9"/>
      <c r="IZD9"/>
      <c r="IZE9"/>
      <c r="IZF9"/>
      <c r="IZG9"/>
      <c r="IZH9"/>
      <c r="IZI9"/>
      <c r="IZJ9"/>
      <c r="IZK9"/>
      <c r="IZL9"/>
      <c r="IZM9"/>
      <c r="IZN9"/>
      <c r="IZO9"/>
      <c r="IZP9"/>
      <c r="IZQ9"/>
      <c r="IZR9"/>
      <c r="IZS9"/>
      <c r="IZT9"/>
      <c r="IZU9"/>
      <c r="IZV9"/>
      <c r="IZW9"/>
      <c r="IZX9"/>
      <c r="IZY9"/>
      <c r="IZZ9"/>
      <c r="JAA9"/>
      <c r="JAB9"/>
      <c r="JAC9"/>
      <c r="JAD9"/>
      <c r="JAE9"/>
      <c r="JAF9"/>
      <c r="JAG9"/>
      <c r="JAH9"/>
      <c r="JAI9"/>
      <c r="JAJ9"/>
      <c r="JAK9"/>
      <c r="JAL9"/>
      <c r="JAM9"/>
      <c r="JAN9"/>
      <c r="JAO9"/>
      <c r="JAP9"/>
      <c r="JAQ9"/>
      <c r="JAR9"/>
      <c r="JAS9"/>
      <c r="JAT9"/>
      <c r="JAU9"/>
      <c r="JAV9"/>
      <c r="JAW9"/>
      <c r="JAX9"/>
      <c r="JAY9"/>
      <c r="JAZ9"/>
      <c r="JBA9"/>
      <c r="JBB9"/>
      <c r="JBC9"/>
      <c r="JBD9"/>
      <c r="JBE9"/>
      <c r="JBF9"/>
      <c r="JBG9"/>
      <c r="JBH9"/>
      <c r="JBI9"/>
      <c r="JBJ9"/>
      <c r="JBK9"/>
      <c r="JBL9"/>
      <c r="JBM9"/>
      <c r="JBN9"/>
      <c r="JBO9"/>
      <c r="JBP9"/>
      <c r="JBQ9"/>
      <c r="JBR9"/>
      <c r="JBS9"/>
      <c r="JBT9"/>
      <c r="JBU9"/>
      <c r="JBV9"/>
      <c r="JBW9"/>
      <c r="JBX9"/>
      <c r="JBY9"/>
      <c r="JBZ9"/>
      <c r="JCA9"/>
      <c r="JCB9"/>
      <c r="JCC9"/>
      <c r="JCD9"/>
      <c r="JCE9"/>
      <c r="JCF9"/>
      <c r="JCG9"/>
      <c r="JCH9"/>
      <c r="JCI9"/>
      <c r="JCJ9"/>
      <c r="JCK9"/>
      <c r="JCL9"/>
      <c r="JCM9"/>
      <c r="JCN9"/>
      <c r="JCO9"/>
      <c r="JCP9"/>
      <c r="JCQ9"/>
      <c r="JCR9"/>
      <c r="JCS9"/>
      <c r="JCT9"/>
      <c r="JCU9"/>
      <c r="JCV9"/>
      <c r="JCW9"/>
      <c r="JCX9"/>
      <c r="JCY9"/>
      <c r="JCZ9"/>
      <c r="JDA9"/>
      <c r="JDB9"/>
      <c r="JDC9"/>
      <c r="JDD9"/>
      <c r="JDE9"/>
      <c r="JDF9"/>
      <c r="JDG9"/>
      <c r="JDH9"/>
      <c r="JDI9"/>
      <c r="JDJ9"/>
      <c r="JDK9"/>
      <c r="JDL9"/>
      <c r="JDM9"/>
      <c r="JDN9"/>
      <c r="JDO9"/>
      <c r="JDP9"/>
      <c r="JDQ9"/>
      <c r="JDR9"/>
      <c r="JDS9"/>
      <c r="JDT9"/>
      <c r="JDU9"/>
      <c r="JDV9"/>
      <c r="JDW9"/>
      <c r="JDX9"/>
      <c r="JDY9"/>
      <c r="JDZ9"/>
      <c r="JEA9"/>
      <c r="JEB9"/>
      <c r="JEC9"/>
      <c r="JED9"/>
      <c r="JEE9"/>
      <c r="JEF9"/>
      <c r="JEG9"/>
      <c r="JEH9"/>
      <c r="JEI9"/>
      <c r="JEJ9"/>
      <c r="JEK9"/>
      <c r="JEL9"/>
      <c r="JEM9"/>
      <c r="JEN9"/>
      <c r="JEO9"/>
      <c r="JEP9"/>
      <c r="JEQ9"/>
      <c r="JER9"/>
      <c r="JES9"/>
      <c r="JET9"/>
      <c r="JEU9"/>
      <c r="JEV9"/>
      <c r="JEW9"/>
      <c r="JEX9"/>
      <c r="JEY9"/>
      <c r="JEZ9"/>
      <c r="JFA9"/>
      <c r="JFB9"/>
      <c r="JFC9"/>
      <c r="JFD9"/>
      <c r="JFE9"/>
      <c r="JFF9"/>
      <c r="JFG9"/>
      <c r="JFH9"/>
      <c r="JFI9"/>
      <c r="JFJ9"/>
      <c r="JFK9"/>
      <c r="JFL9"/>
      <c r="JFM9"/>
      <c r="JFN9"/>
      <c r="JFO9"/>
      <c r="JFP9"/>
      <c r="JFQ9"/>
      <c r="JFR9"/>
      <c r="JFS9"/>
      <c r="JFT9"/>
      <c r="JFU9"/>
      <c r="JFV9"/>
      <c r="JFW9"/>
      <c r="JFX9"/>
      <c r="JFY9"/>
      <c r="JFZ9"/>
      <c r="JGA9"/>
      <c r="JGB9"/>
      <c r="JGC9"/>
      <c r="JGD9"/>
      <c r="JGE9"/>
      <c r="JGF9"/>
      <c r="JGG9"/>
      <c r="JGH9"/>
      <c r="JGI9"/>
      <c r="JGJ9"/>
      <c r="JGK9"/>
      <c r="JGL9"/>
      <c r="JGM9"/>
      <c r="JGN9"/>
      <c r="JGO9"/>
      <c r="JGP9"/>
      <c r="JGQ9"/>
      <c r="JGR9"/>
      <c r="JGS9"/>
      <c r="JGT9"/>
      <c r="JGU9"/>
      <c r="JGV9"/>
      <c r="JGW9"/>
      <c r="JGX9"/>
      <c r="JGY9"/>
      <c r="JGZ9"/>
      <c r="JHA9"/>
      <c r="JHB9"/>
      <c r="JHC9"/>
      <c r="JHD9"/>
      <c r="JHE9"/>
      <c r="JHF9"/>
      <c r="JHG9"/>
      <c r="JHH9"/>
      <c r="JHI9"/>
      <c r="JHJ9"/>
      <c r="JHK9"/>
      <c r="JHL9"/>
      <c r="JHM9"/>
      <c r="JHN9"/>
      <c r="JHO9"/>
      <c r="JHP9"/>
      <c r="JHQ9"/>
      <c r="JHR9"/>
      <c r="JHS9"/>
      <c r="JHT9"/>
      <c r="JHU9"/>
      <c r="JHV9"/>
      <c r="JHW9"/>
      <c r="JHX9"/>
      <c r="JHY9"/>
      <c r="JHZ9"/>
      <c r="JIA9"/>
      <c r="JIB9"/>
      <c r="JIC9"/>
      <c r="JID9"/>
      <c r="JIE9"/>
      <c r="JIF9"/>
      <c r="JIG9"/>
      <c r="JIH9"/>
      <c r="JII9"/>
      <c r="JIJ9"/>
      <c r="JIK9"/>
      <c r="JIL9"/>
      <c r="JIM9"/>
      <c r="JIN9"/>
      <c r="JIO9"/>
      <c r="JIP9"/>
      <c r="JIQ9"/>
      <c r="JIR9"/>
      <c r="JIS9"/>
      <c r="JIT9"/>
      <c r="JIU9"/>
      <c r="JIV9"/>
      <c r="JIW9"/>
      <c r="JIX9"/>
      <c r="JIY9"/>
      <c r="JIZ9"/>
      <c r="JJA9"/>
      <c r="JJB9"/>
      <c r="JJC9"/>
      <c r="JJD9"/>
      <c r="JJE9"/>
      <c r="JJF9"/>
      <c r="JJG9"/>
      <c r="JJH9"/>
      <c r="JJI9"/>
      <c r="JJJ9"/>
      <c r="JJK9"/>
      <c r="JJL9"/>
      <c r="JJM9"/>
      <c r="JJN9"/>
      <c r="JJO9"/>
      <c r="JJP9"/>
      <c r="JJQ9"/>
      <c r="JJR9"/>
      <c r="JJS9"/>
      <c r="JJT9"/>
      <c r="JJU9"/>
      <c r="JJV9"/>
      <c r="JJW9"/>
      <c r="JJX9"/>
      <c r="JJY9"/>
      <c r="JJZ9"/>
      <c r="JKA9"/>
      <c r="JKB9"/>
      <c r="JKC9"/>
      <c r="JKD9"/>
      <c r="JKE9"/>
      <c r="JKF9"/>
      <c r="JKG9"/>
      <c r="JKH9"/>
      <c r="JKI9"/>
      <c r="JKJ9"/>
      <c r="JKK9"/>
      <c r="JKL9"/>
      <c r="JKM9"/>
      <c r="JKN9"/>
      <c r="JKO9"/>
      <c r="JKP9"/>
      <c r="JKQ9"/>
      <c r="JKR9"/>
      <c r="JKS9"/>
      <c r="JKT9"/>
      <c r="JKU9"/>
      <c r="JKV9"/>
      <c r="JKW9"/>
      <c r="JKX9"/>
      <c r="JKY9"/>
      <c r="JKZ9"/>
      <c r="JLA9"/>
      <c r="JLB9"/>
      <c r="JLC9"/>
      <c r="JLD9"/>
      <c r="JLE9"/>
      <c r="JLF9"/>
      <c r="JLG9"/>
      <c r="JLH9"/>
      <c r="JLI9"/>
      <c r="JLJ9"/>
      <c r="JLK9"/>
      <c r="JLL9"/>
      <c r="JLM9"/>
      <c r="JLN9"/>
      <c r="JLO9"/>
      <c r="JLP9"/>
      <c r="JLQ9"/>
      <c r="JLR9"/>
      <c r="JLS9"/>
      <c r="JLT9"/>
      <c r="JLU9"/>
      <c r="JLV9"/>
      <c r="JLW9"/>
      <c r="JLX9"/>
      <c r="JLY9"/>
      <c r="JLZ9"/>
      <c r="JMA9"/>
      <c r="JMB9"/>
      <c r="JMC9"/>
      <c r="JMD9"/>
      <c r="JME9"/>
      <c r="JMF9"/>
      <c r="JMG9"/>
      <c r="JMH9"/>
      <c r="JMI9"/>
      <c r="JMJ9"/>
      <c r="JMK9"/>
      <c r="JML9"/>
      <c r="JMM9"/>
      <c r="JMN9"/>
      <c r="JMO9"/>
      <c r="JMP9"/>
      <c r="JMQ9"/>
      <c r="JMR9"/>
      <c r="JMS9"/>
      <c r="JMT9"/>
      <c r="JMU9"/>
      <c r="JMV9"/>
      <c r="JMW9"/>
      <c r="JMX9"/>
      <c r="JMY9"/>
      <c r="JMZ9"/>
      <c r="JNA9"/>
      <c r="JNB9"/>
      <c r="JNC9"/>
      <c r="JND9"/>
      <c r="JNE9"/>
      <c r="JNF9"/>
      <c r="JNG9"/>
      <c r="JNH9"/>
      <c r="JNI9"/>
      <c r="JNJ9"/>
      <c r="JNK9"/>
      <c r="JNL9"/>
      <c r="JNM9"/>
      <c r="JNN9"/>
      <c r="JNO9"/>
      <c r="JNP9"/>
      <c r="JNQ9"/>
      <c r="JNR9"/>
      <c r="JNS9"/>
      <c r="JNT9"/>
      <c r="JNU9"/>
      <c r="JNV9"/>
      <c r="JNW9"/>
      <c r="JNX9"/>
      <c r="JNY9"/>
      <c r="JNZ9"/>
      <c r="JOA9"/>
      <c r="JOB9"/>
      <c r="JOC9"/>
      <c r="JOD9"/>
      <c r="JOE9"/>
      <c r="JOF9"/>
      <c r="JOG9"/>
      <c r="JOH9"/>
      <c r="JOI9"/>
      <c r="JOJ9"/>
      <c r="JOK9"/>
      <c r="JOL9"/>
      <c r="JOM9"/>
      <c r="JON9"/>
      <c r="JOO9"/>
      <c r="JOP9"/>
      <c r="JOQ9"/>
      <c r="JOR9"/>
      <c r="JOS9"/>
      <c r="JOT9"/>
      <c r="JOU9"/>
      <c r="JOV9"/>
      <c r="JOW9"/>
      <c r="JOX9"/>
      <c r="JOY9"/>
      <c r="JOZ9"/>
      <c r="JPA9"/>
      <c r="JPB9"/>
      <c r="JPC9"/>
      <c r="JPD9"/>
      <c r="JPE9"/>
      <c r="JPF9"/>
      <c r="JPG9"/>
      <c r="JPH9"/>
      <c r="JPI9"/>
      <c r="JPJ9"/>
      <c r="JPK9"/>
      <c r="JPL9"/>
      <c r="JPM9"/>
      <c r="JPN9"/>
      <c r="JPO9"/>
      <c r="JPP9"/>
      <c r="JPQ9"/>
      <c r="JPR9"/>
      <c r="JPS9"/>
      <c r="JPT9"/>
      <c r="JPU9"/>
      <c r="JPV9"/>
      <c r="JPW9"/>
      <c r="JPX9"/>
      <c r="JPY9"/>
      <c r="JPZ9"/>
      <c r="JQA9"/>
      <c r="JQB9"/>
      <c r="JQC9"/>
      <c r="JQD9"/>
      <c r="JQE9"/>
      <c r="JQF9"/>
      <c r="JQG9"/>
      <c r="JQH9"/>
      <c r="JQI9"/>
      <c r="JQJ9"/>
      <c r="JQK9"/>
      <c r="JQL9"/>
      <c r="JQM9"/>
      <c r="JQN9"/>
      <c r="JQO9"/>
      <c r="JQP9"/>
      <c r="JQQ9"/>
      <c r="JQR9"/>
      <c r="JQS9"/>
      <c r="JQT9"/>
      <c r="JQU9"/>
      <c r="JQV9"/>
      <c r="JQW9"/>
      <c r="JQX9"/>
      <c r="JQY9"/>
      <c r="JQZ9"/>
      <c r="JRA9"/>
      <c r="JRB9"/>
      <c r="JRC9"/>
      <c r="JRD9"/>
      <c r="JRE9"/>
      <c r="JRF9"/>
      <c r="JRG9"/>
      <c r="JRH9"/>
      <c r="JRI9"/>
      <c r="JRJ9"/>
      <c r="JRK9"/>
      <c r="JRL9"/>
      <c r="JRM9"/>
      <c r="JRN9"/>
      <c r="JRO9"/>
      <c r="JRP9"/>
      <c r="JRQ9"/>
      <c r="JRR9"/>
      <c r="JRS9"/>
      <c r="JRT9"/>
      <c r="JRU9"/>
      <c r="JRV9"/>
      <c r="JRW9"/>
      <c r="JRX9"/>
      <c r="JRY9"/>
      <c r="JRZ9"/>
      <c r="JSA9"/>
      <c r="JSB9"/>
      <c r="JSC9"/>
      <c r="JSD9"/>
      <c r="JSE9"/>
      <c r="JSF9"/>
      <c r="JSG9"/>
      <c r="JSH9"/>
      <c r="JSI9"/>
      <c r="JSJ9"/>
      <c r="JSK9"/>
      <c r="JSL9"/>
      <c r="JSM9"/>
      <c r="JSN9"/>
      <c r="JSO9"/>
      <c r="JSP9"/>
      <c r="JSQ9"/>
      <c r="JSR9"/>
      <c r="JSS9"/>
      <c r="JST9"/>
      <c r="JSU9"/>
      <c r="JSV9"/>
      <c r="JSW9"/>
      <c r="JSX9"/>
      <c r="JSY9"/>
      <c r="JSZ9"/>
      <c r="JTA9"/>
      <c r="JTB9"/>
      <c r="JTC9"/>
      <c r="JTD9"/>
      <c r="JTE9"/>
      <c r="JTF9"/>
      <c r="JTG9"/>
      <c r="JTH9"/>
      <c r="JTI9"/>
      <c r="JTJ9"/>
      <c r="JTK9"/>
      <c r="JTL9"/>
      <c r="JTM9"/>
      <c r="JTN9"/>
      <c r="JTO9"/>
      <c r="JTP9"/>
      <c r="JTQ9"/>
      <c r="JTR9"/>
      <c r="JTS9"/>
      <c r="JTT9"/>
      <c r="JTU9"/>
      <c r="JTV9"/>
      <c r="JTW9"/>
      <c r="JTX9"/>
      <c r="JTY9"/>
      <c r="JTZ9"/>
      <c r="JUA9"/>
      <c r="JUB9"/>
      <c r="JUC9"/>
      <c r="JUD9"/>
      <c r="JUE9"/>
      <c r="JUF9"/>
      <c r="JUG9"/>
      <c r="JUH9"/>
      <c r="JUI9"/>
      <c r="JUJ9"/>
      <c r="JUK9"/>
      <c r="JUL9"/>
      <c r="JUM9"/>
      <c r="JUN9"/>
      <c r="JUO9"/>
      <c r="JUP9"/>
      <c r="JUQ9"/>
      <c r="JUR9"/>
      <c r="JUS9"/>
      <c r="JUT9"/>
      <c r="JUU9"/>
      <c r="JUV9"/>
      <c r="JUW9"/>
      <c r="JUX9"/>
      <c r="JUY9"/>
      <c r="JUZ9"/>
      <c r="JVA9"/>
      <c r="JVB9"/>
      <c r="JVC9"/>
      <c r="JVD9"/>
      <c r="JVE9"/>
      <c r="JVF9"/>
      <c r="JVG9"/>
      <c r="JVH9"/>
      <c r="JVI9"/>
      <c r="JVJ9"/>
      <c r="JVK9"/>
      <c r="JVL9"/>
      <c r="JVM9"/>
      <c r="JVN9"/>
      <c r="JVO9"/>
      <c r="JVP9"/>
      <c r="JVQ9"/>
      <c r="JVR9"/>
      <c r="JVS9"/>
      <c r="JVT9"/>
      <c r="JVU9"/>
      <c r="JVV9"/>
      <c r="JVW9"/>
      <c r="JVX9"/>
      <c r="JVY9"/>
      <c r="JVZ9"/>
      <c r="JWA9"/>
      <c r="JWB9"/>
      <c r="JWC9"/>
      <c r="JWD9"/>
      <c r="JWE9"/>
      <c r="JWF9"/>
      <c r="JWG9"/>
      <c r="JWH9"/>
      <c r="JWI9"/>
      <c r="JWJ9"/>
      <c r="JWK9"/>
      <c r="JWL9"/>
      <c r="JWM9"/>
      <c r="JWN9"/>
      <c r="JWO9"/>
      <c r="JWP9"/>
      <c r="JWQ9"/>
      <c r="JWR9"/>
      <c r="JWS9"/>
      <c r="JWT9"/>
      <c r="JWU9"/>
      <c r="JWV9"/>
      <c r="JWW9"/>
      <c r="JWX9"/>
      <c r="JWY9"/>
      <c r="JWZ9"/>
      <c r="JXA9"/>
      <c r="JXB9"/>
      <c r="JXC9"/>
      <c r="JXD9"/>
      <c r="JXE9"/>
      <c r="JXF9"/>
      <c r="JXG9"/>
      <c r="JXH9"/>
      <c r="JXI9"/>
      <c r="JXJ9"/>
      <c r="JXK9"/>
      <c r="JXL9"/>
      <c r="JXM9"/>
      <c r="JXN9"/>
      <c r="JXO9"/>
      <c r="JXP9"/>
      <c r="JXQ9"/>
      <c r="JXR9"/>
      <c r="JXS9"/>
      <c r="JXT9"/>
      <c r="JXU9"/>
      <c r="JXV9"/>
      <c r="JXW9"/>
      <c r="JXX9"/>
      <c r="JXY9"/>
      <c r="JXZ9"/>
      <c r="JYA9"/>
      <c r="JYB9"/>
      <c r="JYC9"/>
      <c r="JYD9"/>
      <c r="JYE9"/>
      <c r="JYF9"/>
      <c r="JYG9"/>
      <c r="JYH9"/>
      <c r="JYI9"/>
      <c r="JYJ9"/>
      <c r="JYK9"/>
      <c r="JYL9"/>
      <c r="JYM9"/>
      <c r="JYN9"/>
      <c r="JYO9"/>
      <c r="JYP9"/>
      <c r="JYQ9"/>
      <c r="JYR9"/>
      <c r="JYS9"/>
      <c r="JYT9"/>
      <c r="JYU9"/>
      <c r="JYV9"/>
      <c r="JYW9"/>
      <c r="JYX9"/>
      <c r="JYY9"/>
      <c r="JYZ9"/>
      <c r="JZA9"/>
      <c r="JZB9"/>
      <c r="JZC9"/>
      <c r="JZD9"/>
      <c r="JZE9"/>
      <c r="JZF9"/>
      <c r="JZG9"/>
      <c r="JZH9"/>
      <c r="JZI9"/>
      <c r="JZJ9"/>
      <c r="JZK9"/>
      <c r="JZL9"/>
      <c r="JZM9"/>
      <c r="JZN9"/>
      <c r="JZO9"/>
      <c r="JZP9"/>
      <c r="JZQ9"/>
      <c r="JZR9"/>
      <c r="JZS9"/>
      <c r="JZT9"/>
      <c r="JZU9"/>
      <c r="JZV9"/>
      <c r="JZW9"/>
      <c r="JZX9"/>
      <c r="JZY9"/>
      <c r="JZZ9"/>
      <c r="KAA9"/>
      <c r="KAB9"/>
      <c r="KAC9"/>
      <c r="KAD9"/>
      <c r="KAE9"/>
      <c r="KAF9"/>
      <c r="KAG9"/>
      <c r="KAH9"/>
      <c r="KAI9"/>
      <c r="KAJ9"/>
      <c r="KAK9"/>
      <c r="KAL9"/>
      <c r="KAM9"/>
      <c r="KAN9"/>
      <c r="KAO9"/>
      <c r="KAP9"/>
      <c r="KAQ9"/>
      <c r="KAR9"/>
      <c r="KAS9"/>
      <c r="KAT9"/>
      <c r="KAU9"/>
      <c r="KAV9"/>
      <c r="KAW9"/>
      <c r="KAX9"/>
      <c r="KAY9"/>
      <c r="KAZ9"/>
      <c r="KBA9"/>
      <c r="KBB9"/>
      <c r="KBC9"/>
      <c r="KBD9"/>
      <c r="KBE9"/>
      <c r="KBF9"/>
      <c r="KBG9"/>
      <c r="KBH9"/>
      <c r="KBI9"/>
      <c r="KBJ9"/>
      <c r="KBK9"/>
      <c r="KBL9"/>
      <c r="KBM9"/>
      <c r="KBN9"/>
      <c r="KBO9"/>
      <c r="KBP9"/>
      <c r="KBQ9"/>
      <c r="KBR9"/>
      <c r="KBS9"/>
      <c r="KBT9"/>
      <c r="KBU9"/>
      <c r="KBV9"/>
      <c r="KBW9"/>
      <c r="KBX9"/>
      <c r="KBY9"/>
      <c r="KBZ9"/>
      <c r="KCA9"/>
      <c r="KCB9"/>
      <c r="KCC9"/>
      <c r="KCD9"/>
      <c r="KCE9"/>
      <c r="KCF9"/>
      <c r="KCG9"/>
      <c r="KCH9"/>
      <c r="KCI9"/>
      <c r="KCJ9"/>
      <c r="KCK9"/>
      <c r="KCL9"/>
      <c r="KCM9"/>
      <c r="KCN9"/>
      <c r="KCO9"/>
      <c r="KCP9"/>
      <c r="KCQ9"/>
      <c r="KCR9"/>
      <c r="KCS9"/>
      <c r="KCT9"/>
      <c r="KCU9"/>
      <c r="KCV9"/>
      <c r="KCW9"/>
      <c r="KCX9"/>
      <c r="KCY9"/>
      <c r="KCZ9"/>
      <c r="KDA9"/>
      <c r="KDB9"/>
      <c r="KDC9"/>
      <c r="KDD9"/>
      <c r="KDE9"/>
      <c r="KDF9"/>
      <c r="KDG9"/>
      <c r="KDH9"/>
      <c r="KDI9"/>
      <c r="KDJ9"/>
      <c r="KDK9"/>
      <c r="KDL9"/>
      <c r="KDM9"/>
      <c r="KDN9"/>
      <c r="KDO9"/>
      <c r="KDP9"/>
      <c r="KDQ9"/>
      <c r="KDR9"/>
      <c r="KDS9"/>
      <c r="KDT9"/>
      <c r="KDU9"/>
      <c r="KDV9"/>
      <c r="KDW9"/>
      <c r="KDX9"/>
      <c r="KDY9"/>
      <c r="KDZ9"/>
      <c r="KEA9"/>
      <c r="KEB9"/>
      <c r="KEC9"/>
      <c r="KED9"/>
      <c r="KEE9"/>
      <c r="KEF9"/>
      <c r="KEG9"/>
      <c r="KEH9"/>
      <c r="KEI9"/>
      <c r="KEJ9"/>
      <c r="KEK9"/>
      <c r="KEL9"/>
      <c r="KEM9"/>
      <c r="KEN9"/>
      <c r="KEO9"/>
      <c r="KEP9"/>
      <c r="KEQ9"/>
      <c r="KER9"/>
      <c r="KES9"/>
      <c r="KET9"/>
      <c r="KEU9"/>
      <c r="KEV9"/>
      <c r="KEW9"/>
      <c r="KEX9"/>
      <c r="KEY9"/>
      <c r="KEZ9"/>
      <c r="KFA9"/>
      <c r="KFB9"/>
      <c r="KFC9"/>
      <c r="KFD9"/>
      <c r="KFE9"/>
      <c r="KFF9"/>
      <c r="KFG9"/>
      <c r="KFH9"/>
      <c r="KFI9"/>
      <c r="KFJ9"/>
      <c r="KFK9"/>
      <c r="KFL9"/>
      <c r="KFM9"/>
      <c r="KFN9"/>
      <c r="KFO9"/>
      <c r="KFP9"/>
      <c r="KFQ9"/>
      <c r="KFR9"/>
      <c r="KFS9"/>
      <c r="KFT9"/>
      <c r="KFU9"/>
      <c r="KFV9"/>
      <c r="KFW9"/>
      <c r="KFX9"/>
      <c r="KFY9"/>
      <c r="KFZ9"/>
      <c r="KGA9"/>
      <c r="KGB9"/>
      <c r="KGC9"/>
      <c r="KGD9"/>
      <c r="KGE9"/>
      <c r="KGF9"/>
      <c r="KGG9"/>
      <c r="KGH9"/>
      <c r="KGI9"/>
      <c r="KGJ9"/>
      <c r="KGK9"/>
      <c r="KGL9"/>
      <c r="KGM9"/>
      <c r="KGN9"/>
      <c r="KGO9"/>
      <c r="KGP9"/>
      <c r="KGQ9"/>
      <c r="KGR9"/>
      <c r="KGS9"/>
      <c r="KGT9"/>
      <c r="KGU9"/>
      <c r="KGV9"/>
      <c r="KGW9"/>
      <c r="KGX9"/>
      <c r="KGY9"/>
      <c r="KGZ9"/>
      <c r="KHA9"/>
      <c r="KHB9"/>
      <c r="KHC9"/>
      <c r="KHD9"/>
      <c r="KHE9"/>
      <c r="KHF9"/>
      <c r="KHG9"/>
      <c r="KHH9"/>
      <c r="KHI9"/>
      <c r="KHJ9"/>
      <c r="KHK9"/>
      <c r="KHL9"/>
      <c r="KHM9"/>
      <c r="KHN9"/>
      <c r="KHO9"/>
      <c r="KHP9"/>
      <c r="KHQ9"/>
      <c r="KHR9"/>
      <c r="KHS9"/>
      <c r="KHT9"/>
      <c r="KHU9"/>
      <c r="KHV9"/>
      <c r="KHW9"/>
      <c r="KHX9"/>
      <c r="KHY9"/>
      <c r="KHZ9"/>
      <c r="KIA9"/>
      <c r="KIB9"/>
      <c r="KIC9"/>
      <c r="KID9"/>
      <c r="KIE9"/>
      <c r="KIF9"/>
      <c r="KIG9"/>
      <c r="KIH9"/>
      <c r="KII9"/>
      <c r="KIJ9"/>
      <c r="KIK9"/>
      <c r="KIL9"/>
      <c r="KIM9"/>
      <c r="KIN9"/>
      <c r="KIO9"/>
      <c r="KIP9"/>
      <c r="KIQ9"/>
      <c r="KIR9"/>
      <c r="KIS9"/>
      <c r="KIT9"/>
      <c r="KIU9"/>
      <c r="KIV9"/>
      <c r="KIW9"/>
      <c r="KIX9"/>
      <c r="KIY9"/>
      <c r="KIZ9"/>
      <c r="KJA9"/>
      <c r="KJB9"/>
      <c r="KJC9"/>
      <c r="KJD9"/>
      <c r="KJE9"/>
      <c r="KJF9"/>
      <c r="KJG9"/>
      <c r="KJH9"/>
      <c r="KJI9"/>
      <c r="KJJ9"/>
      <c r="KJK9"/>
      <c r="KJL9"/>
      <c r="KJM9"/>
      <c r="KJN9"/>
      <c r="KJO9"/>
      <c r="KJP9"/>
      <c r="KJQ9"/>
      <c r="KJR9"/>
      <c r="KJS9"/>
      <c r="KJT9"/>
      <c r="KJU9"/>
      <c r="KJV9"/>
      <c r="KJW9"/>
      <c r="KJX9"/>
      <c r="KJY9"/>
      <c r="KJZ9"/>
      <c r="KKA9"/>
      <c r="KKB9"/>
      <c r="KKC9"/>
      <c r="KKD9"/>
      <c r="KKE9"/>
      <c r="KKF9"/>
      <c r="KKG9"/>
      <c r="KKH9"/>
      <c r="KKI9"/>
      <c r="KKJ9"/>
      <c r="KKK9"/>
      <c r="KKL9"/>
      <c r="KKM9"/>
      <c r="KKN9"/>
      <c r="KKO9"/>
      <c r="KKP9"/>
      <c r="KKQ9"/>
      <c r="KKR9"/>
      <c r="KKS9"/>
      <c r="KKT9"/>
      <c r="KKU9"/>
      <c r="KKV9"/>
      <c r="KKW9"/>
      <c r="KKX9"/>
      <c r="KKY9"/>
      <c r="KKZ9"/>
      <c r="KLA9"/>
      <c r="KLB9"/>
      <c r="KLC9"/>
      <c r="KLD9"/>
      <c r="KLE9"/>
      <c r="KLF9"/>
      <c r="KLG9"/>
      <c r="KLH9"/>
      <c r="KLI9"/>
      <c r="KLJ9"/>
      <c r="KLK9"/>
      <c r="KLL9"/>
      <c r="KLM9"/>
      <c r="KLN9"/>
      <c r="KLO9"/>
      <c r="KLP9"/>
      <c r="KLQ9"/>
      <c r="KLR9"/>
      <c r="KLS9"/>
      <c r="KLT9"/>
      <c r="KLU9"/>
      <c r="KLV9"/>
      <c r="KLW9"/>
      <c r="KLX9"/>
      <c r="KLY9"/>
      <c r="KLZ9"/>
      <c r="KMA9"/>
      <c r="KMB9"/>
      <c r="KMC9"/>
      <c r="KMD9"/>
      <c r="KME9"/>
      <c r="KMF9"/>
      <c r="KMG9"/>
      <c r="KMH9"/>
      <c r="KMI9"/>
      <c r="KMJ9"/>
      <c r="KMK9"/>
      <c r="KML9"/>
      <c r="KMM9"/>
      <c r="KMN9"/>
      <c r="KMO9"/>
      <c r="KMP9"/>
      <c r="KMQ9"/>
      <c r="KMR9"/>
      <c r="KMS9"/>
      <c r="KMT9"/>
      <c r="KMU9"/>
      <c r="KMV9"/>
      <c r="KMW9"/>
      <c r="KMX9"/>
      <c r="KMY9"/>
      <c r="KMZ9"/>
      <c r="KNA9"/>
      <c r="KNB9"/>
      <c r="KNC9"/>
      <c r="KND9"/>
      <c r="KNE9"/>
      <c r="KNF9"/>
      <c r="KNG9"/>
      <c r="KNH9"/>
      <c r="KNI9"/>
      <c r="KNJ9"/>
      <c r="KNK9"/>
      <c r="KNL9"/>
      <c r="KNM9"/>
      <c r="KNN9"/>
      <c r="KNO9"/>
      <c r="KNP9"/>
      <c r="KNQ9"/>
      <c r="KNR9"/>
      <c r="KNS9"/>
      <c r="KNT9"/>
      <c r="KNU9"/>
      <c r="KNV9"/>
      <c r="KNW9"/>
      <c r="KNX9"/>
      <c r="KNY9"/>
      <c r="KNZ9"/>
      <c r="KOA9"/>
      <c r="KOB9"/>
      <c r="KOC9"/>
      <c r="KOD9"/>
      <c r="KOE9"/>
      <c r="KOF9"/>
      <c r="KOG9"/>
      <c r="KOH9"/>
      <c r="KOI9"/>
      <c r="KOJ9"/>
      <c r="KOK9"/>
      <c r="KOL9"/>
      <c r="KOM9"/>
      <c r="KON9"/>
      <c r="KOO9"/>
      <c r="KOP9"/>
      <c r="KOQ9"/>
      <c r="KOR9"/>
      <c r="KOS9"/>
      <c r="KOT9"/>
      <c r="KOU9"/>
      <c r="KOV9"/>
      <c r="KOW9"/>
      <c r="KOX9"/>
      <c r="KOY9"/>
      <c r="KOZ9"/>
      <c r="KPA9"/>
      <c r="KPB9"/>
      <c r="KPC9"/>
      <c r="KPD9"/>
      <c r="KPE9"/>
      <c r="KPF9"/>
      <c r="KPG9"/>
      <c r="KPH9"/>
      <c r="KPI9"/>
      <c r="KPJ9"/>
      <c r="KPK9"/>
      <c r="KPL9"/>
      <c r="KPM9"/>
      <c r="KPN9"/>
      <c r="KPO9"/>
      <c r="KPP9"/>
      <c r="KPQ9"/>
      <c r="KPR9"/>
      <c r="KPS9"/>
      <c r="KPT9"/>
      <c r="KPU9"/>
      <c r="KPV9"/>
      <c r="KPW9"/>
      <c r="KPX9"/>
      <c r="KPY9"/>
      <c r="KPZ9"/>
      <c r="KQA9"/>
      <c r="KQB9"/>
      <c r="KQC9"/>
      <c r="KQD9"/>
      <c r="KQE9"/>
      <c r="KQF9"/>
      <c r="KQG9"/>
      <c r="KQH9"/>
      <c r="KQI9"/>
      <c r="KQJ9"/>
      <c r="KQK9"/>
      <c r="KQL9"/>
      <c r="KQM9"/>
      <c r="KQN9"/>
      <c r="KQO9"/>
      <c r="KQP9"/>
      <c r="KQQ9"/>
      <c r="KQR9"/>
      <c r="KQS9"/>
      <c r="KQT9"/>
      <c r="KQU9"/>
      <c r="KQV9"/>
      <c r="KQW9"/>
      <c r="KQX9"/>
      <c r="KQY9"/>
      <c r="KQZ9"/>
      <c r="KRA9"/>
      <c r="KRB9"/>
      <c r="KRC9"/>
      <c r="KRD9"/>
      <c r="KRE9"/>
      <c r="KRF9"/>
      <c r="KRG9"/>
      <c r="KRH9"/>
      <c r="KRI9"/>
      <c r="KRJ9"/>
      <c r="KRK9"/>
      <c r="KRL9"/>
      <c r="KRM9"/>
      <c r="KRN9"/>
      <c r="KRO9"/>
      <c r="KRP9"/>
      <c r="KRQ9"/>
      <c r="KRR9"/>
      <c r="KRS9"/>
      <c r="KRT9"/>
      <c r="KRU9"/>
      <c r="KRV9"/>
      <c r="KRW9"/>
      <c r="KRX9"/>
      <c r="KRY9"/>
      <c r="KRZ9"/>
      <c r="KSA9"/>
      <c r="KSB9"/>
      <c r="KSC9"/>
      <c r="KSD9"/>
      <c r="KSE9"/>
      <c r="KSF9"/>
      <c r="KSG9"/>
      <c r="KSH9"/>
      <c r="KSI9"/>
      <c r="KSJ9"/>
      <c r="KSK9"/>
      <c r="KSL9"/>
      <c r="KSM9"/>
      <c r="KSN9"/>
      <c r="KSO9"/>
      <c r="KSP9"/>
      <c r="KSQ9"/>
      <c r="KSR9"/>
      <c r="KSS9"/>
      <c r="KST9"/>
      <c r="KSU9"/>
      <c r="KSV9"/>
      <c r="KSW9"/>
      <c r="KSX9"/>
      <c r="KSY9"/>
      <c r="KSZ9"/>
      <c r="KTA9"/>
      <c r="KTB9"/>
      <c r="KTC9"/>
      <c r="KTD9"/>
      <c r="KTE9"/>
      <c r="KTF9"/>
      <c r="KTG9"/>
      <c r="KTH9"/>
      <c r="KTI9"/>
      <c r="KTJ9"/>
      <c r="KTK9"/>
      <c r="KTL9"/>
      <c r="KTM9"/>
      <c r="KTN9"/>
      <c r="KTO9"/>
      <c r="KTP9"/>
      <c r="KTQ9"/>
      <c r="KTR9"/>
      <c r="KTS9"/>
      <c r="KTT9"/>
      <c r="KTU9"/>
      <c r="KTV9"/>
      <c r="KTW9"/>
      <c r="KTX9"/>
      <c r="KTY9"/>
      <c r="KTZ9"/>
      <c r="KUA9"/>
      <c r="KUB9"/>
      <c r="KUC9"/>
      <c r="KUD9"/>
      <c r="KUE9"/>
      <c r="KUF9"/>
      <c r="KUG9"/>
      <c r="KUH9"/>
      <c r="KUI9"/>
      <c r="KUJ9"/>
      <c r="KUK9"/>
      <c r="KUL9"/>
      <c r="KUM9"/>
      <c r="KUN9"/>
      <c r="KUO9"/>
      <c r="KUP9"/>
      <c r="KUQ9"/>
      <c r="KUR9"/>
      <c r="KUS9"/>
      <c r="KUT9"/>
      <c r="KUU9"/>
      <c r="KUV9"/>
      <c r="KUW9"/>
      <c r="KUX9"/>
      <c r="KUY9"/>
      <c r="KUZ9"/>
      <c r="KVA9"/>
      <c r="KVB9"/>
      <c r="KVC9"/>
      <c r="KVD9"/>
      <c r="KVE9"/>
      <c r="KVF9"/>
      <c r="KVG9"/>
      <c r="KVH9"/>
      <c r="KVI9"/>
      <c r="KVJ9"/>
      <c r="KVK9"/>
      <c r="KVL9"/>
      <c r="KVM9"/>
      <c r="KVN9"/>
      <c r="KVO9"/>
      <c r="KVP9"/>
      <c r="KVQ9"/>
      <c r="KVR9"/>
      <c r="KVS9"/>
      <c r="KVT9"/>
      <c r="KVU9"/>
      <c r="KVV9"/>
      <c r="KVW9"/>
      <c r="KVX9"/>
      <c r="KVY9"/>
      <c r="KVZ9"/>
      <c r="KWA9"/>
      <c r="KWB9"/>
      <c r="KWC9"/>
      <c r="KWD9"/>
      <c r="KWE9"/>
      <c r="KWF9"/>
      <c r="KWG9"/>
      <c r="KWH9"/>
      <c r="KWI9"/>
      <c r="KWJ9"/>
      <c r="KWK9"/>
      <c r="KWL9"/>
      <c r="KWM9"/>
      <c r="KWN9"/>
      <c r="KWO9"/>
      <c r="KWP9"/>
      <c r="KWQ9"/>
      <c r="KWR9"/>
      <c r="KWS9"/>
      <c r="KWT9"/>
      <c r="KWU9"/>
      <c r="KWV9"/>
      <c r="KWW9"/>
      <c r="KWX9"/>
      <c r="KWY9"/>
      <c r="KWZ9"/>
      <c r="KXA9"/>
      <c r="KXB9"/>
      <c r="KXC9"/>
      <c r="KXD9"/>
      <c r="KXE9"/>
      <c r="KXF9"/>
      <c r="KXG9"/>
      <c r="KXH9"/>
      <c r="KXI9"/>
      <c r="KXJ9"/>
      <c r="KXK9"/>
      <c r="KXL9"/>
      <c r="KXM9"/>
      <c r="KXN9"/>
      <c r="KXO9"/>
      <c r="KXP9"/>
      <c r="KXQ9"/>
      <c r="KXR9"/>
      <c r="KXS9"/>
      <c r="KXT9"/>
      <c r="KXU9"/>
      <c r="KXV9"/>
      <c r="KXW9"/>
      <c r="KXX9"/>
      <c r="KXY9"/>
      <c r="KXZ9"/>
      <c r="KYA9"/>
      <c r="KYB9"/>
      <c r="KYC9"/>
      <c r="KYD9"/>
      <c r="KYE9"/>
      <c r="KYF9"/>
      <c r="KYG9"/>
      <c r="KYH9"/>
      <c r="KYI9"/>
      <c r="KYJ9"/>
      <c r="KYK9"/>
      <c r="KYL9"/>
      <c r="KYM9"/>
      <c r="KYN9"/>
      <c r="KYO9"/>
      <c r="KYP9"/>
      <c r="KYQ9"/>
      <c r="KYR9"/>
      <c r="KYS9"/>
      <c r="KYT9"/>
      <c r="KYU9"/>
      <c r="KYV9"/>
      <c r="KYW9"/>
      <c r="KYX9"/>
      <c r="KYY9"/>
      <c r="KYZ9"/>
      <c r="KZA9"/>
      <c r="KZB9"/>
      <c r="KZC9"/>
      <c r="KZD9"/>
      <c r="KZE9"/>
      <c r="KZF9"/>
      <c r="KZG9"/>
      <c r="KZH9"/>
      <c r="KZI9"/>
      <c r="KZJ9"/>
      <c r="KZK9"/>
      <c r="KZL9"/>
      <c r="KZM9"/>
      <c r="KZN9"/>
      <c r="KZO9"/>
      <c r="KZP9"/>
      <c r="KZQ9"/>
      <c r="KZR9"/>
      <c r="KZS9"/>
      <c r="KZT9"/>
      <c r="KZU9"/>
      <c r="KZV9"/>
      <c r="KZW9"/>
      <c r="KZX9"/>
      <c r="KZY9"/>
      <c r="KZZ9"/>
      <c r="LAA9"/>
      <c r="LAB9"/>
      <c r="LAC9"/>
      <c r="LAD9"/>
      <c r="LAE9"/>
      <c r="LAF9"/>
      <c r="LAG9"/>
      <c r="LAH9"/>
      <c r="LAI9"/>
      <c r="LAJ9"/>
      <c r="LAK9"/>
      <c r="LAL9"/>
      <c r="LAM9"/>
      <c r="LAN9"/>
      <c r="LAO9"/>
      <c r="LAP9"/>
      <c r="LAQ9"/>
      <c r="LAR9"/>
      <c r="LAS9"/>
      <c r="LAT9"/>
      <c r="LAU9"/>
      <c r="LAV9"/>
      <c r="LAW9"/>
      <c r="LAX9"/>
      <c r="LAY9"/>
      <c r="LAZ9"/>
      <c r="LBA9"/>
      <c r="LBB9"/>
      <c r="LBC9"/>
      <c r="LBD9"/>
      <c r="LBE9"/>
      <c r="LBF9"/>
      <c r="LBG9"/>
      <c r="LBH9"/>
      <c r="LBI9"/>
      <c r="LBJ9"/>
      <c r="LBK9"/>
      <c r="LBL9"/>
      <c r="LBM9"/>
      <c r="LBN9"/>
      <c r="LBO9"/>
      <c r="LBP9"/>
      <c r="LBQ9"/>
      <c r="LBR9"/>
      <c r="LBS9"/>
      <c r="LBT9"/>
      <c r="LBU9"/>
      <c r="LBV9"/>
      <c r="LBW9"/>
      <c r="LBX9"/>
      <c r="LBY9"/>
      <c r="LBZ9"/>
      <c r="LCA9"/>
      <c r="LCB9"/>
      <c r="LCC9"/>
      <c r="LCD9"/>
      <c r="LCE9"/>
      <c r="LCF9"/>
      <c r="LCG9"/>
      <c r="LCH9"/>
      <c r="LCI9"/>
      <c r="LCJ9"/>
      <c r="LCK9"/>
      <c r="LCL9"/>
      <c r="LCM9"/>
      <c r="LCN9"/>
      <c r="LCO9"/>
      <c r="LCP9"/>
      <c r="LCQ9"/>
      <c r="LCR9"/>
      <c r="LCS9"/>
      <c r="LCT9"/>
      <c r="LCU9"/>
      <c r="LCV9"/>
      <c r="LCW9"/>
      <c r="LCX9"/>
      <c r="LCY9"/>
      <c r="LCZ9"/>
      <c r="LDA9"/>
      <c r="LDB9"/>
      <c r="LDC9"/>
      <c r="LDD9"/>
      <c r="LDE9"/>
      <c r="LDF9"/>
      <c r="LDG9"/>
      <c r="LDH9"/>
      <c r="LDI9"/>
      <c r="LDJ9"/>
      <c r="LDK9"/>
      <c r="LDL9"/>
      <c r="LDM9"/>
      <c r="LDN9"/>
      <c r="LDO9"/>
      <c r="LDP9"/>
      <c r="LDQ9"/>
      <c r="LDR9"/>
      <c r="LDS9"/>
      <c r="LDT9"/>
      <c r="LDU9"/>
      <c r="LDV9"/>
      <c r="LDW9"/>
      <c r="LDX9"/>
      <c r="LDY9"/>
      <c r="LDZ9"/>
      <c r="LEA9"/>
      <c r="LEB9"/>
      <c r="LEC9"/>
      <c r="LED9"/>
      <c r="LEE9"/>
      <c r="LEF9"/>
      <c r="LEG9"/>
      <c r="LEH9"/>
      <c r="LEI9"/>
      <c r="LEJ9"/>
      <c r="LEK9"/>
      <c r="LEL9"/>
      <c r="LEM9"/>
      <c r="LEN9"/>
      <c r="LEO9"/>
      <c r="LEP9"/>
      <c r="LEQ9"/>
      <c r="LER9"/>
      <c r="LES9"/>
      <c r="LET9"/>
      <c r="LEU9"/>
      <c r="LEV9"/>
      <c r="LEW9"/>
      <c r="LEX9"/>
      <c r="LEY9"/>
      <c r="LEZ9"/>
      <c r="LFA9"/>
      <c r="LFB9"/>
      <c r="LFC9"/>
      <c r="LFD9"/>
      <c r="LFE9"/>
      <c r="LFF9"/>
      <c r="LFG9"/>
      <c r="LFH9"/>
      <c r="LFI9"/>
      <c r="LFJ9"/>
      <c r="LFK9"/>
      <c r="LFL9"/>
      <c r="LFM9"/>
      <c r="LFN9"/>
      <c r="LFO9"/>
      <c r="LFP9"/>
      <c r="LFQ9"/>
      <c r="LFR9"/>
      <c r="LFS9"/>
      <c r="LFT9"/>
      <c r="LFU9"/>
      <c r="LFV9"/>
      <c r="LFW9"/>
      <c r="LFX9"/>
      <c r="LFY9"/>
      <c r="LFZ9"/>
      <c r="LGA9"/>
      <c r="LGB9"/>
      <c r="LGC9"/>
      <c r="LGD9"/>
      <c r="LGE9"/>
      <c r="LGF9"/>
      <c r="LGG9"/>
      <c r="LGH9"/>
      <c r="LGI9"/>
      <c r="LGJ9"/>
      <c r="LGK9"/>
      <c r="LGL9"/>
      <c r="LGM9"/>
      <c r="LGN9"/>
      <c r="LGO9"/>
      <c r="LGP9"/>
      <c r="LGQ9"/>
      <c r="LGR9"/>
      <c r="LGS9"/>
      <c r="LGT9"/>
      <c r="LGU9"/>
      <c r="LGV9"/>
      <c r="LGW9"/>
      <c r="LGX9"/>
      <c r="LGY9"/>
      <c r="LGZ9"/>
      <c r="LHA9"/>
      <c r="LHB9"/>
      <c r="LHC9"/>
      <c r="LHD9"/>
      <c r="LHE9"/>
      <c r="LHF9"/>
      <c r="LHG9"/>
      <c r="LHH9"/>
      <c r="LHI9"/>
      <c r="LHJ9"/>
      <c r="LHK9"/>
      <c r="LHL9"/>
      <c r="LHM9"/>
      <c r="LHN9"/>
      <c r="LHO9"/>
      <c r="LHP9"/>
      <c r="LHQ9"/>
      <c r="LHR9"/>
      <c r="LHS9"/>
      <c r="LHT9"/>
      <c r="LHU9"/>
      <c r="LHV9"/>
      <c r="LHW9"/>
      <c r="LHX9"/>
      <c r="LHY9"/>
      <c r="LHZ9"/>
      <c r="LIA9"/>
      <c r="LIB9"/>
      <c r="LIC9"/>
      <c r="LID9"/>
      <c r="LIE9"/>
      <c r="LIF9"/>
      <c r="LIG9"/>
      <c r="LIH9"/>
      <c r="LII9"/>
      <c r="LIJ9"/>
      <c r="LIK9"/>
      <c r="LIL9"/>
      <c r="LIM9"/>
      <c r="LIN9"/>
      <c r="LIO9"/>
      <c r="LIP9"/>
      <c r="LIQ9"/>
      <c r="LIR9"/>
      <c r="LIS9"/>
      <c r="LIT9"/>
      <c r="LIU9"/>
      <c r="LIV9"/>
      <c r="LIW9"/>
      <c r="LIX9"/>
      <c r="LIY9"/>
      <c r="LIZ9"/>
      <c r="LJA9"/>
      <c r="LJB9"/>
      <c r="LJC9"/>
      <c r="LJD9"/>
      <c r="LJE9"/>
      <c r="LJF9"/>
      <c r="LJG9"/>
      <c r="LJH9"/>
      <c r="LJI9"/>
      <c r="LJJ9"/>
      <c r="LJK9"/>
      <c r="LJL9"/>
      <c r="LJM9"/>
      <c r="LJN9"/>
      <c r="LJO9"/>
      <c r="LJP9"/>
      <c r="LJQ9"/>
      <c r="LJR9"/>
      <c r="LJS9"/>
      <c r="LJT9"/>
      <c r="LJU9"/>
      <c r="LJV9"/>
      <c r="LJW9"/>
      <c r="LJX9"/>
      <c r="LJY9"/>
      <c r="LJZ9"/>
      <c r="LKA9"/>
      <c r="LKB9"/>
      <c r="LKC9"/>
      <c r="LKD9"/>
      <c r="LKE9"/>
      <c r="LKF9"/>
      <c r="LKG9"/>
      <c r="LKH9"/>
      <c r="LKI9"/>
      <c r="LKJ9"/>
      <c r="LKK9"/>
      <c r="LKL9"/>
      <c r="LKM9"/>
      <c r="LKN9"/>
      <c r="LKO9"/>
      <c r="LKP9"/>
      <c r="LKQ9"/>
      <c r="LKR9"/>
      <c r="LKS9"/>
      <c r="LKT9"/>
      <c r="LKU9"/>
      <c r="LKV9"/>
      <c r="LKW9"/>
      <c r="LKX9"/>
      <c r="LKY9"/>
      <c r="LKZ9"/>
      <c r="LLA9"/>
      <c r="LLB9"/>
      <c r="LLC9"/>
      <c r="LLD9"/>
      <c r="LLE9"/>
      <c r="LLF9"/>
      <c r="LLG9"/>
      <c r="LLH9"/>
      <c r="LLI9"/>
      <c r="LLJ9"/>
      <c r="LLK9"/>
      <c r="LLL9"/>
      <c r="LLM9"/>
      <c r="LLN9"/>
      <c r="LLO9"/>
      <c r="LLP9"/>
      <c r="LLQ9"/>
      <c r="LLR9"/>
      <c r="LLS9"/>
      <c r="LLT9"/>
      <c r="LLU9"/>
      <c r="LLV9"/>
      <c r="LLW9"/>
      <c r="LLX9"/>
      <c r="LLY9"/>
      <c r="LLZ9"/>
      <c r="LMA9"/>
      <c r="LMB9"/>
      <c r="LMC9"/>
      <c r="LMD9"/>
      <c r="LME9"/>
      <c r="LMF9"/>
      <c r="LMG9"/>
      <c r="LMH9"/>
      <c r="LMI9"/>
      <c r="LMJ9"/>
      <c r="LMK9"/>
      <c r="LML9"/>
      <c r="LMM9"/>
      <c r="LMN9"/>
      <c r="LMO9"/>
      <c r="LMP9"/>
      <c r="LMQ9"/>
      <c r="LMR9"/>
      <c r="LMS9"/>
      <c r="LMT9"/>
      <c r="LMU9"/>
      <c r="LMV9"/>
      <c r="LMW9"/>
      <c r="LMX9"/>
      <c r="LMY9"/>
      <c r="LMZ9"/>
      <c r="LNA9"/>
      <c r="LNB9"/>
      <c r="LNC9"/>
      <c r="LND9"/>
      <c r="LNE9"/>
      <c r="LNF9"/>
      <c r="LNG9"/>
      <c r="LNH9"/>
      <c r="LNI9"/>
      <c r="LNJ9"/>
      <c r="LNK9"/>
      <c r="LNL9"/>
      <c r="LNM9"/>
      <c r="LNN9"/>
      <c r="LNO9"/>
      <c r="LNP9"/>
      <c r="LNQ9"/>
      <c r="LNR9"/>
      <c r="LNS9"/>
      <c r="LNT9"/>
      <c r="LNU9"/>
      <c r="LNV9"/>
      <c r="LNW9"/>
      <c r="LNX9"/>
      <c r="LNY9"/>
      <c r="LNZ9"/>
      <c r="LOA9"/>
      <c r="LOB9"/>
      <c r="LOC9"/>
      <c r="LOD9"/>
      <c r="LOE9"/>
      <c r="LOF9"/>
      <c r="LOG9"/>
      <c r="LOH9"/>
      <c r="LOI9"/>
      <c r="LOJ9"/>
      <c r="LOK9"/>
      <c r="LOL9"/>
      <c r="LOM9"/>
      <c r="LON9"/>
      <c r="LOO9"/>
      <c r="LOP9"/>
      <c r="LOQ9"/>
      <c r="LOR9"/>
      <c r="LOS9"/>
      <c r="LOT9"/>
      <c r="LOU9"/>
      <c r="LOV9"/>
      <c r="LOW9"/>
      <c r="LOX9"/>
      <c r="LOY9"/>
      <c r="LOZ9"/>
      <c r="LPA9"/>
      <c r="LPB9"/>
      <c r="LPC9"/>
      <c r="LPD9"/>
      <c r="LPE9"/>
      <c r="LPF9"/>
      <c r="LPG9"/>
      <c r="LPH9"/>
      <c r="LPI9"/>
      <c r="LPJ9"/>
      <c r="LPK9"/>
      <c r="LPL9"/>
      <c r="LPM9"/>
      <c r="LPN9"/>
      <c r="LPO9"/>
      <c r="LPP9"/>
      <c r="LPQ9"/>
      <c r="LPR9"/>
      <c r="LPS9"/>
      <c r="LPT9"/>
      <c r="LPU9"/>
      <c r="LPV9"/>
      <c r="LPW9"/>
      <c r="LPX9"/>
      <c r="LPY9"/>
      <c r="LPZ9"/>
      <c r="LQA9"/>
      <c r="LQB9"/>
      <c r="LQC9"/>
      <c r="LQD9"/>
      <c r="LQE9"/>
      <c r="LQF9"/>
      <c r="LQG9"/>
      <c r="LQH9"/>
      <c r="LQI9"/>
      <c r="LQJ9"/>
      <c r="LQK9"/>
      <c r="LQL9"/>
      <c r="LQM9"/>
      <c r="LQN9"/>
      <c r="LQO9"/>
      <c r="LQP9"/>
      <c r="LQQ9"/>
      <c r="LQR9"/>
      <c r="LQS9"/>
      <c r="LQT9"/>
      <c r="LQU9"/>
      <c r="LQV9"/>
      <c r="LQW9"/>
      <c r="LQX9"/>
      <c r="LQY9"/>
      <c r="LQZ9"/>
      <c r="LRA9"/>
      <c r="LRB9"/>
      <c r="LRC9"/>
      <c r="LRD9"/>
      <c r="LRE9"/>
      <c r="LRF9"/>
      <c r="LRG9"/>
      <c r="LRH9"/>
      <c r="LRI9"/>
      <c r="LRJ9"/>
      <c r="LRK9"/>
      <c r="LRL9"/>
      <c r="LRM9"/>
      <c r="LRN9"/>
      <c r="LRO9"/>
      <c r="LRP9"/>
      <c r="LRQ9"/>
      <c r="LRR9"/>
      <c r="LRS9"/>
      <c r="LRT9"/>
      <c r="LRU9"/>
      <c r="LRV9"/>
      <c r="LRW9"/>
      <c r="LRX9"/>
      <c r="LRY9"/>
      <c r="LRZ9"/>
      <c r="LSA9"/>
      <c r="LSB9"/>
      <c r="LSC9"/>
      <c r="LSD9"/>
      <c r="LSE9"/>
      <c r="LSF9"/>
      <c r="LSG9"/>
      <c r="LSH9"/>
      <c r="LSI9"/>
      <c r="LSJ9"/>
      <c r="LSK9"/>
      <c r="LSL9"/>
      <c r="LSM9"/>
      <c r="LSN9"/>
      <c r="LSO9"/>
      <c r="LSP9"/>
      <c r="LSQ9"/>
      <c r="LSR9"/>
      <c r="LSS9"/>
      <c r="LST9"/>
      <c r="LSU9"/>
      <c r="LSV9"/>
      <c r="LSW9"/>
      <c r="LSX9"/>
      <c r="LSY9"/>
      <c r="LSZ9"/>
      <c r="LTA9"/>
      <c r="LTB9"/>
      <c r="LTC9"/>
      <c r="LTD9"/>
      <c r="LTE9"/>
      <c r="LTF9"/>
      <c r="LTG9"/>
      <c r="LTH9"/>
      <c r="LTI9"/>
      <c r="LTJ9"/>
      <c r="LTK9"/>
      <c r="LTL9"/>
      <c r="LTM9"/>
      <c r="LTN9"/>
      <c r="LTO9"/>
      <c r="LTP9"/>
      <c r="LTQ9"/>
      <c r="LTR9"/>
      <c r="LTS9"/>
      <c r="LTT9"/>
      <c r="LTU9"/>
      <c r="LTV9"/>
      <c r="LTW9"/>
      <c r="LTX9"/>
      <c r="LTY9"/>
      <c r="LTZ9"/>
      <c r="LUA9"/>
      <c r="LUB9"/>
      <c r="LUC9"/>
      <c r="LUD9"/>
      <c r="LUE9"/>
      <c r="LUF9"/>
      <c r="LUG9"/>
      <c r="LUH9"/>
      <c r="LUI9"/>
      <c r="LUJ9"/>
      <c r="LUK9"/>
      <c r="LUL9"/>
      <c r="LUM9"/>
      <c r="LUN9"/>
      <c r="LUO9"/>
      <c r="LUP9"/>
      <c r="LUQ9"/>
      <c r="LUR9"/>
      <c r="LUS9"/>
      <c r="LUT9"/>
      <c r="LUU9"/>
      <c r="LUV9"/>
      <c r="LUW9"/>
      <c r="LUX9"/>
      <c r="LUY9"/>
      <c r="LUZ9"/>
      <c r="LVA9"/>
      <c r="LVB9"/>
      <c r="LVC9"/>
      <c r="LVD9"/>
      <c r="LVE9"/>
      <c r="LVF9"/>
      <c r="LVG9"/>
      <c r="LVH9"/>
      <c r="LVI9"/>
      <c r="LVJ9"/>
      <c r="LVK9"/>
      <c r="LVL9"/>
      <c r="LVM9"/>
      <c r="LVN9"/>
      <c r="LVO9"/>
      <c r="LVP9"/>
      <c r="LVQ9"/>
      <c r="LVR9"/>
      <c r="LVS9"/>
      <c r="LVT9"/>
      <c r="LVU9"/>
      <c r="LVV9"/>
      <c r="LVW9"/>
      <c r="LVX9"/>
      <c r="LVY9"/>
      <c r="LVZ9"/>
      <c r="LWA9"/>
      <c r="LWB9"/>
      <c r="LWC9"/>
      <c r="LWD9"/>
      <c r="LWE9"/>
      <c r="LWF9"/>
      <c r="LWG9"/>
      <c r="LWH9"/>
      <c r="LWI9"/>
      <c r="LWJ9"/>
      <c r="LWK9"/>
      <c r="LWL9"/>
      <c r="LWM9"/>
      <c r="LWN9"/>
      <c r="LWO9"/>
      <c r="LWP9"/>
      <c r="LWQ9"/>
      <c r="LWR9"/>
      <c r="LWS9"/>
      <c r="LWT9"/>
      <c r="LWU9"/>
      <c r="LWV9"/>
      <c r="LWW9"/>
      <c r="LWX9"/>
      <c r="LWY9"/>
      <c r="LWZ9"/>
      <c r="LXA9"/>
      <c r="LXB9"/>
      <c r="LXC9"/>
      <c r="LXD9"/>
      <c r="LXE9"/>
      <c r="LXF9"/>
      <c r="LXG9"/>
      <c r="LXH9"/>
      <c r="LXI9"/>
      <c r="LXJ9"/>
      <c r="LXK9"/>
      <c r="LXL9"/>
      <c r="LXM9"/>
      <c r="LXN9"/>
      <c r="LXO9"/>
      <c r="LXP9"/>
      <c r="LXQ9"/>
      <c r="LXR9"/>
      <c r="LXS9"/>
      <c r="LXT9"/>
      <c r="LXU9"/>
      <c r="LXV9"/>
      <c r="LXW9"/>
      <c r="LXX9"/>
      <c r="LXY9"/>
      <c r="LXZ9"/>
      <c r="LYA9"/>
      <c r="LYB9"/>
      <c r="LYC9"/>
      <c r="LYD9"/>
      <c r="LYE9"/>
      <c r="LYF9"/>
      <c r="LYG9"/>
      <c r="LYH9"/>
      <c r="LYI9"/>
      <c r="LYJ9"/>
      <c r="LYK9"/>
      <c r="LYL9"/>
      <c r="LYM9"/>
      <c r="LYN9"/>
      <c r="LYO9"/>
      <c r="LYP9"/>
      <c r="LYQ9"/>
      <c r="LYR9"/>
      <c r="LYS9"/>
      <c r="LYT9"/>
      <c r="LYU9"/>
      <c r="LYV9"/>
      <c r="LYW9"/>
      <c r="LYX9"/>
      <c r="LYY9"/>
      <c r="LYZ9"/>
      <c r="LZA9"/>
      <c r="LZB9"/>
      <c r="LZC9"/>
      <c r="LZD9"/>
      <c r="LZE9"/>
      <c r="LZF9"/>
      <c r="LZG9"/>
      <c r="LZH9"/>
      <c r="LZI9"/>
      <c r="LZJ9"/>
      <c r="LZK9"/>
      <c r="LZL9"/>
      <c r="LZM9"/>
      <c r="LZN9"/>
      <c r="LZO9"/>
      <c r="LZP9"/>
      <c r="LZQ9"/>
      <c r="LZR9"/>
      <c r="LZS9"/>
      <c r="LZT9"/>
      <c r="LZU9"/>
      <c r="LZV9"/>
      <c r="LZW9"/>
      <c r="LZX9"/>
      <c r="LZY9"/>
      <c r="LZZ9"/>
      <c r="MAA9"/>
      <c r="MAB9"/>
      <c r="MAC9"/>
      <c r="MAD9"/>
      <c r="MAE9"/>
      <c r="MAF9"/>
      <c r="MAG9"/>
      <c r="MAH9"/>
      <c r="MAI9"/>
      <c r="MAJ9"/>
      <c r="MAK9"/>
      <c r="MAL9"/>
      <c r="MAM9"/>
      <c r="MAN9"/>
      <c r="MAO9"/>
      <c r="MAP9"/>
      <c r="MAQ9"/>
      <c r="MAR9"/>
      <c r="MAS9"/>
      <c r="MAT9"/>
      <c r="MAU9"/>
      <c r="MAV9"/>
      <c r="MAW9"/>
      <c r="MAX9"/>
      <c r="MAY9"/>
      <c r="MAZ9"/>
      <c r="MBA9"/>
      <c r="MBB9"/>
      <c r="MBC9"/>
      <c r="MBD9"/>
      <c r="MBE9"/>
      <c r="MBF9"/>
      <c r="MBG9"/>
      <c r="MBH9"/>
      <c r="MBI9"/>
      <c r="MBJ9"/>
      <c r="MBK9"/>
      <c r="MBL9"/>
      <c r="MBM9"/>
      <c r="MBN9"/>
      <c r="MBO9"/>
      <c r="MBP9"/>
      <c r="MBQ9"/>
      <c r="MBR9"/>
      <c r="MBS9"/>
      <c r="MBT9"/>
      <c r="MBU9"/>
      <c r="MBV9"/>
      <c r="MBW9"/>
      <c r="MBX9"/>
      <c r="MBY9"/>
      <c r="MBZ9"/>
      <c r="MCA9"/>
      <c r="MCB9"/>
      <c r="MCC9"/>
      <c r="MCD9"/>
      <c r="MCE9"/>
      <c r="MCF9"/>
      <c r="MCG9"/>
      <c r="MCH9"/>
      <c r="MCI9"/>
      <c r="MCJ9"/>
      <c r="MCK9"/>
      <c r="MCL9"/>
      <c r="MCM9"/>
      <c r="MCN9"/>
      <c r="MCO9"/>
      <c r="MCP9"/>
      <c r="MCQ9"/>
      <c r="MCR9"/>
      <c r="MCS9"/>
      <c r="MCT9"/>
      <c r="MCU9"/>
      <c r="MCV9"/>
      <c r="MCW9"/>
      <c r="MCX9"/>
      <c r="MCY9"/>
      <c r="MCZ9"/>
      <c r="MDA9"/>
      <c r="MDB9"/>
      <c r="MDC9"/>
      <c r="MDD9"/>
      <c r="MDE9"/>
      <c r="MDF9"/>
      <c r="MDG9"/>
      <c r="MDH9"/>
      <c r="MDI9"/>
      <c r="MDJ9"/>
      <c r="MDK9"/>
      <c r="MDL9"/>
      <c r="MDM9"/>
      <c r="MDN9"/>
      <c r="MDO9"/>
      <c r="MDP9"/>
      <c r="MDQ9"/>
      <c r="MDR9"/>
      <c r="MDS9"/>
      <c r="MDT9"/>
      <c r="MDU9"/>
      <c r="MDV9"/>
      <c r="MDW9"/>
      <c r="MDX9"/>
      <c r="MDY9"/>
      <c r="MDZ9"/>
      <c r="MEA9"/>
      <c r="MEB9"/>
      <c r="MEC9"/>
      <c r="MED9"/>
      <c r="MEE9"/>
      <c r="MEF9"/>
      <c r="MEG9"/>
      <c r="MEH9"/>
      <c r="MEI9"/>
      <c r="MEJ9"/>
      <c r="MEK9"/>
      <c r="MEL9"/>
      <c r="MEM9"/>
      <c r="MEN9"/>
      <c r="MEO9"/>
      <c r="MEP9"/>
      <c r="MEQ9"/>
      <c r="MER9"/>
      <c r="MES9"/>
      <c r="MET9"/>
      <c r="MEU9"/>
      <c r="MEV9"/>
      <c r="MEW9"/>
      <c r="MEX9"/>
      <c r="MEY9"/>
      <c r="MEZ9"/>
      <c r="MFA9"/>
      <c r="MFB9"/>
      <c r="MFC9"/>
      <c r="MFD9"/>
      <c r="MFE9"/>
      <c r="MFF9"/>
      <c r="MFG9"/>
      <c r="MFH9"/>
      <c r="MFI9"/>
      <c r="MFJ9"/>
      <c r="MFK9"/>
      <c r="MFL9"/>
      <c r="MFM9"/>
      <c r="MFN9"/>
      <c r="MFO9"/>
      <c r="MFP9"/>
      <c r="MFQ9"/>
      <c r="MFR9"/>
      <c r="MFS9"/>
      <c r="MFT9"/>
      <c r="MFU9"/>
      <c r="MFV9"/>
      <c r="MFW9"/>
      <c r="MFX9"/>
      <c r="MFY9"/>
      <c r="MFZ9"/>
      <c r="MGA9"/>
      <c r="MGB9"/>
      <c r="MGC9"/>
      <c r="MGD9"/>
      <c r="MGE9"/>
      <c r="MGF9"/>
      <c r="MGG9"/>
      <c r="MGH9"/>
      <c r="MGI9"/>
      <c r="MGJ9"/>
      <c r="MGK9"/>
      <c r="MGL9"/>
      <c r="MGM9"/>
      <c r="MGN9"/>
      <c r="MGO9"/>
      <c r="MGP9"/>
      <c r="MGQ9"/>
      <c r="MGR9"/>
      <c r="MGS9"/>
      <c r="MGT9"/>
      <c r="MGU9"/>
      <c r="MGV9"/>
      <c r="MGW9"/>
      <c r="MGX9"/>
      <c r="MGY9"/>
      <c r="MGZ9"/>
      <c r="MHA9"/>
      <c r="MHB9"/>
      <c r="MHC9"/>
      <c r="MHD9"/>
      <c r="MHE9"/>
      <c r="MHF9"/>
      <c r="MHG9"/>
      <c r="MHH9"/>
      <c r="MHI9"/>
      <c r="MHJ9"/>
      <c r="MHK9"/>
      <c r="MHL9"/>
      <c r="MHM9"/>
      <c r="MHN9"/>
      <c r="MHO9"/>
      <c r="MHP9"/>
      <c r="MHQ9"/>
      <c r="MHR9"/>
      <c r="MHS9"/>
      <c r="MHT9"/>
      <c r="MHU9"/>
      <c r="MHV9"/>
      <c r="MHW9"/>
      <c r="MHX9"/>
      <c r="MHY9"/>
      <c r="MHZ9"/>
      <c r="MIA9"/>
      <c r="MIB9"/>
      <c r="MIC9"/>
      <c r="MID9"/>
      <c r="MIE9"/>
      <c r="MIF9"/>
      <c r="MIG9"/>
      <c r="MIH9"/>
      <c r="MII9"/>
      <c r="MIJ9"/>
      <c r="MIK9"/>
      <c r="MIL9"/>
      <c r="MIM9"/>
      <c r="MIN9"/>
      <c r="MIO9"/>
      <c r="MIP9"/>
      <c r="MIQ9"/>
      <c r="MIR9"/>
      <c r="MIS9"/>
      <c r="MIT9"/>
      <c r="MIU9"/>
      <c r="MIV9"/>
      <c r="MIW9"/>
      <c r="MIX9"/>
      <c r="MIY9"/>
      <c r="MIZ9"/>
      <c r="MJA9"/>
      <c r="MJB9"/>
      <c r="MJC9"/>
      <c r="MJD9"/>
      <c r="MJE9"/>
      <c r="MJF9"/>
      <c r="MJG9"/>
      <c r="MJH9"/>
      <c r="MJI9"/>
      <c r="MJJ9"/>
      <c r="MJK9"/>
      <c r="MJL9"/>
      <c r="MJM9"/>
      <c r="MJN9"/>
      <c r="MJO9"/>
      <c r="MJP9"/>
      <c r="MJQ9"/>
      <c r="MJR9"/>
      <c r="MJS9"/>
      <c r="MJT9"/>
      <c r="MJU9"/>
      <c r="MJV9"/>
      <c r="MJW9"/>
      <c r="MJX9"/>
      <c r="MJY9"/>
      <c r="MJZ9"/>
      <c r="MKA9"/>
      <c r="MKB9"/>
      <c r="MKC9"/>
      <c r="MKD9"/>
      <c r="MKE9"/>
      <c r="MKF9"/>
      <c r="MKG9"/>
      <c r="MKH9"/>
      <c r="MKI9"/>
      <c r="MKJ9"/>
      <c r="MKK9"/>
      <c r="MKL9"/>
      <c r="MKM9"/>
      <c r="MKN9"/>
      <c r="MKO9"/>
      <c r="MKP9"/>
      <c r="MKQ9"/>
      <c r="MKR9"/>
      <c r="MKS9"/>
      <c r="MKT9"/>
      <c r="MKU9"/>
      <c r="MKV9"/>
      <c r="MKW9"/>
      <c r="MKX9"/>
      <c r="MKY9"/>
      <c r="MKZ9"/>
      <c r="MLA9"/>
      <c r="MLB9"/>
      <c r="MLC9"/>
      <c r="MLD9"/>
      <c r="MLE9"/>
      <c r="MLF9"/>
      <c r="MLG9"/>
      <c r="MLH9"/>
      <c r="MLI9"/>
      <c r="MLJ9"/>
      <c r="MLK9"/>
      <c r="MLL9"/>
      <c r="MLM9"/>
      <c r="MLN9"/>
      <c r="MLO9"/>
      <c r="MLP9"/>
      <c r="MLQ9"/>
      <c r="MLR9"/>
      <c r="MLS9"/>
      <c r="MLT9"/>
      <c r="MLU9"/>
      <c r="MLV9"/>
      <c r="MLW9"/>
      <c r="MLX9"/>
      <c r="MLY9"/>
      <c r="MLZ9"/>
      <c r="MMA9"/>
      <c r="MMB9"/>
      <c r="MMC9"/>
      <c r="MMD9"/>
      <c r="MME9"/>
      <c r="MMF9"/>
      <c r="MMG9"/>
      <c r="MMH9"/>
      <c r="MMI9"/>
      <c r="MMJ9"/>
      <c r="MMK9"/>
      <c r="MML9"/>
      <c r="MMM9"/>
      <c r="MMN9"/>
      <c r="MMO9"/>
      <c r="MMP9"/>
      <c r="MMQ9"/>
      <c r="MMR9"/>
      <c r="MMS9"/>
      <c r="MMT9"/>
      <c r="MMU9"/>
      <c r="MMV9"/>
      <c r="MMW9"/>
      <c r="MMX9"/>
      <c r="MMY9"/>
      <c r="MMZ9"/>
      <c r="MNA9"/>
      <c r="MNB9"/>
      <c r="MNC9"/>
      <c r="MND9"/>
      <c r="MNE9"/>
      <c r="MNF9"/>
      <c r="MNG9"/>
      <c r="MNH9"/>
      <c r="MNI9"/>
      <c r="MNJ9"/>
      <c r="MNK9"/>
      <c r="MNL9"/>
      <c r="MNM9"/>
      <c r="MNN9"/>
      <c r="MNO9"/>
      <c r="MNP9"/>
      <c r="MNQ9"/>
      <c r="MNR9"/>
      <c r="MNS9"/>
      <c r="MNT9"/>
      <c r="MNU9"/>
      <c r="MNV9"/>
      <c r="MNW9"/>
      <c r="MNX9"/>
      <c r="MNY9"/>
      <c r="MNZ9"/>
      <c r="MOA9"/>
      <c r="MOB9"/>
      <c r="MOC9"/>
      <c r="MOD9"/>
      <c r="MOE9"/>
      <c r="MOF9"/>
      <c r="MOG9"/>
      <c r="MOH9"/>
      <c r="MOI9"/>
      <c r="MOJ9"/>
      <c r="MOK9"/>
      <c r="MOL9"/>
      <c r="MOM9"/>
      <c r="MON9"/>
      <c r="MOO9"/>
      <c r="MOP9"/>
      <c r="MOQ9"/>
      <c r="MOR9"/>
      <c r="MOS9"/>
      <c r="MOT9"/>
      <c r="MOU9"/>
      <c r="MOV9"/>
      <c r="MOW9"/>
      <c r="MOX9"/>
      <c r="MOY9"/>
      <c r="MOZ9"/>
      <c r="MPA9"/>
      <c r="MPB9"/>
      <c r="MPC9"/>
      <c r="MPD9"/>
      <c r="MPE9"/>
      <c r="MPF9"/>
      <c r="MPG9"/>
      <c r="MPH9"/>
      <c r="MPI9"/>
      <c r="MPJ9"/>
      <c r="MPK9"/>
      <c r="MPL9"/>
      <c r="MPM9"/>
      <c r="MPN9"/>
      <c r="MPO9"/>
      <c r="MPP9"/>
      <c r="MPQ9"/>
      <c r="MPR9"/>
      <c r="MPS9"/>
      <c r="MPT9"/>
      <c r="MPU9"/>
      <c r="MPV9"/>
      <c r="MPW9"/>
      <c r="MPX9"/>
      <c r="MPY9"/>
      <c r="MPZ9"/>
      <c r="MQA9"/>
      <c r="MQB9"/>
      <c r="MQC9"/>
      <c r="MQD9"/>
      <c r="MQE9"/>
      <c r="MQF9"/>
      <c r="MQG9"/>
      <c r="MQH9"/>
      <c r="MQI9"/>
      <c r="MQJ9"/>
      <c r="MQK9"/>
      <c r="MQL9"/>
      <c r="MQM9"/>
      <c r="MQN9"/>
      <c r="MQO9"/>
      <c r="MQP9"/>
      <c r="MQQ9"/>
      <c r="MQR9"/>
      <c r="MQS9"/>
      <c r="MQT9"/>
      <c r="MQU9"/>
      <c r="MQV9"/>
      <c r="MQW9"/>
      <c r="MQX9"/>
      <c r="MQY9"/>
      <c r="MQZ9"/>
      <c r="MRA9"/>
      <c r="MRB9"/>
      <c r="MRC9"/>
      <c r="MRD9"/>
      <c r="MRE9"/>
      <c r="MRF9"/>
      <c r="MRG9"/>
      <c r="MRH9"/>
      <c r="MRI9"/>
      <c r="MRJ9"/>
      <c r="MRK9"/>
      <c r="MRL9"/>
      <c r="MRM9"/>
      <c r="MRN9"/>
      <c r="MRO9"/>
      <c r="MRP9"/>
      <c r="MRQ9"/>
      <c r="MRR9"/>
      <c r="MRS9"/>
      <c r="MRT9"/>
      <c r="MRU9"/>
      <c r="MRV9"/>
      <c r="MRW9"/>
      <c r="MRX9"/>
      <c r="MRY9"/>
      <c r="MRZ9"/>
      <c r="MSA9"/>
      <c r="MSB9"/>
      <c r="MSC9"/>
      <c r="MSD9"/>
      <c r="MSE9"/>
      <c r="MSF9"/>
      <c r="MSG9"/>
      <c r="MSH9"/>
      <c r="MSI9"/>
      <c r="MSJ9"/>
      <c r="MSK9"/>
      <c r="MSL9"/>
      <c r="MSM9"/>
      <c r="MSN9"/>
      <c r="MSO9"/>
      <c r="MSP9"/>
      <c r="MSQ9"/>
      <c r="MSR9"/>
      <c r="MSS9"/>
      <c r="MST9"/>
      <c r="MSU9"/>
      <c r="MSV9"/>
      <c r="MSW9"/>
      <c r="MSX9"/>
      <c r="MSY9"/>
      <c r="MSZ9"/>
      <c r="MTA9"/>
      <c r="MTB9"/>
      <c r="MTC9"/>
      <c r="MTD9"/>
      <c r="MTE9"/>
      <c r="MTF9"/>
      <c r="MTG9"/>
      <c r="MTH9"/>
      <c r="MTI9"/>
      <c r="MTJ9"/>
      <c r="MTK9"/>
      <c r="MTL9"/>
      <c r="MTM9"/>
      <c r="MTN9"/>
      <c r="MTO9"/>
      <c r="MTP9"/>
      <c r="MTQ9"/>
      <c r="MTR9"/>
      <c r="MTS9"/>
      <c r="MTT9"/>
      <c r="MTU9"/>
      <c r="MTV9"/>
      <c r="MTW9"/>
      <c r="MTX9"/>
      <c r="MTY9"/>
      <c r="MTZ9"/>
      <c r="MUA9"/>
      <c r="MUB9"/>
      <c r="MUC9"/>
      <c r="MUD9"/>
      <c r="MUE9"/>
      <c r="MUF9"/>
      <c r="MUG9"/>
      <c r="MUH9"/>
      <c r="MUI9"/>
      <c r="MUJ9"/>
      <c r="MUK9"/>
      <c r="MUL9"/>
      <c r="MUM9"/>
      <c r="MUN9"/>
      <c r="MUO9"/>
      <c r="MUP9"/>
      <c r="MUQ9"/>
      <c r="MUR9"/>
      <c r="MUS9"/>
      <c r="MUT9"/>
      <c r="MUU9"/>
      <c r="MUV9"/>
      <c r="MUW9"/>
      <c r="MUX9"/>
      <c r="MUY9"/>
      <c r="MUZ9"/>
      <c r="MVA9"/>
      <c r="MVB9"/>
      <c r="MVC9"/>
      <c r="MVD9"/>
      <c r="MVE9"/>
      <c r="MVF9"/>
      <c r="MVG9"/>
      <c r="MVH9"/>
      <c r="MVI9"/>
      <c r="MVJ9"/>
      <c r="MVK9"/>
      <c r="MVL9"/>
      <c r="MVM9"/>
      <c r="MVN9"/>
      <c r="MVO9"/>
      <c r="MVP9"/>
      <c r="MVQ9"/>
      <c r="MVR9"/>
      <c r="MVS9"/>
      <c r="MVT9"/>
      <c r="MVU9"/>
      <c r="MVV9"/>
      <c r="MVW9"/>
      <c r="MVX9"/>
      <c r="MVY9"/>
      <c r="MVZ9"/>
      <c r="MWA9"/>
      <c r="MWB9"/>
      <c r="MWC9"/>
      <c r="MWD9"/>
      <c r="MWE9"/>
      <c r="MWF9"/>
      <c r="MWG9"/>
      <c r="MWH9"/>
      <c r="MWI9"/>
      <c r="MWJ9"/>
      <c r="MWK9"/>
      <c r="MWL9"/>
      <c r="MWM9"/>
      <c r="MWN9"/>
      <c r="MWO9"/>
      <c r="MWP9"/>
      <c r="MWQ9"/>
      <c r="MWR9"/>
      <c r="MWS9"/>
      <c r="MWT9"/>
      <c r="MWU9"/>
      <c r="MWV9"/>
      <c r="MWW9"/>
      <c r="MWX9"/>
      <c r="MWY9"/>
      <c r="MWZ9"/>
      <c r="MXA9"/>
      <c r="MXB9"/>
      <c r="MXC9"/>
      <c r="MXD9"/>
      <c r="MXE9"/>
      <c r="MXF9"/>
      <c r="MXG9"/>
      <c r="MXH9"/>
      <c r="MXI9"/>
      <c r="MXJ9"/>
      <c r="MXK9"/>
      <c r="MXL9"/>
      <c r="MXM9"/>
      <c r="MXN9"/>
      <c r="MXO9"/>
      <c r="MXP9"/>
      <c r="MXQ9"/>
      <c r="MXR9"/>
      <c r="MXS9"/>
      <c r="MXT9"/>
      <c r="MXU9"/>
      <c r="MXV9"/>
      <c r="MXW9"/>
      <c r="MXX9"/>
      <c r="MXY9"/>
      <c r="MXZ9"/>
      <c r="MYA9"/>
      <c r="MYB9"/>
      <c r="MYC9"/>
      <c r="MYD9"/>
      <c r="MYE9"/>
      <c r="MYF9"/>
      <c r="MYG9"/>
      <c r="MYH9"/>
      <c r="MYI9"/>
      <c r="MYJ9"/>
      <c r="MYK9"/>
      <c r="MYL9"/>
      <c r="MYM9"/>
      <c r="MYN9"/>
      <c r="MYO9"/>
      <c r="MYP9"/>
      <c r="MYQ9"/>
      <c r="MYR9"/>
      <c r="MYS9"/>
      <c r="MYT9"/>
      <c r="MYU9"/>
      <c r="MYV9"/>
      <c r="MYW9"/>
      <c r="MYX9"/>
      <c r="MYY9"/>
      <c r="MYZ9"/>
      <c r="MZA9"/>
      <c r="MZB9"/>
      <c r="MZC9"/>
      <c r="MZD9"/>
      <c r="MZE9"/>
      <c r="MZF9"/>
      <c r="MZG9"/>
      <c r="MZH9"/>
      <c r="MZI9"/>
      <c r="MZJ9"/>
      <c r="MZK9"/>
      <c r="MZL9"/>
      <c r="MZM9"/>
      <c r="MZN9"/>
      <c r="MZO9"/>
      <c r="MZP9"/>
      <c r="MZQ9"/>
      <c r="MZR9"/>
      <c r="MZS9"/>
      <c r="MZT9"/>
      <c r="MZU9"/>
      <c r="MZV9"/>
      <c r="MZW9"/>
      <c r="MZX9"/>
      <c r="MZY9"/>
      <c r="MZZ9"/>
      <c r="NAA9"/>
      <c r="NAB9"/>
      <c r="NAC9"/>
      <c r="NAD9"/>
      <c r="NAE9"/>
      <c r="NAF9"/>
      <c r="NAG9"/>
      <c r="NAH9"/>
      <c r="NAI9"/>
      <c r="NAJ9"/>
      <c r="NAK9"/>
      <c r="NAL9"/>
      <c r="NAM9"/>
      <c r="NAN9"/>
      <c r="NAO9"/>
      <c r="NAP9"/>
      <c r="NAQ9"/>
      <c r="NAR9"/>
      <c r="NAS9"/>
      <c r="NAT9"/>
      <c r="NAU9"/>
      <c r="NAV9"/>
      <c r="NAW9"/>
      <c r="NAX9"/>
      <c r="NAY9"/>
      <c r="NAZ9"/>
      <c r="NBA9"/>
      <c r="NBB9"/>
      <c r="NBC9"/>
      <c r="NBD9"/>
      <c r="NBE9"/>
      <c r="NBF9"/>
      <c r="NBG9"/>
      <c r="NBH9"/>
      <c r="NBI9"/>
      <c r="NBJ9"/>
      <c r="NBK9"/>
      <c r="NBL9"/>
      <c r="NBM9"/>
      <c r="NBN9"/>
      <c r="NBO9"/>
      <c r="NBP9"/>
      <c r="NBQ9"/>
      <c r="NBR9"/>
      <c r="NBS9"/>
      <c r="NBT9"/>
      <c r="NBU9"/>
      <c r="NBV9"/>
      <c r="NBW9"/>
      <c r="NBX9"/>
      <c r="NBY9"/>
      <c r="NBZ9"/>
      <c r="NCA9"/>
      <c r="NCB9"/>
      <c r="NCC9"/>
      <c r="NCD9"/>
      <c r="NCE9"/>
      <c r="NCF9"/>
      <c r="NCG9"/>
      <c r="NCH9"/>
      <c r="NCI9"/>
      <c r="NCJ9"/>
      <c r="NCK9"/>
      <c r="NCL9"/>
      <c r="NCM9"/>
      <c r="NCN9"/>
      <c r="NCO9"/>
      <c r="NCP9"/>
      <c r="NCQ9"/>
      <c r="NCR9"/>
      <c r="NCS9"/>
      <c r="NCT9"/>
      <c r="NCU9"/>
      <c r="NCV9"/>
      <c r="NCW9"/>
      <c r="NCX9"/>
      <c r="NCY9"/>
      <c r="NCZ9"/>
      <c r="NDA9"/>
      <c r="NDB9"/>
      <c r="NDC9"/>
      <c r="NDD9"/>
      <c r="NDE9"/>
      <c r="NDF9"/>
      <c r="NDG9"/>
      <c r="NDH9"/>
      <c r="NDI9"/>
      <c r="NDJ9"/>
      <c r="NDK9"/>
      <c r="NDL9"/>
      <c r="NDM9"/>
      <c r="NDN9"/>
      <c r="NDO9"/>
      <c r="NDP9"/>
      <c r="NDQ9"/>
      <c r="NDR9"/>
      <c r="NDS9"/>
      <c r="NDT9"/>
      <c r="NDU9"/>
      <c r="NDV9"/>
      <c r="NDW9"/>
      <c r="NDX9"/>
      <c r="NDY9"/>
      <c r="NDZ9"/>
      <c r="NEA9"/>
      <c r="NEB9"/>
      <c r="NEC9"/>
      <c r="NED9"/>
      <c r="NEE9"/>
      <c r="NEF9"/>
      <c r="NEG9"/>
      <c r="NEH9"/>
      <c r="NEI9"/>
      <c r="NEJ9"/>
      <c r="NEK9"/>
      <c r="NEL9"/>
      <c r="NEM9"/>
      <c r="NEN9"/>
      <c r="NEO9"/>
      <c r="NEP9"/>
      <c r="NEQ9"/>
      <c r="NER9"/>
      <c r="NES9"/>
      <c r="NET9"/>
      <c r="NEU9"/>
      <c r="NEV9"/>
      <c r="NEW9"/>
      <c r="NEX9"/>
      <c r="NEY9"/>
      <c r="NEZ9"/>
      <c r="NFA9"/>
      <c r="NFB9"/>
      <c r="NFC9"/>
      <c r="NFD9"/>
      <c r="NFE9"/>
      <c r="NFF9"/>
      <c r="NFG9"/>
      <c r="NFH9"/>
      <c r="NFI9"/>
      <c r="NFJ9"/>
      <c r="NFK9"/>
      <c r="NFL9"/>
      <c r="NFM9"/>
      <c r="NFN9"/>
      <c r="NFO9"/>
      <c r="NFP9"/>
      <c r="NFQ9"/>
      <c r="NFR9"/>
      <c r="NFS9"/>
      <c r="NFT9"/>
      <c r="NFU9"/>
      <c r="NFV9"/>
      <c r="NFW9"/>
      <c r="NFX9"/>
      <c r="NFY9"/>
      <c r="NFZ9"/>
      <c r="NGA9"/>
      <c r="NGB9"/>
      <c r="NGC9"/>
      <c r="NGD9"/>
      <c r="NGE9"/>
      <c r="NGF9"/>
      <c r="NGG9"/>
      <c r="NGH9"/>
      <c r="NGI9"/>
      <c r="NGJ9"/>
      <c r="NGK9"/>
      <c r="NGL9"/>
      <c r="NGM9"/>
      <c r="NGN9"/>
      <c r="NGO9"/>
      <c r="NGP9"/>
      <c r="NGQ9"/>
      <c r="NGR9"/>
      <c r="NGS9"/>
      <c r="NGT9"/>
      <c r="NGU9"/>
      <c r="NGV9"/>
      <c r="NGW9"/>
      <c r="NGX9"/>
      <c r="NGY9"/>
      <c r="NGZ9"/>
      <c r="NHA9"/>
      <c r="NHB9"/>
      <c r="NHC9"/>
      <c r="NHD9"/>
      <c r="NHE9"/>
      <c r="NHF9"/>
      <c r="NHG9"/>
      <c r="NHH9"/>
      <c r="NHI9"/>
      <c r="NHJ9"/>
      <c r="NHK9"/>
      <c r="NHL9"/>
      <c r="NHM9"/>
      <c r="NHN9"/>
      <c r="NHO9"/>
      <c r="NHP9"/>
      <c r="NHQ9"/>
      <c r="NHR9"/>
      <c r="NHS9"/>
      <c r="NHT9"/>
      <c r="NHU9"/>
      <c r="NHV9"/>
      <c r="NHW9"/>
      <c r="NHX9"/>
      <c r="NHY9"/>
      <c r="NHZ9"/>
      <c r="NIA9"/>
      <c r="NIB9"/>
      <c r="NIC9"/>
      <c r="NID9"/>
      <c r="NIE9"/>
      <c r="NIF9"/>
      <c r="NIG9"/>
      <c r="NIH9"/>
      <c r="NII9"/>
      <c r="NIJ9"/>
      <c r="NIK9"/>
      <c r="NIL9"/>
      <c r="NIM9"/>
      <c r="NIN9"/>
      <c r="NIO9"/>
      <c r="NIP9"/>
      <c r="NIQ9"/>
      <c r="NIR9"/>
      <c r="NIS9"/>
      <c r="NIT9"/>
      <c r="NIU9"/>
      <c r="NIV9"/>
      <c r="NIW9"/>
      <c r="NIX9"/>
      <c r="NIY9"/>
      <c r="NIZ9"/>
      <c r="NJA9"/>
      <c r="NJB9"/>
      <c r="NJC9"/>
      <c r="NJD9"/>
      <c r="NJE9"/>
      <c r="NJF9"/>
      <c r="NJG9"/>
      <c r="NJH9"/>
      <c r="NJI9"/>
      <c r="NJJ9"/>
      <c r="NJK9"/>
      <c r="NJL9"/>
      <c r="NJM9"/>
      <c r="NJN9"/>
      <c r="NJO9"/>
      <c r="NJP9"/>
      <c r="NJQ9"/>
      <c r="NJR9"/>
      <c r="NJS9"/>
      <c r="NJT9"/>
      <c r="NJU9"/>
      <c r="NJV9"/>
      <c r="NJW9"/>
      <c r="NJX9"/>
      <c r="NJY9"/>
      <c r="NJZ9"/>
      <c r="NKA9"/>
      <c r="NKB9"/>
      <c r="NKC9"/>
      <c r="NKD9"/>
      <c r="NKE9"/>
      <c r="NKF9"/>
      <c r="NKG9"/>
      <c r="NKH9"/>
      <c r="NKI9"/>
      <c r="NKJ9"/>
      <c r="NKK9"/>
      <c r="NKL9"/>
      <c r="NKM9"/>
      <c r="NKN9"/>
      <c r="NKO9"/>
      <c r="NKP9"/>
      <c r="NKQ9"/>
      <c r="NKR9"/>
      <c r="NKS9"/>
      <c r="NKT9"/>
      <c r="NKU9"/>
      <c r="NKV9"/>
      <c r="NKW9"/>
      <c r="NKX9"/>
      <c r="NKY9"/>
      <c r="NKZ9"/>
      <c r="NLA9"/>
      <c r="NLB9"/>
      <c r="NLC9"/>
      <c r="NLD9"/>
      <c r="NLE9"/>
      <c r="NLF9"/>
      <c r="NLG9"/>
      <c r="NLH9"/>
      <c r="NLI9"/>
      <c r="NLJ9"/>
      <c r="NLK9"/>
      <c r="NLL9"/>
      <c r="NLM9"/>
      <c r="NLN9"/>
      <c r="NLO9"/>
      <c r="NLP9"/>
      <c r="NLQ9"/>
      <c r="NLR9"/>
      <c r="NLS9"/>
      <c r="NLT9"/>
      <c r="NLU9"/>
      <c r="NLV9"/>
      <c r="NLW9"/>
      <c r="NLX9"/>
      <c r="NLY9"/>
      <c r="NLZ9"/>
      <c r="NMA9"/>
      <c r="NMB9"/>
      <c r="NMC9"/>
      <c r="NMD9"/>
      <c r="NME9"/>
      <c r="NMF9"/>
      <c r="NMG9"/>
      <c r="NMH9"/>
      <c r="NMI9"/>
      <c r="NMJ9"/>
      <c r="NMK9"/>
      <c r="NML9"/>
      <c r="NMM9"/>
      <c r="NMN9"/>
      <c r="NMO9"/>
      <c r="NMP9"/>
      <c r="NMQ9"/>
      <c r="NMR9"/>
      <c r="NMS9"/>
      <c r="NMT9"/>
      <c r="NMU9"/>
      <c r="NMV9"/>
      <c r="NMW9"/>
      <c r="NMX9"/>
      <c r="NMY9"/>
      <c r="NMZ9"/>
      <c r="NNA9"/>
      <c r="NNB9"/>
      <c r="NNC9"/>
      <c r="NND9"/>
      <c r="NNE9"/>
      <c r="NNF9"/>
      <c r="NNG9"/>
      <c r="NNH9"/>
      <c r="NNI9"/>
      <c r="NNJ9"/>
      <c r="NNK9"/>
      <c r="NNL9"/>
      <c r="NNM9"/>
      <c r="NNN9"/>
      <c r="NNO9"/>
      <c r="NNP9"/>
      <c r="NNQ9"/>
      <c r="NNR9"/>
      <c r="NNS9"/>
      <c r="NNT9"/>
      <c r="NNU9"/>
      <c r="NNV9"/>
      <c r="NNW9"/>
      <c r="NNX9"/>
      <c r="NNY9"/>
      <c r="NNZ9"/>
      <c r="NOA9"/>
      <c r="NOB9"/>
      <c r="NOC9"/>
      <c r="NOD9"/>
      <c r="NOE9"/>
      <c r="NOF9"/>
      <c r="NOG9"/>
      <c r="NOH9"/>
      <c r="NOI9"/>
      <c r="NOJ9"/>
      <c r="NOK9"/>
      <c r="NOL9"/>
      <c r="NOM9"/>
      <c r="NON9"/>
      <c r="NOO9"/>
      <c r="NOP9"/>
      <c r="NOQ9"/>
      <c r="NOR9"/>
      <c r="NOS9"/>
      <c r="NOT9"/>
      <c r="NOU9"/>
      <c r="NOV9"/>
      <c r="NOW9"/>
      <c r="NOX9"/>
      <c r="NOY9"/>
      <c r="NOZ9"/>
      <c r="NPA9"/>
      <c r="NPB9"/>
      <c r="NPC9"/>
      <c r="NPD9"/>
      <c r="NPE9"/>
      <c r="NPF9"/>
      <c r="NPG9"/>
      <c r="NPH9"/>
      <c r="NPI9"/>
      <c r="NPJ9"/>
      <c r="NPK9"/>
      <c r="NPL9"/>
      <c r="NPM9"/>
      <c r="NPN9"/>
      <c r="NPO9"/>
      <c r="NPP9"/>
      <c r="NPQ9"/>
      <c r="NPR9"/>
      <c r="NPS9"/>
      <c r="NPT9"/>
      <c r="NPU9"/>
      <c r="NPV9"/>
      <c r="NPW9"/>
      <c r="NPX9"/>
      <c r="NPY9"/>
      <c r="NPZ9"/>
      <c r="NQA9"/>
      <c r="NQB9"/>
      <c r="NQC9"/>
      <c r="NQD9"/>
      <c r="NQE9"/>
      <c r="NQF9"/>
      <c r="NQG9"/>
      <c r="NQH9"/>
      <c r="NQI9"/>
      <c r="NQJ9"/>
      <c r="NQK9"/>
      <c r="NQL9"/>
      <c r="NQM9"/>
      <c r="NQN9"/>
      <c r="NQO9"/>
      <c r="NQP9"/>
      <c r="NQQ9"/>
      <c r="NQR9"/>
      <c r="NQS9"/>
      <c r="NQT9"/>
      <c r="NQU9"/>
      <c r="NQV9"/>
      <c r="NQW9"/>
      <c r="NQX9"/>
      <c r="NQY9"/>
      <c r="NQZ9"/>
      <c r="NRA9"/>
      <c r="NRB9"/>
      <c r="NRC9"/>
      <c r="NRD9"/>
      <c r="NRE9"/>
      <c r="NRF9"/>
      <c r="NRG9"/>
      <c r="NRH9"/>
      <c r="NRI9"/>
      <c r="NRJ9"/>
      <c r="NRK9"/>
      <c r="NRL9"/>
      <c r="NRM9"/>
      <c r="NRN9"/>
      <c r="NRO9"/>
      <c r="NRP9"/>
      <c r="NRQ9"/>
      <c r="NRR9"/>
      <c r="NRS9"/>
      <c r="NRT9"/>
      <c r="NRU9"/>
      <c r="NRV9"/>
      <c r="NRW9"/>
      <c r="NRX9"/>
      <c r="NRY9"/>
      <c r="NRZ9"/>
      <c r="NSA9"/>
      <c r="NSB9"/>
      <c r="NSC9"/>
      <c r="NSD9"/>
      <c r="NSE9"/>
      <c r="NSF9"/>
      <c r="NSG9"/>
      <c r="NSH9"/>
      <c r="NSI9"/>
      <c r="NSJ9"/>
      <c r="NSK9"/>
      <c r="NSL9"/>
      <c r="NSM9"/>
      <c r="NSN9"/>
      <c r="NSO9"/>
      <c r="NSP9"/>
      <c r="NSQ9"/>
      <c r="NSR9"/>
      <c r="NSS9"/>
      <c r="NST9"/>
      <c r="NSU9"/>
      <c r="NSV9"/>
      <c r="NSW9"/>
      <c r="NSX9"/>
      <c r="NSY9"/>
      <c r="NSZ9"/>
      <c r="NTA9"/>
      <c r="NTB9"/>
      <c r="NTC9"/>
      <c r="NTD9"/>
      <c r="NTE9"/>
      <c r="NTF9"/>
      <c r="NTG9"/>
      <c r="NTH9"/>
      <c r="NTI9"/>
      <c r="NTJ9"/>
      <c r="NTK9"/>
      <c r="NTL9"/>
      <c r="NTM9"/>
      <c r="NTN9"/>
      <c r="NTO9"/>
      <c r="NTP9"/>
      <c r="NTQ9"/>
      <c r="NTR9"/>
      <c r="NTS9"/>
      <c r="NTT9"/>
      <c r="NTU9"/>
      <c r="NTV9"/>
      <c r="NTW9"/>
      <c r="NTX9"/>
      <c r="NTY9"/>
      <c r="NTZ9"/>
      <c r="NUA9"/>
      <c r="NUB9"/>
      <c r="NUC9"/>
      <c r="NUD9"/>
      <c r="NUE9"/>
      <c r="NUF9"/>
      <c r="NUG9"/>
      <c r="NUH9"/>
      <c r="NUI9"/>
      <c r="NUJ9"/>
      <c r="NUK9"/>
      <c r="NUL9"/>
      <c r="NUM9"/>
      <c r="NUN9"/>
      <c r="NUO9"/>
      <c r="NUP9"/>
      <c r="NUQ9"/>
      <c r="NUR9"/>
      <c r="NUS9"/>
      <c r="NUT9"/>
      <c r="NUU9"/>
      <c r="NUV9"/>
      <c r="NUW9"/>
      <c r="NUX9"/>
      <c r="NUY9"/>
      <c r="NUZ9"/>
      <c r="NVA9"/>
      <c r="NVB9"/>
      <c r="NVC9"/>
      <c r="NVD9"/>
      <c r="NVE9"/>
      <c r="NVF9"/>
      <c r="NVG9"/>
      <c r="NVH9"/>
      <c r="NVI9"/>
      <c r="NVJ9"/>
      <c r="NVK9"/>
      <c r="NVL9"/>
      <c r="NVM9"/>
      <c r="NVN9"/>
      <c r="NVO9"/>
      <c r="NVP9"/>
      <c r="NVQ9"/>
      <c r="NVR9"/>
      <c r="NVS9"/>
      <c r="NVT9"/>
      <c r="NVU9"/>
      <c r="NVV9"/>
      <c r="NVW9"/>
      <c r="NVX9"/>
      <c r="NVY9"/>
      <c r="NVZ9"/>
      <c r="NWA9"/>
      <c r="NWB9"/>
      <c r="NWC9"/>
      <c r="NWD9"/>
      <c r="NWE9"/>
      <c r="NWF9"/>
      <c r="NWG9"/>
      <c r="NWH9"/>
      <c r="NWI9"/>
      <c r="NWJ9"/>
      <c r="NWK9"/>
      <c r="NWL9"/>
      <c r="NWM9"/>
      <c r="NWN9"/>
      <c r="NWO9"/>
      <c r="NWP9"/>
      <c r="NWQ9"/>
      <c r="NWR9"/>
      <c r="NWS9"/>
      <c r="NWT9"/>
      <c r="NWU9"/>
      <c r="NWV9"/>
      <c r="NWW9"/>
      <c r="NWX9"/>
      <c r="NWY9"/>
      <c r="NWZ9"/>
      <c r="NXA9"/>
      <c r="NXB9"/>
      <c r="NXC9"/>
      <c r="NXD9"/>
      <c r="NXE9"/>
      <c r="NXF9"/>
      <c r="NXG9"/>
      <c r="NXH9"/>
      <c r="NXI9"/>
      <c r="NXJ9"/>
      <c r="NXK9"/>
      <c r="NXL9"/>
      <c r="NXM9"/>
      <c r="NXN9"/>
      <c r="NXO9"/>
      <c r="NXP9"/>
      <c r="NXQ9"/>
      <c r="NXR9"/>
      <c r="NXS9"/>
      <c r="NXT9"/>
      <c r="NXU9"/>
      <c r="NXV9"/>
      <c r="NXW9"/>
      <c r="NXX9"/>
      <c r="NXY9"/>
      <c r="NXZ9"/>
      <c r="NYA9"/>
      <c r="NYB9"/>
      <c r="NYC9"/>
      <c r="NYD9"/>
      <c r="NYE9"/>
      <c r="NYF9"/>
      <c r="NYG9"/>
      <c r="NYH9"/>
      <c r="NYI9"/>
      <c r="NYJ9"/>
      <c r="NYK9"/>
      <c r="NYL9"/>
      <c r="NYM9"/>
      <c r="NYN9"/>
      <c r="NYO9"/>
      <c r="NYP9"/>
      <c r="NYQ9"/>
      <c r="NYR9"/>
      <c r="NYS9"/>
      <c r="NYT9"/>
      <c r="NYU9"/>
      <c r="NYV9"/>
      <c r="NYW9"/>
      <c r="NYX9"/>
      <c r="NYY9"/>
      <c r="NYZ9"/>
      <c r="NZA9"/>
      <c r="NZB9"/>
      <c r="NZC9"/>
      <c r="NZD9"/>
      <c r="NZE9"/>
      <c r="NZF9"/>
      <c r="NZG9"/>
      <c r="NZH9"/>
      <c r="NZI9"/>
      <c r="NZJ9"/>
      <c r="NZK9"/>
      <c r="NZL9"/>
      <c r="NZM9"/>
      <c r="NZN9"/>
      <c r="NZO9"/>
      <c r="NZP9"/>
      <c r="NZQ9"/>
      <c r="NZR9"/>
      <c r="NZS9"/>
      <c r="NZT9"/>
      <c r="NZU9"/>
      <c r="NZV9"/>
      <c r="NZW9"/>
      <c r="NZX9"/>
      <c r="NZY9"/>
      <c r="NZZ9"/>
      <c r="OAA9"/>
      <c r="OAB9"/>
      <c r="OAC9"/>
      <c r="OAD9"/>
      <c r="OAE9"/>
      <c r="OAF9"/>
      <c r="OAG9"/>
      <c r="OAH9"/>
      <c r="OAI9"/>
      <c r="OAJ9"/>
      <c r="OAK9"/>
      <c r="OAL9"/>
      <c r="OAM9"/>
      <c r="OAN9"/>
      <c r="OAO9"/>
      <c r="OAP9"/>
      <c r="OAQ9"/>
      <c r="OAR9"/>
      <c r="OAS9"/>
      <c r="OAT9"/>
      <c r="OAU9"/>
      <c r="OAV9"/>
      <c r="OAW9"/>
      <c r="OAX9"/>
      <c r="OAY9"/>
      <c r="OAZ9"/>
      <c r="OBA9"/>
      <c r="OBB9"/>
      <c r="OBC9"/>
      <c r="OBD9"/>
      <c r="OBE9"/>
      <c r="OBF9"/>
      <c r="OBG9"/>
      <c r="OBH9"/>
      <c r="OBI9"/>
      <c r="OBJ9"/>
      <c r="OBK9"/>
      <c r="OBL9"/>
      <c r="OBM9"/>
      <c r="OBN9"/>
      <c r="OBO9"/>
      <c r="OBP9"/>
      <c r="OBQ9"/>
      <c r="OBR9"/>
      <c r="OBS9"/>
      <c r="OBT9"/>
      <c r="OBU9"/>
      <c r="OBV9"/>
      <c r="OBW9"/>
      <c r="OBX9"/>
      <c r="OBY9"/>
      <c r="OBZ9"/>
      <c r="OCA9"/>
      <c r="OCB9"/>
      <c r="OCC9"/>
      <c r="OCD9"/>
      <c r="OCE9"/>
      <c r="OCF9"/>
      <c r="OCG9"/>
      <c r="OCH9"/>
      <c r="OCI9"/>
      <c r="OCJ9"/>
      <c r="OCK9"/>
      <c r="OCL9"/>
      <c r="OCM9"/>
      <c r="OCN9"/>
      <c r="OCO9"/>
      <c r="OCP9"/>
      <c r="OCQ9"/>
      <c r="OCR9"/>
      <c r="OCS9"/>
      <c r="OCT9"/>
      <c r="OCU9"/>
      <c r="OCV9"/>
      <c r="OCW9"/>
      <c r="OCX9"/>
      <c r="OCY9"/>
      <c r="OCZ9"/>
      <c r="ODA9"/>
      <c r="ODB9"/>
      <c r="ODC9"/>
      <c r="ODD9"/>
      <c r="ODE9"/>
      <c r="ODF9"/>
      <c r="ODG9"/>
      <c r="ODH9"/>
      <c r="ODI9"/>
      <c r="ODJ9"/>
      <c r="ODK9"/>
      <c r="ODL9"/>
      <c r="ODM9"/>
      <c r="ODN9"/>
      <c r="ODO9"/>
      <c r="ODP9"/>
      <c r="ODQ9"/>
      <c r="ODR9"/>
      <c r="ODS9"/>
      <c r="ODT9"/>
      <c r="ODU9"/>
      <c r="ODV9"/>
      <c r="ODW9"/>
      <c r="ODX9"/>
      <c r="ODY9"/>
      <c r="ODZ9"/>
      <c r="OEA9"/>
      <c r="OEB9"/>
      <c r="OEC9"/>
      <c r="OED9"/>
      <c r="OEE9"/>
      <c r="OEF9"/>
      <c r="OEG9"/>
      <c r="OEH9"/>
      <c r="OEI9"/>
      <c r="OEJ9"/>
      <c r="OEK9"/>
      <c r="OEL9"/>
      <c r="OEM9"/>
      <c r="OEN9"/>
      <c r="OEO9"/>
      <c r="OEP9"/>
      <c r="OEQ9"/>
      <c r="OER9"/>
      <c r="OES9"/>
      <c r="OET9"/>
      <c r="OEU9"/>
      <c r="OEV9"/>
      <c r="OEW9"/>
      <c r="OEX9"/>
      <c r="OEY9"/>
      <c r="OEZ9"/>
      <c r="OFA9"/>
      <c r="OFB9"/>
      <c r="OFC9"/>
      <c r="OFD9"/>
      <c r="OFE9"/>
      <c r="OFF9"/>
      <c r="OFG9"/>
      <c r="OFH9"/>
      <c r="OFI9"/>
      <c r="OFJ9"/>
      <c r="OFK9"/>
      <c r="OFL9"/>
      <c r="OFM9"/>
      <c r="OFN9"/>
      <c r="OFO9"/>
      <c r="OFP9"/>
      <c r="OFQ9"/>
      <c r="OFR9"/>
      <c r="OFS9"/>
      <c r="OFT9"/>
      <c r="OFU9"/>
      <c r="OFV9"/>
      <c r="OFW9"/>
      <c r="OFX9"/>
      <c r="OFY9"/>
      <c r="OFZ9"/>
      <c r="OGA9"/>
      <c r="OGB9"/>
      <c r="OGC9"/>
      <c r="OGD9"/>
      <c r="OGE9"/>
      <c r="OGF9"/>
      <c r="OGG9"/>
      <c r="OGH9"/>
      <c r="OGI9"/>
      <c r="OGJ9"/>
      <c r="OGK9"/>
      <c r="OGL9"/>
      <c r="OGM9"/>
      <c r="OGN9"/>
      <c r="OGO9"/>
      <c r="OGP9"/>
      <c r="OGQ9"/>
      <c r="OGR9"/>
      <c r="OGS9"/>
      <c r="OGT9"/>
      <c r="OGU9"/>
      <c r="OGV9"/>
      <c r="OGW9"/>
      <c r="OGX9"/>
      <c r="OGY9"/>
      <c r="OGZ9"/>
      <c r="OHA9"/>
      <c r="OHB9"/>
      <c r="OHC9"/>
      <c r="OHD9"/>
      <c r="OHE9"/>
      <c r="OHF9"/>
      <c r="OHG9"/>
      <c r="OHH9"/>
      <c r="OHI9"/>
      <c r="OHJ9"/>
      <c r="OHK9"/>
      <c r="OHL9"/>
      <c r="OHM9"/>
      <c r="OHN9"/>
      <c r="OHO9"/>
      <c r="OHP9"/>
      <c r="OHQ9"/>
      <c r="OHR9"/>
      <c r="OHS9"/>
      <c r="OHT9"/>
      <c r="OHU9"/>
      <c r="OHV9"/>
      <c r="OHW9"/>
      <c r="OHX9"/>
      <c r="OHY9"/>
      <c r="OHZ9"/>
      <c r="OIA9"/>
      <c r="OIB9"/>
      <c r="OIC9"/>
      <c r="OID9"/>
      <c r="OIE9"/>
      <c r="OIF9"/>
      <c r="OIG9"/>
      <c r="OIH9"/>
      <c r="OII9"/>
      <c r="OIJ9"/>
      <c r="OIK9"/>
      <c r="OIL9"/>
      <c r="OIM9"/>
      <c r="OIN9"/>
      <c r="OIO9"/>
      <c r="OIP9"/>
      <c r="OIQ9"/>
      <c r="OIR9"/>
      <c r="OIS9"/>
      <c r="OIT9"/>
      <c r="OIU9"/>
      <c r="OIV9"/>
      <c r="OIW9"/>
      <c r="OIX9"/>
      <c r="OIY9"/>
      <c r="OIZ9"/>
      <c r="OJA9"/>
      <c r="OJB9"/>
      <c r="OJC9"/>
      <c r="OJD9"/>
      <c r="OJE9"/>
      <c r="OJF9"/>
      <c r="OJG9"/>
      <c r="OJH9"/>
      <c r="OJI9"/>
      <c r="OJJ9"/>
      <c r="OJK9"/>
      <c r="OJL9"/>
      <c r="OJM9"/>
      <c r="OJN9"/>
      <c r="OJO9"/>
      <c r="OJP9"/>
      <c r="OJQ9"/>
      <c r="OJR9"/>
      <c r="OJS9"/>
      <c r="OJT9"/>
      <c r="OJU9"/>
      <c r="OJV9"/>
      <c r="OJW9"/>
      <c r="OJX9"/>
      <c r="OJY9"/>
      <c r="OJZ9"/>
      <c r="OKA9"/>
      <c r="OKB9"/>
      <c r="OKC9"/>
      <c r="OKD9"/>
      <c r="OKE9"/>
      <c r="OKF9"/>
      <c r="OKG9"/>
      <c r="OKH9"/>
      <c r="OKI9"/>
      <c r="OKJ9"/>
      <c r="OKK9"/>
      <c r="OKL9"/>
      <c r="OKM9"/>
      <c r="OKN9"/>
      <c r="OKO9"/>
      <c r="OKP9"/>
      <c r="OKQ9"/>
      <c r="OKR9"/>
      <c r="OKS9"/>
      <c r="OKT9"/>
      <c r="OKU9"/>
      <c r="OKV9"/>
      <c r="OKW9"/>
      <c r="OKX9"/>
      <c r="OKY9"/>
      <c r="OKZ9"/>
      <c r="OLA9"/>
      <c r="OLB9"/>
      <c r="OLC9"/>
      <c r="OLD9"/>
      <c r="OLE9"/>
      <c r="OLF9"/>
      <c r="OLG9"/>
      <c r="OLH9"/>
      <c r="OLI9"/>
      <c r="OLJ9"/>
      <c r="OLK9"/>
      <c r="OLL9"/>
      <c r="OLM9"/>
      <c r="OLN9"/>
      <c r="OLO9"/>
      <c r="OLP9"/>
      <c r="OLQ9"/>
      <c r="OLR9"/>
      <c r="OLS9"/>
      <c r="OLT9"/>
      <c r="OLU9"/>
      <c r="OLV9"/>
      <c r="OLW9"/>
      <c r="OLX9"/>
      <c r="OLY9"/>
      <c r="OLZ9"/>
      <c r="OMA9"/>
      <c r="OMB9"/>
      <c r="OMC9"/>
      <c r="OMD9"/>
      <c r="OME9"/>
      <c r="OMF9"/>
      <c r="OMG9"/>
      <c r="OMH9"/>
      <c r="OMI9"/>
      <c r="OMJ9"/>
      <c r="OMK9"/>
      <c r="OML9"/>
      <c r="OMM9"/>
      <c r="OMN9"/>
      <c r="OMO9"/>
      <c r="OMP9"/>
      <c r="OMQ9"/>
      <c r="OMR9"/>
      <c r="OMS9"/>
      <c r="OMT9"/>
      <c r="OMU9"/>
      <c r="OMV9"/>
      <c r="OMW9"/>
      <c r="OMX9"/>
      <c r="OMY9"/>
      <c r="OMZ9"/>
      <c r="ONA9"/>
      <c r="ONB9"/>
      <c r="ONC9"/>
      <c r="OND9"/>
      <c r="ONE9"/>
      <c r="ONF9"/>
      <c r="ONG9"/>
      <c r="ONH9"/>
      <c r="ONI9"/>
      <c r="ONJ9"/>
      <c r="ONK9"/>
      <c r="ONL9"/>
      <c r="ONM9"/>
      <c r="ONN9"/>
      <c r="ONO9"/>
      <c r="ONP9"/>
      <c r="ONQ9"/>
      <c r="ONR9"/>
      <c r="ONS9"/>
      <c r="ONT9"/>
      <c r="ONU9"/>
      <c r="ONV9"/>
      <c r="ONW9"/>
      <c r="ONX9"/>
      <c r="ONY9"/>
      <c r="ONZ9"/>
      <c r="OOA9"/>
      <c r="OOB9"/>
      <c r="OOC9"/>
      <c r="OOD9"/>
      <c r="OOE9"/>
      <c r="OOF9"/>
      <c r="OOG9"/>
      <c r="OOH9"/>
      <c r="OOI9"/>
      <c r="OOJ9"/>
      <c r="OOK9"/>
      <c r="OOL9"/>
      <c r="OOM9"/>
      <c r="OON9"/>
      <c r="OOO9"/>
      <c r="OOP9"/>
      <c r="OOQ9"/>
      <c r="OOR9"/>
      <c r="OOS9"/>
      <c r="OOT9"/>
      <c r="OOU9"/>
      <c r="OOV9"/>
      <c r="OOW9"/>
      <c r="OOX9"/>
      <c r="OOY9"/>
      <c r="OOZ9"/>
      <c r="OPA9"/>
      <c r="OPB9"/>
      <c r="OPC9"/>
      <c r="OPD9"/>
      <c r="OPE9"/>
      <c r="OPF9"/>
      <c r="OPG9"/>
      <c r="OPH9"/>
      <c r="OPI9"/>
      <c r="OPJ9"/>
      <c r="OPK9"/>
      <c r="OPL9"/>
      <c r="OPM9"/>
      <c r="OPN9"/>
      <c r="OPO9"/>
      <c r="OPP9"/>
      <c r="OPQ9"/>
      <c r="OPR9"/>
      <c r="OPS9"/>
      <c r="OPT9"/>
      <c r="OPU9"/>
      <c r="OPV9"/>
      <c r="OPW9"/>
      <c r="OPX9"/>
      <c r="OPY9"/>
      <c r="OPZ9"/>
      <c r="OQA9"/>
      <c r="OQB9"/>
      <c r="OQC9"/>
      <c r="OQD9"/>
      <c r="OQE9"/>
      <c r="OQF9"/>
      <c r="OQG9"/>
      <c r="OQH9"/>
      <c r="OQI9"/>
      <c r="OQJ9"/>
      <c r="OQK9"/>
      <c r="OQL9"/>
      <c r="OQM9"/>
      <c r="OQN9"/>
      <c r="OQO9"/>
      <c r="OQP9"/>
      <c r="OQQ9"/>
      <c r="OQR9"/>
      <c r="OQS9"/>
      <c r="OQT9"/>
      <c r="OQU9"/>
      <c r="OQV9"/>
      <c r="OQW9"/>
      <c r="OQX9"/>
      <c r="OQY9"/>
      <c r="OQZ9"/>
      <c r="ORA9"/>
      <c r="ORB9"/>
      <c r="ORC9"/>
      <c r="ORD9"/>
      <c r="ORE9"/>
      <c r="ORF9"/>
      <c r="ORG9"/>
      <c r="ORH9"/>
      <c r="ORI9"/>
      <c r="ORJ9"/>
      <c r="ORK9"/>
      <c r="ORL9"/>
      <c r="ORM9"/>
      <c r="ORN9"/>
      <c r="ORO9"/>
      <c r="ORP9"/>
      <c r="ORQ9"/>
      <c r="ORR9"/>
      <c r="ORS9"/>
      <c r="ORT9"/>
      <c r="ORU9"/>
      <c r="ORV9"/>
      <c r="ORW9"/>
      <c r="ORX9"/>
      <c r="ORY9"/>
      <c r="ORZ9"/>
      <c r="OSA9"/>
      <c r="OSB9"/>
      <c r="OSC9"/>
      <c r="OSD9"/>
      <c r="OSE9"/>
      <c r="OSF9"/>
      <c r="OSG9"/>
      <c r="OSH9"/>
      <c r="OSI9"/>
      <c r="OSJ9"/>
      <c r="OSK9"/>
      <c r="OSL9"/>
      <c r="OSM9"/>
      <c r="OSN9"/>
      <c r="OSO9"/>
      <c r="OSP9"/>
      <c r="OSQ9"/>
      <c r="OSR9"/>
      <c r="OSS9"/>
      <c r="OST9"/>
      <c r="OSU9"/>
      <c r="OSV9"/>
      <c r="OSW9"/>
      <c r="OSX9"/>
      <c r="OSY9"/>
      <c r="OSZ9"/>
      <c r="OTA9"/>
      <c r="OTB9"/>
      <c r="OTC9"/>
      <c r="OTD9"/>
      <c r="OTE9"/>
      <c r="OTF9"/>
      <c r="OTG9"/>
      <c r="OTH9"/>
      <c r="OTI9"/>
      <c r="OTJ9"/>
      <c r="OTK9"/>
      <c r="OTL9"/>
      <c r="OTM9"/>
      <c r="OTN9"/>
      <c r="OTO9"/>
      <c r="OTP9"/>
      <c r="OTQ9"/>
      <c r="OTR9"/>
      <c r="OTS9"/>
      <c r="OTT9"/>
      <c r="OTU9"/>
      <c r="OTV9"/>
      <c r="OTW9"/>
      <c r="OTX9"/>
      <c r="OTY9"/>
      <c r="OTZ9"/>
      <c r="OUA9"/>
      <c r="OUB9"/>
      <c r="OUC9"/>
      <c r="OUD9"/>
      <c r="OUE9"/>
      <c r="OUF9"/>
      <c r="OUG9"/>
      <c r="OUH9"/>
      <c r="OUI9"/>
      <c r="OUJ9"/>
      <c r="OUK9"/>
      <c r="OUL9"/>
      <c r="OUM9"/>
      <c r="OUN9"/>
      <c r="OUO9"/>
      <c r="OUP9"/>
      <c r="OUQ9"/>
      <c r="OUR9"/>
      <c r="OUS9"/>
      <c r="OUT9"/>
      <c r="OUU9"/>
      <c r="OUV9"/>
      <c r="OUW9"/>
      <c r="OUX9"/>
      <c r="OUY9"/>
      <c r="OUZ9"/>
      <c r="OVA9"/>
      <c r="OVB9"/>
      <c r="OVC9"/>
      <c r="OVD9"/>
      <c r="OVE9"/>
      <c r="OVF9"/>
      <c r="OVG9"/>
      <c r="OVH9"/>
      <c r="OVI9"/>
      <c r="OVJ9"/>
      <c r="OVK9"/>
      <c r="OVL9"/>
      <c r="OVM9"/>
      <c r="OVN9"/>
      <c r="OVO9"/>
      <c r="OVP9"/>
      <c r="OVQ9"/>
      <c r="OVR9"/>
      <c r="OVS9"/>
      <c r="OVT9"/>
      <c r="OVU9"/>
      <c r="OVV9"/>
      <c r="OVW9"/>
      <c r="OVX9"/>
      <c r="OVY9"/>
      <c r="OVZ9"/>
      <c r="OWA9"/>
      <c r="OWB9"/>
      <c r="OWC9"/>
      <c r="OWD9"/>
      <c r="OWE9"/>
      <c r="OWF9"/>
      <c r="OWG9"/>
      <c r="OWH9"/>
      <c r="OWI9"/>
      <c r="OWJ9"/>
      <c r="OWK9"/>
      <c r="OWL9"/>
      <c r="OWM9"/>
      <c r="OWN9"/>
      <c r="OWO9"/>
      <c r="OWP9"/>
      <c r="OWQ9"/>
      <c r="OWR9"/>
      <c r="OWS9"/>
      <c r="OWT9"/>
      <c r="OWU9"/>
      <c r="OWV9"/>
      <c r="OWW9"/>
      <c r="OWX9"/>
      <c r="OWY9"/>
      <c r="OWZ9"/>
      <c r="OXA9"/>
      <c r="OXB9"/>
      <c r="OXC9"/>
      <c r="OXD9"/>
      <c r="OXE9"/>
      <c r="OXF9"/>
      <c r="OXG9"/>
      <c r="OXH9"/>
      <c r="OXI9"/>
      <c r="OXJ9"/>
      <c r="OXK9"/>
      <c r="OXL9"/>
      <c r="OXM9"/>
      <c r="OXN9"/>
      <c r="OXO9"/>
      <c r="OXP9"/>
      <c r="OXQ9"/>
      <c r="OXR9"/>
      <c r="OXS9"/>
      <c r="OXT9"/>
      <c r="OXU9"/>
      <c r="OXV9"/>
      <c r="OXW9"/>
      <c r="OXX9"/>
      <c r="OXY9"/>
      <c r="OXZ9"/>
      <c r="OYA9"/>
      <c r="OYB9"/>
      <c r="OYC9"/>
      <c r="OYD9"/>
      <c r="OYE9"/>
      <c r="OYF9"/>
      <c r="OYG9"/>
      <c r="OYH9"/>
      <c r="OYI9"/>
      <c r="OYJ9"/>
      <c r="OYK9"/>
      <c r="OYL9"/>
      <c r="OYM9"/>
      <c r="OYN9"/>
      <c r="OYO9"/>
      <c r="OYP9"/>
      <c r="OYQ9"/>
      <c r="OYR9"/>
      <c r="OYS9"/>
      <c r="OYT9"/>
      <c r="OYU9"/>
      <c r="OYV9"/>
      <c r="OYW9"/>
      <c r="OYX9"/>
      <c r="OYY9"/>
      <c r="OYZ9"/>
      <c r="OZA9"/>
      <c r="OZB9"/>
      <c r="OZC9"/>
      <c r="OZD9"/>
      <c r="OZE9"/>
      <c r="OZF9"/>
      <c r="OZG9"/>
      <c r="OZH9"/>
      <c r="OZI9"/>
      <c r="OZJ9"/>
      <c r="OZK9"/>
      <c r="OZL9"/>
      <c r="OZM9"/>
      <c r="OZN9"/>
      <c r="OZO9"/>
      <c r="OZP9"/>
      <c r="OZQ9"/>
      <c r="OZR9"/>
      <c r="OZS9"/>
      <c r="OZT9"/>
      <c r="OZU9"/>
      <c r="OZV9"/>
      <c r="OZW9"/>
      <c r="OZX9"/>
      <c r="OZY9"/>
      <c r="OZZ9"/>
      <c r="PAA9"/>
      <c r="PAB9"/>
      <c r="PAC9"/>
      <c r="PAD9"/>
      <c r="PAE9"/>
      <c r="PAF9"/>
      <c r="PAG9"/>
      <c r="PAH9"/>
      <c r="PAI9"/>
      <c r="PAJ9"/>
      <c r="PAK9"/>
      <c r="PAL9"/>
      <c r="PAM9"/>
      <c r="PAN9"/>
      <c r="PAO9"/>
      <c r="PAP9"/>
      <c r="PAQ9"/>
      <c r="PAR9"/>
      <c r="PAS9"/>
      <c r="PAT9"/>
      <c r="PAU9"/>
      <c r="PAV9"/>
      <c r="PAW9"/>
      <c r="PAX9"/>
      <c r="PAY9"/>
      <c r="PAZ9"/>
      <c r="PBA9"/>
      <c r="PBB9"/>
      <c r="PBC9"/>
      <c r="PBD9"/>
      <c r="PBE9"/>
      <c r="PBF9"/>
      <c r="PBG9"/>
      <c r="PBH9"/>
      <c r="PBI9"/>
      <c r="PBJ9"/>
      <c r="PBK9"/>
      <c r="PBL9"/>
      <c r="PBM9"/>
      <c r="PBN9"/>
      <c r="PBO9"/>
      <c r="PBP9"/>
      <c r="PBQ9"/>
      <c r="PBR9"/>
      <c r="PBS9"/>
      <c r="PBT9"/>
      <c r="PBU9"/>
      <c r="PBV9"/>
      <c r="PBW9"/>
      <c r="PBX9"/>
      <c r="PBY9"/>
      <c r="PBZ9"/>
      <c r="PCA9"/>
      <c r="PCB9"/>
      <c r="PCC9"/>
      <c r="PCD9"/>
      <c r="PCE9"/>
      <c r="PCF9"/>
      <c r="PCG9"/>
      <c r="PCH9"/>
      <c r="PCI9"/>
      <c r="PCJ9"/>
      <c r="PCK9"/>
      <c r="PCL9"/>
      <c r="PCM9"/>
      <c r="PCN9"/>
      <c r="PCO9"/>
      <c r="PCP9"/>
      <c r="PCQ9"/>
      <c r="PCR9"/>
      <c r="PCS9"/>
      <c r="PCT9"/>
      <c r="PCU9"/>
      <c r="PCV9"/>
      <c r="PCW9"/>
      <c r="PCX9"/>
      <c r="PCY9"/>
      <c r="PCZ9"/>
      <c r="PDA9"/>
      <c r="PDB9"/>
      <c r="PDC9"/>
      <c r="PDD9"/>
      <c r="PDE9"/>
      <c r="PDF9"/>
      <c r="PDG9"/>
      <c r="PDH9"/>
      <c r="PDI9"/>
      <c r="PDJ9"/>
      <c r="PDK9"/>
      <c r="PDL9"/>
      <c r="PDM9"/>
      <c r="PDN9"/>
      <c r="PDO9"/>
      <c r="PDP9"/>
      <c r="PDQ9"/>
      <c r="PDR9"/>
      <c r="PDS9"/>
      <c r="PDT9"/>
      <c r="PDU9"/>
      <c r="PDV9"/>
      <c r="PDW9"/>
      <c r="PDX9"/>
      <c r="PDY9"/>
      <c r="PDZ9"/>
      <c r="PEA9"/>
      <c r="PEB9"/>
      <c r="PEC9"/>
      <c r="PED9"/>
      <c r="PEE9"/>
      <c r="PEF9"/>
      <c r="PEG9"/>
      <c r="PEH9"/>
      <c r="PEI9"/>
      <c r="PEJ9"/>
      <c r="PEK9"/>
      <c r="PEL9"/>
      <c r="PEM9"/>
      <c r="PEN9"/>
      <c r="PEO9"/>
      <c r="PEP9"/>
      <c r="PEQ9"/>
      <c r="PER9"/>
      <c r="PES9"/>
      <c r="PET9"/>
      <c r="PEU9"/>
      <c r="PEV9"/>
      <c r="PEW9"/>
      <c r="PEX9"/>
      <c r="PEY9"/>
      <c r="PEZ9"/>
      <c r="PFA9"/>
      <c r="PFB9"/>
      <c r="PFC9"/>
      <c r="PFD9"/>
      <c r="PFE9"/>
      <c r="PFF9"/>
      <c r="PFG9"/>
      <c r="PFH9"/>
      <c r="PFI9"/>
      <c r="PFJ9"/>
      <c r="PFK9"/>
      <c r="PFL9"/>
      <c r="PFM9"/>
      <c r="PFN9"/>
      <c r="PFO9"/>
      <c r="PFP9"/>
      <c r="PFQ9"/>
      <c r="PFR9"/>
      <c r="PFS9"/>
      <c r="PFT9"/>
      <c r="PFU9"/>
      <c r="PFV9"/>
      <c r="PFW9"/>
      <c r="PFX9"/>
      <c r="PFY9"/>
      <c r="PFZ9"/>
      <c r="PGA9"/>
      <c r="PGB9"/>
      <c r="PGC9"/>
      <c r="PGD9"/>
      <c r="PGE9"/>
      <c r="PGF9"/>
      <c r="PGG9"/>
      <c r="PGH9"/>
      <c r="PGI9"/>
      <c r="PGJ9"/>
      <c r="PGK9"/>
      <c r="PGL9"/>
      <c r="PGM9"/>
      <c r="PGN9"/>
      <c r="PGO9"/>
      <c r="PGP9"/>
      <c r="PGQ9"/>
      <c r="PGR9"/>
      <c r="PGS9"/>
      <c r="PGT9"/>
      <c r="PGU9"/>
      <c r="PGV9"/>
      <c r="PGW9"/>
      <c r="PGX9"/>
      <c r="PGY9"/>
      <c r="PGZ9"/>
      <c r="PHA9"/>
      <c r="PHB9"/>
      <c r="PHC9"/>
      <c r="PHD9"/>
      <c r="PHE9"/>
      <c r="PHF9"/>
      <c r="PHG9"/>
      <c r="PHH9"/>
      <c r="PHI9"/>
      <c r="PHJ9"/>
      <c r="PHK9"/>
      <c r="PHL9"/>
      <c r="PHM9"/>
      <c r="PHN9"/>
      <c r="PHO9"/>
      <c r="PHP9"/>
      <c r="PHQ9"/>
      <c r="PHR9"/>
      <c r="PHS9"/>
      <c r="PHT9"/>
      <c r="PHU9"/>
      <c r="PHV9"/>
      <c r="PHW9"/>
      <c r="PHX9"/>
      <c r="PHY9"/>
      <c r="PHZ9"/>
      <c r="PIA9"/>
      <c r="PIB9"/>
      <c r="PIC9"/>
      <c r="PID9"/>
      <c r="PIE9"/>
      <c r="PIF9"/>
      <c r="PIG9"/>
      <c r="PIH9"/>
      <c r="PII9"/>
      <c r="PIJ9"/>
      <c r="PIK9"/>
      <c r="PIL9"/>
      <c r="PIM9"/>
      <c r="PIN9"/>
      <c r="PIO9"/>
      <c r="PIP9"/>
      <c r="PIQ9"/>
      <c r="PIR9"/>
      <c r="PIS9"/>
      <c r="PIT9"/>
      <c r="PIU9"/>
      <c r="PIV9"/>
      <c r="PIW9"/>
      <c r="PIX9"/>
      <c r="PIY9"/>
      <c r="PIZ9"/>
      <c r="PJA9"/>
      <c r="PJB9"/>
      <c r="PJC9"/>
      <c r="PJD9"/>
      <c r="PJE9"/>
      <c r="PJF9"/>
      <c r="PJG9"/>
      <c r="PJH9"/>
      <c r="PJI9"/>
      <c r="PJJ9"/>
      <c r="PJK9"/>
      <c r="PJL9"/>
      <c r="PJM9"/>
      <c r="PJN9"/>
      <c r="PJO9"/>
      <c r="PJP9"/>
      <c r="PJQ9"/>
      <c r="PJR9"/>
      <c r="PJS9"/>
      <c r="PJT9"/>
      <c r="PJU9"/>
      <c r="PJV9"/>
      <c r="PJW9"/>
      <c r="PJX9"/>
      <c r="PJY9"/>
      <c r="PJZ9"/>
      <c r="PKA9"/>
      <c r="PKB9"/>
      <c r="PKC9"/>
      <c r="PKD9"/>
      <c r="PKE9"/>
      <c r="PKF9"/>
      <c r="PKG9"/>
      <c r="PKH9"/>
      <c r="PKI9"/>
      <c r="PKJ9"/>
      <c r="PKK9"/>
      <c r="PKL9"/>
      <c r="PKM9"/>
      <c r="PKN9"/>
      <c r="PKO9"/>
      <c r="PKP9"/>
      <c r="PKQ9"/>
      <c r="PKR9"/>
      <c r="PKS9"/>
      <c r="PKT9"/>
      <c r="PKU9"/>
      <c r="PKV9"/>
      <c r="PKW9"/>
      <c r="PKX9"/>
      <c r="PKY9"/>
      <c r="PKZ9"/>
      <c r="PLA9"/>
      <c r="PLB9"/>
      <c r="PLC9"/>
      <c r="PLD9"/>
      <c r="PLE9"/>
      <c r="PLF9"/>
      <c r="PLG9"/>
      <c r="PLH9"/>
      <c r="PLI9"/>
      <c r="PLJ9"/>
      <c r="PLK9"/>
      <c r="PLL9"/>
      <c r="PLM9"/>
      <c r="PLN9"/>
      <c r="PLO9"/>
      <c r="PLP9"/>
      <c r="PLQ9"/>
      <c r="PLR9"/>
      <c r="PLS9"/>
      <c r="PLT9"/>
      <c r="PLU9"/>
      <c r="PLV9"/>
      <c r="PLW9"/>
      <c r="PLX9"/>
      <c r="PLY9"/>
      <c r="PLZ9"/>
      <c r="PMA9"/>
      <c r="PMB9"/>
      <c r="PMC9"/>
      <c r="PMD9"/>
      <c r="PME9"/>
      <c r="PMF9"/>
      <c r="PMG9"/>
      <c r="PMH9"/>
      <c r="PMI9"/>
      <c r="PMJ9"/>
      <c r="PMK9"/>
      <c r="PML9"/>
      <c r="PMM9"/>
      <c r="PMN9"/>
      <c r="PMO9"/>
      <c r="PMP9"/>
      <c r="PMQ9"/>
      <c r="PMR9"/>
      <c r="PMS9"/>
      <c r="PMT9"/>
      <c r="PMU9"/>
      <c r="PMV9"/>
      <c r="PMW9"/>
      <c r="PMX9"/>
      <c r="PMY9"/>
      <c r="PMZ9"/>
      <c r="PNA9"/>
      <c r="PNB9"/>
      <c r="PNC9"/>
      <c r="PND9"/>
      <c r="PNE9"/>
      <c r="PNF9"/>
      <c r="PNG9"/>
      <c r="PNH9"/>
      <c r="PNI9"/>
      <c r="PNJ9"/>
      <c r="PNK9"/>
      <c r="PNL9"/>
      <c r="PNM9"/>
      <c r="PNN9"/>
      <c r="PNO9"/>
      <c r="PNP9"/>
      <c r="PNQ9"/>
      <c r="PNR9"/>
      <c r="PNS9"/>
      <c r="PNT9"/>
      <c r="PNU9"/>
      <c r="PNV9"/>
      <c r="PNW9"/>
      <c r="PNX9"/>
      <c r="PNY9"/>
      <c r="PNZ9"/>
      <c r="POA9"/>
      <c r="POB9"/>
      <c r="POC9"/>
      <c r="POD9"/>
      <c r="POE9"/>
      <c r="POF9"/>
      <c r="POG9"/>
      <c r="POH9"/>
      <c r="POI9"/>
      <c r="POJ9"/>
      <c r="POK9"/>
      <c r="POL9"/>
      <c r="POM9"/>
      <c r="PON9"/>
      <c r="POO9"/>
      <c r="POP9"/>
      <c r="POQ9"/>
      <c r="POR9"/>
      <c r="POS9"/>
      <c r="POT9"/>
      <c r="POU9"/>
      <c r="POV9"/>
      <c r="POW9"/>
      <c r="POX9"/>
      <c r="POY9"/>
      <c r="POZ9"/>
      <c r="PPA9"/>
      <c r="PPB9"/>
      <c r="PPC9"/>
      <c r="PPD9"/>
      <c r="PPE9"/>
      <c r="PPF9"/>
      <c r="PPG9"/>
      <c r="PPH9"/>
      <c r="PPI9"/>
      <c r="PPJ9"/>
      <c r="PPK9"/>
      <c r="PPL9"/>
      <c r="PPM9"/>
      <c r="PPN9"/>
      <c r="PPO9"/>
      <c r="PPP9"/>
      <c r="PPQ9"/>
      <c r="PPR9"/>
      <c r="PPS9"/>
      <c r="PPT9"/>
      <c r="PPU9"/>
      <c r="PPV9"/>
      <c r="PPW9"/>
      <c r="PPX9"/>
      <c r="PPY9"/>
      <c r="PPZ9"/>
      <c r="PQA9"/>
      <c r="PQB9"/>
      <c r="PQC9"/>
      <c r="PQD9"/>
      <c r="PQE9"/>
      <c r="PQF9"/>
      <c r="PQG9"/>
      <c r="PQH9"/>
      <c r="PQI9"/>
      <c r="PQJ9"/>
      <c r="PQK9"/>
      <c r="PQL9"/>
      <c r="PQM9"/>
      <c r="PQN9"/>
      <c r="PQO9"/>
      <c r="PQP9"/>
      <c r="PQQ9"/>
      <c r="PQR9"/>
      <c r="PQS9"/>
      <c r="PQT9"/>
      <c r="PQU9"/>
      <c r="PQV9"/>
      <c r="PQW9"/>
      <c r="PQX9"/>
      <c r="PQY9"/>
      <c r="PQZ9"/>
      <c r="PRA9"/>
      <c r="PRB9"/>
      <c r="PRC9"/>
      <c r="PRD9"/>
      <c r="PRE9"/>
      <c r="PRF9"/>
      <c r="PRG9"/>
      <c r="PRH9"/>
      <c r="PRI9"/>
      <c r="PRJ9"/>
      <c r="PRK9"/>
      <c r="PRL9"/>
      <c r="PRM9"/>
      <c r="PRN9"/>
      <c r="PRO9"/>
      <c r="PRP9"/>
      <c r="PRQ9"/>
      <c r="PRR9"/>
      <c r="PRS9"/>
      <c r="PRT9"/>
      <c r="PRU9"/>
      <c r="PRV9"/>
      <c r="PRW9"/>
      <c r="PRX9"/>
      <c r="PRY9"/>
      <c r="PRZ9"/>
      <c r="PSA9"/>
      <c r="PSB9"/>
      <c r="PSC9"/>
      <c r="PSD9"/>
      <c r="PSE9"/>
      <c r="PSF9"/>
      <c r="PSG9"/>
      <c r="PSH9"/>
      <c r="PSI9"/>
      <c r="PSJ9"/>
      <c r="PSK9"/>
      <c r="PSL9"/>
      <c r="PSM9"/>
      <c r="PSN9"/>
      <c r="PSO9"/>
      <c r="PSP9"/>
      <c r="PSQ9"/>
      <c r="PSR9"/>
      <c r="PSS9"/>
      <c r="PST9"/>
      <c r="PSU9"/>
      <c r="PSV9"/>
      <c r="PSW9"/>
      <c r="PSX9"/>
      <c r="PSY9"/>
      <c r="PSZ9"/>
      <c r="PTA9"/>
      <c r="PTB9"/>
      <c r="PTC9"/>
      <c r="PTD9"/>
      <c r="PTE9"/>
      <c r="PTF9"/>
      <c r="PTG9"/>
      <c r="PTH9"/>
      <c r="PTI9"/>
      <c r="PTJ9"/>
      <c r="PTK9"/>
      <c r="PTL9"/>
      <c r="PTM9"/>
      <c r="PTN9"/>
      <c r="PTO9"/>
      <c r="PTP9"/>
      <c r="PTQ9"/>
      <c r="PTR9"/>
      <c r="PTS9"/>
      <c r="PTT9"/>
      <c r="PTU9"/>
      <c r="PTV9"/>
      <c r="PTW9"/>
      <c r="PTX9"/>
      <c r="PTY9"/>
      <c r="PTZ9"/>
      <c r="PUA9"/>
      <c r="PUB9"/>
      <c r="PUC9"/>
      <c r="PUD9"/>
      <c r="PUE9"/>
      <c r="PUF9"/>
      <c r="PUG9"/>
      <c r="PUH9"/>
      <c r="PUI9"/>
      <c r="PUJ9"/>
      <c r="PUK9"/>
      <c r="PUL9"/>
      <c r="PUM9"/>
      <c r="PUN9"/>
      <c r="PUO9"/>
      <c r="PUP9"/>
      <c r="PUQ9"/>
      <c r="PUR9"/>
      <c r="PUS9"/>
      <c r="PUT9"/>
      <c r="PUU9"/>
      <c r="PUV9"/>
      <c r="PUW9"/>
      <c r="PUX9"/>
      <c r="PUY9"/>
      <c r="PUZ9"/>
      <c r="PVA9"/>
      <c r="PVB9"/>
      <c r="PVC9"/>
      <c r="PVD9"/>
      <c r="PVE9"/>
      <c r="PVF9"/>
      <c r="PVG9"/>
      <c r="PVH9"/>
      <c r="PVI9"/>
      <c r="PVJ9"/>
      <c r="PVK9"/>
      <c r="PVL9"/>
      <c r="PVM9"/>
      <c r="PVN9"/>
      <c r="PVO9"/>
      <c r="PVP9"/>
      <c r="PVQ9"/>
      <c r="PVR9"/>
      <c r="PVS9"/>
      <c r="PVT9"/>
      <c r="PVU9"/>
      <c r="PVV9"/>
      <c r="PVW9"/>
      <c r="PVX9"/>
      <c r="PVY9"/>
      <c r="PVZ9"/>
      <c r="PWA9"/>
      <c r="PWB9"/>
      <c r="PWC9"/>
      <c r="PWD9"/>
      <c r="PWE9"/>
      <c r="PWF9"/>
      <c r="PWG9"/>
      <c r="PWH9"/>
      <c r="PWI9"/>
      <c r="PWJ9"/>
      <c r="PWK9"/>
      <c r="PWL9"/>
      <c r="PWM9"/>
      <c r="PWN9"/>
      <c r="PWO9"/>
      <c r="PWP9"/>
      <c r="PWQ9"/>
      <c r="PWR9"/>
      <c r="PWS9"/>
      <c r="PWT9"/>
      <c r="PWU9"/>
      <c r="PWV9"/>
      <c r="PWW9"/>
      <c r="PWX9"/>
      <c r="PWY9"/>
      <c r="PWZ9"/>
      <c r="PXA9"/>
      <c r="PXB9"/>
      <c r="PXC9"/>
      <c r="PXD9"/>
      <c r="PXE9"/>
      <c r="PXF9"/>
      <c r="PXG9"/>
      <c r="PXH9"/>
      <c r="PXI9"/>
      <c r="PXJ9"/>
      <c r="PXK9"/>
      <c r="PXL9"/>
      <c r="PXM9"/>
      <c r="PXN9"/>
      <c r="PXO9"/>
      <c r="PXP9"/>
      <c r="PXQ9"/>
      <c r="PXR9"/>
      <c r="PXS9"/>
      <c r="PXT9"/>
      <c r="PXU9"/>
      <c r="PXV9"/>
      <c r="PXW9"/>
      <c r="PXX9"/>
      <c r="PXY9"/>
      <c r="PXZ9"/>
      <c r="PYA9"/>
      <c r="PYB9"/>
      <c r="PYC9"/>
      <c r="PYD9"/>
      <c r="PYE9"/>
      <c r="PYF9"/>
      <c r="PYG9"/>
      <c r="PYH9"/>
      <c r="PYI9"/>
      <c r="PYJ9"/>
      <c r="PYK9"/>
      <c r="PYL9"/>
      <c r="PYM9"/>
      <c r="PYN9"/>
      <c r="PYO9"/>
      <c r="PYP9"/>
      <c r="PYQ9"/>
      <c r="PYR9"/>
      <c r="PYS9"/>
      <c r="PYT9"/>
      <c r="PYU9"/>
      <c r="PYV9"/>
      <c r="PYW9"/>
      <c r="PYX9"/>
      <c r="PYY9"/>
      <c r="PYZ9"/>
      <c r="PZA9"/>
      <c r="PZB9"/>
      <c r="PZC9"/>
      <c r="PZD9"/>
      <c r="PZE9"/>
      <c r="PZF9"/>
      <c r="PZG9"/>
      <c r="PZH9"/>
      <c r="PZI9"/>
      <c r="PZJ9"/>
      <c r="PZK9"/>
      <c r="PZL9"/>
      <c r="PZM9"/>
      <c r="PZN9"/>
      <c r="PZO9"/>
      <c r="PZP9"/>
      <c r="PZQ9"/>
      <c r="PZR9"/>
      <c r="PZS9"/>
      <c r="PZT9"/>
      <c r="PZU9"/>
      <c r="PZV9"/>
      <c r="PZW9"/>
      <c r="PZX9"/>
      <c r="PZY9"/>
      <c r="PZZ9"/>
      <c r="QAA9"/>
      <c r="QAB9"/>
      <c r="QAC9"/>
      <c r="QAD9"/>
      <c r="QAE9"/>
      <c r="QAF9"/>
      <c r="QAG9"/>
      <c r="QAH9"/>
      <c r="QAI9"/>
      <c r="QAJ9"/>
      <c r="QAK9"/>
      <c r="QAL9"/>
      <c r="QAM9"/>
      <c r="QAN9"/>
      <c r="QAO9"/>
      <c r="QAP9"/>
      <c r="QAQ9"/>
      <c r="QAR9"/>
      <c r="QAS9"/>
      <c r="QAT9"/>
      <c r="QAU9"/>
      <c r="QAV9"/>
      <c r="QAW9"/>
      <c r="QAX9"/>
      <c r="QAY9"/>
      <c r="QAZ9"/>
      <c r="QBA9"/>
      <c r="QBB9"/>
      <c r="QBC9"/>
      <c r="QBD9"/>
      <c r="QBE9"/>
      <c r="QBF9"/>
      <c r="QBG9"/>
      <c r="QBH9"/>
      <c r="QBI9"/>
      <c r="QBJ9"/>
      <c r="QBK9"/>
      <c r="QBL9"/>
      <c r="QBM9"/>
      <c r="QBN9"/>
      <c r="QBO9"/>
      <c r="QBP9"/>
      <c r="QBQ9"/>
      <c r="QBR9"/>
      <c r="QBS9"/>
      <c r="QBT9"/>
      <c r="QBU9"/>
      <c r="QBV9"/>
      <c r="QBW9"/>
      <c r="QBX9"/>
      <c r="QBY9"/>
      <c r="QBZ9"/>
      <c r="QCA9"/>
      <c r="QCB9"/>
      <c r="QCC9"/>
      <c r="QCD9"/>
      <c r="QCE9"/>
      <c r="QCF9"/>
      <c r="QCG9"/>
      <c r="QCH9"/>
      <c r="QCI9"/>
      <c r="QCJ9"/>
      <c r="QCK9"/>
      <c r="QCL9"/>
      <c r="QCM9"/>
      <c r="QCN9"/>
      <c r="QCO9"/>
      <c r="QCP9"/>
      <c r="QCQ9"/>
      <c r="QCR9"/>
      <c r="QCS9"/>
      <c r="QCT9"/>
      <c r="QCU9"/>
      <c r="QCV9"/>
      <c r="QCW9"/>
      <c r="QCX9"/>
      <c r="QCY9"/>
      <c r="QCZ9"/>
      <c r="QDA9"/>
      <c r="QDB9"/>
      <c r="QDC9"/>
      <c r="QDD9"/>
      <c r="QDE9"/>
      <c r="QDF9"/>
      <c r="QDG9"/>
      <c r="QDH9"/>
      <c r="QDI9"/>
      <c r="QDJ9"/>
      <c r="QDK9"/>
      <c r="QDL9"/>
      <c r="QDM9"/>
      <c r="QDN9"/>
      <c r="QDO9"/>
      <c r="QDP9"/>
      <c r="QDQ9"/>
      <c r="QDR9"/>
      <c r="QDS9"/>
      <c r="QDT9"/>
      <c r="QDU9"/>
      <c r="QDV9"/>
      <c r="QDW9"/>
      <c r="QDX9"/>
      <c r="QDY9"/>
      <c r="QDZ9"/>
      <c r="QEA9"/>
      <c r="QEB9"/>
      <c r="QEC9"/>
      <c r="QED9"/>
      <c r="QEE9"/>
      <c r="QEF9"/>
      <c r="QEG9"/>
      <c r="QEH9"/>
      <c r="QEI9"/>
      <c r="QEJ9"/>
      <c r="QEK9"/>
      <c r="QEL9"/>
      <c r="QEM9"/>
      <c r="QEN9"/>
      <c r="QEO9"/>
      <c r="QEP9"/>
      <c r="QEQ9"/>
      <c r="QER9"/>
      <c r="QES9"/>
      <c r="QET9"/>
      <c r="QEU9"/>
      <c r="QEV9"/>
      <c r="QEW9"/>
      <c r="QEX9"/>
      <c r="QEY9"/>
      <c r="QEZ9"/>
      <c r="QFA9"/>
      <c r="QFB9"/>
      <c r="QFC9"/>
      <c r="QFD9"/>
      <c r="QFE9"/>
      <c r="QFF9"/>
      <c r="QFG9"/>
      <c r="QFH9"/>
      <c r="QFI9"/>
      <c r="QFJ9"/>
      <c r="QFK9"/>
      <c r="QFL9"/>
      <c r="QFM9"/>
      <c r="QFN9"/>
      <c r="QFO9"/>
      <c r="QFP9"/>
      <c r="QFQ9"/>
      <c r="QFR9"/>
      <c r="QFS9"/>
      <c r="QFT9"/>
      <c r="QFU9"/>
      <c r="QFV9"/>
      <c r="QFW9"/>
      <c r="QFX9"/>
      <c r="QFY9"/>
      <c r="QFZ9"/>
      <c r="QGA9"/>
      <c r="QGB9"/>
      <c r="QGC9"/>
      <c r="QGD9"/>
      <c r="QGE9"/>
      <c r="QGF9"/>
      <c r="QGG9"/>
      <c r="QGH9"/>
      <c r="QGI9"/>
      <c r="QGJ9"/>
      <c r="QGK9"/>
      <c r="QGL9"/>
      <c r="QGM9"/>
      <c r="QGN9"/>
      <c r="QGO9"/>
      <c r="QGP9"/>
      <c r="QGQ9"/>
      <c r="QGR9"/>
      <c r="QGS9"/>
      <c r="QGT9"/>
      <c r="QGU9"/>
      <c r="QGV9"/>
      <c r="QGW9"/>
      <c r="QGX9"/>
      <c r="QGY9"/>
      <c r="QGZ9"/>
      <c r="QHA9"/>
      <c r="QHB9"/>
      <c r="QHC9"/>
      <c r="QHD9"/>
      <c r="QHE9"/>
      <c r="QHF9"/>
      <c r="QHG9"/>
      <c r="QHH9"/>
      <c r="QHI9"/>
      <c r="QHJ9"/>
      <c r="QHK9"/>
      <c r="QHL9"/>
      <c r="QHM9"/>
      <c r="QHN9"/>
      <c r="QHO9"/>
      <c r="QHP9"/>
      <c r="QHQ9"/>
      <c r="QHR9"/>
      <c r="QHS9"/>
      <c r="QHT9"/>
      <c r="QHU9"/>
      <c r="QHV9"/>
      <c r="QHW9"/>
      <c r="QHX9"/>
      <c r="QHY9"/>
      <c r="QHZ9"/>
      <c r="QIA9"/>
      <c r="QIB9"/>
      <c r="QIC9"/>
      <c r="QID9"/>
      <c r="QIE9"/>
      <c r="QIF9"/>
      <c r="QIG9"/>
      <c r="QIH9"/>
      <c r="QII9"/>
      <c r="QIJ9"/>
      <c r="QIK9"/>
      <c r="QIL9"/>
      <c r="QIM9"/>
      <c r="QIN9"/>
      <c r="QIO9"/>
      <c r="QIP9"/>
      <c r="QIQ9"/>
      <c r="QIR9"/>
      <c r="QIS9"/>
      <c r="QIT9"/>
      <c r="QIU9"/>
      <c r="QIV9"/>
      <c r="QIW9"/>
      <c r="QIX9"/>
      <c r="QIY9"/>
      <c r="QIZ9"/>
      <c r="QJA9"/>
      <c r="QJB9"/>
      <c r="QJC9"/>
      <c r="QJD9"/>
      <c r="QJE9"/>
      <c r="QJF9"/>
      <c r="QJG9"/>
      <c r="QJH9"/>
      <c r="QJI9"/>
      <c r="QJJ9"/>
      <c r="QJK9"/>
      <c r="QJL9"/>
      <c r="QJM9"/>
      <c r="QJN9"/>
      <c r="QJO9"/>
      <c r="QJP9"/>
      <c r="QJQ9"/>
      <c r="QJR9"/>
      <c r="QJS9"/>
      <c r="QJT9"/>
      <c r="QJU9"/>
      <c r="QJV9"/>
      <c r="QJW9"/>
      <c r="QJX9"/>
      <c r="QJY9"/>
      <c r="QJZ9"/>
      <c r="QKA9"/>
      <c r="QKB9"/>
      <c r="QKC9"/>
      <c r="QKD9"/>
      <c r="QKE9"/>
      <c r="QKF9"/>
      <c r="QKG9"/>
      <c r="QKH9"/>
      <c r="QKI9"/>
      <c r="QKJ9"/>
      <c r="QKK9"/>
      <c r="QKL9"/>
      <c r="QKM9"/>
      <c r="QKN9"/>
      <c r="QKO9"/>
      <c r="QKP9"/>
      <c r="QKQ9"/>
      <c r="QKR9"/>
      <c r="QKS9"/>
      <c r="QKT9"/>
      <c r="QKU9"/>
      <c r="QKV9"/>
      <c r="QKW9"/>
      <c r="QKX9"/>
      <c r="QKY9"/>
      <c r="QKZ9"/>
      <c r="QLA9"/>
      <c r="QLB9"/>
      <c r="QLC9"/>
      <c r="QLD9"/>
      <c r="QLE9"/>
      <c r="QLF9"/>
      <c r="QLG9"/>
      <c r="QLH9"/>
      <c r="QLI9"/>
      <c r="QLJ9"/>
      <c r="QLK9"/>
      <c r="QLL9"/>
      <c r="QLM9"/>
      <c r="QLN9"/>
      <c r="QLO9"/>
      <c r="QLP9"/>
      <c r="QLQ9"/>
      <c r="QLR9"/>
      <c r="QLS9"/>
      <c r="QLT9"/>
      <c r="QLU9"/>
      <c r="QLV9"/>
      <c r="QLW9"/>
      <c r="QLX9"/>
      <c r="QLY9"/>
      <c r="QLZ9"/>
      <c r="QMA9"/>
      <c r="QMB9"/>
      <c r="QMC9"/>
      <c r="QMD9"/>
      <c r="QME9"/>
      <c r="QMF9"/>
      <c r="QMG9"/>
      <c r="QMH9"/>
      <c r="QMI9"/>
      <c r="QMJ9"/>
      <c r="QMK9"/>
      <c r="QML9"/>
      <c r="QMM9"/>
      <c r="QMN9"/>
      <c r="QMO9"/>
      <c r="QMP9"/>
      <c r="QMQ9"/>
      <c r="QMR9"/>
      <c r="QMS9"/>
      <c r="QMT9"/>
      <c r="QMU9"/>
      <c r="QMV9"/>
      <c r="QMW9"/>
      <c r="QMX9"/>
      <c r="QMY9"/>
      <c r="QMZ9"/>
      <c r="QNA9"/>
      <c r="QNB9"/>
      <c r="QNC9"/>
      <c r="QND9"/>
      <c r="QNE9"/>
      <c r="QNF9"/>
      <c r="QNG9"/>
      <c r="QNH9"/>
      <c r="QNI9"/>
      <c r="QNJ9"/>
      <c r="QNK9"/>
      <c r="QNL9"/>
      <c r="QNM9"/>
      <c r="QNN9"/>
      <c r="QNO9"/>
      <c r="QNP9"/>
      <c r="QNQ9"/>
      <c r="QNR9"/>
      <c r="QNS9"/>
      <c r="QNT9"/>
      <c r="QNU9"/>
      <c r="QNV9"/>
      <c r="QNW9"/>
      <c r="QNX9"/>
      <c r="QNY9"/>
      <c r="QNZ9"/>
      <c r="QOA9"/>
      <c r="QOB9"/>
      <c r="QOC9"/>
      <c r="QOD9"/>
      <c r="QOE9"/>
      <c r="QOF9"/>
      <c r="QOG9"/>
      <c r="QOH9"/>
      <c r="QOI9"/>
      <c r="QOJ9"/>
      <c r="QOK9"/>
      <c r="QOL9"/>
      <c r="QOM9"/>
      <c r="QON9"/>
      <c r="QOO9"/>
      <c r="QOP9"/>
      <c r="QOQ9"/>
      <c r="QOR9"/>
      <c r="QOS9"/>
      <c r="QOT9"/>
      <c r="QOU9"/>
      <c r="QOV9"/>
      <c r="QOW9"/>
      <c r="QOX9"/>
      <c r="QOY9"/>
      <c r="QOZ9"/>
      <c r="QPA9"/>
      <c r="QPB9"/>
      <c r="QPC9"/>
      <c r="QPD9"/>
      <c r="QPE9"/>
      <c r="QPF9"/>
      <c r="QPG9"/>
      <c r="QPH9"/>
      <c r="QPI9"/>
      <c r="QPJ9"/>
      <c r="QPK9"/>
      <c r="QPL9"/>
      <c r="QPM9"/>
      <c r="QPN9"/>
      <c r="QPO9"/>
      <c r="QPP9"/>
      <c r="QPQ9"/>
      <c r="QPR9"/>
      <c r="QPS9"/>
      <c r="QPT9"/>
      <c r="QPU9"/>
      <c r="QPV9"/>
      <c r="QPW9"/>
      <c r="QPX9"/>
      <c r="QPY9"/>
      <c r="QPZ9"/>
      <c r="QQA9"/>
      <c r="QQB9"/>
      <c r="QQC9"/>
      <c r="QQD9"/>
      <c r="QQE9"/>
      <c r="QQF9"/>
      <c r="QQG9"/>
      <c r="QQH9"/>
      <c r="QQI9"/>
      <c r="QQJ9"/>
      <c r="QQK9"/>
      <c r="QQL9"/>
      <c r="QQM9"/>
      <c r="QQN9"/>
      <c r="QQO9"/>
      <c r="QQP9"/>
      <c r="QQQ9"/>
      <c r="QQR9"/>
      <c r="QQS9"/>
      <c r="QQT9"/>
      <c r="QQU9"/>
      <c r="QQV9"/>
      <c r="QQW9"/>
      <c r="QQX9"/>
      <c r="QQY9"/>
      <c r="QQZ9"/>
      <c r="QRA9"/>
      <c r="QRB9"/>
      <c r="QRC9"/>
      <c r="QRD9"/>
      <c r="QRE9"/>
      <c r="QRF9"/>
      <c r="QRG9"/>
      <c r="QRH9"/>
      <c r="QRI9"/>
      <c r="QRJ9"/>
      <c r="QRK9"/>
      <c r="QRL9"/>
      <c r="QRM9"/>
      <c r="QRN9"/>
      <c r="QRO9"/>
      <c r="QRP9"/>
      <c r="QRQ9"/>
      <c r="QRR9"/>
      <c r="QRS9"/>
      <c r="QRT9"/>
      <c r="QRU9"/>
      <c r="QRV9"/>
      <c r="QRW9"/>
      <c r="QRX9"/>
      <c r="QRY9"/>
      <c r="QRZ9"/>
      <c r="QSA9"/>
      <c r="QSB9"/>
      <c r="QSC9"/>
      <c r="QSD9"/>
      <c r="QSE9"/>
      <c r="QSF9"/>
      <c r="QSG9"/>
      <c r="QSH9"/>
      <c r="QSI9"/>
      <c r="QSJ9"/>
      <c r="QSK9"/>
      <c r="QSL9"/>
      <c r="QSM9"/>
      <c r="QSN9"/>
      <c r="QSO9"/>
      <c r="QSP9"/>
      <c r="QSQ9"/>
      <c r="QSR9"/>
      <c r="QSS9"/>
      <c r="QST9"/>
      <c r="QSU9"/>
      <c r="QSV9"/>
      <c r="QSW9"/>
      <c r="QSX9"/>
      <c r="QSY9"/>
      <c r="QSZ9"/>
      <c r="QTA9"/>
      <c r="QTB9"/>
      <c r="QTC9"/>
      <c r="QTD9"/>
      <c r="QTE9"/>
      <c r="QTF9"/>
      <c r="QTG9"/>
      <c r="QTH9"/>
      <c r="QTI9"/>
      <c r="QTJ9"/>
      <c r="QTK9"/>
      <c r="QTL9"/>
      <c r="QTM9"/>
      <c r="QTN9"/>
      <c r="QTO9"/>
      <c r="QTP9"/>
      <c r="QTQ9"/>
      <c r="QTR9"/>
      <c r="QTS9"/>
      <c r="QTT9"/>
      <c r="QTU9"/>
      <c r="QTV9"/>
      <c r="QTW9"/>
      <c r="QTX9"/>
      <c r="QTY9"/>
      <c r="QTZ9"/>
      <c r="QUA9"/>
      <c r="QUB9"/>
      <c r="QUC9"/>
      <c r="QUD9"/>
      <c r="QUE9"/>
      <c r="QUF9"/>
      <c r="QUG9"/>
      <c r="QUH9"/>
      <c r="QUI9"/>
      <c r="QUJ9"/>
      <c r="QUK9"/>
      <c r="QUL9"/>
      <c r="QUM9"/>
      <c r="QUN9"/>
      <c r="QUO9"/>
      <c r="QUP9"/>
      <c r="QUQ9"/>
      <c r="QUR9"/>
      <c r="QUS9"/>
      <c r="QUT9"/>
      <c r="QUU9"/>
      <c r="QUV9"/>
      <c r="QUW9"/>
      <c r="QUX9"/>
      <c r="QUY9"/>
      <c r="QUZ9"/>
      <c r="QVA9"/>
      <c r="QVB9"/>
      <c r="QVC9"/>
      <c r="QVD9"/>
      <c r="QVE9"/>
      <c r="QVF9"/>
      <c r="QVG9"/>
      <c r="QVH9"/>
      <c r="QVI9"/>
      <c r="QVJ9"/>
      <c r="QVK9"/>
      <c r="QVL9"/>
      <c r="QVM9"/>
      <c r="QVN9"/>
      <c r="QVO9"/>
      <c r="QVP9"/>
      <c r="QVQ9"/>
      <c r="QVR9"/>
      <c r="QVS9"/>
      <c r="QVT9"/>
      <c r="QVU9"/>
      <c r="QVV9"/>
      <c r="QVW9"/>
      <c r="QVX9"/>
      <c r="QVY9"/>
      <c r="QVZ9"/>
      <c r="QWA9"/>
      <c r="QWB9"/>
      <c r="QWC9"/>
      <c r="QWD9"/>
      <c r="QWE9"/>
      <c r="QWF9"/>
      <c r="QWG9"/>
      <c r="QWH9"/>
      <c r="QWI9"/>
      <c r="QWJ9"/>
      <c r="QWK9"/>
      <c r="QWL9"/>
      <c r="QWM9"/>
      <c r="QWN9"/>
      <c r="QWO9"/>
      <c r="QWP9"/>
      <c r="QWQ9"/>
      <c r="QWR9"/>
      <c r="QWS9"/>
      <c r="QWT9"/>
      <c r="QWU9"/>
      <c r="QWV9"/>
      <c r="QWW9"/>
      <c r="QWX9"/>
      <c r="QWY9"/>
      <c r="QWZ9"/>
      <c r="QXA9"/>
      <c r="QXB9"/>
      <c r="QXC9"/>
      <c r="QXD9"/>
      <c r="QXE9"/>
      <c r="QXF9"/>
      <c r="QXG9"/>
      <c r="QXH9"/>
      <c r="QXI9"/>
      <c r="QXJ9"/>
      <c r="QXK9"/>
      <c r="QXL9"/>
      <c r="QXM9"/>
      <c r="QXN9"/>
      <c r="QXO9"/>
      <c r="QXP9"/>
      <c r="QXQ9"/>
      <c r="QXR9"/>
      <c r="QXS9"/>
      <c r="QXT9"/>
      <c r="QXU9"/>
      <c r="QXV9"/>
      <c r="QXW9"/>
      <c r="QXX9"/>
      <c r="QXY9"/>
      <c r="QXZ9"/>
      <c r="QYA9"/>
      <c r="QYB9"/>
      <c r="QYC9"/>
      <c r="QYD9"/>
      <c r="QYE9"/>
      <c r="QYF9"/>
      <c r="QYG9"/>
      <c r="QYH9"/>
      <c r="QYI9"/>
      <c r="QYJ9"/>
      <c r="QYK9"/>
      <c r="QYL9"/>
      <c r="QYM9"/>
      <c r="QYN9"/>
      <c r="QYO9"/>
      <c r="QYP9"/>
      <c r="QYQ9"/>
      <c r="QYR9"/>
      <c r="QYS9"/>
      <c r="QYT9"/>
      <c r="QYU9"/>
      <c r="QYV9"/>
      <c r="QYW9"/>
      <c r="QYX9"/>
      <c r="QYY9"/>
      <c r="QYZ9"/>
      <c r="QZA9"/>
      <c r="QZB9"/>
      <c r="QZC9"/>
      <c r="QZD9"/>
      <c r="QZE9"/>
      <c r="QZF9"/>
      <c r="QZG9"/>
      <c r="QZH9"/>
      <c r="QZI9"/>
      <c r="QZJ9"/>
      <c r="QZK9"/>
      <c r="QZL9"/>
      <c r="QZM9"/>
      <c r="QZN9"/>
      <c r="QZO9"/>
      <c r="QZP9"/>
      <c r="QZQ9"/>
      <c r="QZR9"/>
      <c r="QZS9"/>
      <c r="QZT9"/>
      <c r="QZU9"/>
      <c r="QZV9"/>
      <c r="QZW9"/>
      <c r="QZX9"/>
      <c r="QZY9"/>
      <c r="QZZ9"/>
      <c r="RAA9"/>
      <c r="RAB9"/>
      <c r="RAC9"/>
      <c r="RAD9"/>
      <c r="RAE9"/>
      <c r="RAF9"/>
      <c r="RAG9"/>
      <c r="RAH9"/>
      <c r="RAI9"/>
      <c r="RAJ9"/>
      <c r="RAK9"/>
      <c r="RAL9"/>
      <c r="RAM9"/>
      <c r="RAN9"/>
      <c r="RAO9"/>
      <c r="RAP9"/>
      <c r="RAQ9"/>
      <c r="RAR9"/>
      <c r="RAS9"/>
      <c r="RAT9"/>
      <c r="RAU9"/>
      <c r="RAV9"/>
      <c r="RAW9"/>
      <c r="RAX9"/>
      <c r="RAY9"/>
      <c r="RAZ9"/>
      <c r="RBA9"/>
      <c r="RBB9"/>
      <c r="RBC9"/>
      <c r="RBD9"/>
      <c r="RBE9"/>
      <c r="RBF9"/>
      <c r="RBG9"/>
      <c r="RBH9"/>
      <c r="RBI9"/>
      <c r="RBJ9"/>
      <c r="RBK9"/>
      <c r="RBL9"/>
      <c r="RBM9"/>
      <c r="RBN9"/>
      <c r="RBO9"/>
      <c r="RBP9"/>
      <c r="RBQ9"/>
      <c r="RBR9"/>
      <c r="RBS9"/>
      <c r="RBT9"/>
      <c r="RBU9"/>
      <c r="RBV9"/>
      <c r="RBW9"/>
      <c r="RBX9"/>
      <c r="RBY9"/>
      <c r="RBZ9"/>
      <c r="RCA9"/>
      <c r="RCB9"/>
      <c r="RCC9"/>
      <c r="RCD9"/>
      <c r="RCE9"/>
      <c r="RCF9"/>
      <c r="RCG9"/>
      <c r="RCH9"/>
      <c r="RCI9"/>
      <c r="RCJ9"/>
      <c r="RCK9"/>
      <c r="RCL9"/>
      <c r="RCM9"/>
      <c r="RCN9"/>
      <c r="RCO9"/>
      <c r="RCP9"/>
      <c r="RCQ9"/>
      <c r="RCR9"/>
      <c r="RCS9"/>
      <c r="RCT9"/>
      <c r="RCU9"/>
      <c r="RCV9"/>
      <c r="RCW9"/>
      <c r="RCX9"/>
      <c r="RCY9"/>
      <c r="RCZ9"/>
      <c r="RDA9"/>
      <c r="RDB9"/>
      <c r="RDC9"/>
      <c r="RDD9"/>
      <c r="RDE9"/>
      <c r="RDF9"/>
      <c r="RDG9"/>
      <c r="RDH9"/>
      <c r="RDI9"/>
      <c r="RDJ9"/>
      <c r="RDK9"/>
      <c r="RDL9"/>
      <c r="RDM9"/>
      <c r="RDN9"/>
      <c r="RDO9"/>
      <c r="RDP9"/>
      <c r="RDQ9"/>
      <c r="RDR9"/>
      <c r="RDS9"/>
      <c r="RDT9"/>
      <c r="RDU9"/>
      <c r="RDV9"/>
      <c r="RDW9"/>
      <c r="RDX9"/>
      <c r="RDY9"/>
      <c r="RDZ9"/>
      <c r="REA9"/>
      <c r="REB9"/>
      <c r="REC9"/>
      <c r="RED9"/>
      <c r="REE9"/>
      <c r="REF9"/>
      <c r="REG9"/>
      <c r="REH9"/>
      <c r="REI9"/>
      <c r="REJ9"/>
      <c r="REK9"/>
      <c r="REL9"/>
      <c r="REM9"/>
      <c r="REN9"/>
      <c r="REO9"/>
      <c r="REP9"/>
      <c r="REQ9"/>
      <c r="RER9"/>
      <c r="RES9"/>
      <c r="RET9"/>
      <c r="REU9"/>
      <c r="REV9"/>
      <c r="REW9"/>
      <c r="REX9"/>
      <c r="REY9"/>
      <c r="REZ9"/>
      <c r="RFA9"/>
      <c r="RFB9"/>
      <c r="RFC9"/>
      <c r="RFD9"/>
      <c r="RFE9"/>
      <c r="RFF9"/>
      <c r="RFG9"/>
      <c r="RFH9"/>
      <c r="RFI9"/>
      <c r="RFJ9"/>
      <c r="RFK9"/>
      <c r="RFL9"/>
      <c r="RFM9"/>
      <c r="RFN9"/>
      <c r="RFO9"/>
      <c r="RFP9"/>
      <c r="RFQ9"/>
      <c r="RFR9"/>
      <c r="RFS9"/>
      <c r="RFT9"/>
      <c r="RFU9"/>
      <c r="RFV9"/>
      <c r="RFW9"/>
      <c r="RFX9"/>
      <c r="RFY9"/>
      <c r="RFZ9"/>
      <c r="RGA9"/>
      <c r="RGB9"/>
      <c r="RGC9"/>
      <c r="RGD9"/>
      <c r="RGE9"/>
      <c r="RGF9"/>
      <c r="RGG9"/>
      <c r="RGH9"/>
      <c r="RGI9"/>
      <c r="RGJ9"/>
      <c r="RGK9"/>
      <c r="RGL9"/>
      <c r="RGM9"/>
      <c r="RGN9"/>
      <c r="RGO9"/>
      <c r="RGP9"/>
      <c r="RGQ9"/>
      <c r="RGR9"/>
      <c r="RGS9"/>
      <c r="RGT9"/>
      <c r="RGU9"/>
      <c r="RGV9"/>
      <c r="RGW9"/>
      <c r="RGX9"/>
      <c r="RGY9"/>
      <c r="RGZ9"/>
      <c r="RHA9"/>
      <c r="RHB9"/>
      <c r="RHC9"/>
      <c r="RHD9"/>
      <c r="RHE9"/>
      <c r="RHF9"/>
      <c r="RHG9"/>
      <c r="RHH9"/>
      <c r="RHI9"/>
      <c r="RHJ9"/>
      <c r="RHK9"/>
      <c r="RHL9"/>
      <c r="RHM9"/>
      <c r="RHN9"/>
      <c r="RHO9"/>
      <c r="RHP9"/>
      <c r="RHQ9"/>
      <c r="RHR9"/>
      <c r="RHS9"/>
      <c r="RHT9"/>
      <c r="RHU9"/>
      <c r="RHV9"/>
      <c r="RHW9"/>
      <c r="RHX9"/>
      <c r="RHY9"/>
      <c r="RHZ9"/>
      <c r="RIA9"/>
      <c r="RIB9"/>
      <c r="RIC9"/>
      <c r="RID9"/>
      <c r="RIE9"/>
      <c r="RIF9"/>
      <c r="RIG9"/>
      <c r="RIH9"/>
      <c r="RII9"/>
      <c r="RIJ9"/>
      <c r="RIK9"/>
      <c r="RIL9"/>
      <c r="RIM9"/>
      <c r="RIN9"/>
      <c r="RIO9"/>
      <c r="RIP9"/>
      <c r="RIQ9"/>
      <c r="RIR9"/>
      <c r="RIS9"/>
      <c r="RIT9"/>
      <c r="RIU9"/>
      <c r="RIV9"/>
      <c r="RIW9"/>
      <c r="RIX9"/>
      <c r="RIY9"/>
      <c r="RIZ9"/>
      <c r="RJA9"/>
      <c r="RJB9"/>
      <c r="RJC9"/>
      <c r="RJD9"/>
      <c r="RJE9"/>
      <c r="RJF9"/>
      <c r="RJG9"/>
      <c r="RJH9"/>
      <c r="RJI9"/>
      <c r="RJJ9"/>
      <c r="RJK9"/>
      <c r="RJL9"/>
      <c r="RJM9"/>
      <c r="RJN9"/>
      <c r="RJO9"/>
      <c r="RJP9"/>
      <c r="RJQ9"/>
      <c r="RJR9"/>
      <c r="RJS9"/>
      <c r="RJT9"/>
      <c r="RJU9"/>
      <c r="RJV9"/>
      <c r="RJW9"/>
      <c r="RJX9"/>
      <c r="RJY9"/>
      <c r="RJZ9"/>
      <c r="RKA9"/>
      <c r="RKB9"/>
      <c r="RKC9"/>
      <c r="RKD9"/>
      <c r="RKE9"/>
      <c r="RKF9"/>
      <c r="RKG9"/>
      <c r="RKH9"/>
      <c r="RKI9"/>
      <c r="RKJ9"/>
      <c r="RKK9"/>
      <c r="RKL9"/>
      <c r="RKM9"/>
      <c r="RKN9"/>
      <c r="RKO9"/>
      <c r="RKP9"/>
      <c r="RKQ9"/>
      <c r="RKR9"/>
      <c r="RKS9"/>
      <c r="RKT9"/>
      <c r="RKU9"/>
      <c r="RKV9"/>
      <c r="RKW9"/>
      <c r="RKX9"/>
      <c r="RKY9"/>
      <c r="RKZ9"/>
      <c r="RLA9"/>
      <c r="RLB9"/>
      <c r="RLC9"/>
      <c r="RLD9"/>
      <c r="RLE9"/>
      <c r="RLF9"/>
      <c r="RLG9"/>
      <c r="RLH9"/>
      <c r="RLI9"/>
      <c r="RLJ9"/>
      <c r="RLK9"/>
      <c r="RLL9"/>
      <c r="RLM9"/>
      <c r="RLN9"/>
      <c r="RLO9"/>
      <c r="RLP9"/>
      <c r="RLQ9"/>
      <c r="RLR9"/>
      <c r="RLS9"/>
      <c r="RLT9"/>
      <c r="RLU9"/>
      <c r="RLV9"/>
      <c r="RLW9"/>
      <c r="RLX9"/>
      <c r="RLY9"/>
      <c r="RLZ9"/>
      <c r="RMA9"/>
      <c r="RMB9"/>
      <c r="RMC9"/>
      <c r="RMD9"/>
      <c r="RME9"/>
      <c r="RMF9"/>
      <c r="RMG9"/>
      <c r="RMH9"/>
      <c r="RMI9"/>
      <c r="RMJ9"/>
      <c r="RMK9"/>
      <c r="RML9"/>
      <c r="RMM9"/>
      <c r="RMN9"/>
      <c r="RMO9"/>
      <c r="RMP9"/>
      <c r="RMQ9"/>
      <c r="RMR9"/>
      <c r="RMS9"/>
      <c r="RMT9"/>
      <c r="RMU9"/>
      <c r="RMV9"/>
      <c r="RMW9"/>
      <c r="RMX9"/>
      <c r="RMY9"/>
      <c r="RMZ9"/>
      <c r="RNA9"/>
      <c r="RNB9"/>
      <c r="RNC9"/>
      <c r="RND9"/>
      <c r="RNE9"/>
      <c r="RNF9"/>
      <c r="RNG9"/>
      <c r="RNH9"/>
      <c r="RNI9"/>
      <c r="RNJ9"/>
      <c r="RNK9"/>
      <c r="RNL9"/>
      <c r="RNM9"/>
      <c r="RNN9"/>
      <c r="RNO9"/>
      <c r="RNP9"/>
      <c r="RNQ9"/>
      <c r="RNR9"/>
      <c r="RNS9"/>
      <c r="RNT9"/>
      <c r="RNU9"/>
      <c r="RNV9"/>
      <c r="RNW9"/>
      <c r="RNX9"/>
      <c r="RNY9"/>
      <c r="RNZ9"/>
      <c r="ROA9"/>
      <c r="ROB9"/>
      <c r="ROC9"/>
      <c r="ROD9"/>
      <c r="ROE9"/>
      <c r="ROF9"/>
      <c r="ROG9"/>
      <c r="ROH9"/>
      <c r="ROI9"/>
      <c r="ROJ9"/>
      <c r="ROK9"/>
      <c r="ROL9"/>
      <c r="ROM9"/>
      <c r="RON9"/>
      <c r="ROO9"/>
      <c r="ROP9"/>
      <c r="ROQ9"/>
      <c r="ROR9"/>
      <c r="ROS9"/>
      <c r="ROT9"/>
      <c r="ROU9"/>
      <c r="ROV9"/>
      <c r="ROW9"/>
      <c r="ROX9"/>
      <c r="ROY9"/>
      <c r="ROZ9"/>
      <c r="RPA9"/>
      <c r="RPB9"/>
      <c r="RPC9"/>
      <c r="RPD9"/>
      <c r="RPE9"/>
      <c r="RPF9"/>
      <c r="RPG9"/>
      <c r="RPH9"/>
      <c r="RPI9"/>
      <c r="RPJ9"/>
      <c r="RPK9"/>
      <c r="RPL9"/>
      <c r="RPM9"/>
      <c r="RPN9"/>
      <c r="RPO9"/>
      <c r="RPP9"/>
      <c r="RPQ9"/>
      <c r="RPR9"/>
      <c r="RPS9"/>
      <c r="RPT9"/>
      <c r="RPU9"/>
      <c r="RPV9"/>
      <c r="RPW9"/>
      <c r="RPX9"/>
      <c r="RPY9"/>
      <c r="RPZ9"/>
      <c r="RQA9"/>
      <c r="RQB9"/>
      <c r="RQC9"/>
      <c r="RQD9"/>
      <c r="RQE9"/>
      <c r="RQF9"/>
      <c r="RQG9"/>
      <c r="RQH9"/>
      <c r="RQI9"/>
      <c r="RQJ9"/>
      <c r="RQK9"/>
      <c r="RQL9"/>
      <c r="RQM9"/>
      <c r="RQN9"/>
      <c r="RQO9"/>
      <c r="RQP9"/>
      <c r="RQQ9"/>
      <c r="RQR9"/>
      <c r="RQS9"/>
      <c r="RQT9"/>
      <c r="RQU9"/>
      <c r="RQV9"/>
      <c r="RQW9"/>
      <c r="RQX9"/>
      <c r="RQY9"/>
      <c r="RQZ9"/>
      <c r="RRA9"/>
      <c r="RRB9"/>
      <c r="RRC9"/>
      <c r="RRD9"/>
      <c r="RRE9"/>
      <c r="RRF9"/>
      <c r="RRG9"/>
      <c r="RRH9"/>
      <c r="RRI9"/>
      <c r="RRJ9"/>
      <c r="RRK9"/>
      <c r="RRL9"/>
      <c r="RRM9"/>
      <c r="RRN9"/>
      <c r="RRO9"/>
      <c r="RRP9"/>
      <c r="RRQ9"/>
      <c r="RRR9"/>
      <c r="RRS9"/>
      <c r="RRT9"/>
      <c r="RRU9"/>
      <c r="RRV9"/>
      <c r="RRW9"/>
      <c r="RRX9"/>
      <c r="RRY9"/>
      <c r="RRZ9"/>
      <c r="RSA9"/>
      <c r="RSB9"/>
      <c r="RSC9"/>
      <c r="RSD9"/>
      <c r="RSE9"/>
      <c r="RSF9"/>
      <c r="RSG9"/>
      <c r="RSH9"/>
      <c r="RSI9"/>
      <c r="RSJ9"/>
      <c r="RSK9"/>
      <c r="RSL9"/>
      <c r="RSM9"/>
      <c r="RSN9"/>
      <c r="RSO9"/>
      <c r="RSP9"/>
      <c r="RSQ9"/>
      <c r="RSR9"/>
      <c r="RSS9"/>
      <c r="RST9"/>
      <c r="RSU9"/>
      <c r="RSV9"/>
      <c r="RSW9"/>
      <c r="RSX9"/>
      <c r="RSY9"/>
      <c r="RSZ9"/>
      <c r="RTA9"/>
      <c r="RTB9"/>
      <c r="RTC9"/>
      <c r="RTD9"/>
      <c r="RTE9"/>
      <c r="RTF9"/>
      <c r="RTG9"/>
      <c r="RTH9"/>
      <c r="RTI9"/>
      <c r="RTJ9"/>
      <c r="RTK9"/>
      <c r="RTL9"/>
      <c r="RTM9"/>
      <c r="RTN9"/>
      <c r="RTO9"/>
      <c r="RTP9"/>
      <c r="RTQ9"/>
      <c r="RTR9"/>
      <c r="RTS9"/>
      <c r="RTT9"/>
      <c r="RTU9"/>
      <c r="RTV9"/>
      <c r="RTW9"/>
      <c r="RTX9"/>
      <c r="RTY9"/>
      <c r="RTZ9"/>
      <c r="RUA9"/>
      <c r="RUB9"/>
      <c r="RUC9"/>
      <c r="RUD9"/>
      <c r="RUE9"/>
      <c r="RUF9"/>
      <c r="RUG9"/>
      <c r="RUH9"/>
      <c r="RUI9"/>
      <c r="RUJ9"/>
      <c r="RUK9"/>
      <c r="RUL9"/>
      <c r="RUM9"/>
      <c r="RUN9"/>
      <c r="RUO9"/>
      <c r="RUP9"/>
      <c r="RUQ9"/>
      <c r="RUR9"/>
      <c r="RUS9"/>
      <c r="RUT9"/>
      <c r="RUU9"/>
      <c r="RUV9"/>
      <c r="RUW9"/>
      <c r="RUX9"/>
      <c r="RUY9"/>
      <c r="RUZ9"/>
      <c r="RVA9"/>
      <c r="RVB9"/>
      <c r="RVC9"/>
      <c r="RVD9"/>
      <c r="RVE9"/>
      <c r="RVF9"/>
      <c r="RVG9"/>
      <c r="RVH9"/>
      <c r="RVI9"/>
      <c r="RVJ9"/>
      <c r="RVK9"/>
      <c r="RVL9"/>
      <c r="RVM9"/>
      <c r="RVN9"/>
      <c r="RVO9"/>
      <c r="RVP9"/>
      <c r="RVQ9"/>
      <c r="RVR9"/>
      <c r="RVS9"/>
      <c r="RVT9"/>
      <c r="RVU9"/>
      <c r="RVV9"/>
      <c r="RVW9"/>
      <c r="RVX9"/>
      <c r="RVY9"/>
      <c r="RVZ9"/>
      <c r="RWA9"/>
      <c r="RWB9"/>
      <c r="RWC9"/>
      <c r="RWD9"/>
      <c r="RWE9"/>
      <c r="RWF9"/>
      <c r="RWG9"/>
      <c r="RWH9"/>
      <c r="RWI9"/>
      <c r="RWJ9"/>
      <c r="RWK9"/>
      <c r="RWL9"/>
      <c r="RWM9"/>
      <c r="RWN9"/>
      <c r="RWO9"/>
      <c r="RWP9"/>
      <c r="RWQ9"/>
      <c r="RWR9"/>
      <c r="RWS9"/>
      <c r="RWT9"/>
      <c r="RWU9"/>
      <c r="RWV9"/>
      <c r="RWW9"/>
      <c r="RWX9"/>
      <c r="RWY9"/>
      <c r="RWZ9"/>
      <c r="RXA9"/>
      <c r="RXB9"/>
      <c r="RXC9"/>
      <c r="RXD9"/>
      <c r="RXE9"/>
      <c r="RXF9"/>
      <c r="RXG9"/>
      <c r="RXH9"/>
      <c r="RXI9"/>
      <c r="RXJ9"/>
      <c r="RXK9"/>
      <c r="RXL9"/>
      <c r="RXM9"/>
      <c r="RXN9"/>
      <c r="RXO9"/>
      <c r="RXP9"/>
      <c r="RXQ9"/>
      <c r="RXR9"/>
      <c r="RXS9"/>
      <c r="RXT9"/>
      <c r="RXU9"/>
      <c r="RXV9"/>
      <c r="RXW9"/>
      <c r="RXX9"/>
      <c r="RXY9"/>
      <c r="RXZ9"/>
      <c r="RYA9"/>
      <c r="RYB9"/>
      <c r="RYC9"/>
      <c r="RYD9"/>
      <c r="RYE9"/>
      <c r="RYF9"/>
      <c r="RYG9"/>
      <c r="RYH9"/>
      <c r="RYI9"/>
      <c r="RYJ9"/>
      <c r="RYK9"/>
      <c r="RYL9"/>
      <c r="RYM9"/>
      <c r="RYN9"/>
      <c r="RYO9"/>
      <c r="RYP9"/>
      <c r="RYQ9"/>
      <c r="RYR9"/>
      <c r="RYS9"/>
      <c r="RYT9"/>
      <c r="RYU9"/>
      <c r="RYV9"/>
      <c r="RYW9"/>
      <c r="RYX9"/>
      <c r="RYY9"/>
      <c r="RYZ9"/>
      <c r="RZA9"/>
      <c r="RZB9"/>
      <c r="RZC9"/>
      <c r="RZD9"/>
      <c r="RZE9"/>
      <c r="RZF9"/>
      <c r="RZG9"/>
      <c r="RZH9"/>
      <c r="RZI9"/>
      <c r="RZJ9"/>
      <c r="RZK9"/>
      <c r="RZL9"/>
      <c r="RZM9"/>
      <c r="RZN9"/>
      <c r="RZO9"/>
      <c r="RZP9"/>
      <c r="RZQ9"/>
      <c r="RZR9"/>
      <c r="RZS9"/>
      <c r="RZT9"/>
      <c r="RZU9"/>
      <c r="RZV9"/>
      <c r="RZW9"/>
      <c r="RZX9"/>
      <c r="RZY9"/>
      <c r="RZZ9"/>
      <c r="SAA9"/>
      <c r="SAB9"/>
      <c r="SAC9"/>
      <c r="SAD9"/>
      <c r="SAE9"/>
      <c r="SAF9"/>
      <c r="SAG9"/>
      <c r="SAH9"/>
      <c r="SAI9"/>
      <c r="SAJ9"/>
      <c r="SAK9"/>
      <c r="SAL9"/>
      <c r="SAM9"/>
      <c r="SAN9"/>
      <c r="SAO9"/>
      <c r="SAP9"/>
      <c r="SAQ9"/>
      <c r="SAR9"/>
      <c r="SAS9"/>
      <c r="SAT9"/>
      <c r="SAU9"/>
      <c r="SAV9"/>
      <c r="SAW9"/>
      <c r="SAX9"/>
      <c r="SAY9"/>
      <c r="SAZ9"/>
      <c r="SBA9"/>
      <c r="SBB9"/>
      <c r="SBC9"/>
      <c r="SBD9"/>
      <c r="SBE9"/>
      <c r="SBF9"/>
      <c r="SBG9"/>
      <c r="SBH9"/>
      <c r="SBI9"/>
      <c r="SBJ9"/>
      <c r="SBK9"/>
      <c r="SBL9"/>
      <c r="SBM9"/>
      <c r="SBN9"/>
      <c r="SBO9"/>
      <c r="SBP9"/>
      <c r="SBQ9"/>
      <c r="SBR9"/>
      <c r="SBS9"/>
      <c r="SBT9"/>
      <c r="SBU9"/>
      <c r="SBV9"/>
      <c r="SBW9"/>
      <c r="SBX9"/>
      <c r="SBY9"/>
      <c r="SBZ9"/>
      <c r="SCA9"/>
      <c r="SCB9"/>
      <c r="SCC9"/>
      <c r="SCD9"/>
      <c r="SCE9"/>
      <c r="SCF9"/>
      <c r="SCG9"/>
      <c r="SCH9"/>
      <c r="SCI9"/>
      <c r="SCJ9"/>
      <c r="SCK9"/>
      <c r="SCL9"/>
      <c r="SCM9"/>
      <c r="SCN9"/>
      <c r="SCO9"/>
      <c r="SCP9"/>
      <c r="SCQ9"/>
      <c r="SCR9"/>
      <c r="SCS9"/>
      <c r="SCT9"/>
      <c r="SCU9"/>
      <c r="SCV9"/>
      <c r="SCW9"/>
      <c r="SCX9"/>
      <c r="SCY9"/>
      <c r="SCZ9"/>
      <c r="SDA9"/>
      <c r="SDB9"/>
      <c r="SDC9"/>
      <c r="SDD9"/>
      <c r="SDE9"/>
      <c r="SDF9"/>
      <c r="SDG9"/>
      <c r="SDH9"/>
      <c r="SDI9"/>
      <c r="SDJ9"/>
      <c r="SDK9"/>
      <c r="SDL9"/>
      <c r="SDM9"/>
      <c r="SDN9"/>
      <c r="SDO9"/>
      <c r="SDP9"/>
      <c r="SDQ9"/>
      <c r="SDR9"/>
      <c r="SDS9"/>
      <c r="SDT9"/>
      <c r="SDU9"/>
      <c r="SDV9"/>
      <c r="SDW9"/>
      <c r="SDX9"/>
      <c r="SDY9"/>
      <c r="SDZ9"/>
      <c r="SEA9"/>
      <c r="SEB9"/>
      <c r="SEC9"/>
      <c r="SED9"/>
      <c r="SEE9"/>
      <c r="SEF9"/>
      <c r="SEG9"/>
      <c r="SEH9"/>
      <c r="SEI9"/>
      <c r="SEJ9"/>
      <c r="SEK9"/>
      <c r="SEL9"/>
      <c r="SEM9"/>
      <c r="SEN9"/>
      <c r="SEO9"/>
      <c r="SEP9"/>
      <c r="SEQ9"/>
      <c r="SER9"/>
      <c r="SES9"/>
      <c r="SET9"/>
      <c r="SEU9"/>
      <c r="SEV9"/>
      <c r="SEW9"/>
      <c r="SEX9"/>
      <c r="SEY9"/>
      <c r="SEZ9"/>
      <c r="SFA9"/>
      <c r="SFB9"/>
      <c r="SFC9"/>
      <c r="SFD9"/>
      <c r="SFE9"/>
      <c r="SFF9"/>
      <c r="SFG9"/>
      <c r="SFH9"/>
      <c r="SFI9"/>
      <c r="SFJ9"/>
      <c r="SFK9"/>
      <c r="SFL9"/>
      <c r="SFM9"/>
      <c r="SFN9"/>
      <c r="SFO9"/>
      <c r="SFP9"/>
      <c r="SFQ9"/>
      <c r="SFR9"/>
      <c r="SFS9"/>
      <c r="SFT9"/>
      <c r="SFU9"/>
      <c r="SFV9"/>
      <c r="SFW9"/>
      <c r="SFX9"/>
      <c r="SFY9"/>
      <c r="SFZ9"/>
      <c r="SGA9"/>
      <c r="SGB9"/>
      <c r="SGC9"/>
      <c r="SGD9"/>
      <c r="SGE9"/>
      <c r="SGF9"/>
      <c r="SGG9"/>
      <c r="SGH9"/>
      <c r="SGI9"/>
      <c r="SGJ9"/>
      <c r="SGK9"/>
      <c r="SGL9"/>
      <c r="SGM9"/>
      <c r="SGN9"/>
      <c r="SGO9"/>
      <c r="SGP9"/>
      <c r="SGQ9"/>
      <c r="SGR9"/>
      <c r="SGS9"/>
      <c r="SGT9"/>
      <c r="SGU9"/>
      <c r="SGV9"/>
      <c r="SGW9"/>
      <c r="SGX9"/>
      <c r="SGY9"/>
      <c r="SGZ9"/>
      <c r="SHA9"/>
      <c r="SHB9"/>
      <c r="SHC9"/>
      <c r="SHD9"/>
      <c r="SHE9"/>
      <c r="SHF9"/>
      <c r="SHG9"/>
      <c r="SHH9"/>
      <c r="SHI9"/>
      <c r="SHJ9"/>
      <c r="SHK9"/>
      <c r="SHL9"/>
      <c r="SHM9"/>
      <c r="SHN9"/>
      <c r="SHO9"/>
      <c r="SHP9"/>
      <c r="SHQ9"/>
      <c r="SHR9"/>
      <c r="SHS9"/>
      <c r="SHT9"/>
      <c r="SHU9"/>
      <c r="SHV9"/>
      <c r="SHW9"/>
      <c r="SHX9"/>
      <c r="SHY9"/>
      <c r="SHZ9"/>
      <c r="SIA9"/>
      <c r="SIB9"/>
      <c r="SIC9"/>
      <c r="SID9"/>
      <c r="SIE9"/>
      <c r="SIF9"/>
      <c r="SIG9"/>
      <c r="SIH9"/>
      <c r="SII9"/>
      <c r="SIJ9"/>
      <c r="SIK9"/>
      <c r="SIL9"/>
      <c r="SIM9"/>
      <c r="SIN9"/>
      <c r="SIO9"/>
      <c r="SIP9"/>
      <c r="SIQ9"/>
      <c r="SIR9"/>
      <c r="SIS9"/>
      <c r="SIT9"/>
      <c r="SIU9"/>
      <c r="SIV9"/>
      <c r="SIW9"/>
      <c r="SIX9"/>
      <c r="SIY9"/>
      <c r="SIZ9"/>
      <c r="SJA9"/>
      <c r="SJB9"/>
      <c r="SJC9"/>
      <c r="SJD9"/>
      <c r="SJE9"/>
      <c r="SJF9"/>
      <c r="SJG9"/>
      <c r="SJH9"/>
      <c r="SJI9"/>
      <c r="SJJ9"/>
      <c r="SJK9"/>
      <c r="SJL9"/>
      <c r="SJM9"/>
      <c r="SJN9"/>
      <c r="SJO9"/>
      <c r="SJP9"/>
      <c r="SJQ9"/>
      <c r="SJR9"/>
      <c r="SJS9"/>
      <c r="SJT9"/>
      <c r="SJU9"/>
      <c r="SJV9"/>
      <c r="SJW9"/>
      <c r="SJX9"/>
      <c r="SJY9"/>
      <c r="SJZ9"/>
      <c r="SKA9"/>
      <c r="SKB9"/>
      <c r="SKC9"/>
      <c r="SKD9"/>
      <c r="SKE9"/>
      <c r="SKF9"/>
      <c r="SKG9"/>
      <c r="SKH9"/>
      <c r="SKI9"/>
      <c r="SKJ9"/>
      <c r="SKK9"/>
      <c r="SKL9"/>
      <c r="SKM9"/>
      <c r="SKN9"/>
      <c r="SKO9"/>
      <c r="SKP9"/>
      <c r="SKQ9"/>
      <c r="SKR9"/>
      <c r="SKS9"/>
      <c r="SKT9"/>
      <c r="SKU9"/>
      <c r="SKV9"/>
      <c r="SKW9"/>
      <c r="SKX9"/>
      <c r="SKY9"/>
      <c r="SKZ9"/>
      <c r="SLA9"/>
      <c r="SLB9"/>
      <c r="SLC9"/>
      <c r="SLD9"/>
      <c r="SLE9"/>
      <c r="SLF9"/>
      <c r="SLG9"/>
      <c r="SLH9"/>
      <c r="SLI9"/>
      <c r="SLJ9"/>
      <c r="SLK9"/>
      <c r="SLL9"/>
      <c r="SLM9"/>
      <c r="SLN9"/>
      <c r="SLO9"/>
      <c r="SLP9"/>
      <c r="SLQ9"/>
      <c r="SLR9"/>
      <c r="SLS9"/>
      <c r="SLT9"/>
      <c r="SLU9"/>
      <c r="SLV9"/>
      <c r="SLW9"/>
      <c r="SLX9"/>
      <c r="SLY9"/>
      <c r="SLZ9"/>
      <c r="SMA9"/>
      <c r="SMB9"/>
      <c r="SMC9"/>
      <c r="SMD9"/>
      <c r="SME9"/>
      <c r="SMF9"/>
      <c r="SMG9"/>
      <c r="SMH9"/>
      <c r="SMI9"/>
      <c r="SMJ9"/>
      <c r="SMK9"/>
      <c r="SML9"/>
      <c r="SMM9"/>
      <c r="SMN9"/>
      <c r="SMO9"/>
      <c r="SMP9"/>
      <c r="SMQ9"/>
      <c r="SMR9"/>
      <c r="SMS9"/>
      <c r="SMT9"/>
      <c r="SMU9"/>
      <c r="SMV9"/>
      <c r="SMW9"/>
      <c r="SMX9"/>
      <c r="SMY9"/>
      <c r="SMZ9"/>
      <c r="SNA9"/>
      <c r="SNB9"/>
      <c r="SNC9"/>
      <c r="SND9"/>
      <c r="SNE9"/>
      <c r="SNF9"/>
      <c r="SNG9"/>
      <c r="SNH9"/>
      <c r="SNI9"/>
      <c r="SNJ9"/>
      <c r="SNK9"/>
      <c r="SNL9"/>
      <c r="SNM9"/>
      <c r="SNN9"/>
      <c r="SNO9"/>
      <c r="SNP9"/>
      <c r="SNQ9"/>
      <c r="SNR9"/>
      <c r="SNS9"/>
      <c r="SNT9"/>
      <c r="SNU9"/>
      <c r="SNV9"/>
      <c r="SNW9"/>
      <c r="SNX9"/>
      <c r="SNY9"/>
      <c r="SNZ9"/>
      <c r="SOA9"/>
      <c r="SOB9"/>
      <c r="SOC9"/>
      <c r="SOD9"/>
      <c r="SOE9"/>
      <c r="SOF9"/>
      <c r="SOG9"/>
      <c r="SOH9"/>
      <c r="SOI9"/>
      <c r="SOJ9"/>
      <c r="SOK9"/>
      <c r="SOL9"/>
      <c r="SOM9"/>
      <c r="SON9"/>
      <c r="SOO9"/>
      <c r="SOP9"/>
      <c r="SOQ9"/>
      <c r="SOR9"/>
      <c r="SOS9"/>
      <c r="SOT9"/>
      <c r="SOU9"/>
      <c r="SOV9"/>
      <c r="SOW9"/>
      <c r="SOX9"/>
      <c r="SOY9"/>
      <c r="SOZ9"/>
      <c r="SPA9"/>
      <c r="SPB9"/>
      <c r="SPC9"/>
      <c r="SPD9"/>
      <c r="SPE9"/>
      <c r="SPF9"/>
      <c r="SPG9"/>
      <c r="SPH9"/>
      <c r="SPI9"/>
      <c r="SPJ9"/>
      <c r="SPK9"/>
      <c r="SPL9"/>
      <c r="SPM9"/>
      <c r="SPN9"/>
      <c r="SPO9"/>
      <c r="SPP9"/>
      <c r="SPQ9"/>
      <c r="SPR9"/>
      <c r="SPS9"/>
      <c r="SPT9"/>
      <c r="SPU9"/>
      <c r="SPV9"/>
      <c r="SPW9"/>
      <c r="SPX9"/>
      <c r="SPY9"/>
      <c r="SPZ9"/>
      <c r="SQA9"/>
      <c r="SQB9"/>
      <c r="SQC9"/>
      <c r="SQD9"/>
      <c r="SQE9"/>
      <c r="SQF9"/>
      <c r="SQG9"/>
      <c r="SQH9"/>
      <c r="SQI9"/>
      <c r="SQJ9"/>
      <c r="SQK9"/>
      <c r="SQL9"/>
      <c r="SQM9"/>
      <c r="SQN9"/>
      <c r="SQO9"/>
      <c r="SQP9"/>
      <c r="SQQ9"/>
      <c r="SQR9"/>
      <c r="SQS9"/>
      <c r="SQT9"/>
      <c r="SQU9"/>
      <c r="SQV9"/>
      <c r="SQW9"/>
      <c r="SQX9"/>
      <c r="SQY9"/>
      <c r="SQZ9"/>
      <c r="SRA9"/>
      <c r="SRB9"/>
      <c r="SRC9"/>
      <c r="SRD9"/>
      <c r="SRE9"/>
      <c r="SRF9"/>
      <c r="SRG9"/>
      <c r="SRH9"/>
      <c r="SRI9"/>
      <c r="SRJ9"/>
      <c r="SRK9"/>
      <c r="SRL9"/>
      <c r="SRM9"/>
      <c r="SRN9"/>
      <c r="SRO9"/>
      <c r="SRP9"/>
      <c r="SRQ9"/>
      <c r="SRR9"/>
      <c r="SRS9"/>
      <c r="SRT9"/>
      <c r="SRU9"/>
      <c r="SRV9"/>
      <c r="SRW9"/>
      <c r="SRX9"/>
      <c r="SRY9"/>
      <c r="SRZ9"/>
      <c r="SSA9"/>
      <c r="SSB9"/>
      <c r="SSC9"/>
      <c r="SSD9"/>
      <c r="SSE9"/>
      <c r="SSF9"/>
      <c r="SSG9"/>
      <c r="SSH9"/>
      <c r="SSI9"/>
      <c r="SSJ9"/>
      <c r="SSK9"/>
      <c r="SSL9"/>
      <c r="SSM9"/>
      <c r="SSN9"/>
      <c r="SSO9"/>
      <c r="SSP9"/>
      <c r="SSQ9"/>
      <c r="SSR9"/>
      <c r="SSS9"/>
      <c r="SST9"/>
      <c r="SSU9"/>
      <c r="SSV9"/>
      <c r="SSW9"/>
      <c r="SSX9"/>
      <c r="SSY9"/>
      <c r="SSZ9"/>
      <c r="STA9"/>
      <c r="STB9"/>
      <c r="STC9"/>
      <c r="STD9"/>
      <c r="STE9"/>
      <c r="STF9"/>
      <c r="STG9"/>
      <c r="STH9"/>
      <c r="STI9"/>
      <c r="STJ9"/>
      <c r="STK9"/>
      <c r="STL9"/>
      <c r="STM9"/>
      <c r="STN9"/>
      <c r="STO9"/>
      <c r="STP9"/>
      <c r="STQ9"/>
      <c r="STR9"/>
      <c r="STS9"/>
      <c r="STT9"/>
      <c r="STU9"/>
      <c r="STV9"/>
      <c r="STW9"/>
      <c r="STX9"/>
      <c r="STY9"/>
      <c r="STZ9"/>
      <c r="SUA9"/>
      <c r="SUB9"/>
      <c r="SUC9"/>
      <c r="SUD9"/>
      <c r="SUE9"/>
      <c r="SUF9"/>
      <c r="SUG9"/>
      <c r="SUH9"/>
      <c r="SUI9"/>
      <c r="SUJ9"/>
      <c r="SUK9"/>
      <c r="SUL9"/>
      <c r="SUM9"/>
      <c r="SUN9"/>
      <c r="SUO9"/>
      <c r="SUP9"/>
      <c r="SUQ9"/>
      <c r="SUR9"/>
      <c r="SUS9"/>
      <c r="SUT9"/>
      <c r="SUU9"/>
      <c r="SUV9"/>
      <c r="SUW9"/>
      <c r="SUX9"/>
      <c r="SUY9"/>
      <c r="SUZ9"/>
      <c r="SVA9"/>
      <c r="SVB9"/>
      <c r="SVC9"/>
      <c r="SVD9"/>
      <c r="SVE9"/>
      <c r="SVF9"/>
      <c r="SVG9"/>
      <c r="SVH9"/>
      <c r="SVI9"/>
      <c r="SVJ9"/>
      <c r="SVK9"/>
      <c r="SVL9"/>
      <c r="SVM9"/>
      <c r="SVN9"/>
      <c r="SVO9"/>
      <c r="SVP9"/>
      <c r="SVQ9"/>
      <c r="SVR9"/>
      <c r="SVS9"/>
      <c r="SVT9"/>
      <c r="SVU9"/>
      <c r="SVV9"/>
      <c r="SVW9"/>
      <c r="SVX9"/>
      <c r="SVY9"/>
      <c r="SVZ9"/>
      <c r="SWA9"/>
      <c r="SWB9"/>
      <c r="SWC9"/>
      <c r="SWD9"/>
      <c r="SWE9"/>
      <c r="SWF9"/>
      <c r="SWG9"/>
      <c r="SWH9"/>
      <c r="SWI9"/>
      <c r="SWJ9"/>
      <c r="SWK9"/>
      <c r="SWL9"/>
      <c r="SWM9"/>
      <c r="SWN9"/>
      <c r="SWO9"/>
      <c r="SWP9"/>
      <c r="SWQ9"/>
      <c r="SWR9"/>
      <c r="SWS9"/>
      <c r="SWT9"/>
      <c r="SWU9"/>
      <c r="SWV9"/>
      <c r="SWW9"/>
      <c r="SWX9"/>
      <c r="SWY9"/>
      <c r="SWZ9"/>
      <c r="SXA9"/>
      <c r="SXB9"/>
      <c r="SXC9"/>
      <c r="SXD9"/>
      <c r="SXE9"/>
      <c r="SXF9"/>
      <c r="SXG9"/>
      <c r="SXH9"/>
      <c r="SXI9"/>
      <c r="SXJ9"/>
      <c r="SXK9"/>
      <c r="SXL9"/>
      <c r="SXM9"/>
      <c r="SXN9"/>
      <c r="SXO9"/>
      <c r="SXP9"/>
      <c r="SXQ9"/>
      <c r="SXR9"/>
      <c r="SXS9"/>
      <c r="SXT9"/>
      <c r="SXU9"/>
      <c r="SXV9"/>
      <c r="SXW9"/>
      <c r="SXX9"/>
      <c r="SXY9"/>
      <c r="SXZ9"/>
      <c r="SYA9"/>
      <c r="SYB9"/>
      <c r="SYC9"/>
      <c r="SYD9"/>
      <c r="SYE9"/>
      <c r="SYF9"/>
      <c r="SYG9"/>
      <c r="SYH9"/>
      <c r="SYI9"/>
      <c r="SYJ9"/>
      <c r="SYK9"/>
      <c r="SYL9"/>
      <c r="SYM9"/>
      <c r="SYN9"/>
      <c r="SYO9"/>
      <c r="SYP9"/>
      <c r="SYQ9"/>
      <c r="SYR9"/>
      <c r="SYS9"/>
      <c r="SYT9"/>
      <c r="SYU9"/>
      <c r="SYV9"/>
      <c r="SYW9"/>
      <c r="SYX9"/>
      <c r="SYY9"/>
      <c r="SYZ9"/>
      <c r="SZA9"/>
      <c r="SZB9"/>
      <c r="SZC9"/>
      <c r="SZD9"/>
      <c r="SZE9"/>
      <c r="SZF9"/>
      <c r="SZG9"/>
      <c r="SZH9"/>
      <c r="SZI9"/>
      <c r="SZJ9"/>
      <c r="SZK9"/>
      <c r="SZL9"/>
      <c r="SZM9"/>
      <c r="SZN9"/>
      <c r="SZO9"/>
      <c r="SZP9"/>
      <c r="SZQ9"/>
      <c r="SZR9"/>
      <c r="SZS9"/>
      <c r="SZT9"/>
      <c r="SZU9"/>
      <c r="SZV9"/>
      <c r="SZW9"/>
      <c r="SZX9"/>
      <c r="SZY9"/>
      <c r="SZZ9"/>
      <c r="TAA9"/>
      <c r="TAB9"/>
      <c r="TAC9"/>
      <c r="TAD9"/>
      <c r="TAE9"/>
      <c r="TAF9"/>
      <c r="TAG9"/>
      <c r="TAH9"/>
      <c r="TAI9"/>
      <c r="TAJ9"/>
      <c r="TAK9"/>
      <c r="TAL9"/>
      <c r="TAM9"/>
      <c r="TAN9"/>
      <c r="TAO9"/>
      <c r="TAP9"/>
      <c r="TAQ9"/>
      <c r="TAR9"/>
      <c r="TAS9"/>
      <c r="TAT9"/>
      <c r="TAU9"/>
      <c r="TAV9"/>
      <c r="TAW9"/>
      <c r="TAX9"/>
      <c r="TAY9"/>
      <c r="TAZ9"/>
      <c r="TBA9"/>
      <c r="TBB9"/>
      <c r="TBC9"/>
      <c r="TBD9"/>
      <c r="TBE9"/>
      <c r="TBF9"/>
      <c r="TBG9"/>
      <c r="TBH9"/>
      <c r="TBI9"/>
      <c r="TBJ9"/>
      <c r="TBK9"/>
      <c r="TBL9"/>
      <c r="TBM9"/>
      <c r="TBN9"/>
      <c r="TBO9"/>
      <c r="TBP9"/>
      <c r="TBQ9"/>
      <c r="TBR9"/>
      <c r="TBS9"/>
      <c r="TBT9"/>
      <c r="TBU9"/>
      <c r="TBV9"/>
      <c r="TBW9"/>
      <c r="TBX9"/>
      <c r="TBY9"/>
      <c r="TBZ9"/>
      <c r="TCA9"/>
      <c r="TCB9"/>
      <c r="TCC9"/>
      <c r="TCD9"/>
      <c r="TCE9"/>
      <c r="TCF9"/>
      <c r="TCG9"/>
      <c r="TCH9"/>
      <c r="TCI9"/>
      <c r="TCJ9"/>
      <c r="TCK9"/>
      <c r="TCL9"/>
      <c r="TCM9"/>
      <c r="TCN9"/>
      <c r="TCO9"/>
      <c r="TCP9"/>
      <c r="TCQ9"/>
      <c r="TCR9"/>
      <c r="TCS9"/>
      <c r="TCT9"/>
      <c r="TCU9"/>
      <c r="TCV9"/>
      <c r="TCW9"/>
      <c r="TCX9"/>
      <c r="TCY9"/>
      <c r="TCZ9"/>
      <c r="TDA9"/>
      <c r="TDB9"/>
      <c r="TDC9"/>
      <c r="TDD9"/>
      <c r="TDE9"/>
      <c r="TDF9"/>
      <c r="TDG9"/>
      <c r="TDH9"/>
      <c r="TDI9"/>
      <c r="TDJ9"/>
      <c r="TDK9"/>
      <c r="TDL9"/>
      <c r="TDM9"/>
      <c r="TDN9"/>
      <c r="TDO9"/>
      <c r="TDP9"/>
      <c r="TDQ9"/>
      <c r="TDR9"/>
      <c r="TDS9"/>
      <c r="TDT9"/>
      <c r="TDU9"/>
      <c r="TDV9"/>
      <c r="TDW9"/>
      <c r="TDX9"/>
      <c r="TDY9"/>
      <c r="TDZ9"/>
      <c r="TEA9"/>
      <c r="TEB9"/>
      <c r="TEC9"/>
      <c r="TED9"/>
      <c r="TEE9"/>
      <c r="TEF9"/>
      <c r="TEG9"/>
      <c r="TEH9"/>
      <c r="TEI9"/>
      <c r="TEJ9"/>
      <c r="TEK9"/>
      <c r="TEL9"/>
      <c r="TEM9"/>
      <c r="TEN9"/>
      <c r="TEO9"/>
      <c r="TEP9"/>
      <c r="TEQ9"/>
      <c r="TER9"/>
      <c r="TES9"/>
      <c r="TET9"/>
      <c r="TEU9"/>
      <c r="TEV9"/>
      <c r="TEW9"/>
      <c r="TEX9"/>
      <c r="TEY9"/>
      <c r="TEZ9"/>
      <c r="TFA9"/>
      <c r="TFB9"/>
      <c r="TFC9"/>
      <c r="TFD9"/>
      <c r="TFE9"/>
      <c r="TFF9"/>
      <c r="TFG9"/>
      <c r="TFH9"/>
      <c r="TFI9"/>
      <c r="TFJ9"/>
      <c r="TFK9"/>
      <c r="TFL9"/>
      <c r="TFM9"/>
      <c r="TFN9"/>
      <c r="TFO9"/>
      <c r="TFP9"/>
      <c r="TFQ9"/>
      <c r="TFR9"/>
      <c r="TFS9"/>
      <c r="TFT9"/>
      <c r="TFU9"/>
      <c r="TFV9"/>
      <c r="TFW9"/>
      <c r="TFX9"/>
      <c r="TFY9"/>
      <c r="TFZ9"/>
      <c r="TGA9"/>
      <c r="TGB9"/>
      <c r="TGC9"/>
      <c r="TGD9"/>
      <c r="TGE9"/>
      <c r="TGF9"/>
      <c r="TGG9"/>
      <c r="TGH9"/>
      <c r="TGI9"/>
      <c r="TGJ9"/>
      <c r="TGK9"/>
      <c r="TGL9"/>
      <c r="TGM9"/>
      <c r="TGN9"/>
      <c r="TGO9"/>
      <c r="TGP9"/>
      <c r="TGQ9"/>
      <c r="TGR9"/>
      <c r="TGS9"/>
      <c r="TGT9"/>
      <c r="TGU9"/>
      <c r="TGV9"/>
      <c r="TGW9"/>
      <c r="TGX9"/>
      <c r="TGY9"/>
      <c r="TGZ9"/>
      <c r="THA9"/>
      <c r="THB9"/>
      <c r="THC9"/>
      <c r="THD9"/>
      <c r="THE9"/>
      <c r="THF9"/>
      <c r="THG9"/>
      <c r="THH9"/>
      <c r="THI9"/>
      <c r="THJ9"/>
      <c r="THK9"/>
      <c r="THL9"/>
      <c r="THM9"/>
      <c r="THN9"/>
      <c r="THO9"/>
      <c r="THP9"/>
      <c r="THQ9"/>
      <c r="THR9"/>
      <c r="THS9"/>
      <c r="THT9"/>
      <c r="THU9"/>
      <c r="THV9"/>
      <c r="THW9"/>
      <c r="THX9"/>
      <c r="THY9"/>
      <c r="THZ9"/>
      <c r="TIA9"/>
      <c r="TIB9"/>
      <c r="TIC9"/>
      <c r="TID9"/>
      <c r="TIE9"/>
      <c r="TIF9"/>
      <c r="TIG9"/>
      <c r="TIH9"/>
      <c r="TII9"/>
      <c r="TIJ9"/>
      <c r="TIK9"/>
      <c r="TIL9"/>
      <c r="TIM9"/>
      <c r="TIN9"/>
      <c r="TIO9"/>
      <c r="TIP9"/>
      <c r="TIQ9"/>
      <c r="TIR9"/>
      <c r="TIS9"/>
      <c r="TIT9"/>
      <c r="TIU9"/>
      <c r="TIV9"/>
      <c r="TIW9"/>
      <c r="TIX9"/>
      <c r="TIY9"/>
      <c r="TIZ9"/>
      <c r="TJA9"/>
      <c r="TJB9"/>
      <c r="TJC9"/>
      <c r="TJD9"/>
      <c r="TJE9"/>
      <c r="TJF9"/>
      <c r="TJG9"/>
      <c r="TJH9"/>
      <c r="TJI9"/>
      <c r="TJJ9"/>
      <c r="TJK9"/>
      <c r="TJL9"/>
      <c r="TJM9"/>
      <c r="TJN9"/>
      <c r="TJO9"/>
      <c r="TJP9"/>
      <c r="TJQ9"/>
      <c r="TJR9"/>
      <c r="TJS9"/>
      <c r="TJT9"/>
      <c r="TJU9"/>
      <c r="TJV9"/>
      <c r="TJW9"/>
      <c r="TJX9"/>
      <c r="TJY9"/>
      <c r="TJZ9"/>
      <c r="TKA9"/>
      <c r="TKB9"/>
      <c r="TKC9"/>
      <c r="TKD9"/>
      <c r="TKE9"/>
      <c r="TKF9"/>
      <c r="TKG9"/>
      <c r="TKH9"/>
      <c r="TKI9"/>
      <c r="TKJ9"/>
      <c r="TKK9"/>
      <c r="TKL9"/>
      <c r="TKM9"/>
      <c r="TKN9"/>
      <c r="TKO9"/>
      <c r="TKP9"/>
      <c r="TKQ9"/>
      <c r="TKR9"/>
      <c r="TKS9"/>
      <c r="TKT9"/>
      <c r="TKU9"/>
      <c r="TKV9"/>
      <c r="TKW9"/>
      <c r="TKX9"/>
      <c r="TKY9"/>
      <c r="TKZ9"/>
      <c r="TLA9"/>
      <c r="TLB9"/>
      <c r="TLC9"/>
      <c r="TLD9"/>
      <c r="TLE9"/>
      <c r="TLF9"/>
      <c r="TLG9"/>
      <c r="TLH9"/>
      <c r="TLI9"/>
      <c r="TLJ9"/>
      <c r="TLK9"/>
      <c r="TLL9"/>
      <c r="TLM9"/>
      <c r="TLN9"/>
      <c r="TLO9"/>
      <c r="TLP9"/>
      <c r="TLQ9"/>
      <c r="TLR9"/>
      <c r="TLS9"/>
      <c r="TLT9"/>
      <c r="TLU9"/>
      <c r="TLV9"/>
      <c r="TLW9"/>
      <c r="TLX9"/>
      <c r="TLY9"/>
      <c r="TLZ9"/>
      <c r="TMA9"/>
      <c r="TMB9"/>
      <c r="TMC9"/>
      <c r="TMD9"/>
      <c r="TME9"/>
      <c r="TMF9"/>
      <c r="TMG9"/>
      <c r="TMH9"/>
      <c r="TMI9"/>
      <c r="TMJ9"/>
      <c r="TMK9"/>
      <c r="TML9"/>
      <c r="TMM9"/>
      <c r="TMN9"/>
      <c r="TMO9"/>
      <c r="TMP9"/>
      <c r="TMQ9"/>
      <c r="TMR9"/>
      <c r="TMS9"/>
      <c r="TMT9"/>
      <c r="TMU9"/>
      <c r="TMV9"/>
      <c r="TMW9"/>
      <c r="TMX9"/>
      <c r="TMY9"/>
      <c r="TMZ9"/>
      <c r="TNA9"/>
      <c r="TNB9"/>
      <c r="TNC9"/>
      <c r="TND9"/>
      <c r="TNE9"/>
      <c r="TNF9"/>
      <c r="TNG9"/>
      <c r="TNH9"/>
      <c r="TNI9"/>
      <c r="TNJ9"/>
      <c r="TNK9"/>
      <c r="TNL9"/>
      <c r="TNM9"/>
      <c r="TNN9"/>
      <c r="TNO9"/>
      <c r="TNP9"/>
      <c r="TNQ9"/>
      <c r="TNR9"/>
      <c r="TNS9"/>
      <c r="TNT9"/>
      <c r="TNU9"/>
      <c r="TNV9"/>
      <c r="TNW9"/>
      <c r="TNX9"/>
      <c r="TNY9"/>
      <c r="TNZ9"/>
      <c r="TOA9"/>
      <c r="TOB9"/>
      <c r="TOC9"/>
      <c r="TOD9"/>
      <c r="TOE9"/>
      <c r="TOF9"/>
      <c r="TOG9"/>
      <c r="TOH9"/>
      <c r="TOI9"/>
      <c r="TOJ9"/>
      <c r="TOK9"/>
      <c r="TOL9"/>
      <c r="TOM9"/>
      <c r="TON9"/>
      <c r="TOO9"/>
      <c r="TOP9"/>
      <c r="TOQ9"/>
      <c r="TOR9"/>
      <c r="TOS9"/>
      <c r="TOT9"/>
      <c r="TOU9"/>
      <c r="TOV9"/>
      <c r="TOW9"/>
      <c r="TOX9"/>
      <c r="TOY9"/>
      <c r="TOZ9"/>
      <c r="TPA9"/>
      <c r="TPB9"/>
      <c r="TPC9"/>
      <c r="TPD9"/>
      <c r="TPE9"/>
      <c r="TPF9"/>
      <c r="TPG9"/>
      <c r="TPH9"/>
      <c r="TPI9"/>
      <c r="TPJ9"/>
      <c r="TPK9"/>
      <c r="TPL9"/>
      <c r="TPM9"/>
      <c r="TPN9"/>
      <c r="TPO9"/>
      <c r="TPP9"/>
      <c r="TPQ9"/>
      <c r="TPR9"/>
      <c r="TPS9"/>
      <c r="TPT9"/>
      <c r="TPU9"/>
      <c r="TPV9"/>
      <c r="TPW9"/>
      <c r="TPX9"/>
      <c r="TPY9"/>
      <c r="TPZ9"/>
      <c r="TQA9"/>
      <c r="TQB9"/>
      <c r="TQC9"/>
      <c r="TQD9"/>
      <c r="TQE9"/>
      <c r="TQF9"/>
      <c r="TQG9"/>
      <c r="TQH9"/>
      <c r="TQI9"/>
      <c r="TQJ9"/>
      <c r="TQK9"/>
      <c r="TQL9"/>
      <c r="TQM9"/>
      <c r="TQN9"/>
      <c r="TQO9"/>
      <c r="TQP9"/>
      <c r="TQQ9"/>
      <c r="TQR9"/>
      <c r="TQS9"/>
      <c r="TQT9"/>
      <c r="TQU9"/>
      <c r="TQV9"/>
      <c r="TQW9"/>
      <c r="TQX9"/>
      <c r="TQY9"/>
      <c r="TQZ9"/>
      <c r="TRA9"/>
      <c r="TRB9"/>
      <c r="TRC9"/>
      <c r="TRD9"/>
      <c r="TRE9"/>
      <c r="TRF9"/>
      <c r="TRG9"/>
      <c r="TRH9"/>
      <c r="TRI9"/>
      <c r="TRJ9"/>
      <c r="TRK9"/>
      <c r="TRL9"/>
      <c r="TRM9"/>
      <c r="TRN9"/>
      <c r="TRO9"/>
      <c r="TRP9"/>
      <c r="TRQ9"/>
      <c r="TRR9"/>
      <c r="TRS9"/>
      <c r="TRT9"/>
      <c r="TRU9"/>
      <c r="TRV9"/>
      <c r="TRW9"/>
      <c r="TRX9"/>
      <c r="TRY9"/>
      <c r="TRZ9"/>
      <c r="TSA9"/>
      <c r="TSB9"/>
      <c r="TSC9"/>
      <c r="TSD9"/>
      <c r="TSE9"/>
      <c r="TSF9"/>
      <c r="TSG9"/>
      <c r="TSH9"/>
      <c r="TSI9"/>
      <c r="TSJ9"/>
      <c r="TSK9"/>
      <c r="TSL9"/>
      <c r="TSM9"/>
      <c r="TSN9"/>
      <c r="TSO9"/>
      <c r="TSP9"/>
      <c r="TSQ9"/>
      <c r="TSR9"/>
      <c r="TSS9"/>
      <c r="TST9"/>
      <c r="TSU9"/>
      <c r="TSV9"/>
      <c r="TSW9"/>
      <c r="TSX9"/>
      <c r="TSY9"/>
      <c r="TSZ9"/>
      <c r="TTA9"/>
      <c r="TTB9"/>
      <c r="TTC9"/>
      <c r="TTD9"/>
      <c r="TTE9"/>
      <c r="TTF9"/>
      <c r="TTG9"/>
      <c r="TTH9"/>
      <c r="TTI9"/>
      <c r="TTJ9"/>
      <c r="TTK9"/>
      <c r="TTL9"/>
      <c r="TTM9"/>
      <c r="TTN9"/>
      <c r="TTO9"/>
      <c r="TTP9"/>
      <c r="TTQ9"/>
      <c r="TTR9"/>
      <c r="TTS9"/>
      <c r="TTT9"/>
      <c r="TTU9"/>
      <c r="TTV9"/>
      <c r="TTW9"/>
      <c r="TTX9"/>
      <c r="TTY9"/>
      <c r="TTZ9"/>
      <c r="TUA9"/>
      <c r="TUB9"/>
      <c r="TUC9"/>
      <c r="TUD9"/>
      <c r="TUE9"/>
      <c r="TUF9"/>
      <c r="TUG9"/>
      <c r="TUH9"/>
      <c r="TUI9"/>
      <c r="TUJ9"/>
      <c r="TUK9"/>
      <c r="TUL9"/>
      <c r="TUM9"/>
      <c r="TUN9"/>
      <c r="TUO9"/>
      <c r="TUP9"/>
      <c r="TUQ9"/>
      <c r="TUR9"/>
      <c r="TUS9"/>
      <c r="TUT9"/>
      <c r="TUU9"/>
      <c r="TUV9"/>
      <c r="TUW9"/>
      <c r="TUX9"/>
      <c r="TUY9"/>
      <c r="TUZ9"/>
      <c r="TVA9"/>
      <c r="TVB9"/>
      <c r="TVC9"/>
      <c r="TVD9"/>
      <c r="TVE9"/>
      <c r="TVF9"/>
      <c r="TVG9"/>
      <c r="TVH9"/>
      <c r="TVI9"/>
      <c r="TVJ9"/>
      <c r="TVK9"/>
      <c r="TVL9"/>
      <c r="TVM9"/>
      <c r="TVN9"/>
      <c r="TVO9"/>
      <c r="TVP9"/>
      <c r="TVQ9"/>
      <c r="TVR9"/>
      <c r="TVS9"/>
      <c r="TVT9"/>
      <c r="TVU9"/>
      <c r="TVV9"/>
      <c r="TVW9"/>
      <c r="TVX9"/>
      <c r="TVY9"/>
      <c r="TVZ9"/>
      <c r="TWA9"/>
      <c r="TWB9"/>
      <c r="TWC9"/>
      <c r="TWD9"/>
      <c r="TWE9"/>
      <c r="TWF9"/>
      <c r="TWG9"/>
      <c r="TWH9"/>
      <c r="TWI9"/>
      <c r="TWJ9"/>
      <c r="TWK9"/>
      <c r="TWL9"/>
      <c r="TWM9"/>
      <c r="TWN9"/>
      <c r="TWO9"/>
      <c r="TWP9"/>
      <c r="TWQ9"/>
      <c r="TWR9"/>
      <c r="TWS9"/>
      <c r="TWT9"/>
      <c r="TWU9"/>
      <c r="TWV9"/>
      <c r="TWW9"/>
      <c r="TWX9"/>
      <c r="TWY9"/>
      <c r="TWZ9"/>
      <c r="TXA9"/>
      <c r="TXB9"/>
      <c r="TXC9"/>
      <c r="TXD9"/>
      <c r="TXE9"/>
      <c r="TXF9"/>
      <c r="TXG9"/>
      <c r="TXH9"/>
      <c r="TXI9"/>
      <c r="TXJ9"/>
      <c r="TXK9"/>
      <c r="TXL9"/>
      <c r="TXM9"/>
      <c r="TXN9"/>
      <c r="TXO9"/>
      <c r="TXP9"/>
      <c r="TXQ9"/>
      <c r="TXR9"/>
      <c r="TXS9"/>
      <c r="TXT9"/>
      <c r="TXU9"/>
      <c r="TXV9"/>
      <c r="TXW9"/>
      <c r="TXX9"/>
      <c r="TXY9"/>
      <c r="TXZ9"/>
      <c r="TYA9"/>
      <c r="TYB9"/>
      <c r="TYC9"/>
      <c r="TYD9"/>
      <c r="TYE9"/>
      <c r="TYF9"/>
      <c r="TYG9"/>
      <c r="TYH9"/>
      <c r="TYI9"/>
      <c r="TYJ9"/>
      <c r="TYK9"/>
      <c r="TYL9"/>
      <c r="TYM9"/>
      <c r="TYN9"/>
      <c r="TYO9"/>
      <c r="TYP9"/>
      <c r="TYQ9"/>
      <c r="TYR9"/>
      <c r="TYS9"/>
      <c r="TYT9"/>
      <c r="TYU9"/>
      <c r="TYV9"/>
      <c r="TYW9"/>
      <c r="TYX9"/>
      <c r="TYY9"/>
      <c r="TYZ9"/>
      <c r="TZA9"/>
      <c r="TZB9"/>
      <c r="TZC9"/>
      <c r="TZD9"/>
      <c r="TZE9"/>
      <c r="TZF9"/>
      <c r="TZG9"/>
      <c r="TZH9"/>
      <c r="TZI9"/>
      <c r="TZJ9"/>
      <c r="TZK9"/>
      <c r="TZL9"/>
      <c r="TZM9"/>
      <c r="TZN9"/>
      <c r="TZO9"/>
      <c r="TZP9"/>
      <c r="TZQ9"/>
      <c r="TZR9"/>
      <c r="TZS9"/>
      <c r="TZT9"/>
      <c r="TZU9"/>
      <c r="TZV9"/>
      <c r="TZW9"/>
      <c r="TZX9"/>
      <c r="TZY9"/>
      <c r="TZZ9"/>
      <c r="UAA9"/>
      <c r="UAB9"/>
      <c r="UAC9"/>
      <c r="UAD9"/>
      <c r="UAE9"/>
      <c r="UAF9"/>
      <c r="UAG9"/>
      <c r="UAH9"/>
      <c r="UAI9"/>
      <c r="UAJ9"/>
      <c r="UAK9"/>
      <c r="UAL9"/>
      <c r="UAM9"/>
      <c r="UAN9"/>
      <c r="UAO9"/>
      <c r="UAP9"/>
      <c r="UAQ9"/>
      <c r="UAR9"/>
      <c r="UAS9"/>
      <c r="UAT9"/>
      <c r="UAU9"/>
      <c r="UAV9"/>
      <c r="UAW9"/>
      <c r="UAX9"/>
      <c r="UAY9"/>
      <c r="UAZ9"/>
      <c r="UBA9"/>
      <c r="UBB9"/>
      <c r="UBC9"/>
      <c r="UBD9"/>
      <c r="UBE9"/>
      <c r="UBF9"/>
      <c r="UBG9"/>
      <c r="UBH9"/>
      <c r="UBI9"/>
      <c r="UBJ9"/>
      <c r="UBK9"/>
      <c r="UBL9"/>
      <c r="UBM9"/>
      <c r="UBN9"/>
      <c r="UBO9"/>
      <c r="UBP9"/>
      <c r="UBQ9"/>
      <c r="UBR9"/>
      <c r="UBS9"/>
      <c r="UBT9"/>
      <c r="UBU9"/>
      <c r="UBV9"/>
      <c r="UBW9"/>
      <c r="UBX9"/>
      <c r="UBY9"/>
      <c r="UBZ9"/>
      <c r="UCA9"/>
      <c r="UCB9"/>
      <c r="UCC9"/>
      <c r="UCD9"/>
      <c r="UCE9"/>
      <c r="UCF9"/>
      <c r="UCG9"/>
      <c r="UCH9"/>
      <c r="UCI9"/>
      <c r="UCJ9"/>
      <c r="UCK9"/>
      <c r="UCL9"/>
      <c r="UCM9"/>
      <c r="UCN9"/>
      <c r="UCO9"/>
      <c r="UCP9"/>
      <c r="UCQ9"/>
      <c r="UCR9"/>
      <c r="UCS9"/>
      <c r="UCT9"/>
      <c r="UCU9"/>
      <c r="UCV9"/>
      <c r="UCW9"/>
      <c r="UCX9"/>
      <c r="UCY9"/>
      <c r="UCZ9"/>
      <c r="UDA9"/>
      <c r="UDB9"/>
      <c r="UDC9"/>
      <c r="UDD9"/>
      <c r="UDE9"/>
      <c r="UDF9"/>
      <c r="UDG9"/>
      <c r="UDH9"/>
      <c r="UDI9"/>
      <c r="UDJ9"/>
      <c r="UDK9"/>
      <c r="UDL9"/>
      <c r="UDM9"/>
      <c r="UDN9"/>
      <c r="UDO9"/>
      <c r="UDP9"/>
      <c r="UDQ9"/>
      <c r="UDR9"/>
      <c r="UDS9"/>
      <c r="UDT9"/>
      <c r="UDU9"/>
      <c r="UDV9"/>
      <c r="UDW9"/>
      <c r="UDX9"/>
      <c r="UDY9"/>
      <c r="UDZ9"/>
      <c r="UEA9"/>
      <c r="UEB9"/>
      <c r="UEC9"/>
      <c r="UED9"/>
      <c r="UEE9"/>
      <c r="UEF9"/>
      <c r="UEG9"/>
      <c r="UEH9"/>
      <c r="UEI9"/>
      <c r="UEJ9"/>
      <c r="UEK9"/>
      <c r="UEL9"/>
      <c r="UEM9"/>
      <c r="UEN9"/>
      <c r="UEO9"/>
      <c r="UEP9"/>
      <c r="UEQ9"/>
      <c r="UER9"/>
      <c r="UES9"/>
      <c r="UET9"/>
      <c r="UEU9"/>
      <c r="UEV9"/>
      <c r="UEW9"/>
      <c r="UEX9"/>
      <c r="UEY9"/>
      <c r="UEZ9"/>
      <c r="UFA9"/>
      <c r="UFB9"/>
      <c r="UFC9"/>
      <c r="UFD9"/>
      <c r="UFE9"/>
      <c r="UFF9"/>
      <c r="UFG9"/>
      <c r="UFH9"/>
      <c r="UFI9"/>
      <c r="UFJ9"/>
      <c r="UFK9"/>
      <c r="UFL9"/>
      <c r="UFM9"/>
      <c r="UFN9"/>
      <c r="UFO9"/>
      <c r="UFP9"/>
      <c r="UFQ9"/>
      <c r="UFR9"/>
      <c r="UFS9"/>
      <c r="UFT9"/>
      <c r="UFU9"/>
      <c r="UFV9"/>
      <c r="UFW9"/>
      <c r="UFX9"/>
      <c r="UFY9"/>
      <c r="UFZ9"/>
      <c r="UGA9"/>
      <c r="UGB9"/>
      <c r="UGC9"/>
      <c r="UGD9"/>
      <c r="UGE9"/>
      <c r="UGF9"/>
      <c r="UGG9"/>
      <c r="UGH9"/>
      <c r="UGI9"/>
      <c r="UGJ9"/>
      <c r="UGK9"/>
      <c r="UGL9"/>
      <c r="UGM9"/>
      <c r="UGN9"/>
      <c r="UGO9"/>
      <c r="UGP9"/>
      <c r="UGQ9"/>
      <c r="UGR9"/>
      <c r="UGS9"/>
      <c r="UGT9"/>
      <c r="UGU9"/>
      <c r="UGV9"/>
      <c r="UGW9"/>
      <c r="UGX9"/>
      <c r="UGY9"/>
      <c r="UGZ9"/>
      <c r="UHA9"/>
      <c r="UHB9"/>
      <c r="UHC9"/>
      <c r="UHD9"/>
      <c r="UHE9"/>
      <c r="UHF9"/>
      <c r="UHG9"/>
      <c r="UHH9"/>
      <c r="UHI9"/>
      <c r="UHJ9"/>
      <c r="UHK9"/>
      <c r="UHL9"/>
      <c r="UHM9"/>
      <c r="UHN9"/>
      <c r="UHO9"/>
      <c r="UHP9"/>
      <c r="UHQ9"/>
      <c r="UHR9"/>
      <c r="UHS9"/>
      <c r="UHT9"/>
      <c r="UHU9"/>
      <c r="UHV9"/>
      <c r="UHW9"/>
      <c r="UHX9"/>
      <c r="UHY9"/>
      <c r="UHZ9"/>
      <c r="UIA9"/>
      <c r="UIB9"/>
      <c r="UIC9"/>
      <c r="UID9"/>
      <c r="UIE9"/>
      <c r="UIF9"/>
      <c r="UIG9"/>
      <c r="UIH9"/>
      <c r="UII9"/>
      <c r="UIJ9"/>
      <c r="UIK9"/>
      <c r="UIL9"/>
      <c r="UIM9"/>
      <c r="UIN9"/>
      <c r="UIO9"/>
      <c r="UIP9"/>
      <c r="UIQ9"/>
      <c r="UIR9"/>
      <c r="UIS9"/>
      <c r="UIT9"/>
      <c r="UIU9"/>
      <c r="UIV9"/>
      <c r="UIW9"/>
      <c r="UIX9"/>
      <c r="UIY9"/>
      <c r="UIZ9"/>
      <c r="UJA9"/>
      <c r="UJB9"/>
      <c r="UJC9"/>
      <c r="UJD9"/>
      <c r="UJE9"/>
      <c r="UJF9"/>
      <c r="UJG9"/>
      <c r="UJH9"/>
      <c r="UJI9"/>
      <c r="UJJ9"/>
      <c r="UJK9"/>
      <c r="UJL9"/>
      <c r="UJM9"/>
      <c r="UJN9"/>
      <c r="UJO9"/>
      <c r="UJP9"/>
      <c r="UJQ9"/>
      <c r="UJR9"/>
      <c r="UJS9"/>
      <c r="UJT9"/>
      <c r="UJU9"/>
      <c r="UJV9"/>
      <c r="UJW9"/>
      <c r="UJX9"/>
      <c r="UJY9"/>
      <c r="UJZ9"/>
      <c r="UKA9"/>
      <c r="UKB9"/>
      <c r="UKC9"/>
      <c r="UKD9"/>
      <c r="UKE9"/>
      <c r="UKF9"/>
      <c r="UKG9"/>
      <c r="UKH9"/>
      <c r="UKI9"/>
      <c r="UKJ9"/>
      <c r="UKK9"/>
      <c r="UKL9"/>
      <c r="UKM9"/>
      <c r="UKN9"/>
      <c r="UKO9"/>
      <c r="UKP9"/>
      <c r="UKQ9"/>
      <c r="UKR9"/>
      <c r="UKS9"/>
      <c r="UKT9"/>
      <c r="UKU9"/>
      <c r="UKV9"/>
      <c r="UKW9"/>
      <c r="UKX9"/>
      <c r="UKY9"/>
      <c r="UKZ9"/>
      <c r="ULA9"/>
      <c r="ULB9"/>
      <c r="ULC9"/>
      <c r="ULD9"/>
      <c r="ULE9"/>
      <c r="ULF9"/>
      <c r="ULG9"/>
      <c r="ULH9"/>
      <c r="ULI9"/>
      <c r="ULJ9"/>
      <c r="ULK9"/>
      <c r="ULL9"/>
      <c r="ULM9"/>
      <c r="ULN9"/>
      <c r="ULO9"/>
      <c r="ULP9"/>
      <c r="ULQ9"/>
      <c r="ULR9"/>
      <c r="ULS9"/>
      <c r="ULT9"/>
      <c r="ULU9"/>
      <c r="ULV9"/>
      <c r="ULW9"/>
      <c r="ULX9"/>
      <c r="ULY9"/>
      <c r="ULZ9"/>
      <c r="UMA9"/>
      <c r="UMB9"/>
      <c r="UMC9"/>
      <c r="UMD9"/>
      <c r="UME9"/>
      <c r="UMF9"/>
      <c r="UMG9"/>
      <c r="UMH9"/>
      <c r="UMI9"/>
      <c r="UMJ9"/>
      <c r="UMK9"/>
      <c r="UML9"/>
      <c r="UMM9"/>
      <c r="UMN9"/>
      <c r="UMO9"/>
      <c r="UMP9"/>
      <c r="UMQ9"/>
      <c r="UMR9"/>
      <c r="UMS9"/>
      <c r="UMT9"/>
      <c r="UMU9"/>
      <c r="UMV9"/>
      <c r="UMW9"/>
      <c r="UMX9"/>
      <c r="UMY9"/>
      <c r="UMZ9"/>
      <c r="UNA9"/>
      <c r="UNB9"/>
      <c r="UNC9"/>
      <c r="UND9"/>
      <c r="UNE9"/>
      <c r="UNF9"/>
      <c r="UNG9"/>
      <c r="UNH9"/>
      <c r="UNI9"/>
      <c r="UNJ9"/>
      <c r="UNK9"/>
      <c r="UNL9"/>
      <c r="UNM9"/>
      <c r="UNN9"/>
      <c r="UNO9"/>
      <c r="UNP9"/>
      <c r="UNQ9"/>
      <c r="UNR9"/>
      <c r="UNS9"/>
      <c r="UNT9"/>
      <c r="UNU9"/>
      <c r="UNV9"/>
      <c r="UNW9"/>
      <c r="UNX9"/>
      <c r="UNY9"/>
      <c r="UNZ9"/>
      <c r="UOA9"/>
      <c r="UOB9"/>
      <c r="UOC9"/>
      <c r="UOD9"/>
      <c r="UOE9"/>
      <c r="UOF9"/>
      <c r="UOG9"/>
      <c r="UOH9"/>
      <c r="UOI9"/>
      <c r="UOJ9"/>
      <c r="UOK9"/>
      <c r="UOL9"/>
      <c r="UOM9"/>
      <c r="UON9"/>
      <c r="UOO9"/>
      <c r="UOP9"/>
      <c r="UOQ9"/>
      <c r="UOR9"/>
      <c r="UOS9"/>
      <c r="UOT9"/>
      <c r="UOU9"/>
      <c r="UOV9"/>
      <c r="UOW9"/>
      <c r="UOX9"/>
      <c r="UOY9"/>
      <c r="UOZ9"/>
      <c r="UPA9"/>
      <c r="UPB9"/>
      <c r="UPC9"/>
      <c r="UPD9"/>
      <c r="UPE9"/>
      <c r="UPF9"/>
      <c r="UPG9"/>
      <c r="UPH9"/>
      <c r="UPI9"/>
      <c r="UPJ9"/>
      <c r="UPK9"/>
      <c r="UPL9"/>
      <c r="UPM9"/>
      <c r="UPN9"/>
      <c r="UPO9"/>
      <c r="UPP9"/>
      <c r="UPQ9"/>
      <c r="UPR9"/>
      <c r="UPS9"/>
      <c r="UPT9"/>
      <c r="UPU9"/>
      <c r="UPV9"/>
      <c r="UPW9"/>
      <c r="UPX9"/>
      <c r="UPY9"/>
      <c r="UPZ9"/>
      <c r="UQA9"/>
      <c r="UQB9"/>
      <c r="UQC9"/>
      <c r="UQD9"/>
      <c r="UQE9"/>
      <c r="UQF9"/>
      <c r="UQG9"/>
      <c r="UQH9"/>
      <c r="UQI9"/>
      <c r="UQJ9"/>
      <c r="UQK9"/>
      <c r="UQL9"/>
      <c r="UQM9"/>
      <c r="UQN9"/>
      <c r="UQO9"/>
      <c r="UQP9"/>
      <c r="UQQ9"/>
      <c r="UQR9"/>
      <c r="UQS9"/>
      <c r="UQT9"/>
      <c r="UQU9"/>
      <c r="UQV9"/>
      <c r="UQW9"/>
      <c r="UQX9"/>
      <c r="UQY9"/>
      <c r="UQZ9"/>
      <c r="URA9"/>
      <c r="URB9"/>
      <c r="URC9"/>
      <c r="URD9"/>
      <c r="URE9"/>
      <c r="URF9"/>
      <c r="URG9"/>
      <c r="URH9"/>
      <c r="URI9"/>
      <c r="URJ9"/>
      <c r="URK9"/>
      <c r="URL9"/>
      <c r="URM9"/>
      <c r="URN9"/>
      <c r="URO9"/>
      <c r="URP9"/>
      <c r="URQ9"/>
      <c r="URR9"/>
      <c r="URS9"/>
      <c r="URT9"/>
      <c r="URU9"/>
      <c r="URV9"/>
      <c r="URW9"/>
      <c r="URX9"/>
      <c r="URY9"/>
      <c r="URZ9"/>
      <c r="USA9"/>
      <c r="USB9"/>
      <c r="USC9"/>
      <c r="USD9"/>
      <c r="USE9"/>
      <c r="USF9"/>
      <c r="USG9"/>
      <c r="USH9"/>
      <c r="USI9"/>
      <c r="USJ9"/>
      <c r="USK9"/>
      <c r="USL9"/>
      <c r="USM9"/>
      <c r="USN9"/>
      <c r="USO9"/>
      <c r="USP9"/>
      <c r="USQ9"/>
      <c r="USR9"/>
      <c r="USS9"/>
      <c r="UST9"/>
      <c r="USU9"/>
      <c r="USV9"/>
      <c r="USW9"/>
      <c r="USX9"/>
      <c r="USY9"/>
      <c r="USZ9"/>
      <c r="UTA9"/>
      <c r="UTB9"/>
      <c r="UTC9"/>
      <c r="UTD9"/>
      <c r="UTE9"/>
      <c r="UTF9"/>
      <c r="UTG9"/>
      <c r="UTH9"/>
      <c r="UTI9"/>
      <c r="UTJ9"/>
      <c r="UTK9"/>
      <c r="UTL9"/>
      <c r="UTM9"/>
      <c r="UTN9"/>
      <c r="UTO9"/>
      <c r="UTP9"/>
      <c r="UTQ9"/>
      <c r="UTR9"/>
      <c r="UTS9"/>
      <c r="UTT9"/>
      <c r="UTU9"/>
      <c r="UTV9"/>
      <c r="UTW9"/>
      <c r="UTX9"/>
      <c r="UTY9"/>
      <c r="UTZ9"/>
      <c r="UUA9"/>
      <c r="UUB9"/>
      <c r="UUC9"/>
      <c r="UUD9"/>
      <c r="UUE9"/>
      <c r="UUF9"/>
      <c r="UUG9"/>
      <c r="UUH9"/>
      <c r="UUI9"/>
      <c r="UUJ9"/>
      <c r="UUK9"/>
      <c r="UUL9"/>
      <c r="UUM9"/>
      <c r="UUN9"/>
      <c r="UUO9"/>
      <c r="UUP9"/>
      <c r="UUQ9"/>
      <c r="UUR9"/>
      <c r="UUS9"/>
      <c r="UUT9"/>
      <c r="UUU9"/>
      <c r="UUV9"/>
      <c r="UUW9"/>
      <c r="UUX9"/>
      <c r="UUY9"/>
      <c r="UUZ9"/>
      <c r="UVA9"/>
      <c r="UVB9"/>
      <c r="UVC9"/>
      <c r="UVD9"/>
      <c r="UVE9"/>
      <c r="UVF9"/>
      <c r="UVG9"/>
      <c r="UVH9"/>
      <c r="UVI9"/>
      <c r="UVJ9"/>
      <c r="UVK9"/>
      <c r="UVL9"/>
      <c r="UVM9"/>
      <c r="UVN9"/>
      <c r="UVO9"/>
      <c r="UVP9"/>
      <c r="UVQ9"/>
      <c r="UVR9"/>
      <c r="UVS9"/>
      <c r="UVT9"/>
      <c r="UVU9"/>
      <c r="UVV9"/>
      <c r="UVW9"/>
      <c r="UVX9"/>
      <c r="UVY9"/>
      <c r="UVZ9"/>
      <c r="UWA9"/>
      <c r="UWB9"/>
      <c r="UWC9"/>
      <c r="UWD9"/>
      <c r="UWE9"/>
      <c r="UWF9"/>
      <c r="UWG9"/>
      <c r="UWH9"/>
      <c r="UWI9"/>
      <c r="UWJ9"/>
      <c r="UWK9"/>
      <c r="UWL9"/>
      <c r="UWM9"/>
      <c r="UWN9"/>
      <c r="UWO9"/>
      <c r="UWP9"/>
      <c r="UWQ9"/>
      <c r="UWR9"/>
      <c r="UWS9"/>
      <c r="UWT9"/>
      <c r="UWU9"/>
      <c r="UWV9"/>
      <c r="UWW9"/>
      <c r="UWX9"/>
      <c r="UWY9"/>
      <c r="UWZ9"/>
      <c r="UXA9"/>
      <c r="UXB9"/>
      <c r="UXC9"/>
      <c r="UXD9"/>
      <c r="UXE9"/>
      <c r="UXF9"/>
      <c r="UXG9"/>
      <c r="UXH9"/>
      <c r="UXI9"/>
      <c r="UXJ9"/>
      <c r="UXK9"/>
      <c r="UXL9"/>
      <c r="UXM9"/>
      <c r="UXN9"/>
      <c r="UXO9"/>
      <c r="UXP9"/>
      <c r="UXQ9"/>
      <c r="UXR9"/>
      <c r="UXS9"/>
      <c r="UXT9"/>
      <c r="UXU9"/>
      <c r="UXV9"/>
      <c r="UXW9"/>
      <c r="UXX9"/>
      <c r="UXY9"/>
      <c r="UXZ9"/>
      <c r="UYA9"/>
      <c r="UYB9"/>
      <c r="UYC9"/>
      <c r="UYD9"/>
      <c r="UYE9"/>
      <c r="UYF9"/>
      <c r="UYG9"/>
      <c r="UYH9"/>
      <c r="UYI9"/>
      <c r="UYJ9"/>
      <c r="UYK9"/>
      <c r="UYL9"/>
      <c r="UYM9"/>
      <c r="UYN9"/>
      <c r="UYO9"/>
      <c r="UYP9"/>
      <c r="UYQ9"/>
      <c r="UYR9"/>
      <c r="UYS9"/>
      <c r="UYT9"/>
      <c r="UYU9"/>
      <c r="UYV9"/>
      <c r="UYW9"/>
      <c r="UYX9"/>
      <c r="UYY9"/>
      <c r="UYZ9"/>
      <c r="UZA9"/>
      <c r="UZB9"/>
      <c r="UZC9"/>
      <c r="UZD9"/>
      <c r="UZE9"/>
      <c r="UZF9"/>
      <c r="UZG9"/>
      <c r="UZH9"/>
      <c r="UZI9"/>
      <c r="UZJ9"/>
      <c r="UZK9"/>
      <c r="UZL9"/>
      <c r="UZM9"/>
      <c r="UZN9"/>
      <c r="UZO9"/>
      <c r="UZP9"/>
      <c r="UZQ9"/>
      <c r="UZR9"/>
      <c r="UZS9"/>
      <c r="UZT9"/>
      <c r="UZU9"/>
      <c r="UZV9"/>
      <c r="UZW9"/>
      <c r="UZX9"/>
      <c r="UZY9"/>
      <c r="UZZ9"/>
      <c r="VAA9"/>
      <c r="VAB9"/>
      <c r="VAC9"/>
      <c r="VAD9"/>
      <c r="VAE9"/>
      <c r="VAF9"/>
      <c r="VAG9"/>
      <c r="VAH9"/>
      <c r="VAI9"/>
      <c r="VAJ9"/>
      <c r="VAK9"/>
      <c r="VAL9"/>
      <c r="VAM9"/>
      <c r="VAN9"/>
      <c r="VAO9"/>
      <c r="VAP9"/>
      <c r="VAQ9"/>
      <c r="VAR9"/>
      <c r="VAS9"/>
      <c r="VAT9"/>
      <c r="VAU9"/>
      <c r="VAV9"/>
      <c r="VAW9"/>
      <c r="VAX9"/>
      <c r="VAY9"/>
      <c r="VAZ9"/>
      <c r="VBA9"/>
      <c r="VBB9"/>
      <c r="VBC9"/>
      <c r="VBD9"/>
      <c r="VBE9"/>
      <c r="VBF9"/>
      <c r="VBG9"/>
      <c r="VBH9"/>
      <c r="VBI9"/>
      <c r="VBJ9"/>
      <c r="VBK9"/>
      <c r="VBL9"/>
      <c r="VBM9"/>
      <c r="VBN9"/>
      <c r="VBO9"/>
      <c r="VBP9"/>
      <c r="VBQ9"/>
      <c r="VBR9"/>
      <c r="VBS9"/>
      <c r="VBT9"/>
      <c r="VBU9"/>
      <c r="VBV9"/>
      <c r="VBW9"/>
      <c r="VBX9"/>
      <c r="VBY9"/>
      <c r="VBZ9"/>
      <c r="VCA9"/>
      <c r="VCB9"/>
      <c r="VCC9"/>
      <c r="VCD9"/>
      <c r="VCE9"/>
      <c r="VCF9"/>
      <c r="VCG9"/>
      <c r="VCH9"/>
      <c r="VCI9"/>
      <c r="VCJ9"/>
      <c r="VCK9"/>
      <c r="VCL9"/>
      <c r="VCM9"/>
      <c r="VCN9"/>
      <c r="VCO9"/>
      <c r="VCP9"/>
      <c r="VCQ9"/>
      <c r="VCR9"/>
      <c r="VCS9"/>
      <c r="VCT9"/>
      <c r="VCU9"/>
      <c r="VCV9"/>
      <c r="VCW9"/>
      <c r="VCX9"/>
      <c r="VCY9"/>
      <c r="VCZ9"/>
      <c r="VDA9"/>
      <c r="VDB9"/>
      <c r="VDC9"/>
      <c r="VDD9"/>
      <c r="VDE9"/>
      <c r="VDF9"/>
      <c r="VDG9"/>
      <c r="VDH9"/>
      <c r="VDI9"/>
      <c r="VDJ9"/>
      <c r="VDK9"/>
      <c r="VDL9"/>
      <c r="VDM9"/>
      <c r="VDN9"/>
      <c r="VDO9"/>
      <c r="VDP9"/>
      <c r="VDQ9"/>
      <c r="VDR9"/>
      <c r="VDS9"/>
      <c r="VDT9"/>
      <c r="VDU9"/>
      <c r="VDV9"/>
      <c r="VDW9"/>
      <c r="VDX9"/>
      <c r="VDY9"/>
      <c r="VDZ9"/>
      <c r="VEA9"/>
      <c r="VEB9"/>
      <c r="VEC9"/>
      <c r="VED9"/>
      <c r="VEE9"/>
      <c r="VEF9"/>
      <c r="VEG9"/>
      <c r="VEH9"/>
      <c r="VEI9"/>
      <c r="VEJ9"/>
      <c r="VEK9"/>
      <c r="VEL9"/>
      <c r="VEM9"/>
      <c r="VEN9"/>
      <c r="VEO9"/>
      <c r="VEP9"/>
      <c r="VEQ9"/>
      <c r="VER9"/>
      <c r="VES9"/>
      <c r="VET9"/>
      <c r="VEU9"/>
      <c r="VEV9"/>
      <c r="VEW9"/>
      <c r="VEX9"/>
      <c r="VEY9"/>
      <c r="VEZ9"/>
      <c r="VFA9"/>
      <c r="VFB9"/>
      <c r="VFC9"/>
      <c r="VFD9"/>
      <c r="VFE9"/>
      <c r="VFF9"/>
      <c r="VFG9"/>
      <c r="VFH9"/>
      <c r="VFI9"/>
      <c r="VFJ9"/>
      <c r="VFK9"/>
      <c r="VFL9"/>
      <c r="VFM9"/>
      <c r="VFN9"/>
      <c r="VFO9"/>
      <c r="VFP9"/>
      <c r="VFQ9"/>
      <c r="VFR9"/>
      <c r="VFS9"/>
      <c r="VFT9"/>
      <c r="VFU9"/>
      <c r="VFV9"/>
      <c r="VFW9"/>
      <c r="VFX9"/>
      <c r="VFY9"/>
      <c r="VFZ9"/>
      <c r="VGA9"/>
      <c r="VGB9"/>
      <c r="VGC9"/>
      <c r="VGD9"/>
      <c r="VGE9"/>
      <c r="VGF9"/>
      <c r="VGG9"/>
      <c r="VGH9"/>
      <c r="VGI9"/>
      <c r="VGJ9"/>
      <c r="VGK9"/>
      <c r="VGL9"/>
      <c r="VGM9"/>
      <c r="VGN9"/>
      <c r="VGO9"/>
      <c r="VGP9"/>
      <c r="VGQ9"/>
      <c r="VGR9"/>
      <c r="VGS9"/>
      <c r="VGT9"/>
      <c r="VGU9"/>
      <c r="VGV9"/>
      <c r="VGW9"/>
      <c r="VGX9"/>
      <c r="VGY9"/>
      <c r="VGZ9"/>
      <c r="VHA9"/>
      <c r="VHB9"/>
      <c r="VHC9"/>
      <c r="VHD9"/>
      <c r="VHE9"/>
      <c r="VHF9"/>
      <c r="VHG9"/>
      <c r="VHH9"/>
      <c r="VHI9"/>
      <c r="VHJ9"/>
      <c r="VHK9"/>
      <c r="VHL9"/>
      <c r="VHM9"/>
      <c r="VHN9"/>
      <c r="VHO9"/>
      <c r="VHP9"/>
      <c r="VHQ9"/>
      <c r="VHR9"/>
      <c r="VHS9"/>
      <c r="VHT9"/>
      <c r="VHU9"/>
      <c r="VHV9"/>
      <c r="VHW9"/>
      <c r="VHX9"/>
      <c r="VHY9"/>
      <c r="VHZ9"/>
      <c r="VIA9"/>
      <c r="VIB9"/>
      <c r="VIC9"/>
      <c r="VID9"/>
      <c r="VIE9"/>
      <c r="VIF9"/>
      <c r="VIG9"/>
      <c r="VIH9"/>
      <c r="VII9"/>
      <c r="VIJ9"/>
      <c r="VIK9"/>
      <c r="VIL9"/>
      <c r="VIM9"/>
      <c r="VIN9"/>
      <c r="VIO9"/>
      <c r="VIP9"/>
      <c r="VIQ9"/>
      <c r="VIR9"/>
      <c r="VIS9"/>
      <c r="VIT9"/>
      <c r="VIU9"/>
      <c r="VIV9"/>
      <c r="VIW9"/>
      <c r="VIX9"/>
      <c r="VIY9"/>
      <c r="VIZ9"/>
      <c r="VJA9"/>
      <c r="VJB9"/>
      <c r="VJC9"/>
      <c r="VJD9"/>
      <c r="VJE9"/>
      <c r="VJF9"/>
      <c r="VJG9"/>
      <c r="VJH9"/>
      <c r="VJI9"/>
      <c r="VJJ9"/>
      <c r="VJK9"/>
      <c r="VJL9"/>
      <c r="VJM9"/>
      <c r="VJN9"/>
      <c r="VJO9"/>
      <c r="VJP9"/>
      <c r="VJQ9"/>
      <c r="VJR9"/>
      <c r="VJS9"/>
      <c r="VJT9"/>
      <c r="VJU9"/>
      <c r="VJV9"/>
      <c r="VJW9"/>
      <c r="VJX9"/>
      <c r="VJY9"/>
      <c r="VJZ9"/>
      <c r="VKA9"/>
      <c r="VKB9"/>
      <c r="VKC9"/>
      <c r="VKD9"/>
      <c r="VKE9"/>
      <c r="VKF9"/>
      <c r="VKG9"/>
      <c r="VKH9"/>
      <c r="VKI9"/>
      <c r="VKJ9"/>
      <c r="VKK9"/>
      <c r="VKL9"/>
      <c r="VKM9"/>
      <c r="VKN9"/>
      <c r="VKO9"/>
      <c r="VKP9"/>
      <c r="VKQ9"/>
      <c r="VKR9"/>
      <c r="VKS9"/>
      <c r="VKT9"/>
      <c r="VKU9"/>
      <c r="VKV9"/>
      <c r="VKW9"/>
      <c r="VKX9"/>
      <c r="VKY9"/>
      <c r="VKZ9"/>
      <c r="VLA9"/>
      <c r="VLB9"/>
      <c r="VLC9"/>
      <c r="VLD9"/>
      <c r="VLE9"/>
      <c r="VLF9"/>
      <c r="VLG9"/>
      <c r="VLH9"/>
      <c r="VLI9"/>
      <c r="VLJ9"/>
      <c r="VLK9"/>
      <c r="VLL9"/>
      <c r="VLM9"/>
      <c r="VLN9"/>
      <c r="VLO9"/>
      <c r="VLP9"/>
      <c r="VLQ9"/>
      <c r="VLR9"/>
      <c r="VLS9"/>
      <c r="VLT9"/>
      <c r="VLU9"/>
      <c r="VLV9"/>
      <c r="VLW9"/>
      <c r="VLX9"/>
      <c r="VLY9"/>
      <c r="VLZ9"/>
      <c r="VMA9"/>
      <c r="VMB9"/>
      <c r="VMC9"/>
      <c r="VMD9"/>
      <c r="VME9"/>
      <c r="VMF9"/>
      <c r="VMG9"/>
      <c r="VMH9"/>
      <c r="VMI9"/>
      <c r="VMJ9"/>
      <c r="VMK9"/>
      <c r="VML9"/>
      <c r="VMM9"/>
      <c r="VMN9"/>
      <c r="VMO9"/>
      <c r="VMP9"/>
      <c r="VMQ9"/>
      <c r="VMR9"/>
      <c r="VMS9"/>
      <c r="VMT9"/>
      <c r="VMU9"/>
      <c r="VMV9"/>
      <c r="VMW9"/>
      <c r="VMX9"/>
      <c r="VMY9"/>
      <c r="VMZ9"/>
      <c r="VNA9"/>
      <c r="VNB9"/>
      <c r="VNC9"/>
      <c r="VND9"/>
      <c r="VNE9"/>
      <c r="VNF9"/>
      <c r="VNG9"/>
      <c r="VNH9"/>
      <c r="VNI9"/>
      <c r="VNJ9"/>
      <c r="VNK9"/>
      <c r="VNL9"/>
      <c r="VNM9"/>
      <c r="VNN9"/>
      <c r="VNO9"/>
      <c r="VNP9"/>
      <c r="VNQ9"/>
      <c r="VNR9"/>
      <c r="VNS9"/>
      <c r="VNT9"/>
      <c r="VNU9"/>
      <c r="VNV9"/>
      <c r="VNW9"/>
      <c r="VNX9"/>
      <c r="VNY9"/>
      <c r="VNZ9"/>
      <c r="VOA9"/>
      <c r="VOB9"/>
      <c r="VOC9"/>
      <c r="VOD9"/>
      <c r="VOE9"/>
      <c r="VOF9"/>
      <c r="VOG9"/>
      <c r="VOH9"/>
      <c r="VOI9"/>
      <c r="VOJ9"/>
      <c r="VOK9"/>
      <c r="VOL9"/>
      <c r="VOM9"/>
      <c r="VON9"/>
      <c r="VOO9"/>
      <c r="VOP9"/>
      <c r="VOQ9"/>
      <c r="VOR9"/>
      <c r="VOS9"/>
      <c r="VOT9"/>
      <c r="VOU9"/>
      <c r="VOV9"/>
      <c r="VOW9"/>
      <c r="VOX9"/>
      <c r="VOY9"/>
      <c r="VOZ9"/>
      <c r="VPA9"/>
      <c r="VPB9"/>
      <c r="VPC9"/>
      <c r="VPD9"/>
      <c r="VPE9"/>
      <c r="VPF9"/>
      <c r="VPG9"/>
      <c r="VPH9"/>
      <c r="VPI9"/>
      <c r="VPJ9"/>
      <c r="VPK9"/>
      <c r="VPL9"/>
      <c r="VPM9"/>
      <c r="VPN9"/>
      <c r="VPO9"/>
      <c r="VPP9"/>
      <c r="VPQ9"/>
      <c r="VPR9"/>
      <c r="VPS9"/>
      <c r="VPT9"/>
      <c r="VPU9"/>
      <c r="VPV9"/>
      <c r="VPW9"/>
      <c r="VPX9"/>
      <c r="VPY9"/>
      <c r="VPZ9"/>
      <c r="VQA9"/>
      <c r="VQB9"/>
      <c r="VQC9"/>
      <c r="VQD9"/>
      <c r="VQE9"/>
      <c r="VQF9"/>
      <c r="VQG9"/>
      <c r="VQH9"/>
      <c r="VQI9"/>
      <c r="VQJ9"/>
      <c r="VQK9"/>
      <c r="VQL9"/>
      <c r="VQM9"/>
      <c r="VQN9"/>
      <c r="VQO9"/>
      <c r="VQP9"/>
      <c r="VQQ9"/>
      <c r="VQR9"/>
      <c r="VQS9"/>
      <c r="VQT9"/>
      <c r="VQU9"/>
      <c r="VQV9"/>
      <c r="VQW9"/>
      <c r="VQX9"/>
      <c r="VQY9"/>
      <c r="VQZ9"/>
      <c r="VRA9"/>
      <c r="VRB9"/>
      <c r="VRC9"/>
      <c r="VRD9"/>
      <c r="VRE9"/>
      <c r="VRF9"/>
      <c r="VRG9"/>
      <c r="VRH9"/>
      <c r="VRI9"/>
      <c r="VRJ9"/>
      <c r="VRK9"/>
      <c r="VRL9"/>
      <c r="VRM9"/>
      <c r="VRN9"/>
      <c r="VRO9"/>
      <c r="VRP9"/>
      <c r="VRQ9"/>
      <c r="VRR9"/>
      <c r="VRS9"/>
      <c r="VRT9"/>
      <c r="VRU9"/>
      <c r="VRV9"/>
      <c r="VRW9"/>
      <c r="VRX9"/>
      <c r="VRY9"/>
      <c r="VRZ9"/>
      <c r="VSA9"/>
      <c r="VSB9"/>
      <c r="VSC9"/>
      <c r="VSD9"/>
      <c r="VSE9"/>
      <c r="VSF9"/>
      <c r="VSG9"/>
      <c r="VSH9"/>
      <c r="VSI9"/>
      <c r="VSJ9"/>
      <c r="VSK9"/>
      <c r="VSL9"/>
      <c r="VSM9"/>
      <c r="VSN9"/>
      <c r="VSO9"/>
      <c r="VSP9"/>
      <c r="VSQ9"/>
      <c r="VSR9"/>
      <c r="VSS9"/>
      <c r="VST9"/>
      <c r="VSU9"/>
      <c r="VSV9"/>
      <c r="VSW9"/>
      <c r="VSX9"/>
      <c r="VSY9"/>
      <c r="VSZ9"/>
      <c r="VTA9"/>
      <c r="VTB9"/>
      <c r="VTC9"/>
      <c r="VTD9"/>
      <c r="VTE9"/>
      <c r="VTF9"/>
      <c r="VTG9"/>
      <c r="VTH9"/>
      <c r="VTI9"/>
      <c r="VTJ9"/>
      <c r="VTK9"/>
      <c r="VTL9"/>
      <c r="VTM9"/>
      <c r="VTN9"/>
      <c r="VTO9"/>
      <c r="VTP9"/>
      <c r="VTQ9"/>
      <c r="VTR9"/>
      <c r="VTS9"/>
      <c r="VTT9"/>
      <c r="VTU9"/>
      <c r="VTV9"/>
      <c r="VTW9"/>
      <c r="VTX9"/>
      <c r="VTY9"/>
      <c r="VTZ9"/>
      <c r="VUA9"/>
      <c r="VUB9"/>
      <c r="VUC9"/>
      <c r="VUD9"/>
      <c r="VUE9"/>
      <c r="VUF9"/>
      <c r="VUG9"/>
      <c r="VUH9"/>
      <c r="VUI9"/>
      <c r="VUJ9"/>
      <c r="VUK9"/>
      <c r="VUL9"/>
      <c r="VUM9"/>
      <c r="VUN9"/>
      <c r="VUO9"/>
      <c r="VUP9"/>
      <c r="VUQ9"/>
      <c r="VUR9"/>
      <c r="VUS9"/>
      <c r="VUT9"/>
      <c r="VUU9"/>
      <c r="VUV9"/>
      <c r="VUW9"/>
      <c r="VUX9"/>
      <c r="VUY9"/>
      <c r="VUZ9"/>
      <c r="VVA9"/>
      <c r="VVB9"/>
      <c r="VVC9"/>
      <c r="VVD9"/>
      <c r="VVE9"/>
      <c r="VVF9"/>
      <c r="VVG9"/>
      <c r="VVH9"/>
      <c r="VVI9"/>
      <c r="VVJ9"/>
      <c r="VVK9"/>
      <c r="VVL9"/>
      <c r="VVM9"/>
      <c r="VVN9"/>
      <c r="VVO9"/>
      <c r="VVP9"/>
      <c r="VVQ9"/>
      <c r="VVR9"/>
      <c r="VVS9"/>
      <c r="VVT9"/>
      <c r="VVU9"/>
      <c r="VVV9"/>
      <c r="VVW9"/>
      <c r="VVX9"/>
      <c r="VVY9"/>
      <c r="VVZ9"/>
      <c r="VWA9"/>
      <c r="VWB9"/>
      <c r="VWC9"/>
      <c r="VWD9"/>
      <c r="VWE9"/>
      <c r="VWF9"/>
      <c r="VWG9"/>
      <c r="VWH9"/>
      <c r="VWI9"/>
      <c r="VWJ9"/>
      <c r="VWK9"/>
      <c r="VWL9"/>
      <c r="VWM9"/>
      <c r="VWN9"/>
      <c r="VWO9"/>
      <c r="VWP9"/>
      <c r="VWQ9"/>
      <c r="VWR9"/>
      <c r="VWS9"/>
      <c r="VWT9"/>
      <c r="VWU9"/>
      <c r="VWV9"/>
      <c r="VWW9"/>
      <c r="VWX9"/>
      <c r="VWY9"/>
      <c r="VWZ9"/>
      <c r="VXA9"/>
      <c r="VXB9"/>
      <c r="VXC9"/>
      <c r="VXD9"/>
      <c r="VXE9"/>
      <c r="VXF9"/>
      <c r="VXG9"/>
      <c r="VXH9"/>
      <c r="VXI9"/>
      <c r="VXJ9"/>
      <c r="VXK9"/>
      <c r="VXL9"/>
      <c r="VXM9"/>
      <c r="VXN9"/>
      <c r="VXO9"/>
      <c r="VXP9"/>
      <c r="VXQ9"/>
      <c r="VXR9"/>
      <c r="VXS9"/>
      <c r="VXT9"/>
      <c r="VXU9"/>
      <c r="VXV9"/>
      <c r="VXW9"/>
      <c r="VXX9"/>
      <c r="VXY9"/>
      <c r="VXZ9"/>
      <c r="VYA9"/>
      <c r="VYB9"/>
      <c r="VYC9"/>
      <c r="VYD9"/>
      <c r="VYE9"/>
      <c r="VYF9"/>
      <c r="VYG9"/>
      <c r="VYH9"/>
      <c r="VYI9"/>
      <c r="VYJ9"/>
      <c r="VYK9"/>
      <c r="VYL9"/>
      <c r="VYM9"/>
      <c r="VYN9"/>
      <c r="VYO9"/>
      <c r="VYP9"/>
      <c r="VYQ9"/>
      <c r="VYR9"/>
      <c r="VYS9"/>
      <c r="VYT9"/>
      <c r="VYU9"/>
      <c r="VYV9"/>
      <c r="VYW9"/>
      <c r="VYX9"/>
      <c r="VYY9"/>
      <c r="VYZ9"/>
      <c r="VZA9"/>
      <c r="VZB9"/>
      <c r="VZC9"/>
      <c r="VZD9"/>
      <c r="VZE9"/>
      <c r="VZF9"/>
      <c r="VZG9"/>
      <c r="VZH9"/>
      <c r="VZI9"/>
      <c r="VZJ9"/>
      <c r="VZK9"/>
      <c r="VZL9"/>
      <c r="VZM9"/>
      <c r="VZN9"/>
      <c r="VZO9"/>
      <c r="VZP9"/>
      <c r="VZQ9"/>
      <c r="VZR9"/>
      <c r="VZS9"/>
      <c r="VZT9"/>
      <c r="VZU9"/>
      <c r="VZV9"/>
      <c r="VZW9"/>
      <c r="VZX9"/>
      <c r="VZY9"/>
      <c r="VZZ9"/>
      <c r="WAA9"/>
      <c r="WAB9"/>
      <c r="WAC9"/>
      <c r="WAD9"/>
      <c r="WAE9"/>
      <c r="WAF9"/>
      <c r="WAG9"/>
      <c r="WAH9"/>
      <c r="WAI9"/>
      <c r="WAJ9"/>
      <c r="WAK9"/>
      <c r="WAL9"/>
      <c r="WAM9"/>
      <c r="WAN9"/>
      <c r="WAO9"/>
      <c r="WAP9"/>
      <c r="WAQ9"/>
      <c r="WAR9"/>
      <c r="WAS9"/>
      <c r="WAT9"/>
      <c r="WAU9"/>
      <c r="WAV9"/>
      <c r="WAW9"/>
      <c r="WAX9"/>
      <c r="WAY9"/>
      <c r="WAZ9"/>
      <c r="WBA9"/>
      <c r="WBB9"/>
      <c r="WBC9"/>
      <c r="WBD9"/>
      <c r="WBE9"/>
      <c r="WBF9"/>
      <c r="WBG9"/>
      <c r="WBH9"/>
      <c r="WBI9"/>
      <c r="WBJ9"/>
      <c r="WBK9"/>
      <c r="WBL9"/>
      <c r="WBM9"/>
      <c r="WBN9"/>
      <c r="WBO9"/>
      <c r="WBP9"/>
      <c r="WBQ9"/>
      <c r="WBR9"/>
      <c r="WBS9"/>
      <c r="WBT9"/>
      <c r="WBU9"/>
      <c r="WBV9"/>
      <c r="WBW9"/>
      <c r="WBX9"/>
      <c r="WBY9"/>
      <c r="WBZ9"/>
      <c r="WCA9"/>
      <c r="WCB9"/>
      <c r="WCC9"/>
      <c r="WCD9"/>
      <c r="WCE9"/>
      <c r="WCF9"/>
      <c r="WCG9"/>
      <c r="WCH9"/>
      <c r="WCI9"/>
      <c r="WCJ9"/>
      <c r="WCK9"/>
      <c r="WCL9"/>
      <c r="WCM9"/>
      <c r="WCN9"/>
      <c r="WCO9"/>
      <c r="WCP9"/>
      <c r="WCQ9"/>
      <c r="WCR9"/>
      <c r="WCS9"/>
      <c r="WCT9"/>
      <c r="WCU9"/>
      <c r="WCV9"/>
      <c r="WCW9"/>
      <c r="WCX9"/>
      <c r="WCY9"/>
      <c r="WCZ9"/>
      <c r="WDA9"/>
      <c r="WDB9"/>
      <c r="WDC9"/>
      <c r="WDD9"/>
      <c r="WDE9"/>
      <c r="WDF9"/>
      <c r="WDG9"/>
      <c r="WDH9"/>
      <c r="WDI9"/>
      <c r="WDJ9"/>
      <c r="WDK9"/>
      <c r="WDL9"/>
      <c r="WDM9"/>
      <c r="WDN9"/>
      <c r="WDO9"/>
      <c r="WDP9"/>
      <c r="WDQ9"/>
      <c r="WDR9"/>
      <c r="WDS9"/>
      <c r="WDT9"/>
      <c r="WDU9"/>
      <c r="WDV9"/>
      <c r="WDW9"/>
      <c r="WDX9"/>
      <c r="WDY9"/>
      <c r="WDZ9"/>
      <c r="WEA9"/>
      <c r="WEB9"/>
      <c r="WEC9"/>
      <c r="WED9"/>
      <c r="WEE9"/>
      <c r="WEF9"/>
      <c r="WEG9"/>
      <c r="WEH9"/>
      <c r="WEI9"/>
      <c r="WEJ9"/>
      <c r="WEK9"/>
      <c r="WEL9"/>
      <c r="WEM9"/>
      <c r="WEN9"/>
      <c r="WEO9"/>
      <c r="WEP9"/>
      <c r="WEQ9"/>
      <c r="WER9"/>
      <c r="WES9"/>
      <c r="WET9"/>
      <c r="WEU9"/>
      <c r="WEV9"/>
      <c r="WEW9"/>
      <c r="WEX9"/>
      <c r="WEY9"/>
      <c r="WEZ9"/>
      <c r="WFA9"/>
      <c r="WFB9"/>
      <c r="WFC9"/>
      <c r="WFD9"/>
      <c r="WFE9"/>
      <c r="WFF9"/>
      <c r="WFG9"/>
      <c r="WFH9"/>
      <c r="WFI9"/>
      <c r="WFJ9"/>
      <c r="WFK9"/>
      <c r="WFL9"/>
      <c r="WFM9"/>
      <c r="WFN9"/>
      <c r="WFO9"/>
      <c r="WFP9"/>
      <c r="WFQ9"/>
      <c r="WFR9"/>
      <c r="WFS9"/>
      <c r="WFT9"/>
      <c r="WFU9"/>
      <c r="WFV9"/>
      <c r="WFW9"/>
      <c r="WFX9"/>
      <c r="WFY9"/>
      <c r="WFZ9"/>
      <c r="WGA9"/>
      <c r="WGB9"/>
      <c r="WGC9"/>
      <c r="WGD9"/>
      <c r="WGE9"/>
      <c r="WGF9"/>
      <c r="WGG9"/>
      <c r="WGH9"/>
      <c r="WGI9"/>
      <c r="WGJ9"/>
      <c r="WGK9"/>
      <c r="WGL9"/>
      <c r="WGM9"/>
      <c r="WGN9"/>
      <c r="WGO9"/>
      <c r="WGP9"/>
      <c r="WGQ9"/>
      <c r="WGR9"/>
      <c r="WGS9"/>
      <c r="WGT9"/>
      <c r="WGU9"/>
      <c r="WGV9"/>
      <c r="WGW9"/>
      <c r="WGX9"/>
      <c r="WGY9"/>
      <c r="WGZ9"/>
      <c r="WHA9"/>
      <c r="WHB9"/>
      <c r="WHC9"/>
      <c r="WHD9"/>
      <c r="WHE9"/>
      <c r="WHF9"/>
      <c r="WHG9"/>
      <c r="WHH9"/>
      <c r="WHI9"/>
      <c r="WHJ9"/>
      <c r="WHK9"/>
      <c r="WHL9"/>
      <c r="WHM9"/>
      <c r="WHN9"/>
      <c r="WHO9"/>
      <c r="WHP9"/>
      <c r="WHQ9"/>
      <c r="WHR9"/>
      <c r="WHS9"/>
      <c r="WHT9"/>
      <c r="WHU9"/>
      <c r="WHV9"/>
      <c r="WHW9"/>
      <c r="WHX9"/>
      <c r="WHY9"/>
      <c r="WHZ9"/>
      <c r="WIA9"/>
      <c r="WIB9"/>
      <c r="WIC9"/>
      <c r="WID9"/>
      <c r="WIE9"/>
      <c r="WIF9"/>
      <c r="WIG9"/>
      <c r="WIH9"/>
      <c r="WII9"/>
      <c r="WIJ9"/>
      <c r="WIK9"/>
      <c r="WIL9"/>
      <c r="WIM9"/>
      <c r="WIN9"/>
      <c r="WIO9"/>
      <c r="WIP9"/>
      <c r="WIQ9"/>
      <c r="WIR9"/>
      <c r="WIS9"/>
      <c r="WIT9"/>
      <c r="WIU9"/>
      <c r="WIV9"/>
      <c r="WIW9"/>
      <c r="WIX9"/>
      <c r="WIY9"/>
      <c r="WIZ9"/>
      <c r="WJA9"/>
      <c r="WJB9"/>
      <c r="WJC9"/>
      <c r="WJD9"/>
      <c r="WJE9"/>
      <c r="WJF9"/>
      <c r="WJG9"/>
      <c r="WJH9"/>
      <c r="WJI9"/>
      <c r="WJJ9"/>
      <c r="WJK9"/>
      <c r="WJL9"/>
      <c r="WJM9"/>
      <c r="WJN9"/>
      <c r="WJO9"/>
      <c r="WJP9"/>
      <c r="WJQ9"/>
      <c r="WJR9"/>
      <c r="WJS9"/>
      <c r="WJT9"/>
      <c r="WJU9"/>
      <c r="WJV9"/>
      <c r="WJW9"/>
      <c r="WJX9"/>
      <c r="WJY9"/>
      <c r="WJZ9"/>
      <c r="WKA9"/>
      <c r="WKB9"/>
      <c r="WKC9"/>
      <c r="WKD9"/>
      <c r="WKE9"/>
      <c r="WKF9"/>
      <c r="WKG9"/>
      <c r="WKH9"/>
      <c r="WKI9"/>
      <c r="WKJ9"/>
      <c r="WKK9"/>
      <c r="WKL9"/>
      <c r="WKM9"/>
      <c r="WKN9"/>
      <c r="WKO9"/>
      <c r="WKP9"/>
      <c r="WKQ9"/>
      <c r="WKR9"/>
      <c r="WKS9"/>
      <c r="WKT9"/>
      <c r="WKU9"/>
      <c r="WKV9"/>
      <c r="WKW9"/>
      <c r="WKX9"/>
      <c r="WKY9"/>
      <c r="WKZ9"/>
      <c r="WLA9"/>
      <c r="WLB9"/>
      <c r="WLC9"/>
      <c r="WLD9"/>
      <c r="WLE9"/>
      <c r="WLF9"/>
      <c r="WLG9"/>
      <c r="WLH9"/>
      <c r="WLI9"/>
      <c r="WLJ9"/>
      <c r="WLK9"/>
      <c r="WLL9"/>
      <c r="WLM9"/>
      <c r="WLN9"/>
      <c r="WLO9"/>
      <c r="WLP9"/>
      <c r="WLQ9"/>
      <c r="WLR9"/>
      <c r="WLS9"/>
      <c r="WLT9"/>
      <c r="WLU9"/>
      <c r="WLV9"/>
      <c r="WLW9"/>
      <c r="WLX9"/>
      <c r="WLY9"/>
      <c r="WLZ9"/>
      <c r="WMA9"/>
      <c r="WMB9"/>
      <c r="WMC9"/>
      <c r="WMD9"/>
      <c r="WME9"/>
      <c r="WMF9"/>
      <c r="WMG9"/>
      <c r="WMH9"/>
      <c r="WMI9"/>
      <c r="WMJ9"/>
      <c r="WMK9"/>
      <c r="WML9"/>
      <c r="WMM9"/>
      <c r="WMN9"/>
      <c r="WMO9"/>
      <c r="WMP9"/>
      <c r="WMQ9"/>
      <c r="WMR9"/>
      <c r="WMS9"/>
      <c r="WMT9"/>
      <c r="WMU9"/>
      <c r="WMV9"/>
      <c r="WMW9"/>
      <c r="WMX9"/>
      <c r="WMY9"/>
      <c r="WMZ9"/>
      <c r="WNA9"/>
      <c r="WNB9"/>
      <c r="WNC9"/>
      <c r="WND9"/>
      <c r="WNE9"/>
      <c r="WNF9"/>
      <c r="WNG9"/>
      <c r="WNH9"/>
      <c r="WNI9"/>
      <c r="WNJ9"/>
      <c r="WNK9"/>
      <c r="WNL9"/>
      <c r="WNM9"/>
      <c r="WNN9"/>
      <c r="WNO9"/>
      <c r="WNP9"/>
      <c r="WNQ9"/>
      <c r="WNR9"/>
      <c r="WNS9"/>
      <c r="WNT9"/>
      <c r="WNU9"/>
      <c r="WNV9"/>
      <c r="WNW9"/>
      <c r="WNX9"/>
      <c r="WNY9"/>
      <c r="WNZ9"/>
      <c r="WOA9"/>
      <c r="WOB9"/>
      <c r="WOC9"/>
      <c r="WOD9"/>
      <c r="WOE9"/>
      <c r="WOF9"/>
      <c r="WOG9"/>
      <c r="WOH9"/>
      <c r="WOI9"/>
      <c r="WOJ9"/>
      <c r="WOK9"/>
      <c r="WOL9"/>
      <c r="WOM9"/>
      <c r="WON9"/>
      <c r="WOO9"/>
      <c r="WOP9"/>
      <c r="WOQ9"/>
      <c r="WOR9"/>
      <c r="WOS9"/>
      <c r="WOT9"/>
      <c r="WOU9"/>
      <c r="WOV9"/>
      <c r="WOW9"/>
      <c r="WOX9"/>
      <c r="WOY9"/>
      <c r="WOZ9"/>
      <c r="WPA9"/>
      <c r="WPB9"/>
      <c r="WPC9"/>
      <c r="WPD9"/>
      <c r="WPE9"/>
      <c r="WPF9"/>
      <c r="WPG9"/>
      <c r="WPH9"/>
      <c r="WPI9"/>
      <c r="WPJ9"/>
      <c r="WPK9"/>
      <c r="WPL9"/>
      <c r="WPM9"/>
      <c r="WPN9"/>
      <c r="WPO9"/>
      <c r="WPP9"/>
      <c r="WPQ9"/>
      <c r="WPR9"/>
      <c r="WPS9"/>
      <c r="WPT9"/>
      <c r="WPU9"/>
      <c r="WPV9"/>
      <c r="WPW9"/>
      <c r="WPX9"/>
      <c r="WPY9"/>
      <c r="WPZ9"/>
      <c r="WQA9"/>
      <c r="WQB9"/>
      <c r="WQC9"/>
      <c r="WQD9"/>
      <c r="WQE9"/>
      <c r="WQF9"/>
      <c r="WQG9"/>
      <c r="WQH9"/>
      <c r="WQI9"/>
      <c r="WQJ9"/>
      <c r="WQK9"/>
      <c r="WQL9"/>
      <c r="WQM9"/>
      <c r="WQN9"/>
      <c r="WQO9"/>
      <c r="WQP9"/>
      <c r="WQQ9"/>
      <c r="WQR9"/>
      <c r="WQS9"/>
      <c r="WQT9"/>
      <c r="WQU9"/>
      <c r="WQV9"/>
      <c r="WQW9"/>
      <c r="WQX9"/>
      <c r="WQY9"/>
      <c r="WQZ9"/>
      <c r="WRA9"/>
      <c r="WRB9"/>
      <c r="WRC9"/>
      <c r="WRD9"/>
      <c r="WRE9"/>
      <c r="WRF9"/>
      <c r="WRG9"/>
      <c r="WRH9"/>
      <c r="WRI9"/>
      <c r="WRJ9"/>
      <c r="WRK9"/>
      <c r="WRL9"/>
      <c r="WRM9"/>
      <c r="WRN9"/>
      <c r="WRO9"/>
      <c r="WRP9"/>
      <c r="WRQ9"/>
      <c r="WRR9"/>
      <c r="WRS9"/>
      <c r="WRT9"/>
      <c r="WRU9"/>
      <c r="WRV9"/>
      <c r="WRW9"/>
      <c r="WRX9"/>
      <c r="WRY9"/>
      <c r="WRZ9"/>
      <c r="WSA9"/>
      <c r="WSB9"/>
      <c r="WSC9"/>
      <c r="WSD9"/>
      <c r="WSE9"/>
      <c r="WSF9"/>
      <c r="WSG9"/>
      <c r="WSH9"/>
      <c r="WSI9"/>
      <c r="WSJ9"/>
      <c r="WSK9"/>
      <c r="WSL9"/>
      <c r="WSM9"/>
      <c r="WSN9"/>
      <c r="WSO9"/>
      <c r="WSP9"/>
      <c r="WSQ9"/>
      <c r="WSR9"/>
      <c r="WSS9"/>
      <c r="WST9"/>
      <c r="WSU9"/>
      <c r="WSV9"/>
      <c r="WSW9"/>
      <c r="WSX9"/>
      <c r="WSY9"/>
      <c r="WSZ9"/>
      <c r="WTA9"/>
      <c r="WTB9"/>
      <c r="WTC9"/>
      <c r="WTD9"/>
      <c r="WTE9"/>
      <c r="WTF9"/>
      <c r="WTG9"/>
      <c r="WTH9"/>
      <c r="WTI9"/>
      <c r="WTJ9"/>
      <c r="WTK9"/>
      <c r="WTL9"/>
      <c r="WTM9"/>
      <c r="WTN9"/>
      <c r="WTO9"/>
      <c r="WTP9"/>
      <c r="WTQ9"/>
      <c r="WTR9"/>
      <c r="WTS9"/>
      <c r="WTT9"/>
      <c r="WTU9"/>
      <c r="WTV9"/>
      <c r="WTW9"/>
      <c r="WTX9"/>
      <c r="WTY9"/>
      <c r="WTZ9"/>
      <c r="WUA9"/>
      <c r="WUB9"/>
      <c r="WUC9"/>
      <c r="WUD9"/>
      <c r="WUE9"/>
      <c r="WUF9"/>
      <c r="WUG9"/>
      <c r="WUH9"/>
      <c r="WUI9"/>
      <c r="WUJ9"/>
      <c r="WUK9"/>
      <c r="WUL9"/>
      <c r="WUM9"/>
      <c r="WUN9"/>
      <c r="WUO9"/>
      <c r="WUP9"/>
      <c r="WUQ9"/>
      <c r="WUR9"/>
      <c r="WUS9"/>
      <c r="WUT9"/>
      <c r="WUU9"/>
      <c r="WUV9"/>
      <c r="WUW9"/>
      <c r="WUX9"/>
      <c r="WUY9"/>
      <c r="WUZ9"/>
      <c r="WVA9"/>
      <c r="WVB9"/>
      <c r="WVC9"/>
      <c r="WVD9"/>
      <c r="WVE9"/>
      <c r="WVF9"/>
      <c r="WVG9"/>
      <c r="WVH9"/>
      <c r="WVI9"/>
      <c r="WVJ9"/>
      <c r="WVK9"/>
      <c r="WVL9"/>
      <c r="WVM9"/>
      <c r="WVN9"/>
      <c r="WVO9"/>
      <c r="WVP9"/>
      <c r="WVQ9"/>
      <c r="WVR9"/>
      <c r="WVS9"/>
      <c r="WVT9"/>
      <c r="WVU9"/>
      <c r="WVV9"/>
      <c r="WVW9"/>
      <c r="WVX9"/>
      <c r="WVY9"/>
      <c r="WVZ9"/>
      <c r="WWA9"/>
      <c r="WWB9"/>
      <c r="WWC9"/>
      <c r="WWD9"/>
      <c r="WWE9"/>
      <c r="WWF9"/>
      <c r="WWG9"/>
      <c r="WWH9"/>
      <c r="WWI9"/>
      <c r="WWJ9"/>
      <c r="WWK9"/>
      <c r="WWL9"/>
      <c r="WWM9"/>
      <c r="WWN9"/>
      <c r="WWO9"/>
      <c r="WWP9"/>
      <c r="WWQ9"/>
      <c r="WWR9"/>
      <c r="WWS9"/>
      <c r="WWT9"/>
      <c r="WWU9"/>
      <c r="WWV9"/>
      <c r="WWW9"/>
      <c r="WWX9"/>
      <c r="WWY9"/>
      <c r="WWZ9"/>
      <c r="WXA9"/>
      <c r="WXB9"/>
      <c r="WXC9"/>
      <c r="WXD9"/>
      <c r="WXE9"/>
      <c r="WXF9"/>
      <c r="WXG9"/>
      <c r="WXH9"/>
      <c r="WXI9"/>
      <c r="WXJ9"/>
      <c r="WXK9"/>
      <c r="WXL9"/>
      <c r="WXM9"/>
      <c r="WXN9"/>
      <c r="WXO9"/>
      <c r="WXP9"/>
      <c r="WXQ9"/>
      <c r="WXR9"/>
      <c r="WXS9"/>
      <c r="WXT9"/>
      <c r="WXU9"/>
      <c r="WXV9"/>
      <c r="WXW9"/>
      <c r="WXX9"/>
      <c r="WXY9"/>
      <c r="WXZ9"/>
      <c r="WYA9"/>
      <c r="WYB9"/>
      <c r="WYC9"/>
      <c r="WYD9"/>
      <c r="WYE9"/>
      <c r="WYF9"/>
      <c r="WYG9"/>
      <c r="WYH9"/>
      <c r="WYI9"/>
      <c r="WYJ9"/>
      <c r="WYK9"/>
      <c r="WYL9"/>
      <c r="WYM9"/>
      <c r="WYN9"/>
      <c r="WYO9"/>
      <c r="WYP9"/>
      <c r="WYQ9"/>
      <c r="WYR9"/>
      <c r="WYS9"/>
      <c r="WYT9"/>
      <c r="WYU9"/>
      <c r="WYV9"/>
      <c r="WYW9"/>
      <c r="WYX9"/>
      <c r="WYY9"/>
      <c r="WYZ9"/>
      <c r="WZA9"/>
      <c r="WZB9"/>
      <c r="WZC9"/>
      <c r="WZD9"/>
      <c r="WZE9"/>
      <c r="WZF9"/>
      <c r="WZG9"/>
      <c r="WZH9"/>
      <c r="WZI9"/>
      <c r="WZJ9"/>
      <c r="WZK9"/>
      <c r="WZL9"/>
      <c r="WZM9"/>
      <c r="WZN9"/>
      <c r="WZO9"/>
      <c r="WZP9"/>
      <c r="WZQ9"/>
      <c r="WZR9"/>
      <c r="WZS9"/>
      <c r="WZT9"/>
      <c r="WZU9"/>
      <c r="WZV9"/>
      <c r="WZW9"/>
      <c r="WZX9"/>
      <c r="WZY9"/>
      <c r="WZZ9"/>
      <c r="XAA9"/>
      <c r="XAB9"/>
      <c r="XAC9"/>
      <c r="XAD9"/>
      <c r="XAE9"/>
      <c r="XAF9"/>
      <c r="XAG9"/>
      <c r="XAH9"/>
      <c r="XAI9"/>
      <c r="XAJ9"/>
      <c r="XAK9"/>
      <c r="XAL9"/>
      <c r="XAM9"/>
      <c r="XAN9"/>
      <c r="XAO9"/>
      <c r="XAP9"/>
      <c r="XAQ9"/>
      <c r="XAR9"/>
      <c r="XAS9"/>
      <c r="XAT9"/>
      <c r="XAU9"/>
      <c r="XAV9"/>
      <c r="XAW9"/>
      <c r="XAX9"/>
      <c r="XAY9"/>
      <c r="XAZ9"/>
      <c r="XBA9"/>
      <c r="XBB9"/>
      <c r="XBC9"/>
      <c r="XBD9"/>
      <c r="XBE9"/>
      <c r="XBF9"/>
      <c r="XBG9"/>
      <c r="XBH9"/>
      <c r="XBI9"/>
      <c r="XBJ9"/>
      <c r="XBK9"/>
      <c r="XBL9"/>
      <c r="XBM9"/>
      <c r="XBN9"/>
      <c r="XBO9"/>
      <c r="XBP9"/>
      <c r="XBQ9"/>
      <c r="XBR9"/>
      <c r="XBS9"/>
      <c r="XBT9"/>
      <c r="XBU9"/>
      <c r="XBV9"/>
      <c r="XBW9"/>
      <c r="XBX9"/>
      <c r="XBY9"/>
      <c r="XBZ9"/>
      <c r="XCA9"/>
      <c r="XCB9"/>
      <c r="XCC9"/>
      <c r="XCD9"/>
      <c r="XCE9"/>
      <c r="XCF9"/>
      <c r="XCG9"/>
      <c r="XCH9"/>
      <c r="XCI9"/>
      <c r="XCJ9"/>
      <c r="XCK9"/>
      <c r="XCL9"/>
      <c r="XCM9"/>
      <c r="XCN9"/>
      <c r="XCO9"/>
      <c r="XCP9"/>
      <c r="XCQ9"/>
      <c r="XCR9"/>
      <c r="XCS9"/>
      <c r="XCT9"/>
      <c r="XCU9"/>
      <c r="XCV9"/>
      <c r="XCW9"/>
      <c r="XCX9"/>
      <c r="XCY9"/>
      <c r="XCZ9"/>
      <c r="XDA9"/>
      <c r="XDB9"/>
      <c r="XDC9"/>
      <c r="XDD9"/>
      <c r="XDE9"/>
      <c r="XDF9"/>
      <c r="XDG9"/>
      <c r="XDH9"/>
      <c r="XDI9"/>
      <c r="XDJ9"/>
      <c r="XDK9"/>
      <c r="XDL9"/>
      <c r="XDM9"/>
      <c r="XDN9"/>
      <c r="XDO9"/>
      <c r="XDP9"/>
      <c r="XDQ9"/>
      <c r="XDR9"/>
      <c r="XDS9"/>
      <c r="XDT9"/>
      <c r="XDU9"/>
      <c r="XDV9"/>
      <c r="XDW9"/>
      <c r="XDX9"/>
      <c r="XDY9"/>
      <c r="XDZ9"/>
      <c r="XEA9"/>
      <c r="XEB9"/>
      <c r="XEC9"/>
      <c r="XED9"/>
      <c r="XEE9"/>
      <c r="XEF9"/>
      <c r="XEG9"/>
      <c r="XEH9"/>
      <c r="XEI9"/>
      <c r="XEJ9"/>
      <c r="XEK9"/>
      <c r="XEL9"/>
      <c r="XEM9"/>
      <c r="XEN9"/>
      <c r="XEO9"/>
      <c r="XEP9"/>
      <c r="XEQ9"/>
      <c r="XER9"/>
      <c r="XES9"/>
      <c r="XET9"/>
      <c r="XEU9"/>
      <c r="XEV9"/>
      <c r="XEW9"/>
      <c r="XEX9"/>
      <c r="XEY9"/>
      <c r="XEZ9"/>
      <c r="XFA9"/>
      <c r="XFB9"/>
      <c r="XFC9"/>
      <c r="XFD9"/>
    </row>
    <row r="10" spans="1:16384" s="6" customFormat="1" ht="31.5" x14ac:dyDescent="0.25">
      <c r="A10" s="96"/>
      <c r="B10" s="104">
        <v>8422</v>
      </c>
      <c r="C10" s="105"/>
      <c r="D10" s="106" t="s">
        <v>151</v>
      </c>
      <c r="E10" s="108">
        <v>0</v>
      </c>
      <c r="F10" s="108">
        <v>0</v>
      </c>
      <c r="G10" s="109">
        <v>0</v>
      </c>
      <c r="H10" s="110" t="e">
        <f t="shared" si="2"/>
        <v>#DIV/0!</v>
      </c>
      <c r="I10" s="399" t="e">
        <f t="shared" si="3"/>
        <v>#DIV/0!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  <c r="AIY10"/>
      <c r="AIZ10"/>
      <c r="AJA10"/>
      <c r="AJB10"/>
      <c r="AJC10"/>
      <c r="AJD10"/>
      <c r="AJE10"/>
      <c r="AJF10"/>
      <c r="AJG10"/>
      <c r="AJH10"/>
      <c r="AJI10"/>
      <c r="AJJ10"/>
      <c r="AJK10"/>
      <c r="AJL10"/>
      <c r="AJM10"/>
      <c r="AJN10"/>
      <c r="AJO10"/>
      <c r="AJP10"/>
      <c r="AJQ10"/>
      <c r="AJR10"/>
      <c r="AJS10"/>
      <c r="AJT10"/>
      <c r="AJU10"/>
      <c r="AJV10"/>
      <c r="AJW10"/>
      <c r="AJX10"/>
      <c r="AJY10"/>
      <c r="AJZ10"/>
      <c r="AKA10"/>
      <c r="AKB10"/>
      <c r="AKC10"/>
      <c r="AKD10"/>
      <c r="AKE10"/>
      <c r="AKF10"/>
      <c r="AKG10"/>
      <c r="AKH10"/>
      <c r="AKI10"/>
      <c r="AKJ10"/>
      <c r="AKK10"/>
      <c r="AKL10"/>
      <c r="AKM10"/>
      <c r="AKN10"/>
      <c r="AKO10"/>
      <c r="AKP10"/>
      <c r="AKQ10"/>
      <c r="AKR10"/>
      <c r="AKS10"/>
      <c r="AKT10"/>
      <c r="AKU10"/>
      <c r="AKV10"/>
      <c r="AKW10"/>
      <c r="AKX10"/>
      <c r="AKY10"/>
      <c r="AKZ10"/>
      <c r="ALA10"/>
      <c r="ALB10"/>
      <c r="ALC10"/>
      <c r="ALD10"/>
      <c r="ALE10"/>
      <c r="ALF10"/>
      <c r="ALG10"/>
      <c r="ALH10"/>
      <c r="ALI10"/>
      <c r="ALJ10"/>
      <c r="ALK10"/>
      <c r="ALL10"/>
      <c r="ALM10"/>
      <c r="ALN10"/>
      <c r="ALO10"/>
      <c r="ALP10"/>
      <c r="ALQ10"/>
      <c r="ALR10"/>
      <c r="ALS10"/>
      <c r="ALT10"/>
      <c r="ALU10"/>
      <c r="ALV10"/>
      <c r="ALW10"/>
      <c r="ALX10"/>
      <c r="ALY10"/>
      <c r="ALZ10"/>
      <c r="AMA10"/>
      <c r="AMB10"/>
      <c r="AMC10"/>
      <c r="AMD10"/>
      <c r="AME10"/>
      <c r="AMF10"/>
      <c r="AMG10"/>
      <c r="AMH10"/>
      <c r="AMI10"/>
      <c r="AMJ10"/>
      <c r="AMK10"/>
      <c r="AML10"/>
      <c r="AMM10"/>
      <c r="AMN10"/>
      <c r="AMO10"/>
      <c r="AMP10"/>
      <c r="AMQ10"/>
      <c r="AMR10"/>
      <c r="AMS10"/>
      <c r="AMT10"/>
      <c r="AMU10"/>
      <c r="AMV10"/>
      <c r="AMW10"/>
      <c r="AMX10"/>
      <c r="AMY10"/>
      <c r="AMZ10"/>
      <c r="ANA10"/>
      <c r="ANB10"/>
      <c r="ANC10"/>
      <c r="AND10"/>
      <c r="ANE10"/>
      <c r="ANF10"/>
      <c r="ANG10"/>
      <c r="ANH10"/>
      <c r="ANI10"/>
      <c r="ANJ10"/>
      <c r="ANK10"/>
      <c r="ANL10"/>
      <c r="ANM10"/>
      <c r="ANN10"/>
      <c r="ANO10"/>
      <c r="ANP10"/>
      <c r="ANQ10"/>
      <c r="ANR10"/>
      <c r="ANS10"/>
      <c r="ANT10"/>
      <c r="ANU10"/>
      <c r="ANV10"/>
      <c r="ANW10"/>
      <c r="ANX10"/>
      <c r="ANY10"/>
      <c r="ANZ10"/>
      <c r="AOA10"/>
      <c r="AOB10"/>
      <c r="AOC10"/>
      <c r="AOD10"/>
      <c r="AOE10"/>
      <c r="AOF10"/>
      <c r="AOG10"/>
      <c r="AOH10"/>
      <c r="AOI10"/>
      <c r="AOJ10"/>
      <c r="AOK10"/>
      <c r="AOL10"/>
      <c r="AOM10"/>
      <c r="AON10"/>
      <c r="AOO10"/>
      <c r="AOP10"/>
      <c r="AOQ10"/>
      <c r="AOR10"/>
      <c r="AOS10"/>
      <c r="AOT10"/>
      <c r="AOU10"/>
      <c r="AOV10"/>
      <c r="AOW10"/>
      <c r="AOX10"/>
      <c r="AOY10"/>
      <c r="AOZ10"/>
      <c r="APA10"/>
      <c r="APB10"/>
      <c r="APC10"/>
      <c r="APD10"/>
      <c r="APE10"/>
      <c r="APF10"/>
      <c r="APG10"/>
      <c r="APH10"/>
      <c r="API10"/>
      <c r="APJ10"/>
      <c r="APK10"/>
      <c r="APL10"/>
      <c r="APM10"/>
      <c r="APN10"/>
      <c r="APO10"/>
      <c r="APP10"/>
      <c r="APQ10"/>
      <c r="APR10"/>
      <c r="APS10"/>
      <c r="APT10"/>
      <c r="APU10"/>
      <c r="APV10"/>
      <c r="APW10"/>
      <c r="APX10"/>
      <c r="APY10"/>
      <c r="APZ10"/>
      <c r="AQA10"/>
      <c r="AQB10"/>
      <c r="AQC10"/>
      <c r="AQD10"/>
      <c r="AQE10"/>
      <c r="AQF10"/>
      <c r="AQG10"/>
      <c r="AQH10"/>
      <c r="AQI10"/>
      <c r="AQJ10"/>
      <c r="AQK10"/>
      <c r="AQL10"/>
      <c r="AQM10"/>
      <c r="AQN10"/>
      <c r="AQO10"/>
      <c r="AQP10"/>
      <c r="AQQ10"/>
      <c r="AQR10"/>
      <c r="AQS10"/>
      <c r="AQT10"/>
      <c r="AQU10"/>
      <c r="AQV10"/>
      <c r="AQW10"/>
      <c r="AQX10"/>
      <c r="AQY10"/>
      <c r="AQZ10"/>
      <c r="ARA10"/>
      <c r="ARB10"/>
      <c r="ARC10"/>
      <c r="ARD10"/>
      <c r="ARE10"/>
      <c r="ARF10"/>
      <c r="ARG10"/>
      <c r="ARH10"/>
      <c r="ARI10"/>
      <c r="ARJ10"/>
      <c r="ARK10"/>
      <c r="ARL10"/>
      <c r="ARM10"/>
      <c r="ARN10"/>
      <c r="ARO10"/>
      <c r="ARP10"/>
      <c r="ARQ10"/>
      <c r="ARR10"/>
      <c r="ARS10"/>
      <c r="ART10"/>
      <c r="ARU10"/>
      <c r="ARV10"/>
      <c r="ARW10"/>
      <c r="ARX10"/>
      <c r="ARY10"/>
      <c r="ARZ10"/>
      <c r="ASA10"/>
      <c r="ASB10"/>
      <c r="ASC10"/>
      <c r="ASD10"/>
      <c r="ASE10"/>
      <c r="ASF10"/>
      <c r="ASG10"/>
      <c r="ASH10"/>
      <c r="ASI10"/>
      <c r="ASJ10"/>
      <c r="ASK10"/>
      <c r="ASL10"/>
      <c r="ASM10"/>
      <c r="ASN10"/>
      <c r="ASO10"/>
      <c r="ASP10"/>
      <c r="ASQ10"/>
      <c r="ASR10"/>
      <c r="ASS10"/>
      <c r="AST10"/>
      <c r="ASU10"/>
      <c r="ASV10"/>
      <c r="ASW10"/>
      <c r="ASX10"/>
      <c r="ASY10"/>
      <c r="ASZ10"/>
      <c r="ATA10"/>
      <c r="ATB10"/>
      <c r="ATC10"/>
      <c r="ATD10"/>
      <c r="ATE10"/>
      <c r="ATF10"/>
      <c r="ATG10"/>
      <c r="ATH10"/>
      <c r="ATI10"/>
      <c r="ATJ10"/>
      <c r="ATK10"/>
      <c r="ATL10"/>
      <c r="ATM10"/>
      <c r="ATN10"/>
      <c r="ATO10"/>
      <c r="ATP10"/>
      <c r="ATQ10"/>
      <c r="ATR10"/>
      <c r="ATS10"/>
      <c r="ATT10"/>
      <c r="ATU10"/>
      <c r="ATV10"/>
      <c r="ATW10"/>
      <c r="ATX10"/>
      <c r="ATY10"/>
      <c r="ATZ10"/>
      <c r="AUA10"/>
      <c r="AUB10"/>
      <c r="AUC10"/>
      <c r="AUD10"/>
      <c r="AUE10"/>
      <c r="AUF10"/>
      <c r="AUG10"/>
      <c r="AUH10"/>
      <c r="AUI10"/>
      <c r="AUJ10"/>
      <c r="AUK10"/>
      <c r="AUL10"/>
      <c r="AUM10"/>
      <c r="AUN10"/>
      <c r="AUO10"/>
      <c r="AUP10"/>
      <c r="AUQ10"/>
      <c r="AUR10"/>
      <c r="AUS10"/>
      <c r="AUT10"/>
      <c r="AUU10"/>
      <c r="AUV10"/>
      <c r="AUW10"/>
      <c r="AUX10"/>
      <c r="AUY10"/>
      <c r="AUZ10"/>
      <c r="AVA10"/>
      <c r="AVB10"/>
      <c r="AVC10"/>
      <c r="AVD10"/>
      <c r="AVE10"/>
      <c r="AVF10"/>
      <c r="AVG10"/>
      <c r="AVH10"/>
      <c r="AVI10"/>
      <c r="AVJ10"/>
      <c r="AVK10"/>
      <c r="AVL10"/>
      <c r="AVM10"/>
      <c r="AVN10"/>
      <c r="AVO10"/>
      <c r="AVP10"/>
      <c r="AVQ10"/>
      <c r="AVR10"/>
      <c r="AVS10"/>
      <c r="AVT10"/>
      <c r="AVU10"/>
      <c r="AVV10"/>
      <c r="AVW10"/>
      <c r="AVX10"/>
      <c r="AVY10"/>
      <c r="AVZ10"/>
      <c r="AWA10"/>
      <c r="AWB10"/>
      <c r="AWC10"/>
      <c r="AWD10"/>
      <c r="AWE10"/>
      <c r="AWF10"/>
      <c r="AWG10"/>
      <c r="AWH10"/>
      <c r="AWI10"/>
      <c r="AWJ10"/>
      <c r="AWK10"/>
      <c r="AWL10"/>
      <c r="AWM10"/>
      <c r="AWN10"/>
      <c r="AWO10"/>
      <c r="AWP10"/>
      <c r="AWQ10"/>
      <c r="AWR10"/>
      <c r="AWS10"/>
      <c r="AWT10"/>
      <c r="AWU10"/>
      <c r="AWV10"/>
      <c r="AWW10"/>
      <c r="AWX10"/>
      <c r="AWY10"/>
      <c r="AWZ10"/>
      <c r="AXA10"/>
      <c r="AXB10"/>
      <c r="AXC10"/>
      <c r="AXD10"/>
      <c r="AXE10"/>
      <c r="AXF10"/>
      <c r="AXG10"/>
      <c r="AXH10"/>
      <c r="AXI10"/>
      <c r="AXJ10"/>
      <c r="AXK10"/>
      <c r="AXL10"/>
      <c r="AXM10"/>
      <c r="AXN10"/>
      <c r="AXO10"/>
      <c r="AXP10"/>
      <c r="AXQ10"/>
      <c r="AXR10"/>
      <c r="AXS10"/>
      <c r="AXT10"/>
      <c r="AXU10"/>
      <c r="AXV10"/>
      <c r="AXW10"/>
      <c r="AXX10"/>
      <c r="AXY10"/>
      <c r="AXZ10"/>
      <c r="AYA10"/>
      <c r="AYB10"/>
      <c r="AYC10"/>
      <c r="AYD10"/>
      <c r="AYE10"/>
      <c r="AYF10"/>
      <c r="AYG10"/>
      <c r="AYH10"/>
      <c r="AYI10"/>
      <c r="AYJ10"/>
      <c r="AYK10"/>
      <c r="AYL10"/>
      <c r="AYM10"/>
      <c r="AYN10"/>
      <c r="AYO10"/>
      <c r="AYP10"/>
      <c r="AYQ10"/>
      <c r="AYR10"/>
      <c r="AYS10"/>
      <c r="AYT10"/>
      <c r="AYU10"/>
      <c r="AYV10"/>
      <c r="AYW10"/>
      <c r="AYX10"/>
      <c r="AYY10"/>
      <c r="AYZ10"/>
      <c r="AZA10"/>
      <c r="AZB10"/>
      <c r="AZC10"/>
      <c r="AZD10"/>
      <c r="AZE10"/>
      <c r="AZF10"/>
      <c r="AZG10"/>
      <c r="AZH10"/>
      <c r="AZI10"/>
      <c r="AZJ10"/>
      <c r="AZK10"/>
      <c r="AZL10"/>
      <c r="AZM10"/>
      <c r="AZN10"/>
      <c r="AZO10"/>
      <c r="AZP10"/>
      <c r="AZQ10"/>
      <c r="AZR10"/>
      <c r="AZS10"/>
      <c r="AZT10"/>
      <c r="AZU10"/>
      <c r="AZV10"/>
      <c r="AZW10"/>
      <c r="AZX10"/>
      <c r="AZY10"/>
      <c r="AZZ10"/>
      <c r="BAA10"/>
      <c r="BAB10"/>
      <c r="BAC10"/>
      <c r="BAD10"/>
      <c r="BAE10"/>
      <c r="BAF10"/>
      <c r="BAG10"/>
      <c r="BAH10"/>
      <c r="BAI10"/>
      <c r="BAJ10"/>
      <c r="BAK10"/>
      <c r="BAL10"/>
      <c r="BAM10"/>
      <c r="BAN10"/>
      <c r="BAO10"/>
      <c r="BAP10"/>
      <c r="BAQ10"/>
      <c r="BAR10"/>
      <c r="BAS10"/>
      <c r="BAT10"/>
      <c r="BAU10"/>
      <c r="BAV10"/>
      <c r="BAW10"/>
      <c r="BAX10"/>
      <c r="BAY10"/>
      <c r="BAZ10"/>
      <c r="BBA10"/>
      <c r="BBB10"/>
      <c r="BBC10"/>
      <c r="BBD10"/>
      <c r="BBE10"/>
      <c r="BBF10"/>
      <c r="BBG10"/>
      <c r="BBH10"/>
      <c r="BBI10"/>
      <c r="BBJ10"/>
      <c r="BBK10"/>
      <c r="BBL10"/>
      <c r="BBM10"/>
      <c r="BBN10"/>
      <c r="BBO10"/>
      <c r="BBP10"/>
      <c r="BBQ10"/>
      <c r="BBR10"/>
      <c r="BBS10"/>
      <c r="BBT10"/>
      <c r="BBU10"/>
      <c r="BBV10"/>
      <c r="BBW10"/>
      <c r="BBX10"/>
      <c r="BBY10"/>
      <c r="BBZ10"/>
      <c r="BCA10"/>
      <c r="BCB10"/>
      <c r="BCC10"/>
      <c r="BCD10"/>
      <c r="BCE10"/>
      <c r="BCF10"/>
      <c r="BCG10"/>
      <c r="BCH10"/>
      <c r="BCI10"/>
      <c r="BCJ10"/>
      <c r="BCK10"/>
      <c r="BCL10"/>
      <c r="BCM10"/>
      <c r="BCN10"/>
      <c r="BCO10"/>
      <c r="BCP10"/>
      <c r="BCQ10"/>
      <c r="BCR10"/>
      <c r="BCS10"/>
      <c r="BCT10"/>
      <c r="BCU10"/>
      <c r="BCV10"/>
      <c r="BCW10"/>
      <c r="BCX10"/>
      <c r="BCY10"/>
      <c r="BCZ10"/>
      <c r="BDA10"/>
      <c r="BDB10"/>
      <c r="BDC10"/>
      <c r="BDD10"/>
      <c r="BDE10"/>
      <c r="BDF10"/>
      <c r="BDG10"/>
      <c r="BDH10"/>
      <c r="BDI10"/>
      <c r="BDJ10"/>
      <c r="BDK10"/>
      <c r="BDL10"/>
      <c r="BDM10"/>
      <c r="BDN10"/>
      <c r="BDO10"/>
      <c r="BDP10"/>
      <c r="BDQ10"/>
      <c r="BDR10"/>
      <c r="BDS10"/>
      <c r="BDT10"/>
      <c r="BDU10"/>
      <c r="BDV10"/>
      <c r="BDW10"/>
      <c r="BDX10"/>
      <c r="BDY10"/>
      <c r="BDZ10"/>
      <c r="BEA10"/>
      <c r="BEB10"/>
      <c r="BEC10"/>
      <c r="BED10"/>
      <c r="BEE10"/>
      <c r="BEF10"/>
      <c r="BEG10"/>
      <c r="BEH10"/>
      <c r="BEI10"/>
      <c r="BEJ10"/>
      <c r="BEK10"/>
      <c r="BEL10"/>
      <c r="BEM10"/>
      <c r="BEN10"/>
      <c r="BEO10"/>
      <c r="BEP10"/>
      <c r="BEQ10"/>
      <c r="BER10"/>
      <c r="BES10"/>
      <c r="BET10"/>
      <c r="BEU10"/>
      <c r="BEV10"/>
      <c r="BEW10"/>
      <c r="BEX10"/>
      <c r="BEY10"/>
      <c r="BEZ10"/>
      <c r="BFA10"/>
      <c r="BFB10"/>
      <c r="BFC10"/>
      <c r="BFD10"/>
      <c r="BFE10"/>
      <c r="BFF10"/>
      <c r="BFG10"/>
      <c r="BFH10"/>
      <c r="BFI10"/>
      <c r="BFJ10"/>
      <c r="BFK10"/>
      <c r="BFL10"/>
      <c r="BFM10"/>
      <c r="BFN10"/>
      <c r="BFO10"/>
      <c r="BFP10"/>
      <c r="BFQ10"/>
      <c r="BFR10"/>
      <c r="BFS10"/>
      <c r="BFT10"/>
      <c r="BFU10"/>
      <c r="BFV10"/>
      <c r="BFW10"/>
      <c r="BFX10"/>
      <c r="BFY10"/>
      <c r="BFZ10"/>
      <c r="BGA10"/>
      <c r="BGB10"/>
      <c r="BGC10"/>
      <c r="BGD10"/>
      <c r="BGE10"/>
      <c r="BGF10"/>
      <c r="BGG10"/>
      <c r="BGH10"/>
      <c r="BGI10"/>
      <c r="BGJ10"/>
      <c r="BGK10"/>
      <c r="BGL10"/>
      <c r="BGM10"/>
      <c r="BGN10"/>
      <c r="BGO10"/>
      <c r="BGP10"/>
      <c r="BGQ10"/>
      <c r="BGR10"/>
      <c r="BGS10"/>
      <c r="BGT10"/>
      <c r="BGU10"/>
      <c r="BGV10"/>
      <c r="BGW10"/>
      <c r="BGX10"/>
      <c r="BGY10"/>
      <c r="BGZ10"/>
      <c r="BHA10"/>
      <c r="BHB10"/>
      <c r="BHC10"/>
      <c r="BHD10"/>
      <c r="BHE10"/>
      <c r="BHF10"/>
      <c r="BHG10"/>
      <c r="BHH10"/>
      <c r="BHI10"/>
      <c r="BHJ10"/>
      <c r="BHK10"/>
      <c r="BHL10"/>
      <c r="BHM10"/>
      <c r="BHN10"/>
      <c r="BHO10"/>
      <c r="BHP10"/>
      <c r="BHQ10"/>
      <c r="BHR10"/>
      <c r="BHS10"/>
      <c r="BHT10"/>
      <c r="BHU10"/>
      <c r="BHV10"/>
      <c r="BHW10"/>
      <c r="BHX10"/>
      <c r="BHY10"/>
      <c r="BHZ10"/>
      <c r="BIA10"/>
      <c r="BIB10"/>
      <c r="BIC10"/>
      <c r="BID10"/>
      <c r="BIE10"/>
      <c r="BIF10"/>
      <c r="BIG10"/>
      <c r="BIH10"/>
      <c r="BII10"/>
      <c r="BIJ10"/>
      <c r="BIK10"/>
      <c r="BIL10"/>
      <c r="BIM10"/>
      <c r="BIN10"/>
      <c r="BIO10"/>
      <c r="BIP10"/>
      <c r="BIQ10"/>
      <c r="BIR10"/>
      <c r="BIS10"/>
      <c r="BIT10"/>
      <c r="BIU10"/>
      <c r="BIV10"/>
      <c r="BIW10"/>
      <c r="BIX10"/>
      <c r="BIY10"/>
      <c r="BIZ10"/>
      <c r="BJA10"/>
      <c r="BJB10"/>
      <c r="BJC10"/>
      <c r="BJD10"/>
      <c r="BJE10"/>
      <c r="BJF10"/>
      <c r="BJG10"/>
      <c r="BJH10"/>
      <c r="BJI10"/>
      <c r="BJJ10"/>
      <c r="BJK10"/>
      <c r="BJL10"/>
      <c r="BJM10"/>
      <c r="BJN10"/>
      <c r="BJO10"/>
      <c r="BJP10"/>
      <c r="BJQ10"/>
      <c r="BJR10"/>
      <c r="BJS10"/>
      <c r="BJT10"/>
      <c r="BJU10"/>
      <c r="BJV10"/>
      <c r="BJW10"/>
      <c r="BJX10"/>
      <c r="BJY10"/>
      <c r="BJZ10"/>
      <c r="BKA10"/>
      <c r="BKB10"/>
      <c r="BKC10"/>
      <c r="BKD10"/>
      <c r="BKE10"/>
      <c r="BKF10"/>
      <c r="BKG10"/>
      <c r="BKH10"/>
      <c r="BKI10"/>
      <c r="BKJ10"/>
      <c r="BKK10"/>
      <c r="BKL10"/>
      <c r="BKM10"/>
      <c r="BKN10"/>
      <c r="BKO10"/>
      <c r="BKP10"/>
      <c r="BKQ10"/>
      <c r="BKR10"/>
      <c r="BKS10"/>
      <c r="BKT10"/>
      <c r="BKU10"/>
      <c r="BKV10"/>
      <c r="BKW10"/>
      <c r="BKX10"/>
      <c r="BKY10"/>
      <c r="BKZ10"/>
      <c r="BLA10"/>
      <c r="BLB10"/>
      <c r="BLC10"/>
      <c r="BLD10"/>
      <c r="BLE10"/>
      <c r="BLF10"/>
      <c r="BLG10"/>
      <c r="BLH10"/>
      <c r="BLI10"/>
      <c r="BLJ10"/>
      <c r="BLK10"/>
      <c r="BLL10"/>
      <c r="BLM10"/>
      <c r="BLN10"/>
      <c r="BLO10"/>
      <c r="BLP10"/>
      <c r="BLQ10"/>
      <c r="BLR10"/>
      <c r="BLS10"/>
      <c r="BLT10"/>
      <c r="BLU10"/>
      <c r="BLV10"/>
      <c r="BLW10"/>
      <c r="BLX10"/>
      <c r="BLY10"/>
      <c r="BLZ10"/>
      <c r="BMA10"/>
      <c r="BMB10"/>
      <c r="BMC10"/>
      <c r="BMD10"/>
      <c r="BME10"/>
      <c r="BMF10"/>
      <c r="BMG10"/>
      <c r="BMH10"/>
      <c r="BMI10"/>
      <c r="BMJ10"/>
      <c r="BMK10"/>
      <c r="BML10"/>
      <c r="BMM10"/>
      <c r="BMN10"/>
      <c r="BMO10"/>
      <c r="BMP10"/>
      <c r="BMQ10"/>
      <c r="BMR10"/>
      <c r="BMS10"/>
      <c r="BMT10"/>
      <c r="BMU10"/>
      <c r="BMV10"/>
      <c r="BMW10"/>
      <c r="BMX10"/>
      <c r="BMY10"/>
      <c r="BMZ10"/>
      <c r="BNA10"/>
      <c r="BNB10"/>
      <c r="BNC10"/>
      <c r="BND10"/>
      <c r="BNE10"/>
      <c r="BNF10"/>
      <c r="BNG10"/>
      <c r="BNH10"/>
      <c r="BNI10"/>
      <c r="BNJ10"/>
      <c r="BNK10"/>
      <c r="BNL10"/>
      <c r="BNM10"/>
      <c r="BNN10"/>
      <c r="BNO10"/>
      <c r="BNP10"/>
      <c r="BNQ10"/>
      <c r="BNR10"/>
      <c r="BNS10"/>
      <c r="BNT10"/>
      <c r="BNU10"/>
      <c r="BNV10"/>
      <c r="BNW10"/>
      <c r="BNX10"/>
      <c r="BNY10"/>
      <c r="BNZ10"/>
      <c r="BOA10"/>
      <c r="BOB10"/>
      <c r="BOC10"/>
      <c r="BOD10"/>
      <c r="BOE10"/>
      <c r="BOF10"/>
      <c r="BOG10"/>
      <c r="BOH10"/>
      <c r="BOI10"/>
      <c r="BOJ10"/>
      <c r="BOK10"/>
      <c r="BOL10"/>
      <c r="BOM10"/>
      <c r="BON10"/>
      <c r="BOO10"/>
      <c r="BOP10"/>
      <c r="BOQ10"/>
      <c r="BOR10"/>
      <c r="BOS10"/>
      <c r="BOT10"/>
      <c r="BOU10"/>
      <c r="BOV10"/>
      <c r="BOW10"/>
      <c r="BOX10"/>
      <c r="BOY10"/>
      <c r="BOZ10"/>
      <c r="BPA10"/>
      <c r="BPB10"/>
      <c r="BPC10"/>
      <c r="BPD10"/>
      <c r="BPE10"/>
      <c r="BPF10"/>
      <c r="BPG10"/>
      <c r="BPH10"/>
      <c r="BPI10"/>
      <c r="BPJ10"/>
      <c r="BPK10"/>
      <c r="BPL10"/>
      <c r="BPM10"/>
      <c r="BPN10"/>
      <c r="BPO10"/>
      <c r="BPP10"/>
      <c r="BPQ10"/>
      <c r="BPR10"/>
      <c r="BPS10"/>
      <c r="BPT10"/>
      <c r="BPU10"/>
      <c r="BPV10"/>
      <c r="BPW10"/>
      <c r="BPX10"/>
      <c r="BPY10"/>
      <c r="BPZ10"/>
      <c r="BQA10"/>
      <c r="BQB10"/>
      <c r="BQC10"/>
      <c r="BQD10"/>
      <c r="BQE10"/>
      <c r="BQF10"/>
      <c r="BQG10"/>
      <c r="BQH10"/>
      <c r="BQI10"/>
      <c r="BQJ10"/>
      <c r="BQK10"/>
      <c r="BQL10"/>
      <c r="BQM10"/>
      <c r="BQN10"/>
      <c r="BQO10"/>
      <c r="BQP10"/>
      <c r="BQQ10"/>
      <c r="BQR10"/>
      <c r="BQS10"/>
      <c r="BQT10"/>
      <c r="BQU10"/>
      <c r="BQV10"/>
      <c r="BQW10"/>
      <c r="BQX10"/>
      <c r="BQY10"/>
      <c r="BQZ10"/>
      <c r="BRA10"/>
      <c r="BRB10"/>
      <c r="BRC10"/>
      <c r="BRD10"/>
      <c r="BRE10"/>
      <c r="BRF10"/>
      <c r="BRG10"/>
      <c r="BRH10"/>
      <c r="BRI10"/>
      <c r="BRJ10"/>
      <c r="BRK10"/>
      <c r="BRL10"/>
      <c r="BRM10"/>
      <c r="BRN10"/>
      <c r="BRO10"/>
      <c r="BRP10"/>
      <c r="BRQ10"/>
      <c r="BRR10"/>
      <c r="BRS10"/>
      <c r="BRT10"/>
      <c r="BRU10"/>
      <c r="BRV10"/>
      <c r="BRW10"/>
      <c r="BRX10"/>
      <c r="BRY10"/>
      <c r="BRZ10"/>
      <c r="BSA10"/>
      <c r="BSB10"/>
      <c r="BSC10"/>
      <c r="BSD10"/>
      <c r="BSE10"/>
      <c r="BSF10"/>
      <c r="BSG10"/>
      <c r="BSH10"/>
      <c r="BSI10"/>
      <c r="BSJ10"/>
      <c r="BSK10"/>
      <c r="BSL10"/>
      <c r="BSM10"/>
      <c r="BSN10"/>
      <c r="BSO10"/>
      <c r="BSP10"/>
      <c r="BSQ10"/>
      <c r="BSR10"/>
      <c r="BSS10"/>
      <c r="BST10"/>
      <c r="BSU10"/>
      <c r="BSV10"/>
      <c r="BSW10"/>
      <c r="BSX10"/>
      <c r="BSY10"/>
      <c r="BSZ10"/>
      <c r="BTA10"/>
      <c r="BTB10"/>
      <c r="BTC10"/>
      <c r="BTD10"/>
      <c r="BTE10"/>
      <c r="BTF10"/>
      <c r="BTG10"/>
      <c r="BTH10"/>
      <c r="BTI10"/>
      <c r="BTJ10"/>
      <c r="BTK10"/>
      <c r="BTL10"/>
      <c r="BTM10"/>
      <c r="BTN10"/>
      <c r="BTO10"/>
      <c r="BTP10"/>
      <c r="BTQ10"/>
      <c r="BTR10"/>
      <c r="BTS10"/>
      <c r="BTT10"/>
      <c r="BTU10"/>
      <c r="BTV10"/>
      <c r="BTW10"/>
      <c r="BTX10"/>
      <c r="BTY10"/>
      <c r="BTZ10"/>
      <c r="BUA10"/>
      <c r="BUB10"/>
      <c r="BUC10"/>
      <c r="BUD10"/>
      <c r="BUE10"/>
      <c r="BUF10"/>
      <c r="BUG10"/>
      <c r="BUH10"/>
      <c r="BUI10"/>
      <c r="BUJ10"/>
      <c r="BUK10"/>
      <c r="BUL10"/>
      <c r="BUM10"/>
      <c r="BUN10"/>
      <c r="BUO10"/>
      <c r="BUP10"/>
      <c r="BUQ10"/>
      <c r="BUR10"/>
      <c r="BUS10"/>
      <c r="BUT10"/>
      <c r="BUU10"/>
      <c r="BUV10"/>
      <c r="BUW10"/>
      <c r="BUX10"/>
      <c r="BUY10"/>
      <c r="BUZ10"/>
      <c r="BVA10"/>
      <c r="BVB10"/>
      <c r="BVC10"/>
      <c r="BVD10"/>
      <c r="BVE10"/>
      <c r="BVF10"/>
      <c r="BVG10"/>
      <c r="BVH10"/>
      <c r="BVI10"/>
      <c r="BVJ10"/>
      <c r="BVK10"/>
      <c r="BVL10"/>
      <c r="BVM10"/>
      <c r="BVN10"/>
      <c r="BVO10"/>
      <c r="BVP10"/>
      <c r="BVQ10"/>
      <c r="BVR10"/>
      <c r="BVS10"/>
      <c r="BVT10"/>
      <c r="BVU10"/>
      <c r="BVV10"/>
      <c r="BVW10"/>
      <c r="BVX10"/>
      <c r="BVY10"/>
      <c r="BVZ10"/>
      <c r="BWA10"/>
      <c r="BWB10"/>
      <c r="BWC10"/>
      <c r="BWD10"/>
      <c r="BWE10"/>
      <c r="BWF10"/>
      <c r="BWG10"/>
      <c r="BWH10"/>
      <c r="BWI10"/>
      <c r="BWJ10"/>
      <c r="BWK10"/>
      <c r="BWL10"/>
      <c r="BWM10"/>
      <c r="BWN10"/>
      <c r="BWO10"/>
      <c r="BWP10"/>
      <c r="BWQ10"/>
      <c r="BWR10"/>
      <c r="BWS10"/>
      <c r="BWT10"/>
      <c r="BWU10"/>
      <c r="BWV10"/>
      <c r="BWW10"/>
      <c r="BWX10"/>
      <c r="BWY10"/>
      <c r="BWZ10"/>
      <c r="BXA10"/>
      <c r="BXB10"/>
      <c r="BXC10"/>
      <c r="BXD10"/>
      <c r="BXE10"/>
      <c r="BXF10"/>
      <c r="BXG10"/>
      <c r="BXH10"/>
      <c r="BXI10"/>
      <c r="BXJ10"/>
      <c r="BXK10"/>
      <c r="BXL10"/>
      <c r="BXM10"/>
      <c r="BXN10"/>
      <c r="BXO10"/>
      <c r="BXP10"/>
      <c r="BXQ10"/>
      <c r="BXR10"/>
      <c r="BXS10"/>
      <c r="BXT10"/>
      <c r="BXU10"/>
      <c r="BXV10"/>
      <c r="BXW10"/>
      <c r="BXX10"/>
      <c r="BXY10"/>
      <c r="BXZ10"/>
      <c r="BYA10"/>
      <c r="BYB10"/>
      <c r="BYC10"/>
      <c r="BYD10"/>
      <c r="BYE10"/>
      <c r="BYF10"/>
      <c r="BYG10"/>
      <c r="BYH10"/>
      <c r="BYI10"/>
      <c r="BYJ10"/>
      <c r="BYK10"/>
      <c r="BYL10"/>
      <c r="BYM10"/>
      <c r="BYN10"/>
      <c r="BYO10"/>
      <c r="BYP10"/>
      <c r="BYQ10"/>
      <c r="BYR10"/>
      <c r="BYS10"/>
      <c r="BYT10"/>
      <c r="BYU10"/>
      <c r="BYV10"/>
      <c r="BYW10"/>
      <c r="BYX10"/>
      <c r="BYY10"/>
      <c r="BYZ10"/>
      <c r="BZA10"/>
      <c r="BZB10"/>
      <c r="BZC10"/>
      <c r="BZD10"/>
      <c r="BZE10"/>
      <c r="BZF10"/>
      <c r="BZG10"/>
      <c r="BZH10"/>
      <c r="BZI10"/>
      <c r="BZJ10"/>
      <c r="BZK10"/>
      <c r="BZL10"/>
      <c r="BZM10"/>
      <c r="BZN10"/>
      <c r="BZO10"/>
      <c r="BZP10"/>
      <c r="BZQ10"/>
      <c r="BZR10"/>
      <c r="BZS10"/>
      <c r="BZT10"/>
      <c r="BZU10"/>
      <c r="BZV10"/>
      <c r="BZW10"/>
      <c r="BZX10"/>
      <c r="BZY10"/>
      <c r="BZZ10"/>
      <c r="CAA10"/>
      <c r="CAB10"/>
      <c r="CAC10"/>
      <c r="CAD10"/>
      <c r="CAE10"/>
      <c r="CAF10"/>
      <c r="CAG10"/>
      <c r="CAH10"/>
      <c r="CAI10"/>
      <c r="CAJ10"/>
      <c r="CAK10"/>
      <c r="CAL10"/>
      <c r="CAM10"/>
      <c r="CAN10"/>
      <c r="CAO10"/>
      <c r="CAP10"/>
      <c r="CAQ10"/>
      <c r="CAR10"/>
      <c r="CAS10"/>
      <c r="CAT10"/>
      <c r="CAU10"/>
      <c r="CAV10"/>
      <c r="CAW10"/>
      <c r="CAX10"/>
      <c r="CAY10"/>
      <c r="CAZ10"/>
      <c r="CBA10"/>
      <c r="CBB10"/>
      <c r="CBC10"/>
      <c r="CBD10"/>
      <c r="CBE10"/>
      <c r="CBF10"/>
      <c r="CBG10"/>
      <c r="CBH10"/>
      <c r="CBI10"/>
      <c r="CBJ10"/>
      <c r="CBK10"/>
      <c r="CBL10"/>
      <c r="CBM10"/>
      <c r="CBN10"/>
      <c r="CBO10"/>
      <c r="CBP10"/>
      <c r="CBQ10"/>
      <c r="CBR10"/>
      <c r="CBS10"/>
      <c r="CBT10"/>
      <c r="CBU10"/>
      <c r="CBV10"/>
      <c r="CBW10"/>
      <c r="CBX10"/>
      <c r="CBY10"/>
      <c r="CBZ10"/>
      <c r="CCA10"/>
      <c r="CCB10"/>
      <c r="CCC10"/>
      <c r="CCD10"/>
      <c r="CCE10"/>
      <c r="CCF10"/>
      <c r="CCG10"/>
      <c r="CCH10"/>
      <c r="CCI10"/>
      <c r="CCJ10"/>
      <c r="CCK10"/>
      <c r="CCL10"/>
      <c r="CCM10"/>
      <c r="CCN10"/>
      <c r="CCO10"/>
      <c r="CCP10"/>
      <c r="CCQ10"/>
      <c r="CCR10"/>
      <c r="CCS10"/>
      <c r="CCT10"/>
      <c r="CCU10"/>
      <c r="CCV10"/>
      <c r="CCW10"/>
      <c r="CCX10"/>
      <c r="CCY10"/>
      <c r="CCZ10"/>
      <c r="CDA10"/>
      <c r="CDB10"/>
      <c r="CDC10"/>
      <c r="CDD10"/>
      <c r="CDE10"/>
      <c r="CDF10"/>
      <c r="CDG10"/>
      <c r="CDH10"/>
      <c r="CDI10"/>
      <c r="CDJ10"/>
      <c r="CDK10"/>
      <c r="CDL10"/>
      <c r="CDM10"/>
      <c r="CDN10"/>
      <c r="CDO10"/>
      <c r="CDP10"/>
      <c r="CDQ10"/>
      <c r="CDR10"/>
      <c r="CDS10"/>
      <c r="CDT10"/>
      <c r="CDU10"/>
      <c r="CDV10"/>
      <c r="CDW10"/>
      <c r="CDX10"/>
      <c r="CDY10"/>
      <c r="CDZ10"/>
      <c r="CEA10"/>
      <c r="CEB10"/>
      <c r="CEC10"/>
      <c r="CED10"/>
      <c r="CEE10"/>
      <c r="CEF10"/>
      <c r="CEG10"/>
      <c r="CEH10"/>
      <c r="CEI10"/>
      <c r="CEJ10"/>
      <c r="CEK10"/>
      <c r="CEL10"/>
      <c r="CEM10"/>
      <c r="CEN10"/>
      <c r="CEO10"/>
      <c r="CEP10"/>
      <c r="CEQ10"/>
      <c r="CER10"/>
      <c r="CES10"/>
      <c r="CET10"/>
      <c r="CEU10"/>
      <c r="CEV10"/>
      <c r="CEW10"/>
      <c r="CEX10"/>
      <c r="CEY10"/>
      <c r="CEZ10"/>
      <c r="CFA10"/>
      <c r="CFB10"/>
      <c r="CFC10"/>
      <c r="CFD10"/>
      <c r="CFE10"/>
      <c r="CFF10"/>
      <c r="CFG10"/>
      <c r="CFH10"/>
      <c r="CFI10"/>
      <c r="CFJ10"/>
      <c r="CFK10"/>
      <c r="CFL10"/>
      <c r="CFM10"/>
      <c r="CFN10"/>
      <c r="CFO10"/>
      <c r="CFP10"/>
      <c r="CFQ10"/>
      <c r="CFR10"/>
      <c r="CFS10"/>
      <c r="CFT10"/>
      <c r="CFU10"/>
      <c r="CFV10"/>
      <c r="CFW10"/>
      <c r="CFX10"/>
      <c r="CFY10"/>
      <c r="CFZ10"/>
      <c r="CGA10"/>
      <c r="CGB10"/>
      <c r="CGC10"/>
      <c r="CGD10"/>
      <c r="CGE10"/>
      <c r="CGF10"/>
      <c r="CGG10"/>
      <c r="CGH10"/>
      <c r="CGI10"/>
      <c r="CGJ10"/>
      <c r="CGK10"/>
      <c r="CGL10"/>
      <c r="CGM10"/>
      <c r="CGN10"/>
      <c r="CGO10"/>
      <c r="CGP10"/>
      <c r="CGQ10"/>
      <c r="CGR10"/>
      <c r="CGS10"/>
      <c r="CGT10"/>
      <c r="CGU10"/>
      <c r="CGV10"/>
      <c r="CGW10"/>
      <c r="CGX10"/>
      <c r="CGY10"/>
      <c r="CGZ10"/>
      <c r="CHA10"/>
      <c r="CHB10"/>
      <c r="CHC10"/>
      <c r="CHD10"/>
      <c r="CHE10"/>
      <c r="CHF10"/>
      <c r="CHG10"/>
      <c r="CHH10"/>
      <c r="CHI10"/>
      <c r="CHJ10"/>
      <c r="CHK10"/>
      <c r="CHL10"/>
      <c r="CHM10"/>
      <c r="CHN10"/>
      <c r="CHO10"/>
      <c r="CHP10"/>
      <c r="CHQ10"/>
      <c r="CHR10"/>
      <c r="CHS10"/>
      <c r="CHT10"/>
      <c r="CHU10"/>
      <c r="CHV10"/>
      <c r="CHW10"/>
      <c r="CHX10"/>
      <c r="CHY10"/>
      <c r="CHZ10"/>
      <c r="CIA10"/>
      <c r="CIB10"/>
      <c r="CIC10"/>
      <c r="CID10"/>
      <c r="CIE10"/>
      <c r="CIF10"/>
      <c r="CIG10"/>
      <c r="CIH10"/>
      <c r="CII10"/>
      <c r="CIJ10"/>
      <c r="CIK10"/>
      <c r="CIL10"/>
      <c r="CIM10"/>
      <c r="CIN10"/>
      <c r="CIO10"/>
      <c r="CIP10"/>
      <c r="CIQ10"/>
      <c r="CIR10"/>
      <c r="CIS10"/>
      <c r="CIT10"/>
      <c r="CIU10"/>
      <c r="CIV10"/>
      <c r="CIW10"/>
      <c r="CIX10"/>
      <c r="CIY10"/>
      <c r="CIZ10"/>
      <c r="CJA10"/>
      <c r="CJB10"/>
      <c r="CJC10"/>
      <c r="CJD10"/>
      <c r="CJE10"/>
      <c r="CJF10"/>
      <c r="CJG10"/>
      <c r="CJH10"/>
      <c r="CJI10"/>
      <c r="CJJ10"/>
      <c r="CJK10"/>
      <c r="CJL10"/>
      <c r="CJM10"/>
      <c r="CJN10"/>
      <c r="CJO10"/>
      <c r="CJP10"/>
      <c r="CJQ10"/>
      <c r="CJR10"/>
      <c r="CJS10"/>
      <c r="CJT10"/>
      <c r="CJU10"/>
      <c r="CJV10"/>
      <c r="CJW10"/>
      <c r="CJX10"/>
      <c r="CJY10"/>
      <c r="CJZ10"/>
      <c r="CKA10"/>
      <c r="CKB10"/>
      <c r="CKC10"/>
      <c r="CKD10"/>
      <c r="CKE10"/>
      <c r="CKF10"/>
      <c r="CKG10"/>
      <c r="CKH10"/>
      <c r="CKI10"/>
      <c r="CKJ10"/>
      <c r="CKK10"/>
      <c r="CKL10"/>
      <c r="CKM10"/>
      <c r="CKN10"/>
      <c r="CKO10"/>
      <c r="CKP10"/>
      <c r="CKQ10"/>
      <c r="CKR10"/>
      <c r="CKS10"/>
      <c r="CKT10"/>
      <c r="CKU10"/>
      <c r="CKV10"/>
      <c r="CKW10"/>
      <c r="CKX10"/>
      <c r="CKY10"/>
      <c r="CKZ10"/>
      <c r="CLA10"/>
      <c r="CLB10"/>
      <c r="CLC10"/>
      <c r="CLD10"/>
      <c r="CLE10"/>
      <c r="CLF10"/>
      <c r="CLG10"/>
      <c r="CLH10"/>
      <c r="CLI10"/>
      <c r="CLJ10"/>
      <c r="CLK10"/>
      <c r="CLL10"/>
      <c r="CLM10"/>
      <c r="CLN10"/>
      <c r="CLO10"/>
      <c r="CLP10"/>
      <c r="CLQ10"/>
      <c r="CLR10"/>
      <c r="CLS10"/>
      <c r="CLT10"/>
      <c r="CLU10"/>
      <c r="CLV10"/>
      <c r="CLW10"/>
      <c r="CLX10"/>
      <c r="CLY10"/>
      <c r="CLZ10"/>
      <c r="CMA10"/>
      <c r="CMB10"/>
      <c r="CMC10"/>
      <c r="CMD10"/>
      <c r="CME10"/>
      <c r="CMF10"/>
      <c r="CMG10"/>
      <c r="CMH10"/>
      <c r="CMI10"/>
      <c r="CMJ10"/>
      <c r="CMK10"/>
      <c r="CML10"/>
      <c r="CMM10"/>
      <c r="CMN10"/>
      <c r="CMO10"/>
      <c r="CMP10"/>
      <c r="CMQ10"/>
      <c r="CMR10"/>
      <c r="CMS10"/>
      <c r="CMT10"/>
      <c r="CMU10"/>
      <c r="CMV10"/>
      <c r="CMW10"/>
      <c r="CMX10"/>
      <c r="CMY10"/>
      <c r="CMZ10"/>
      <c r="CNA10"/>
      <c r="CNB10"/>
      <c r="CNC10"/>
      <c r="CND10"/>
      <c r="CNE10"/>
      <c r="CNF10"/>
      <c r="CNG10"/>
      <c r="CNH10"/>
      <c r="CNI10"/>
      <c r="CNJ10"/>
      <c r="CNK10"/>
      <c r="CNL10"/>
      <c r="CNM10"/>
      <c r="CNN10"/>
      <c r="CNO10"/>
      <c r="CNP10"/>
      <c r="CNQ10"/>
      <c r="CNR10"/>
      <c r="CNS10"/>
      <c r="CNT10"/>
      <c r="CNU10"/>
      <c r="CNV10"/>
      <c r="CNW10"/>
      <c r="CNX10"/>
      <c r="CNY10"/>
      <c r="CNZ10"/>
      <c r="COA10"/>
      <c r="COB10"/>
      <c r="COC10"/>
      <c r="COD10"/>
      <c r="COE10"/>
      <c r="COF10"/>
      <c r="COG10"/>
      <c r="COH10"/>
      <c r="COI10"/>
      <c r="COJ10"/>
      <c r="COK10"/>
      <c r="COL10"/>
      <c r="COM10"/>
      <c r="CON10"/>
      <c r="COO10"/>
      <c r="COP10"/>
      <c r="COQ10"/>
      <c r="COR10"/>
      <c r="COS10"/>
      <c r="COT10"/>
      <c r="COU10"/>
      <c r="COV10"/>
      <c r="COW10"/>
      <c r="COX10"/>
      <c r="COY10"/>
      <c r="COZ10"/>
      <c r="CPA10"/>
      <c r="CPB10"/>
      <c r="CPC10"/>
      <c r="CPD10"/>
      <c r="CPE10"/>
      <c r="CPF10"/>
      <c r="CPG10"/>
      <c r="CPH10"/>
      <c r="CPI10"/>
      <c r="CPJ10"/>
      <c r="CPK10"/>
      <c r="CPL10"/>
      <c r="CPM10"/>
      <c r="CPN10"/>
      <c r="CPO10"/>
      <c r="CPP10"/>
      <c r="CPQ10"/>
      <c r="CPR10"/>
      <c r="CPS10"/>
      <c r="CPT10"/>
      <c r="CPU10"/>
      <c r="CPV10"/>
      <c r="CPW10"/>
      <c r="CPX10"/>
      <c r="CPY10"/>
      <c r="CPZ10"/>
      <c r="CQA10"/>
      <c r="CQB10"/>
      <c r="CQC10"/>
      <c r="CQD10"/>
      <c r="CQE10"/>
      <c r="CQF10"/>
      <c r="CQG10"/>
      <c r="CQH10"/>
      <c r="CQI10"/>
      <c r="CQJ10"/>
      <c r="CQK10"/>
      <c r="CQL10"/>
      <c r="CQM10"/>
      <c r="CQN10"/>
      <c r="CQO10"/>
      <c r="CQP10"/>
      <c r="CQQ10"/>
      <c r="CQR10"/>
      <c r="CQS10"/>
      <c r="CQT10"/>
      <c r="CQU10"/>
      <c r="CQV10"/>
      <c r="CQW10"/>
      <c r="CQX10"/>
      <c r="CQY10"/>
      <c r="CQZ10"/>
      <c r="CRA10"/>
      <c r="CRB10"/>
      <c r="CRC10"/>
      <c r="CRD10"/>
      <c r="CRE10"/>
      <c r="CRF10"/>
      <c r="CRG10"/>
      <c r="CRH10"/>
      <c r="CRI10"/>
      <c r="CRJ10"/>
      <c r="CRK10"/>
      <c r="CRL10"/>
      <c r="CRM10"/>
      <c r="CRN10"/>
      <c r="CRO10"/>
      <c r="CRP10"/>
      <c r="CRQ10"/>
      <c r="CRR10"/>
      <c r="CRS10"/>
      <c r="CRT10"/>
      <c r="CRU10"/>
      <c r="CRV10"/>
      <c r="CRW10"/>
      <c r="CRX10"/>
      <c r="CRY10"/>
      <c r="CRZ10"/>
      <c r="CSA10"/>
      <c r="CSB10"/>
      <c r="CSC10"/>
      <c r="CSD10"/>
      <c r="CSE10"/>
      <c r="CSF10"/>
      <c r="CSG10"/>
      <c r="CSH10"/>
      <c r="CSI10"/>
      <c r="CSJ10"/>
      <c r="CSK10"/>
      <c r="CSL10"/>
      <c r="CSM10"/>
      <c r="CSN10"/>
      <c r="CSO10"/>
      <c r="CSP10"/>
      <c r="CSQ10"/>
      <c r="CSR10"/>
      <c r="CSS10"/>
      <c r="CST10"/>
      <c r="CSU10"/>
      <c r="CSV10"/>
      <c r="CSW10"/>
      <c r="CSX10"/>
      <c r="CSY10"/>
      <c r="CSZ10"/>
      <c r="CTA10"/>
      <c r="CTB10"/>
      <c r="CTC10"/>
      <c r="CTD10"/>
      <c r="CTE10"/>
      <c r="CTF10"/>
      <c r="CTG10"/>
      <c r="CTH10"/>
      <c r="CTI10"/>
      <c r="CTJ10"/>
      <c r="CTK10"/>
      <c r="CTL10"/>
      <c r="CTM10"/>
      <c r="CTN10"/>
      <c r="CTO10"/>
      <c r="CTP10"/>
      <c r="CTQ10"/>
      <c r="CTR10"/>
      <c r="CTS10"/>
      <c r="CTT10"/>
      <c r="CTU10"/>
      <c r="CTV10"/>
      <c r="CTW10"/>
      <c r="CTX10"/>
      <c r="CTY10"/>
      <c r="CTZ10"/>
      <c r="CUA10"/>
      <c r="CUB10"/>
      <c r="CUC10"/>
      <c r="CUD10"/>
      <c r="CUE10"/>
      <c r="CUF10"/>
      <c r="CUG10"/>
      <c r="CUH10"/>
      <c r="CUI10"/>
      <c r="CUJ10"/>
      <c r="CUK10"/>
      <c r="CUL10"/>
      <c r="CUM10"/>
      <c r="CUN10"/>
      <c r="CUO10"/>
      <c r="CUP10"/>
      <c r="CUQ10"/>
      <c r="CUR10"/>
      <c r="CUS10"/>
      <c r="CUT10"/>
      <c r="CUU10"/>
      <c r="CUV10"/>
      <c r="CUW10"/>
      <c r="CUX10"/>
      <c r="CUY10"/>
      <c r="CUZ10"/>
      <c r="CVA10"/>
      <c r="CVB10"/>
      <c r="CVC10"/>
      <c r="CVD10"/>
      <c r="CVE10"/>
      <c r="CVF10"/>
      <c r="CVG10"/>
      <c r="CVH10"/>
      <c r="CVI10"/>
      <c r="CVJ10"/>
      <c r="CVK10"/>
      <c r="CVL10"/>
      <c r="CVM10"/>
      <c r="CVN10"/>
      <c r="CVO10"/>
      <c r="CVP10"/>
      <c r="CVQ10"/>
      <c r="CVR10"/>
      <c r="CVS10"/>
      <c r="CVT10"/>
      <c r="CVU10"/>
      <c r="CVV10"/>
      <c r="CVW10"/>
      <c r="CVX10"/>
      <c r="CVY10"/>
      <c r="CVZ10"/>
      <c r="CWA10"/>
      <c r="CWB10"/>
      <c r="CWC10"/>
      <c r="CWD10"/>
      <c r="CWE10"/>
      <c r="CWF10"/>
      <c r="CWG10"/>
      <c r="CWH10"/>
      <c r="CWI10"/>
      <c r="CWJ10"/>
      <c r="CWK10"/>
      <c r="CWL10"/>
      <c r="CWM10"/>
      <c r="CWN10"/>
      <c r="CWO10"/>
      <c r="CWP10"/>
      <c r="CWQ10"/>
      <c r="CWR10"/>
      <c r="CWS10"/>
      <c r="CWT10"/>
      <c r="CWU10"/>
      <c r="CWV10"/>
      <c r="CWW10"/>
      <c r="CWX10"/>
      <c r="CWY10"/>
      <c r="CWZ10"/>
      <c r="CXA10"/>
      <c r="CXB10"/>
      <c r="CXC10"/>
      <c r="CXD10"/>
      <c r="CXE10"/>
      <c r="CXF10"/>
      <c r="CXG10"/>
      <c r="CXH10"/>
      <c r="CXI10"/>
      <c r="CXJ10"/>
      <c r="CXK10"/>
      <c r="CXL10"/>
      <c r="CXM10"/>
      <c r="CXN10"/>
      <c r="CXO10"/>
      <c r="CXP10"/>
      <c r="CXQ10"/>
      <c r="CXR10"/>
      <c r="CXS10"/>
      <c r="CXT10"/>
      <c r="CXU10"/>
      <c r="CXV10"/>
      <c r="CXW10"/>
      <c r="CXX10"/>
      <c r="CXY10"/>
      <c r="CXZ10"/>
      <c r="CYA10"/>
      <c r="CYB10"/>
      <c r="CYC10"/>
      <c r="CYD10"/>
      <c r="CYE10"/>
      <c r="CYF10"/>
      <c r="CYG10"/>
      <c r="CYH10"/>
      <c r="CYI10"/>
      <c r="CYJ10"/>
      <c r="CYK10"/>
      <c r="CYL10"/>
      <c r="CYM10"/>
      <c r="CYN10"/>
      <c r="CYO10"/>
      <c r="CYP10"/>
      <c r="CYQ10"/>
      <c r="CYR10"/>
      <c r="CYS10"/>
      <c r="CYT10"/>
      <c r="CYU10"/>
      <c r="CYV10"/>
      <c r="CYW10"/>
      <c r="CYX10"/>
      <c r="CYY10"/>
      <c r="CYZ10"/>
      <c r="CZA10"/>
      <c r="CZB10"/>
      <c r="CZC10"/>
      <c r="CZD10"/>
      <c r="CZE10"/>
      <c r="CZF10"/>
      <c r="CZG10"/>
      <c r="CZH10"/>
      <c r="CZI10"/>
      <c r="CZJ10"/>
      <c r="CZK10"/>
      <c r="CZL10"/>
      <c r="CZM10"/>
      <c r="CZN10"/>
      <c r="CZO10"/>
      <c r="CZP10"/>
      <c r="CZQ10"/>
      <c r="CZR10"/>
      <c r="CZS10"/>
      <c r="CZT10"/>
      <c r="CZU10"/>
      <c r="CZV10"/>
      <c r="CZW10"/>
      <c r="CZX10"/>
      <c r="CZY10"/>
      <c r="CZZ10"/>
      <c r="DAA10"/>
      <c r="DAB10"/>
      <c r="DAC10"/>
      <c r="DAD10"/>
      <c r="DAE10"/>
      <c r="DAF10"/>
      <c r="DAG10"/>
      <c r="DAH10"/>
      <c r="DAI10"/>
      <c r="DAJ10"/>
      <c r="DAK10"/>
      <c r="DAL10"/>
      <c r="DAM10"/>
      <c r="DAN10"/>
      <c r="DAO10"/>
      <c r="DAP10"/>
      <c r="DAQ10"/>
      <c r="DAR10"/>
      <c r="DAS10"/>
      <c r="DAT10"/>
      <c r="DAU10"/>
      <c r="DAV10"/>
      <c r="DAW10"/>
      <c r="DAX10"/>
      <c r="DAY10"/>
      <c r="DAZ10"/>
      <c r="DBA10"/>
      <c r="DBB10"/>
      <c r="DBC10"/>
      <c r="DBD10"/>
      <c r="DBE10"/>
      <c r="DBF10"/>
      <c r="DBG10"/>
      <c r="DBH10"/>
      <c r="DBI10"/>
      <c r="DBJ10"/>
      <c r="DBK10"/>
      <c r="DBL10"/>
      <c r="DBM10"/>
      <c r="DBN10"/>
      <c r="DBO10"/>
      <c r="DBP10"/>
      <c r="DBQ10"/>
      <c r="DBR10"/>
      <c r="DBS10"/>
      <c r="DBT10"/>
      <c r="DBU10"/>
      <c r="DBV10"/>
      <c r="DBW10"/>
      <c r="DBX10"/>
      <c r="DBY10"/>
      <c r="DBZ10"/>
      <c r="DCA10"/>
      <c r="DCB10"/>
      <c r="DCC10"/>
      <c r="DCD10"/>
      <c r="DCE10"/>
      <c r="DCF10"/>
      <c r="DCG10"/>
      <c r="DCH10"/>
      <c r="DCI10"/>
      <c r="DCJ10"/>
      <c r="DCK10"/>
      <c r="DCL10"/>
      <c r="DCM10"/>
      <c r="DCN10"/>
      <c r="DCO10"/>
      <c r="DCP10"/>
      <c r="DCQ10"/>
      <c r="DCR10"/>
      <c r="DCS10"/>
      <c r="DCT10"/>
      <c r="DCU10"/>
      <c r="DCV10"/>
      <c r="DCW10"/>
      <c r="DCX10"/>
      <c r="DCY10"/>
      <c r="DCZ10"/>
      <c r="DDA10"/>
      <c r="DDB10"/>
      <c r="DDC10"/>
      <c r="DDD10"/>
      <c r="DDE10"/>
      <c r="DDF10"/>
      <c r="DDG10"/>
      <c r="DDH10"/>
      <c r="DDI10"/>
      <c r="DDJ10"/>
      <c r="DDK10"/>
      <c r="DDL10"/>
      <c r="DDM10"/>
      <c r="DDN10"/>
      <c r="DDO10"/>
      <c r="DDP10"/>
      <c r="DDQ10"/>
      <c r="DDR10"/>
      <c r="DDS10"/>
      <c r="DDT10"/>
      <c r="DDU10"/>
      <c r="DDV10"/>
      <c r="DDW10"/>
      <c r="DDX10"/>
      <c r="DDY10"/>
      <c r="DDZ10"/>
      <c r="DEA10"/>
      <c r="DEB10"/>
      <c r="DEC10"/>
      <c r="DED10"/>
      <c r="DEE10"/>
      <c r="DEF10"/>
      <c r="DEG10"/>
      <c r="DEH10"/>
      <c r="DEI10"/>
      <c r="DEJ10"/>
      <c r="DEK10"/>
      <c r="DEL10"/>
      <c r="DEM10"/>
      <c r="DEN10"/>
      <c r="DEO10"/>
      <c r="DEP10"/>
      <c r="DEQ10"/>
      <c r="DER10"/>
      <c r="DES10"/>
      <c r="DET10"/>
      <c r="DEU10"/>
      <c r="DEV10"/>
      <c r="DEW10"/>
      <c r="DEX10"/>
      <c r="DEY10"/>
      <c r="DEZ10"/>
      <c r="DFA10"/>
      <c r="DFB10"/>
      <c r="DFC10"/>
      <c r="DFD10"/>
      <c r="DFE10"/>
      <c r="DFF10"/>
      <c r="DFG10"/>
      <c r="DFH10"/>
      <c r="DFI10"/>
      <c r="DFJ10"/>
      <c r="DFK10"/>
      <c r="DFL10"/>
      <c r="DFM10"/>
      <c r="DFN10"/>
      <c r="DFO10"/>
      <c r="DFP10"/>
      <c r="DFQ10"/>
      <c r="DFR10"/>
      <c r="DFS10"/>
      <c r="DFT10"/>
      <c r="DFU10"/>
      <c r="DFV10"/>
      <c r="DFW10"/>
      <c r="DFX10"/>
      <c r="DFY10"/>
      <c r="DFZ10"/>
      <c r="DGA10"/>
      <c r="DGB10"/>
      <c r="DGC10"/>
      <c r="DGD10"/>
      <c r="DGE10"/>
      <c r="DGF10"/>
      <c r="DGG10"/>
      <c r="DGH10"/>
      <c r="DGI10"/>
      <c r="DGJ10"/>
      <c r="DGK10"/>
      <c r="DGL10"/>
      <c r="DGM10"/>
      <c r="DGN10"/>
      <c r="DGO10"/>
      <c r="DGP10"/>
      <c r="DGQ10"/>
      <c r="DGR10"/>
      <c r="DGS10"/>
      <c r="DGT10"/>
      <c r="DGU10"/>
      <c r="DGV10"/>
      <c r="DGW10"/>
      <c r="DGX10"/>
      <c r="DGY10"/>
      <c r="DGZ10"/>
      <c r="DHA10"/>
      <c r="DHB10"/>
      <c r="DHC10"/>
      <c r="DHD10"/>
      <c r="DHE10"/>
      <c r="DHF10"/>
      <c r="DHG10"/>
      <c r="DHH10"/>
      <c r="DHI10"/>
      <c r="DHJ10"/>
      <c r="DHK10"/>
      <c r="DHL10"/>
      <c r="DHM10"/>
      <c r="DHN10"/>
      <c r="DHO10"/>
      <c r="DHP10"/>
      <c r="DHQ10"/>
      <c r="DHR10"/>
      <c r="DHS10"/>
      <c r="DHT10"/>
      <c r="DHU10"/>
      <c r="DHV10"/>
      <c r="DHW10"/>
      <c r="DHX10"/>
      <c r="DHY10"/>
      <c r="DHZ10"/>
      <c r="DIA10"/>
      <c r="DIB10"/>
      <c r="DIC10"/>
      <c r="DID10"/>
      <c r="DIE10"/>
      <c r="DIF10"/>
      <c r="DIG10"/>
      <c r="DIH10"/>
      <c r="DII10"/>
      <c r="DIJ10"/>
      <c r="DIK10"/>
      <c r="DIL10"/>
      <c r="DIM10"/>
      <c r="DIN10"/>
      <c r="DIO10"/>
      <c r="DIP10"/>
      <c r="DIQ10"/>
      <c r="DIR10"/>
      <c r="DIS10"/>
      <c r="DIT10"/>
      <c r="DIU10"/>
      <c r="DIV10"/>
      <c r="DIW10"/>
      <c r="DIX10"/>
      <c r="DIY10"/>
      <c r="DIZ10"/>
      <c r="DJA10"/>
      <c r="DJB10"/>
      <c r="DJC10"/>
      <c r="DJD10"/>
      <c r="DJE10"/>
      <c r="DJF10"/>
      <c r="DJG10"/>
      <c r="DJH10"/>
      <c r="DJI10"/>
      <c r="DJJ10"/>
      <c r="DJK10"/>
      <c r="DJL10"/>
      <c r="DJM10"/>
      <c r="DJN10"/>
      <c r="DJO10"/>
      <c r="DJP10"/>
      <c r="DJQ10"/>
      <c r="DJR10"/>
      <c r="DJS10"/>
      <c r="DJT10"/>
      <c r="DJU10"/>
      <c r="DJV10"/>
      <c r="DJW10"/>
      <c r="DJX10"/>
      <c r="DJY10"/>
      <c r="DJZ10"/>
      <c r="DKA10"/>
      <c r="DKB10"/>
      <c r="DKC10"/>
      <c r="DKD10"/>
      <c r="DKE10"/>
      <c r="DKF10"/>
      <c r="DKG10"/>
      <c r="DKH10"/>
      <c r="DKI10"/>
      <c r="DKJ10"/>
      <c r="DKK10"/>
      <c r="DKL10"/>
      <c r="DKM10"/>
      <c r="DKN10"/>
      <c r="DKO10"/>
      <c r="DKP10"/>
      <c r="DKQ10"/>
      <c r="DKR10"/>
      <c r="DKS10"/>
      <c r="DKT10"/>
      <c r="DKU10"/>
      <c r="DKV10"/>
      <c r="DKW10"/>
      <c r="DKX10"/>
      <c r="DKY10"/>
      <c r="DKZ10"/>
      <c r="DLA10"/>
      <c r="DLB10"/>
      <c r="DLC10"/>
      <c r="DLD10"/>
      <c r="DLE10"/>
      <c r="DLF10"/>
      <c r="DLG10"/>
      <c r="DLH10"/>
      <c r="DLI10"/>
      <c r="DLJ10"/>
      <c r="DLK10"/>
      <c r="DLL10"/>
      <c r="DLM10"/>
      <c r="DLN10"/>
      <c r="DLO10"/>
      <c r="DLP10"/>
      <c r="DLQ10"/>
      <c r="DLR10"/>
      <c r="DLS10"/>
      <c r="DLT10"/>
      <c r="DLU10"/>
      <c r="DLV10"/>
      <c r="DLW10"/>
      <c r="DLX10"/>
      <c r="DLY10"/>
      <c r="DLZ10"/>
      <c r="DMA10"/>
      <c r="DMB10"/>
      <c r="DMC10"/>
      <c r="DMD10"/>
      <c r="DME10"/>
      <c r="DMF10"/>
      <c r="DMG10"/>
      <c r="DMH10"/>
      <c r="DMI10"/>
      <c r="DMJ10"/>
      <c r="DMK10"/>
      <c r="DML10"/>
      <c r="DMM10"/>
      <c r="DMN10"/>
      <c r="DMO10"/>
      <c r="DMP10"/>
      <c r="DMQ10"/>
      <c r="DMR10"/>
      <c r="DMS10"/>
      <c r="DMT10"/>
      <c r="DMU10"/>
      <c r="DMV10"/>
      <c r="DMW10"/>
      <c r="DMX10"/>
      <c r="DMY10"/>
      <c r="DMZ10"/>
      <c r="DNA10"/>
      <c r="DNB10"/>
      <c r="DNC10"/>
      <c r="DND10"/>
      <c r="DNE10"/>
      <c r="DNF10"/>
      <c r="DNG10"/>
      <c r="DNH10"/>
      <c r="DNI10"/>
      <c r="DNJ10"/>
      <c r="DNK10"/>
      <c r="DNL10"/>
      <c r="DNM10"/>
      <c r="DNN10"/>
      <c r="DNO10"/>
      <c r="DNP10"/>
      <c r="DNQ10"/>
      <c r="DNR10"/>
      <c r="DNS10"/>
      <c r="DNT10"/>
      <c r="DNU10"/>
      <c r="DNV10"/>
      <c r="DNW10"/>
      <c r="DNX10"/>
      <c r="DNY10"/>
      <c r="DNZ10"/>
      <c r="DOA10"/>
      <c r="DOB10"/>
      <c r="DOC10"/>
      <c r="DOD10"/>
      <c r="DOE10"/>
      <c r="DOF10"/>
      <c r="DOG10"/>
      <c r="DOH10"/>
      <c r="DOI10"/>
      <c r="DOJ10"/>
      <c r="DOK10"/>
      <c r="DOL10"/>
      <c r="DOM10"/>
      <c r="DON10"/>
      <c r="DOO10"/>
      <c r="DOP10"/>
      <c r="DOQ10"/>
      <c r="DOR10"/>
      <c r="DOS10"/>
      <c r="DOT10"/>
      <c r="DOU10"/>
      <c r="DOV10"/>
      <c r="DOW10"/>
      <c r="DOX10"/>
      <c r="DOY10"/>
      <c r="DOZ10"/>
      <c r="DPA10"/>
      <c r="DPB10"/>
      <c r="DPC10"/>
      <c r="DPD10"/>
      <c r="DPE10"/>
      <c r="DPF10"/>
      <c r="DPG10"/>
      <c r="DPH10"/>
      <c r="DPI10"/>
      <c r="DPJ10"/>
      <c r="DPK10"/>
      <c r="DPL10"/>
      <c r="DPM10"/>
      <c r="DPN10"/>
      <c r="DPO10"/>
      <c r="DPP10"/>
      <c r="DPQ10"/>
      <c r="DPR10"/>
      <c r="DPS10"/>
      <c r="DPT10"/>
      <c r="DPU10"/>
      <c r="DPV10"/>
      <c r="DPW10"/>
      <c r="DPX10"/>
      <c r="DPY10"/>
      <c r="DPZ10"/>
      <c r="DQA10"/>
      <c r="DQB10"/>
      <c r="DQC10"/>
      <c r="DQD10"/>
      <c r="DQE10"/>
      <c r="DQF10"/>
      <c r="DQG10"/>
      <c r="DQH10"/>
      <c r="DQI10"/>
      <c r="DQJ10"/>
      <c r="DQK10"/>
      <c r="DQL10"/>
      <c r="DQM10"/>
      <c r="DQN10"/>
      <c r="DQO10"/>
      <c r="DQP10"/>
      <c r="DQQ10"/>
      <c r="DQR10"/>
      <c r="DQS10"/>
      <c r="DQT10"/>
      <c r="DQU10"/>
      <c r="DQV10"/>
      <c r="DQW10"/>
      <c r="DQX10"/>
      <c r="DQY10"/>
      <c r="DQZ10"/>
      <c r="DRA10"/>
      <c r="DRB10"/>
      <c r="DRC10"/>
      <c r="DRD10"/>
      <c r="DRE10"/>
      <c r="DRF10"/>
      <c r="DRG10"/>
      <c r="DRH10"/>
      <c r="DRI10"/>
      <c r="DRJ10"/>
      <c r="DRK10"/>
      <c r="DRL10"/>
      <c r="DRM10"/>
      <c r="DRN10"/>
      <c r="DRO10"/>
      <c r="DRP10"/>
      <c r="DRQ10"/>
      <c r="DRR10"/>
      <c r="DRS10"/>
      <c r="DRT10"/>
      <c r="DRU10"/>
      <c r="DRV10"/>
      <c r="DRW10"/>
      <c r="DRX10"/>
      <c r="DRY10"/>
      <c r="DRZ10"/>
      <c r="DSA10"/>
      <c r="DSB10"/>
      <c r="DSC10"/>
      <c r="DSD10"/>
      <c r="DSE10"/>
      <c r="DSF10"/>
      <c r="DSG10"/>
      <c r="DSH10"/>
      <c r="DSI10"/>
      <c r="DSJ10"/>
      <c r="DSK10"/>
      <c r="DSL10"/>
      <c r="DSM10"/>
      <c r="DSN10"/>
      <c r="DSO10"/>
      <c r="DSP10"/>
      <c r="DSQ10"/>
      <c r="DSR10"/>
      <c r="DSS10"/>
      <c r="DST10"/>
      <c r="DSU10"/>
      <c r="DSV10"/>
      <c r="DSW10"/>
      <c r="DSX10"/>
      <c r="DSY10"/>
      <c r="DSZ10"/>
      <c r="DTA10"/>
      <c r="DTB10"/>
      <c r="DTC10"/>
      <c r="DTD10"/>
      <c r="DTE10"/>
      <c r="DTF10"/>
      <c r="DTG10"/>
      <c r="DTH10"/>
      <c r="DTI10"/>
      <c r="DTJ10"/>
      <c r="DTK10"/>
      <c r="DTL10"/>
      <c r="DTM10"/>
      <c r="DTN10"/>
      <c r="DTO10"/>
      <c r="DTP10"/>
      <c r="DTQ10"/>
      <c r="DTR10"/>
      <c r="DTS10"/>
      <c r="DTT10"/>
      <c r="DTU10"/>
      <c r="DTV10"/>
      <c r="DTW10"/>
      <c r="DTX10"/>
      <c r="DTY10"/>
      <c r="DTZ10"/>
      <c r="DUA10"/>
      <c r="DUB10"/>
      <c r="DUC10"/>
      <c r="DUD10"/>
      <c r="DUE10"/>
      <c r="DUF10"/>
      <c r="DUG10"/>
      <c r="DUH10"/>
      <c r="DUI10"/>
      <c r="DUJ10"/>
      <c r="DUK10"/>
      <c r="DUL10"/>
      <c r="DUM10"/>
      <c r="DUN10"/>
      <c r="DUO10"/>
      <c r="DUP10"/>
      <c r="DUQ10"/>
      <c r="DUR10"/>
      <c r="DUS10"/>
      <c r="DUT10"/>
      <c r="DUU10"/>
      <c r="DUV10"/>
      <c r="DUW10"/>
      <c r="DUX10"/>
      <c r="DUY10"/>
      <c r="DUZ10"/>
      <c r="DVA10"/>
      <c r="DVB10"/>
      <c r="DVC10"/>
      <c r="DVD10"/>
      <c r="DVE10"/>
      <c r="DVF10"/>
      <c r="DVG10"/>
      <c r="DVH10"/>
      <c r="DVI10"/>
      <c r="DVJ10"/>
      <c r="DVK10"/>
      <c r="DVL10"/>
      <c r="DVM10"/>
      <c r="DVN10"/>
      <c r="DVO10"/>
      <c r="DVP10"/>
      <c r="DVQ10"/>
      <c r="DVR10"/>
      <c r="DVS10"/>
      <c r="DVT10"/>
      <c r="DVU10"/>
      <c r="DVV10"/>
      <c r="DVW10"/>
      <c r="DVX10"/>
      <c r="DVY10"/>
      <c r="DVZ10"/>
      <c r="DWA10"/>
      <c r="DWB10"/>
      <c r="DWC10"/>
      <c r="DWD10"/>
      <c r="DWE10"/>
      <c r="DWF10"/>
      <c r="DWG10"/>
      <c r="DWH10"/>
      <c r="DWI10"/>
      <c r="DWJ10"/>
      <c r="DWK10"/>
      <c r="DWL10"/>
      <c r="DWM10"/>
      <c r="DWN10"/>
      <c r="DWO10"/>
      <c r="DWP10"/>
      <c r="DWQ10"/>
      <c r="DWR10"/>
      <c r="DWS10"/>
      <c r="DWT10"/>
      <c r="DWU10"/>
      <c r="DWV10"/>
      <c r="DWW10"/>
      <c r="DWX10"/>
      <c r="DWY10"/>
      <c r="DWZ10"/>
      <c r="DXA10"/>
      <c r="DXB10"/>
      <c r="DXC10"/>
      <c r="DXD10"/>
      <c r="DXE10"/>
      <c r="DXF10"/>
      <c r="DXG10"/>
      <c r="DXH10"/>
      <c r="DXI10"/>
      <c r="DXJ10"/>
      <c r="DXK10"/>
      <c r="DXL10"/>
      <c r="DXM10"/>
      <c r="DXN10"/>
      <c r="DXO10"/>
      <c r="DXP10"/>
      <c r="DXQ10"/>
      <c r="DXR10"/>
      <c r="DXS10"/>
      <c r="DXT10"/>
      <c r="DXU10"/>
      <c r="DXV10"/>
      <c r="DXW10"/>
      <c r="DXX10"/>
      <c r="DXY10"/>
      <c r="DXZ10"/>
      <c r="DYA10"/>
      <c r="DYB10"/>
      <c r="DYC10"/>
      <c r="DYD10"/>
      <c r="DYE10"/>
      <c r="DYF10"/>
      <c r="DYG10"/>
      <c r="DYH10"/>
      <c r="DYI10"/>
      <c r="DYJ10"/>
      <c r="DYK10"/>
      <c r="DYL10"/>
      <c r="DYM10"/>
      <c r="DYN10"/>
      <c r="DYO10"/>
      <c r="DYP10"/>
      <c r="DYQ10"/>
      <c r="DYR10"/>
      <c r="DYS10"/>
      <c r="DYT10"/>
      <c r="DYU10"/>
      <c r="DYV10"/>
      <c r="DYW10"/>
      <c r="DYX10"/>
      <c r="DYY10"/>
      <c r="DYZ10"/>
      <c r="DZA10"/>
      <c r="DZB10"/>
      <c r="DZC10"/>
      <c r="DZD10"/>
      <c r="DZE10"/>
      <c r="DZF10"/>
      <c r="DZG10"/>
      <c r="DZH10"/>
      <c r="DZI10"/>
      <c r="DZJ10"/>
      <c r="DZK10"/>
      <c r="DZL10"/>
      <c r="DZM10"/>
      <c r="DZN10"/>
      <c r="DZO10"/>
      <c r="DZP10"/>
      <c r="DZQ10"/>
      <c r="DZR10"/>
      <c r="DZS10"/>
      <c r="DZT10"/>
      <c r="DZU10"/>
      <c r="DZV10"/>
      <c r="DZW10"/>
      <c r="DZX10"/>
      <c r="DZY10"/>
      <c r="DZZ10"/>
      <c r="EAA10"/>
      <c r="EAB10"/>
      <c r="EAC10"/>
      <c r="EAD10"/>
      <c r="EAE10"/>
      <c r="EAF10"/>
      <c r="EAG10"/>
      <c r="EAH10"/>
      <c r="EAI10"/>
      <c r="EAJ10"/>
      <c r="EAK10"/>
      <c r="EAL10"/>
      <c r="EAM10"/>
      <c r="EAN10"/>
      <c r="EAO10"/>
      <c r="EAP10"/>
      <c r="EAQ10"/>
      <c r="EAR10"/>
      <c r="EAS10"/>
      <c r="EAT10"/>
      <c r="EAU10"/>
      <c r="EAV10"/>
      <c r="EAW10"/>
      <c r="EAX10"/>
      <c r="EAY10"/>
      <c r="EAZ10"/>
      <c r="EBA10"/>
      <c r="EBB10"/>
      <c r="EBC10"/>
      <c r="EBD10"/>
      <c r="EBE10"/>
      <c r="EBF10"/>
      <c r="EBG10"/>
      <c r="EBH10"/>
      <c r="EBI10"/>
      <c r="EBJ10"/>
      <c r="EBK10"/>
      <c r="EBL10"/>
      <c r="EBM10"/>
      <c r="EBN10"/>
      <c r="EBO10"/>
      <c r="EBP10"/>
      <c r="EBQ10"/>
      <c r="EBR10"/>
      <c r="EBS10"/>
      <c r="EBT10"/>
      <c r="EBU10"/>
      <c r="EBV10"/>
      <c r="EBW10"/>
      <c r="EBX10"/>
      <c r="EBY10"/>
      <c r="EBZ10"/>
      <c r="ECA10"/>
      <c r="ECB10"/>
      <c r="ECC10"/>
      <c r="ECD10"/>
      <c r="ECE10"/>
      <c r="ECF10"/>
      <c r="ECG10"/>
      <c r="ECH10"/>
      <c r="ECI10"/>
      <c r="ECJ10"/>
      <c r="ECK10"/>
      <c r="ECL10"/>
      <c r="ECM10"/>
      <c r="ECN10"/>
      <c r="ECO10"/>
      <c r="ECP10"/>
      <c r="ECQ10"/>
      <c r="ECR10"/>
      <c r="ECS10"/>
      <c r="ECT10"/>
      <c r="ECU10"/>
      <c r="ECV10"/>
      <c r="ECW10"/>
      <c r="ECX10"/>
      <c r="ECY10"/>
      <c r="ECZ10"/>
      <c r="EDA10"/>
      <c r="EDB10"/>
      <c r="EDC10"/>
      <c r="EDD10"/>
      <c r="EDE10"/>
      <c r="EDF10"/>
      <c r="EDG10"/>
      <c r="EDH10"/>
      <c r="EDI10"/>
      <c r="EDJ10"/>
      <c r="EDK10"/>
      <c r="EDL10"/>
      <c r="EDM10"/>
      <c r="EDN10"/>
      <c r="EDO10"/>
      <c r="EDP10"/>
      <c r="EDQ10"/>
      <c r="EDR10"/>
      <c r="EDS10"/>
      <c r="EDT10"/>
      <c r="EDU10"/>
      <c r="EDV10"/>
      <c r="EDW10"/>
      <c r="EDX10"/>
      <c r="EDY10"/>
      <c r="EDZ10"/>
      <c r="EEA10"/>
      <c r="EEB10"/>
      <c r="EEC10"/>
      <c r="EED10"/>
      <c r="EEE10"/>
      <c r="EEF10"/>
      <c r="EEG10"/>
      <c r="EEH10"/>
      <c r="EEI10"/>
      <c r="EEJ10"/>
      <c r="EEK10"/>
      <c r="EEL10"/>
      <c r="EEM10"/>
      <c r="EEN10"/>
      <c r="EEO10"/>
      <c r="EEP10"/>
      <c r="EEQ10"/>
      <c r="EER10"/>
      <c r="EES10"/>
      <c r="EET10"/>
      <c r="EEU10"/>
      <c r="EEV10"/>
      <c r="EEW10"/>
      <c r="EEX10"/>
      <c r="EEY10"/>
      <c r="EEZ10"/>
      <c r="EFA10"/>
      <c r="EFB10"/>
      <c r="EFC10"/>
      <c r="EFD10"/>
      <c r="EFE10"/>
      <c r="EFF10"/>
      <c r="EFG10"/>
      <c r="EFH10"/>
      <c r="EFI10"/>
      <c r="EFJ10"/>
      <c r="EFK10"/>
      <c r="EFL10"/>
      <c r="EFM10"/>
      <c r="EFN10"/>
      <c r="EFO10"/>
      <c r="EFP10"/>
      <c r="EFQ10"/>
      <c r="EFR10"/>
      <c r="EFS10"/>
      <c r="EFT10"/>
      <c r="EFU10"/>
      <c r="EFV10"/>
      <c r="EFW10"/>
      <c r="EFX10"/>
      <c r="EFY10"/>
      <c r="EFZ10"/>
      <c r="EGA10"/>
      <c r="EGB10"/>
      <c r="EGC10"/>
      <c r="EGD10"/>
      <c r="EGE10"/>
      <c r="EGF10"/>
      <c r="EGG10"/>
      <c r="EGH10"/>
      <c r="EGI10"/>
      <c r="EGJ10"/>
      <c r="EGK10"/>
      <c r="EGL10"/>
      <c r="EGM10"/>
      <c r="EGN10"/>
      <c r="EGO10"/>
      <c r="EGP10"/>
      <c r="EGQ10"/>
      <c r="EGR10"/>
      <c r="EGS10"/>
      <c r="EGT10"/>
      <c r="EGU10"/>
      <c r="EGV10"/>
      <c r="EGW10"/>
      <c r="EGX10"/>
      <c r="EGY10"/>
      <c r="EGZ10"/>
      <c r="EHA10"/>
      <c r="EHB10"/>
      <c r="EHC10"/>
      <c r="EHD10"/>
      <c r="EHE10"/>
      <c r="EHF10"/>
      <c r="EHG10"/>
      <c r="EHH10"/>
      <c r="EHI10"/>
      <c r="EHJ10"/>
      <c r="EHK10"/>
      <c r="EHL10"/>
      <c r="EHM10"/>
      <c r="EHN10"/>
      <c r="EHO10"/>
      <c r="EHP10"/>
      <c r="EHQ10"/>
      <c r="EHR10"/>
      <c r="EHS10"/>
      <c r="EHT10"/>
      <c r="EHU10"/>
      <c r="EHV10"/>
      <c r="EHW10"/>
      <c r="EHX10"/>
      <c r="EHY10"/>
      <c r="EHZ10"/>
      <c r="EIA10"/>
      <c r="EIB10"/>
      <c r="EIC10"/>
      <c r="EID10"/>
      <c r="EIE10"/>
      <c r="EIF10"/>
      <c r="EIG10"/>
      <c r="EIH10"/>
      <c r="EII10"/>
      <c r="EIJ10"/>
      <c r="EIK10"/>
      <c r="EIL10"/>
      <c r="EIM10"/>
      <c r="EIN10"/>
      <c r="EIO10"/>
      <c r="EIP10"/>
      <c r="EIQ10"/>
      <c r="EIR10"/>
      <c r="EIS10"/>
      <c r="EIT10"/>
      <c r="EIU10"/>
      <c r="EIV10"/>
      <c r="EIW10"/>
      <c r="EIX10"/>
      <c r="EIY10"/>
      <c r="EIZ10"/>
      <c r="EJA10"/>
      <c r="EJB10"/>
      <c r="EJC10"/>
      <c r="EJD10"/>
      <c r="EJE10"/>
      <c r="EJF10"/>
      <c r="EJG10"/>
      <c r="EJH10"/>
      <c r="EJI10"/>
      <c r="EJJ10"/>
      <c r="EJK10"/>
      <c r="EJL10"/>
      <c r="EJM10"/>
      <c r="EJN10"/>
      <c r="EJO10"/>
      <c r="EJP10"/>
      <c r="EJQ10"/>
      <c r="EJR10"/>
      <c r="EJS10"/>
      <c r="EJT10"/>
      <c r="EJU10"/>
      <c r="EJV10"/>
      <c r="EJW10"/>
      <c r="EJX10"/>
      <c r="EJY10"/>
      <c r="EJZ10"/>
      <c r="EKA10"/>
      <c r="EKB10"/>
      <c r="EKC10"/>
      <c r="EKD10"/>
      <c r="EKE10"/>
      <c r="EKF10"/>
      <c r="EKG10"/>
      <c r="EKH10"/>
      <c r="EKI10"/>
      <c r="EKJ10"/>
      <c r="EKK10"/>
      <c r="EKL10"/>
      <c r="EKM10"/>
      <c r="EKN10"/>
      <c r="EKO10"/>
      <c r="EKP10"/>
      <c r="EKQ10"/>
      <c r="EKR10"/>
      <c r="EKS10"/>
      <c r="EKT10"/>
      <c r="EKU10"/>
      <c r="EKV10"/>
      <c r="EKW10"/>
      <c r="EKX10"/>
      <c r="EKY10"/>
      <c r="EKZ10"/>
      <c r="ELA10"/>
      <c r="ELB10"/>
      <c r="ELC10"/>
      <c r="ELD10"/>
      <c r="ELE10"/>
      <c r="ELF10"/>
      <c r="ELG10"/>
      <c r="ELH10"/>
      <c r="ELI10"/>
      <c r="ELJ10"/>
      <c r="ELK10"/>
      <c r="ELL10"/>
      <c r="ELM10"/>
      <c r="ELN10"/>
      <c r="ELO10"/>
      <c r="ELP10"/>
      <c r="ELQ10"/>
      <c r="ELR10"/>
      <c r="ELS10"/>
      <c r="ELT10"/>
      <c r="ELU10"/>
      <c r="ELV10"/>
      <c r="ELW10"/>
      <c r="ELX10"/>
      <c r="ELY10"/>
      <c r="ELZ10"/>
      <c r="EMA10"/>
      <c r="EMB10"/>
      <c r="EMC10"/>
      <c r="EMD10"/>
      <c r="EME10"/>
      <c r="EMF10"/>
      <c r="EMG10"/>
      <c r="EMH10"/>
      <c r="EMI10"/>
      <c r="EMJ10"/>
      <c r="EMK10"/>
      <c r="EML10"/>
      <c r="EMM10"/>
      <c r="EMN10"/>
      <c r="EMO10"/>
      <c r="EMP10"/>
      <c r="EMQ10"/>
      <c r="EMR10"/>
      <c r="EMS10"/>
      <c r="EMT10"/>
      <c r="EMU10"/>
      <c r="EMV10"/>
      <c r="EMW10"/>
      <c r="EMX10"/>
      <c r="EMY10"/>
      <c r="EMZ10"/>
      <c r="ENA10"/>
      <c r="ENB10"/>
      <c r="ENC10"/>
      <c r="END10"/>
      <c r="ENE10"/>
      <c r="ENF10"/>
      <c r="ENG10"/>
      <c r="ENH10"/>
      <c r="ENI10"/>
      <c r="ENJ10"/>
      <c r="ENK10"/>
      <c r="ENL10"/>
      <c r="ENM10"/>
      <c r="ENN10"/>
      <c r="ENO10"/>
      <c r="ENP10"/>
      <c r="ENQ10"/>
      <c r="ENR10"/>
      <c r="ENS10"/>
      <c r="ENT10"/>
      <c r="ENU10"/>
      <c r="ENV10"/>
      <c r="ENW10"/>
      <c r="ENX10"/>
      <c r="ENY10"/>
      <c r="ENZ10"/>
      <c r="EOA10"/>
      <c r="EOB10"/>
      <c r="EOC10"/>
      <c r="EOD10"/>
      <c r="EOE10"/>
      <c r="EOF10"/>
      <c r="EOG10"/>
      <c r="EOH10"/>
      <c r="EOI10"/>
      <c r="EOJ10"/>
      <c r="EOK10"/>
      <c r="EOL10"/>
      <c r="EOM10"/>
      <c r="EON10"/>
      <c r="EOO10"/>
      <c r="EOP10"/>
      <c r="EOQ10"/>
      <c r="EOR10"/>
      <c r="EOS10"/>
      <c r="EOT10"/>
      <c r="EOU10"/>
      <c r="EOV10"/>
      <c r="EOW10"/>
      <c r="EOX10"/>
      <c r="EOY10"/>
      <c r="EOZ10"/>
      <c r="EPA10"/>
      <c r="EPB10"/>
      <c r="EPC10"/>
      <c r="EPD10"/>
      <c r="EPE10"/>
      <c r="EPF10"/>
      <c r="EPG10"/>
      <c r="EPH10"/>
      <c r="EPI10"/>
      <c r="EPJ10"/>
      <c r="EPK10"/>
      <c r="EPL10"/>
      <c r="EPM10"/>
      <c r="EPN10"/>
      <c r="EPO10"/>
      <c r="EPP10"/>
      <c r="EPQ10"/>
      <c r="EPR10"/>
      <c r="EPS10"/>
      <c r="EPT10"/>
      <c r="EPU10"/>
      <c r="EPV10"/>
      <c r="EPW10"/>
      <c r="EPX10"/>
      <c r="EPY10"/>
      <c r="EPZ10"/>
      <c r="EQA10"/>
      <c r="EQB10"/>
      <c r="EQC10"/>
      <c r="EQD10"/>
      <c r="EQE10"/>
      <c r="EQF10"/>
      <c r="EQG10"/>
      <c r="EQH10"/>
      <c r="EQI10"/>
      <c r="EQJ10"/>
      <c r="EQK10"/>
      <c r="EQL10"/>
      <c r="EQM10"/>
      <c r="EQN10"/>
      <c r="EQO10"/>
      <c r="EQP10"/>
      <c r="EQQ10"/>
      <c r="EQR10"/>
      <c r="EQS10"/>
      <c r="EQT10"/>
      <c r="EQU10"/>
      <c r="EQV10"/>
      <c r="EQW10"/>
      <c r="EQX10"/>
      <c r="EQY10"/>
      <c r="EQZ10"/>
      <c r="ERA10"/>
      <c r="ERB10"/>
      <c r="ERC10"/>
      <c r="ERD10"/>
      <c r="ERE10"/>
      <c r="ERF10"/>
      <c r="ERG10"/>
      <c r="ERH10"/>
      <c r="ERI10"/>
      <c r="ERJ10"/>
      <c r="ERK10"/>
      <c r="ERL10"/>
      <c r="ERM10"/>
      <c r="ERN10"/>
      <c r="ERO10"/>
      <c r="ERP10"/>
      <c r="ERQ10"/>
      <c r="ERR10"/>
      <c r="ERS10"/>
      <c r="ERT10"/>
      <c r="ERU10"/>
      <c r="ERV10"/>
      <c r="ERW10"/>
      <c r="ERX10"/>
      <c r="ERY10"/>
      <c r="ERZ10"/>
      <c r="ESA10"/>
      <c r="ESB10"/>
      <c r="ESC10"/>
      <c r="ESD10"/>
      <c r="ESE10"/>
      <c r="ESF10"/>
      <c r="ESG10"/>
      <c r="ESH10"/>
      <c r="ESI10"/>
      <c r="ESJ10"/>
      <c r="ESK10"/>
      <c r="ESL10"/>
      <c r="ESM10"/>
      <c r="ESN10"/>
      <c r="ESO10"/>
      <c r="ESP10"/>
      <c r="ESQ10"/>
      <c r="ESR10"/>
      <c r="ESS10"/>
      <c r="EST10"/>
      <c r="ESU10"/>
      <c r="ESV10"/>
      <c r="ESW10"/>
      <c r="ESX10"/>
      <c r="ESY10"/>
      <c r="ESZ10"/>
      <c r="ETA10"/>
      <c r="ETB10"/>
      <c r="ETC10"/>
      <c r="ETD10"/>
      <c r="ETE10"/>
      <c r="ETF10"/>
      <c r="ETG10"/>
      <c r="ETH10"/>
      <c r="ETI10"/>
      <c r="ETJ10"/>
      <c r="ETK10"/>
      <c r="ETL10"/>
      <c r="ETM10"/>
      <c r="ETN10"/>
      <c r="ETO10"/>
      <c r="ETP10"/>
      <c r="ETQ10"/>
      <c r="ETR10"/>
      <c r="ETS10"/>
      <c r="ETT10"/>
      <c r="ETU10"/>
      <c r="ETV10"/>
      <c r="ETW10"/>
      <c r="ETX10"/>
      <c r="ETY10"/>
      <c r="ETZ10"/>
      <c r="EUA10"/>
      <c r="EUB10"/>
      <c r="EUC10"/>
      <c r="EUD10"/>
      <c r="EUE10"/>
      <c r="EUF10"/>
      <c r="EUG10"/>
      <c r="EUH10"/>
      <c r="EUI10"/>
      <c r="EUJ10"/>
      <c r="EUK10"/>
      <c r="EUL10"/>
      <c r="EUM10"/>
      <c r="EUN10"/>
      <c r="EUO10"/>
      <c r="EUP10"/>
      <c r="EUQ10"/>
      <c r="EUR10"/>
      <c r="EUS10"/>
      <c r="EUT10"/>
      <c r="EUU10"/>
      <c r="EUV10"/>
      <c r="EUW10"/>
      <c r="EUX10"/>
      <c r="EUY10"/>
      <c r="EUZ10"/>
      <c r="EVA10"/>
      <c r="EVB10"/>
      <c r="EVC10"/>
      <c r="EVD10"/>
      <c r="EVE10"/>
      <c r="EVF10"/>
      <c r="EVG10"/>
      <c r="EVH10"/>
      <c r="EVI10"/>
      <c r="EVJ10"/>
      <c r="EVK10"/>
      <c r="EVL10"/>
      <c r="EVM10"/>
      <c r="EVN10"/>
      <c r="EVO10"/>
      <c r="EVP10"/>
      <c r="EVQ10"/>
      <c r="EVR10"/>
      <c r="EVS10"/>
      <c r="EVT10"/>
      <c r="EVU10"/>
      <c r="EVV10"/>
      <c r="EVW10"/>
      <c r="EVX10"/>
      <c r="EVY10"/>
      <c r="EVZ10"/>
      <c r="EWA10"/>
      <c r="EWB10"/>
      <c r="EWC10"/>
      <c r="EWD10"/>
      <c r="EWE10"/>
      <c r="EWF10"/>
      <c r="EWG10"/>
      <c r="EWH10"/>
      <c r="EWI10"/>
      <c r="EWJ10"/>
      <c r="EWK10"/>
      <c r="EWL10"/>
      <c r="EWM10"/>
      <c r="EWN10"/>
      <c r="EWO10"/>
      <c r="EWP10"/>
      <c r="EWQ10"/>
      <c r="EWR10"/>
      <c r="EWS10"/>
      <c r="EWT10"/>
      <c r="EWU10"/>
      <c r="EWV10"/>
      <c r="EWW10"/>
      <c r="EWX10"/>
      <c r="EWY10"/>
      <c r="EWZ10"/>
      <c r="EXA10"/>
      <c r="EXB10"/>
      <c r="EXC10"/>
      <c r="EXD10"/>
      <c r="EXE10"/>
      <c r="EXF10"/>
      <c r="EXG10"/>
      <c r="EXH10"/>
      <c r="EXI10"/>
      <c r="EXJ10"/>
      <c r="EXK10"/>
      <c r="EXL10"/>
      <c r="EXM10"/>
      <c r="EXN10"/>
      <c r="EXO10"/>
      <c r="EXP10"/>
      <c r="EXQ10"/>
      <c r="EXR10"/>
      <c r="EXS10"/>
      <c r="EXT10"/>
      <c r="EXU10"/>
      <c r="EXV10"/>
      <c r="EXW10"/>
      <c r="EXX10"/>
      <c r="EXY10"/>
      <c r="EXZ10"/>
      <c r="EYA10"/>
      <c r="EYB10"/>
      <c r="EYC10"/>
      <c r="EYD10"/>
      <c r="EYE10"/>
      <c r="EYF10"/>
      <c r="EYG10"/>
      <c r="EYH10"/>
      <c r="EYI10"/>
      <c r="EYJ10"/>
      <c r="EYK10"/>
      <c r="EYL10"/>
      <c r="EYM10"/>
      <c r="EYN10"/>
      <c r="EYO10"/>
      <c r="EYP10"/>
      <c r="EYQ10"/>
      <c r="EYR10"/>
      <c r="EYS10"/>
      <c r="EYT10"/>
      <c r="EYU10"/>
      <c r="EYV10"/>
      <c r="EYW10"/>
      <c r="EYX10"/>
      <c r="EYY10"/>
      <c r="EYZ10"/>
      <c r="EZA10"/>
      <c r="EZB10"/>
      <c r="EZC10"/>
      <c r="EZD10"/>
      <c r="EZE10"/>
      <c r="EZF10"/>
      <c r="EZG10"/>
      <c r="EZH10"/>
      <c r="EZI10"/>
      <c r="EZJ10"/>
      <c r="EZK10"/>
      <c r="EZL10"/>
      <c r="EZM10"/>
      <c r="EZN10"/>
      <c r="EZO10"/>
      <c r="EZP10"/>
      <c r="EZQ10"/>
      <c r="EZR10"/>
      <c r="EZS10"/>
      <c r="EZT10"/>
      <c r="EZU10"/>
      <c r="EZV10"/>
      <c r="EZW10"/>
      <c r="EZX10"/>
      <c r="EZY10"/>
      <c r="EZZ10"/>
      <c r="FAA10"/>
      <c r="FAB10"/>
      <c r="FAC10"/>
      <c r="FAD10"/>
      <c r="FAE10"/>
      <c r="FAF10"/>
      <c r="FAG10"/>
      <c r="FAH10"/>
      <c r="FAI10"/>
      <c r="FAJ10"/>
      <c r="FAK10"/>
      <c r="FAL10"/>
      <c r="FAM10"/>
      <c r="FAN10"/>
      <c r="FAO10"/>
      <c r="FAP10"/>
      <c r="FAQ10"/>
      <c r="FAR10"/>
      <c r="FAS10"/>
      <c r="FAT10"/>
      <c r="FAU10"/>
      <c r="FAV10"/>
      <c r="FAW10"/>
      <c r="FAX10"/>
      <c r="FAY10"/>
      <c r="FAZ10"/>
      <c r="FBA10"/>
      <c r="FBB10"/>
      <c r="FBC10"/>
      <c r="FBD10"/>
      <c r="FBE10"/>
      <c r="FBF10"/>
      <c r="FBG10"/>
      <c r="FBH10"/>
      <c r="FBI10"/>
      <c r="FBJ10"/>
      <c r="FBK10"/>
      <c r="FBL10"/>
      <c r="FBM10"/>
      <c r="FBN10"/>
      <c r="FBO10"/>
      <c r="FBP10"/>
      <c r="FBQ10"/>
      <c r="FBR10"/>
      <c r="FBS10"/>
      <c r="FBT10"/>
      <c r="FBU10"/>
      <c r="FBV10"/>
      <c r="FBW10"/>
      <c r="FBX10"/>
      <c r="FBY10"/>
      <c r="FBZ10"/>
      <c r="FCA10"/>
      <c r="FCB10"/>
      <c r="FCC10"/>
      <c r="FCD10"/>
      <c r="FCE10"/>
      <c r="FCF10"/>
      <c r="FCG10"/>
      <c r="FCH10"/>
      <c r="FCI10"/>
      <c r="FCJ10"/>
      <c r="FCK10"/>
      <c r="FCL10"/>
      <c r="FCM10"/>
      <c r="FCN10"/>
      <c r="FCO10"/>
      <c r="FCP10"/>
      <c r="FCQ10"/>
      <c r="FCR10"/>
      <c r="FCS10"/>
      <c r="FCT10"/>
      <c r="FCU10"/>
      <c r="FCV10"/>
      <c r="FCW10"/>
      <c r="FCX10"/>
      <c r="FCY10"/>
      <c r="FCZ10"/>
      <c r="FDA10"/>
      <c r="FDB10"/>
      <c r="FDC10"/>
      <c r="FDD10"/>
      <c r="FDE10"/>
      <c r="FDF10"/>
      <c r="FDG10"/>
      <c r="FDH10"/>
      <c r="FDI10"/>
      <c r="FDJ10"/>
      <c r="FDK10"/>
      <c r="FDL10"/>
      <c r="FDM10"/>
      <c r="FDN10"/>
      <c r="FDO10"/>
      <c r="FDP10"/>
      <c r="FDQ10"/>
      <c r="FDR10"/>
      <c r="FDS10"/>
      <c r="FDT10"/>
      <c r="FDU10"/>
      <c r="FDV10"/>
      <c r="FDW10"/>
      <c r="FDX10"/>
      <c r="FDY10"/>
      <c r="FDZ10"/>
      <c r="FEA10"/>
      <c r="FEB10"/>
      <c r="FEC10"/>
      <c r="FED10"/>
      <c r="FEE10"/>
      <c r="FEF10"/>
      <c r="FEG10"/>
      <c r="FEH10"/>
      <c r="FEI10"/>
      <c r="FEJ10"/>
      <c r="FEK10"/>
      <c r="FEL10"/>
      <c r="FEM10"/>
      <c r="FEN10"/>
      <c r="FEO10"/>
      <c r="FEP10"/>
      <c r="FEQ10"/>
      <c r="FER10"/>
      <c r="FES10"/>
      <c r="FET10"/>
      <c r="FEU10"/>
      <c r="FEV10"/>
      <c r="FEW10"/>
      <c r="FEX10"/>
      <c r="FEY10"/>
      <c r="FEZ10"/>
      <c r="FFA10"/>
      <c r="FFB10"/>
      <c r="FFC10"/>
      <c r="FFD10"/>
      <c r="FFE10"/>
      <c r="FFF10"/>
      <c r="FFG10"/>
      <c r="FFH10"/>
      <c r="FFI10"/>
      <c r="FFJ10"/>
      <c r="FFK10"/>
      <c r="FFL10"/>
      <c r="FFM10"/>
      <c r="FFN10"/>
      <c r="FFO10"/>
      <c r="FFP10"/>
      <c r="FFQ10"/>
      <c r="FFR10"/>
      <c r="FFS10"/>
      <c r="FFT10"/>
      <c r="FFU10"/>
      <c r="FFV10"/>
      <c r="FFW10"/>
      <c r="FFX10"/>
      <c r="FFY10"/>
      <c r="FFZ10"/>
      <c r="FGA10"/>
      <c r="FGB10"/>
      <c r="FGC10"/>
      <c r="FGD10"/>
      <c r="FGE10"/>
      <c r="FGF10"/>
      <c r="FGG10"/>
      <c r="FGH10"/>
      <c r="FGI10"/>
      <c r="FGJ10"/>
      <c r="FGK10"/>
      <c r="FGL10"/>
      <c r="FGM10"/>
      <c r="FGN10"/>
      <c r="FGO10"/>
      <c r="FGP10"/>
      <c r="FGQ10"/>
      <c r="FGR10"/>
      <c r="FGS10"/>
      <c r="FGT10"/>
      <c r="FGU10"/>
      <c r="FGV10"/>
      <c r="FGW10"/>
      <c r="FGX10"/>
      <c r="FGY10"/>
      <c r="FGZ10"/>
      <c r="FHA10"/>
      <c r="FHB10"/>
      <c r="FHC10"/>
      <c r="FHD10"/>
      <c r="FHE10"/>
      <c r="FHF10"/>
      <c r="FHG10"/>
      <c r="FHH10"/>
      <c r="FHI10"/>
      <c r="FHJ10"/>
      <c r="FHK10"/>
      <c r="FHL10"/>
      <c r="FHM10"/>
      <c r="FHN10"/>
      <c r="FHO10"/>
      <c r="FHP10"/>
      <c r="FHQ10"/>
      <c r="FHR10"/>
      <c r="FHS10"/>
      <c r="FHT10"/>
      <c r="FHU10"/>
      <c r="FHV10"/>
      <c r="FHW10"/>
      <c r="FHX10"/>
      <c r="FHY10"/>
      <c r="FHZ10"/>
      <c r="FIA10"/>
      <c r="FIB10"/>
      <c r="FIC10"/>
      <c r="FID10"/>
      <c r="FIE10"/>
      <c r="FIF10"/>
      <c r="FIG10"/>
      <c r="FIH10"/>
      <c r="FII10"/>
      <c r="FIJ10"/>
      <c r="FIK10"/>
      <c r="FIL10"/>
      <c r="FIM10"/>
      <c r="FIN10"/>
      <c r="FIO10"/>
      <c r="FIP10"/>
      <c r="FIQ10"/>
      <c r="FIR10"/>
      <c r="FIS10"/>
      <c r="FIT10"/>
      <c r="FIU10"/>
      <c r="FIV10"/>
      <c r="FIW10"/>
      <c r="FIX10"/>
      <c r="FIY10"/>
      <c r="FIZ10"/>
      <c r="FJA10"/>
      <c r="FJB10"/>
      <c r="FJC10"/>
      <c r="FJD10"/>
      <c r="FJE10"/>
      <c r="FJF10"/>
      <c r="FJG10"/>
      <c r="FJH10"/>
      <c r="FJI10"/>
      <c r="FJJ10"/>
      <c r="FJK10"/>
      <c r="FJL10"/>
      <c r="FJM10"/>
      <c r="FJN10"/>
      <c r="FJO10"/>
      <c r="FJP10"/>
      <c r="FJQ10"/>
      <c r="FJR10"/>
      <c r="FJS10"/>
      <c r="FJT10"/>
      <c r="FJU10"/>
      <c r="FJV10"/>
      <c r="FJW10"/>
      <c r="FJX10"/>
      <c r="FJY10"/>
      <c r="FJZ10"/>
      <c r="FKA10"/>
      <c r="FKB10"/>
      <c r="FKC10"/>
      <c r="FKD10"/>
      <c r="FKE10"/>
      <c r="FKF10"/>
      <c r="FKG10"/>
      <c r="FKH10"/>
      <c r="FKI10"/>
      <c r="FKJ10"/>
      <c r="FKK10"/>
      <c r="FKL10"/>
      <c r="FKM10"/>
      <c r="FKN10"/>
      <c r="FKO10"/>
      <c r="FKP10"/>
      <c r="FKQ10"/>
      <c r="FKR10"/>
      <c r="FKS10"/>
      <c r="FKT10"/>
      <c r="FKU10"/>
      <c r="FKV10"/>
      <c r="FKW10"/>
      <c r="FKX10"/>
      <c r="FKY10"/>
      <c r="FKZ10"/>
      <c r="FLA10"/>
      <c r="FLB10"/>
      <c r="FLC10"/>
      <c r="FLD10"/>
      <c r="FLE10"/>
      <c r="FLF10"/>
      <c r="FLG10"/>
      <c r="FLH10"/>
      <c r="FLI10"/>
      <c r="FLJ10"/>
      <c r="FLK10"/>
      <c r="FLL10"/>
      <c r="FLM10"/>
      <c r="FLN10"/>
      <c r="FLO10"/>
      <c r="FLP10"/>
      <c r="FLQ10"/>
      <c r="FLR10"/>
      <c r="FLS10"/>
      <c r="FLT10"/>
      <c r="FLU10"/>
      <c r="FLV10"/>
      <c r="FLW10"/>
      <c r="FLX10"/>
      <c r="FLY10"/>
      <c r="FLZ10"/>
      <c r="FMA10"/>
      <c r="FMB10"/>
      <c r="FMC10"/>
      <c r="FMD10"/>
      <c r="FME10"/>
      <c r="FMF10"/>
      <c r="FMG10"/>
      <c r="FMH10"/>
      <c r="FMI10"/>
      <c r="FMJ10"/>
      <c r="FMK10"/>
      <c r="FML10"/>
      <c r="FMM10"/>
      <c r="FMN10"/>
      <c r="FMO10"/>
      <c r="FMP10"/>
      <c r="FMQ10"/>
      <c r="FMR10"/>
      <c r="FMS10"/>
      <c r="FMT10"/>
      <c r="FMU10"/>
      <c r="FMV10"/>
      <c r="FMW10"/>
      <c r="FMX10"/>
      <c r="FMY10"/>
      <c r="FMZ10"/>
      <c r="FNA10"/>
      <c r="FNB10"/>
      <c r="FNC10"/>
      <c r="FND10"/>
      <c r="FNE10"/>
      <c r="FNF10"/>
      <c r="FNG10"/>
      <c r="FNH10"/>
      <c r="FNI10"/>
      <c r="FNJ10"/>
      <c r="FNK10"/>
      <c r="FNL10"/>
      <c r="FNM10"/>
      <c r="FNN10"/>
      <c r="FNO10"/>
      <c r="FNP10"/>
      <c r="FNQ10"/>
      <c r="FNR10"/>
      <c r="FNS10"/>
      <c r="FNT10"/>
      <c r="FNU10"/>
      <c r="FNV10"/>
      <c r="FNW10"/>
      <c r="FNX10"/>
      <c r="FNY10"/>
      <c r="FNZ10"/>
      <c r="FOA10"/>
      <c r="FOB10"/>
      <c r="FOC10"/>
      <c r="FOD10"/>
      <c r="FOE10"/>
      <c r="FOF10"/>
      <c r="FOG10"/>
      <c r="FOH10"/>
      <c r="FOI10"/>
      <c r="FOJ10"/>
      <c r="FOK10"/>
      <c r="FOL10"/>
      <c r="FOM10"/>
      <c r="FON10"/>
      <c r="FOO10"/>
      <c r="FOP10"/>
      <c r="FOQ10"/>
      <c r="FOR10"/>
      <c r="FOS10"/>
      <c r="FOT10"/>
      <c r="FOU10"/>
      <c r="FOV10"/>
      <c r="FOW10"/>
      <c r="FOX10"/>
      <c r="FOY10"/>
      <c r="FOZ10"/>
      <c r="FPA10"/>
      <c r="FPB10"/>
      <c r="FPC10"/>
      <c r="FPD10"/>
      <c r="FPE10"/>
      <c r="FPF10"/>
      <c r="FPG10"/>
      <c r="FPH10"/>
      <c r="FPI10"/>
      <c r="FPJ10"/>
      <c r="FPK10"/>
      <c r="FPL10"/>
      <c r="FPM10"/>
      <c r="FPN10"/>
      <c r="FPO10"/>
      <c r="FPP10"/>
      <c r="FPQ10"/>
      <c r="FPR10"/>
      <c r="FPS10"/>
      <c r="FPT10"/>
      <c r="FPU10"/>
      <c r="FPV10"/>
      <c r="FPW10"/>
      <c r="FPX10"/>
      <c r="FPY10"/>
      <c r="FPZ10"/>
      <c r="FQA10"/>
      <c r="FQB10"/>
      <c r="FQC10"/>
      <c r="FQD10"/>
      <c r="FQE10"/>
      <c r="FQF10"/>
      <c r="FQG10"/>
      <c r="FQH10"/>
      <c r="FQI10"/>
      <c r="FQJ10"/>
      <c r="FQK10"/>
      <c r="FQL10"/>
      <c r="FQM10"/>
      <c r="FQN10"/>
      <c r="FQO10"/>
      <c r="FQP10"/>
      <c r="FQQ10"/>
      <c r="FQR10"/>
      <c r="FQS10"/>
      <c r="FQT10"/>
      <c r="FQU10"/>
      <c r="FQV10"/>
      <c r="FQW10"/>
      <c r="FQX10"/>
      <c r="FQY10"/>
      <c r="FQZ10"/>
      <c r="FRA10"/>
      <c r="FRB10"/>
      <c r="FRC10"/>
      <c r="FRD10"/>
      <c r="FRE10"/>
      <c r="FRF10"/>
      <c r="FRG10"/>
      <c r="FRH10"/>
      <c r="FRI10"/>
      <c r="FRJ10"/>
      <c r="FRK10"/>
      <c r="FRL10"/>
      <c r="FRM10"/>
      <c r="FRN10"/>
      <c r="FRO10"/>
      <c r="FRP10"/>
      <c r="FRQ10"/>
      <c r="FRR10"/>
      <c r="FRS10"/>
      <c r="FRT10"/>
      <c r="FRU10"/>
      <c r="FRV10"/>
      <c r="FRW10"/>
      <c r="FRX10"/>
      <c r="FRY10"/>
      <c r="FRZ10"/>
      <c r="FSA10"/>
      <c r="FSB10"/>
      <c r="FSC10"/>
      <c r="FSD10"/>
      <c r="FSE10"/>
      <c r="FSF10"/>
      <c r="FSG10"/>
      <c r="FSH10"/>
      <c r="FSI10"/>
      <c r="FSJ10"/>
      <c r="FSK10"/>
      <c r="FSL10"/>
      <c r="FSM10"/>
      <c r="FSN10"/>
      <c r="FSO10"/>
      <c r="FSP10"/>
      <c r="FSQ10"/>
      <c r="FSR10"/>
      <c r="FSS10"/>
      <c r="FST10"/>
      <c r="FSU10"/>
      <c r="FSV10"/>
      <c r="FSW10"/>
      <c r="FSX10"/>
      <c r="FSY10"/>
      <c r="FSZ10"/>
      <c r="FTA10"/>
      <c r="FTB10"/>
      <c r="FTC10"/>
      <c r="FTD10"/>
      <c r="FTE10"/>
      <c r="FTF10"/>
      <c r="FTG10"/>
      <c r="FTH10"/>
      <c r="FTI10"/>
      <c r="FTJ10"/>
      <c r="FTK10"/>
      <c r="FTL10"/>
      <c r="FTM10"/>
      <c r="FTN10"/>
      <c r="FTO10"/>
      <c r="FTP10"/>
      <c r="FTQ10"/>
      <c r="FTR10"/>
      <c r="FTS10"/>
      <c r="FTT10"/>
      <c r="FTU10"/>
      <c r="FTV10"/>
      <c r="FTW10"/>
      <c r="FTX10"/>
      <c r="FTY10"/>
      <c r="FTZ10"/>
      <c r="FUA10"/>
      <c r="FUB10"/>
      <c r="FUC10"/>
      <c r="FUD10"/>
      <c r="FUE10"/>
      <c r="FUF10"/>
      <c r="FUG10"/>
      <c r="FUH10"/>
      <c r="FUI10"/>
      <c r="FUJ10"/>
      <c r="FUK10"/>
      <c r="FUL10"/>
      <c r="FUM10"/>
      <c r="FUN10"/>
      <c r="FUO10"/>
      <c r="FUP10"/>
      <c r="FUQ10"/>
      <c r="FUR10"/>
      <c r="FUS10"/>
      <c r="FUT10"/>
      <c r="FUU10"/>
      <c r="FUV10"/>
      <c r="FUW10"/>
      <c r="FUX10"/>
      <c r="FUY10"/>
      <c r="FUZ10"/>
      <c r="FVA10"/>
      <c r="FVB10"/>
      <c r="FVC10"/>
      <c r="FVD10"/>
      <c r="FVE10"/>
      <c r="FVF10"/>
      <c r="FVG10"/>
      <c r="FVH10"/>
      <c r="FVI10"/>
      <c r="FVJ10"/>
      <c r="FVK10"/>
      <c r="FVL10"/>
      <c r="FVM10"/>
      <c r="FVN10"/>
      <c r="FVO10"/>
      <c r="FVP10"/>
      <c r="FVQ10"/>
      <c r="FVR10"/>
      <c r="FVS10"/>
      <c r="FVT10"/>
      <c r="FVU10"/>
      <c r="FVV10"/>
      <c r="FVW10"/>
      <c r="FVX10"/>
      <c r="FVY10"/>
      <c r="FVZ10"/>
      <c r="FWA10"/>
      <c r="FWB10"/>
      <c r="FWC10"/>
      <c r="FWD10"/>
      <c r="FWE10"/>
      <c r="FWF10"/>
      <c r="FWG10"/>
      <c r="FWH10"/>
      <c r="FWI10"/>
      <c r="FWJ10"/>
      <c r="FWK10"/>
      <c r="FWL10"/>
      <c r="FWM10"/>
      <c r="FWN10"/>
      <c r="FWO10"/>
      <c r="FWP10"/>
      <c r="FWQ10"/>
      <c r="FWR10"/>
      <c r="FWS10"/>
      <c r="FWT10"/>
      <c r="FWU10"/>
      <c r="FWV10"/>
      <c r="FWW10"/>
      <c r="FWX10"/>
      <c r="FWY10"/>
      <c r="FWZ10"/>
      <c r="FXA10"/>
      <c r="FXB10"/>
      <c r="FXC10"/>
      <c r="FXD10"/>
      <c r="FXE10"/>
      <c r="FXF10"/>
      <c r="FXG10"/>
      <c r="FXH10"/>
      <c r="FXI10"/>
      <c r="FXJ10"/>
      <c r="FXK10"/>
      <c r="FXL10"/>
      <c r="FXM10"/>
      <c r="FXN10"/>
      <c r="FXO10"/>
      <c r="FXP10"/>
      <c r="FXQ10"/>
      <c r="FXR10"/>
      <c r="FXS10"/>
      <c r="FXT10"/>
      <c r="FXU10"/>
      <c r="FXV10"/>
      <c r="FXW10"/>
      <c r="FXX10"/>
      <c r="FXY10"/>
      <c r="FXZ10"/>
      <c r="FYA10"/>
      <c r="FYB10"/>
      <c r="FYC10"/>
      <c r="FYD10"/>
      <c r="FYE10"/>
      <c r="FYF10"/>
      <c r="FYG10"/>
      <c r="FYH10"/>
      <c r="FYI10"/>
      <c r="FYJ10"/>
      <c r="FYK10"/>
      <c r="FYL10"/>
      <c r="FYM10"/>
      <c r="FYN10"/>
      <c r="FYO10"/>
      <c r="FYP10"/>
      <c r="FYQ10"/>
      <c r="FYR10"/>
      <c r="FYS10"/>
      <c r="FYT10"/>
      <c r="FYU10"/>
      <c r="FYV10"/>
      <c r="FYW10"/>
      <c r="FYX10"/>
      <c r="FYY10"/>
      <c r="FYZ10"/>
      <c r="FZA10"/>
      <c r="FZB10"/>
      <c r="FZC10"/>
      <c r="FZD10"/>
      <c r="FZE10"/>
      <c r="FZF10"/>
      <c r="FZG10"/>
      <c r="FZH10"/>
      <c r="FZI10"/>
      <c r="FZJ10"/>
      <c r="FZK10"/>
      <c r="FZL10"/>
      <c r="FZM10"/>
      <c r="FZN10"/>
      <c r="FZO10"/>
      <c r="FZP10"/>
      <c r="FZQ10"/>
      <c r="FZR10"/>
      <c r="FZS10"/>
      <c r="FZT10"/>
      <c r="FZU10"/>
      <c r="FZV10"/>
      <c r="FZW10"/>
      <c r="FZX10"/>
      <c r="FZY10"/>
      <c r="FZZ10"/>
      <c r="GAA10"/>
      <c r="GAB10"/>
      <c r="GAC10"/>
      <c r="GAD10"/>
      <c r="GAE10"/>
      <c r="GAF10"/>
      <c r="GAG10"/>
      <c r="GAH10"/>
      <c r="GAI10"/>
      <c r="GAJ10"/>
      <c r="GAK10"/>
      <c r="GAL10"/>
      <c r="GAM10"/>
      <c r="GAN10"/>
      <c r="GAO10"/>
      <c r="GAP10"/>
      <c r="GAQ10"/>
      <c r="GAR10"/>
      <c r="GAS10"/>
      <c r="GAT10"/>
      <c r="GAU10"/>
      <c r="GAV10"/>
      <c r="GAW10"/>
      <c r="GAX10"/>
      <c r="GAY10"/>
      <c r="GAZ10"/>
      <c r="GBA10"/>
      <c r="GBB10"/>
      <c r="GBC10"/>
      <c r="GBD10"/>
      <c r="GBE10"/>
      <c r="GBF10"/>
      <c r="GBG10"/>
      <c r="GBH10"/>
      <c r="GBI10"/>
      <c r="GBJ10"/>
      <c r="GBK10"/>
      <c r="GBL10"/>
      <c r="GBM10"/>
      <c r="GBN10"/>
      <c r="GBO10"/>
      <c r="GBP10"/>
      <c r="GBQ10"/>
      <c r="GBR10"/>
      <c r="GBS10"/>
      <c r="GBT10"/>
      <c r="GBU10"/>
      <c r="GBV10"/>
      <c r="GBW10"/>
      <c r="GBX10"/>
      <c r="GBY10"/>
      <c r="GBZ10"/>
      <c r="GCA10"/>
      <c r="GCB10"/>
      <c r="GCC10"/>
      <c r="GCD10"/>
      <c r="GCE10"/>
      <c r="GCF10"/>
      <c r="GCG10"/>
      <c r="GCH10"/>
      <c r="GCI10"/>
      <c r="GCJ10"/>
      <c r="GCK10"/>
      <c r="GCL10"/>
      <c r="GCM10"/>
      <c r="GCN10"/>
      <c r="GCO10"/>
      <c r="GCP10"/>
      <c r="GCQ10"/>
      <c r="GCR10"/>
      <c r="GCS10"/>
      <c r="GCT10"/>
      <c r="GCU10"/>
      <c r="GCV10"/>
      <c r="GCW10"/>
      <c r="GCX10"/>
      <c r="GCY10"/>
      <c r="GCZ10"/>
      <c r="GDA10"/>
      <c r="GDB10"/>
      <c r="GDC10"/>
      <c r="GDD10"/>
      <c r="GDE10"/>
      <c r="GDF10"/>
      <c r="GDG10"/>
      <c r="GDH10"/>
      <c r="GDI10"/>
      <c r="GDJ10"/>
      <c r="GDK10"/>
      <c r="GDL10"/>
      <c r="GDM10"/>
      <c r="GDN10"/>
      <c r="GDO10"/>
      <c r="GDP10"/>
      <c r="GDQ10"/>
      <c r="GDR10"/>
      <c r="GDS10"/>
      <c r="GDT10"/>
      <c r="GDU10"/>
      <c r="GDV10"/>
      <c r="GDW10"/>
      <c r="GDX10"/>
      <c r="GDY10"/>
      <c r="GDZ10"/>
      <c r="GEA10"/>
      <c r="GEB10"/>
      <c r="GEC10"/>
      <c r="GED10"/>
      <c r="GEE10"/>
      <c r="GEF10"/>
      <c r="GEG10"/>
      <c r="GEH10"/>
      <c r="GEI10"/>
      <c r="GEJ10"/>
      <c r="GEK10"/>
      <c r="GEL10"/>
      <c r="GEM10"/>
      <c r="GEN10"/>
      <c r="GEO10"/>
      <c r="GEP10"/>
      <c r="GEQ10"/>
      <c r="GER10"/>
      <c r="GES10"/>
      <c r="GET10"/>
      <c r="GEU10"/>
      <c r="GEV10"/>
      <c r="GEW10"/>
      <c r="GEX10"/>
      <c r="GEY10"/>
      <c r="GEZ10"/>
      <c r="GFA10"/>
      <c r="GFB10"/>
      <c r="GFC10"/>
      <c r="GFD10"/>
      <c r="GFE10"/>
      <c r="GFF10"/>
      <c r="GFG10"/>
      <c r="GFH10"/>
      <c r="GFI10"/>
      <c r="GFJ10"/>
      <c r="GFK10"/>
      <c r="GFL10"/>
      <c r="GFM10"/>
      <c r="GFN10"/>
      <c r="GFO10"/>
      <c r="GFP10"/>
      <c r="GFQ10"/>
      <c r="GFR10"/>
      <c r="GFS10"/>
      <c r="GFT10"/>
      <c r="GFU10"/>
      <c r="GFV10"/>
      <c r="GFW10"/>
      <c r="GFX10"/>
      <c r="GFY10"/>
      <c r="GFZ10"/>
      <c r="GGA10"/>
      <c r="GGB10"/>
      <c r="GGC10"/>
      <c r="GGD10"/>
      <c r="GGE10"/>
      <c r="GGF10"/>
      <c r="GGG10"/>
      <c r="GGH10"/>
      <c r="GGI10"/>
      <c r="GGJ10"/>
      <c r="GGK10"/>
      <c r="GGL10"/>
      <c r="GGM10"/>
      <c r="GGN10"/>
      <c r="GGO10"/>
      <c r="GGP10"/>
      <c r="GGQ10"/>
      <c r="GGR10"/>
      <c r="GGS10"/>
      <c r="GGT10"/>
      <c r="GGU10"/>
      <c r="GGV10"/>
      <c r="GGW10"/>
      <c r="GGX10"/>
      <c r="GGY10"/>
      <c r="GGZ10"/>
      <c r="GHA10"/>
      <c r="GHB10"/>
      <c r="GHC10"/>
      <c r="GHD10"/>
      <c r="GHE10"/>
      <c r="GHF10"/>
      <c r="GHG10"/>
      <c r="GHH10"/>
      <c r="GHI10"/>
      <c r="GHJ10"/>
      <c r="GHK10"/>
      <c r="GHL10"/>
      <c r="GHM10"/>
      <c r="GHN10"/>
      <c r="GHO10"/>
      <c r="GHP10"/>
      <c r="GHQ10"/>
      <c r="GHR10"/>
      <c r="GHS10"/>
      <c r="GHT10"/>
      <c r="GHU10"/>
      <c r="GHV10"/>
      <c r="GHW10"/>
      <c r="GHX10"/>
      <c r="GHY10"/>
      <c r="GHZ10"/>
      <c r="GIA10"/>
      <c r="GIB10"/>
      <c r="GIC10"/>
      <c r="GID10"/>
      <c r="GIE10"/>
      <c r="GIF10"/>
      <c r="GIG10"/>
      <c r="GIH10"/>
      <c r="GII10"/>
      <c r="GIJ10"/>
      <c r="GIK10"/>
      <c r="GIL10"/>
      <c r="GIM10"/>
      <c r="GIN10"/>
      <c r="GIO10"/>
      <c r="GIP10"/>
      <c r="GIQ10"/>
      <c r="GIR10"/>
      <c r="GIS10"/>
      <c r="GIT10"/>
      <c r="GIU10"/>
      <c r="GIV10"/>
      <c r="GIW10"/>
      <c r="GIX10"/>
      <c r="GIY10"/>
      <c r="GIZ10"/>
      <c r="GJA10"/>
      <c r="GJB10"/>
      <c r="GJC10"/>
      <c r="GJD10"/>
      <c r="GJE10"/>
      <c r="GJF10"/>
      <c r="GJG10"/>
      <c r="GJH10"/>
      <c r="GJI10"/>
      <c r="GJJ10"/>
      <c r="GJK10"/>
      <c r="GJL10"/>
      <c r="GJM10"/>
      <c r="GJN10"/>
      <c r="GJO10"/>
      <c r="GJP10"/>
      <c r="GJQ10"/>
      <c r="GJR10"/>
      <c r="GJS10"/>
      <c r="GJT10"/>
      <c r="GJU10"/>
      <c r="GJV10"/>
      <c r="GJW10"/>
      <c r="GJX10"/>
      <c r="GJY10"/>
      <c r="GJZ10"/>
      <c r="GKA10"/>
      <c r="GKB10"/>
      <c r="GKC10"/>
      <c r="GKD10"/>
      <c r="GKE10"/>
      <c r="GKF10"/>
      <c r="GKG10"/>
      <c r="GKH10"/>
      <c r="GKI10"/>
      <c r="GKJ10"/>
      <c r="GKK10"/>
      <c r="GKL10"/>
      <c r="GKM10"/>
      <c r="GKN10"/>
      <c r="GKO10"/>
      <c r="GKP10"/>
      <c r="GKQ10"/>
      <c r="GKR10"/>
      <c r="GKS10"/>
      <c r="GKT10"/>
      <c r="GKU10"/>
      <c r="GKV10"/>
      <c r="GKW10"/>
      <c r="GKX10"/>
      <c r="GKY10"/>
      <c r="GKZ10"/>
      <c r="GLA10"/>
      <c r="GLB10"/>
      <c r="GLC10"/>
      <c r="GLD10"/>
      <c r="GLE10"/>
      <c r="GLF10"/>
      <c r="GLG10"/>
      <c r="GLH10"/>
      <c r="GLI10"/>
      <c r="GLJ10"/>
      <c r="GLK10"/>
      <c r="GLL10"/>
      <c r="GLM10"/>
      <c r="GLN10"/>
      <c r="GLO10"/>
      <c r="GLP10"/>
      <c r="GLQ10"/>
      <c r="GLR10"/>
      <c r="GLS10"/>
      <c r="GLT10"/>
      <c r="GLU10"/>
      <c r="GLV10"/>
      <c r="GLW10"/>
      <c r="GLX10"/>
      <c r="GLY10"/>
      <c r="GLZ10"/>
      <c r="GMA10"/>
      <c r="GMB10"/>
      <c r="GMC10"/>
      <c r="GMD10"/>
      <c r="GME10"/>
      <c r="GMF10"/>
      <c r="GMG10"/>
      <c r="GMH10"/>
      <c r="GMI10"/>
      <c r="GMJ10"/>
      <c r="GMK10"/>
      <c r="GML10"/>
      <c r="GMM10"/>
      <c r="GMN10"/>
      <c r="GMO10"/>
      <c r="GMP10"/>
      <c r="GMQ10"/>
      <c r="GMR10"/>
      <c r="GMS10"/>
      <c r="GMT10"/>
      <c r="GMU10"/>
      <c r="GMV10"/>
      <c r="GMW10"/>
      <c r="GMX10"/>
      <c r="GMY10"/>
      <c r="GMZ10"/>
      <c r="GNA10"/>
      <c r="GNB10"/>
      <c r="GNC10"/>
      <c r="GND10"/>
      <c r="GNE10"/>
      <c r="GNF10"/>
      <c r="GNG10"/>
      <c r="GNH10"/>
      <c r="GNI10"/>
      <c r="GNJ10"/>
      <c r="GNK10"/>
      <c r="GNL10"/>
      <c r="GNM10"/>
      <c r="GNN10"/>
      <c r="GNO10"/>
      <c r="GNP10"/>
      <c r="GNQ10"/>
      <c r="GNR10"/>
      <c r="GNS10"/>
      <c r="GNT10"/>
      <c r="GNU10"/>
      <c r="GNV10"/>
      <c r="GNW10"/>
      <c r="GNX10"/>
      <c r="GNY10"/>
      <c r="GNZ10"/>
      <c r="GOA10"/>
      <c r="GOB10"/>
      <c r="GOC10"/>
      <c r="GOD10"/>
      <c r="GOE10"/>
      <c r="GOF10"/>
      <c r="GOG10"/>
      <c r="GOH10"/>
      <c r="GOI10"/>
      <c r="GOJ10"/>
      <c r="GOK10"/>
      <c r="GOL10"/>
      <c r="GOM10"/>
      <c r="GON10"/>
      <c r="GOO10"/>
      <c r="GOP10"/>
      <c r="GOQ10"/>
      <c r="GOR10"/>
      <c r="GOS10"/>
      <c r="GOT10"/>
      <c r="GOU10"/>
      <c r="GOV10"/>
      <c r="GOW10"/>
      <c r="GOX10"/>
      <c r="GOY10"/>
      <c r="GOZ10"/>
      <c r="GPA10"/>
      <c r="GPB10"/>
      <c r="GPC10"/>
      <c r="GPD10"/>
      <c r="GPE10"/>
      <c r="GPF10"/>
      <c r="GPG10"/>
      <c r="GPH10"/>
      <c r="GPI10"/>
      <c r="GPJ10"/>
      <c r="GPK10"/>
      <c r="GPL10"/>
      <c r="GPM10"/>
      <c r="GPN10"/>
      <c r="GPO10"/>
      <c r="GPP10"/>
      <c r="GPQ10"/>
      <c r="GPR10"/>
      <c r="GPS10"/>
      <c r="GPT10"/>
      <c r="GPU10"/>
      <c r="GPV10"/>
      <c r="GPW10"/>
      <c r="GPX10"/>
      <c r="GPY10"/>
      <c r="GPZ10"/>
      <c r="GQA10"/>
      <c r="GQB10"/>
      <c r="GQC10"/>
      <c r="GQD10"/>
      <c r="GQE10"/>
      <c r="GQF10"/>
      <c r="GQG10"/>
      <c r="GQH10"/>
      <c r="GQI10"/>
      <c r="GQJ10"/>
      <c r="GQK10"/>
      <c r="GQL10"/>
      <c r="GQM10"/>
      <c r="GQN10"/>
      <c r="GQO10"/>
      <c r="GQP10"/>
      <c r="GQQ10"/>
      <c r="GQR10"/>
      <c r="GQS10"/>
      <c r="GQT10"/>
      <c r="GQU10"/>
      <c r="GQV10"/>
      <c r="GQW10"/>
      <c r="GQX10"/>
      <c r="GQY10"/>
      <c r="GQZ10"/>
      <c r="GRA10"/>
      <c r="GRB10"/>
      <c r="GRC10"/>
      <c r="GRD10"/>
      <c r="GRE10"/>
      <c r="GRF10"/>
      <c r="GRG10"/>
      <c r="GRH10"/>
      <c r="GRI10"/>
      <c r="GRJ10"/>
      <c r="GRK10"/>
      <c r="GRL10"/>
      <c r="GRM10"/>
      <c r="GRN10"/>
      <c r="GRO10"/>
      <c r="GRP10"/>
      <c r="GRQ10"/>
      <c r="GRR10"/>
      <c r="GRS10"/>
      <c r="GRT10"/>
      <c r="GRU10"/>
      <c r="GRV10"/>
      <c r="GRW10"/>
      <c r="GRX10"/>
      <c r="GRY10"/>
      <c r="GRZ10"/>
      <c r="GSA10"/>
      <c r="GSB10"/>
      <c r="GSC10"/>
      <c r="GSD10"/>
      <c r="GSE10"/>
      <c r="GSF10"/>
      <c r="GSG10"/>
      <c r="GSH10"/>
      <c r="GSI10"/>
      <c r="GSJ10"/>
      <c r="GSK10"/>
      <c r="GSL10"/>
      <c r="GSM10"/>
      <c r="GSN10"/>
      <c r="GSO10"/>
      <c r="GSP10"/>
      <c r="GSQ10"/>
      <c r="GSR10"/>
      <c r="GSS10"/>
      <c r="GST10"/>
      <c r="GSU10"/>
      <c r="GSV10"/>
      <c r="GSW10"/>
      <c r="GSX10"/>
      <c r="GSY10"/>
      <c r="GSZ10"/>
      <c r="GTA10"/>
      <c r="GTB10"/>
      <c r="GTC10"/>
      <c r="GTD10"/>
      <c r="GTE10"/>
      <c r="GTF10"/>
      <c r="GTG10"/>
      <c r="GTH10"/>
      <c r="GTI10"/>
      <c r="GTJ10"/>
      <c r="GTK10"/>
      <c r="GTL10"/>
      <c r="GTM10"/>
      <c r="GTN10"/>
      <c r="GTO10"/>
      <c r="GTP10"/>
      <c r="GTQ10"/>
      <c r="GTR10"/>
      <c r="GTS10"/>
      <c r="GTT10"/>
      <c r="GTU10"/>
      <c r="GTV10"/>
      <c r="GTW10"/>
      <c r="GTX10"/>
      <c r="GTY10"/>
      <c r="GTZ10"/>
      <c r="GUA10"/>
      <c r="GUB10"/>
      <c r="GUC10"/>
      <c r="GUD10"/>
      <c r="GUE10"/>
      <c r="GUF10"/>
      <c r="GUG10"/>
      <c r="GUH10"/>
      <c r="GUI10"/>
      <c r="GUJ10"/>
      <c r="GUK10"/>
      <c r="GUL10"/>
      <c r="GUM10"/>
      <c r="GUN10"/>
      <c r="GUO10"/>
      <c r="GUP10"/>
      <c r="GUQ10"/>
      <c r="GUR10"/>
      <c r="GUS10"/>
      <c r="GUT10"/>
      <c r="GUU10"/>
      <c r="GUV10"/>
      <c r="GUW10"/>
      <c r="GUX10"/>
      <c r="GUY10"/>
      <c r="GUZ10"/>
      <c r="GVA10"/>
      <c r="GVB10"/>
      <c r="GVC10"/>
      <c r="GVD10"/>
      <c r="GVE10"/>
      <c r="GVF10"/>
      <c r="GVG10"/>
      <c r="GVH10"/>
      <c r="GVI10"/>
      <c r="GVJ10"/>
      <c r="GVK10"/>
      <c r="GVL10"/>
      <c r="GVM10"/>
      <c r="GVN10"/>
      <c r="GVO10"/>
      <c r="GVP10"/>
      <c r="GVQ10"/>
      <c r="GVR10"/>
      <c r="GVS10"/>
      <c r="GVT10"/>
      <c r="GVU10"/>
      <c r="GVV10"/>
      <c r="GVW10"/>
      <c r="GVX10"/>
      <c r="GVY10"/>
      <c r="GVZ10"/>
      <c r="GWA10"/>
      <c r="GWB10"/>
      <c r="GWC10"/>
      <c r="GWD10"/>
      <c r="GWE10"/>
      <c r="GWF10"/>
      <c r="GWG10"/>
      <c r="GWH10"/>
      <c r="GWI10"/>
      <c r="GWJ10"/>
      <c r="GWK10"/>
      <c r="GWL10"/>
      <c r="GWM10"/>
      <c r="GWN10"/>
      <c r="GWO10"/>
      <c r="GWP10"/>
      <c r="GWQ10"/>
      <c r="GWR10"/>
      <c r="GWS10"/>
      <c r="GWT10"/>
      <c r="GWU10"/>
      <c r="GWV10"/>
      <c r="GWW10"/>
      <c r="GWX10"/>
      <c r="GWY10"/>
      <c r="GWZ10"/>
      <c r="GXA10"/>
      <c r="GXB10"/>
      <c r="GXC10"/>
      <c r="GXD10"/>
      <c r="GXE10"/>
      <c r="GXF10"/>
      <c r="GXG10"/>
      <c r="GXH10"/>
      <c r="GXI10"/>
      <c r="GXJ10"/>
      <c r="GXK10"/>
      <c r="GXL10"/>
      <c r="GXM10"/>
      <c r="GXN10"/>
      <c r="GXO10"/>
      <c r="GXP10"/>
      <c r="GXQ10"/>
      <c r="GXR10"/>
      <c r="GXS10"/>
      <c r="GXT10"/>
      <c r="GXU10"/>
      <c r="GXV10"/>
      <c r="GXW10"/>
      <c r="GXX10"/>
      <c r="GXY10"/>
      <c r="GXZ10"/>
      <c r="GYA10"/>
      <c r="GYB10"/>
      <c r="GYC10"/>
      <c r="GYD10"/>
      <c r="GYE10"/>
      <c r="GYF10"/>
      <c r="GYG10"/>
      <c r="GYH10"/>
      <c r="GYI10"/>
      <c r="GYJ10"/>
      <c r="GYK10"/>
      <c r="GYL10"/>
      <c r="GYM10"/>
      <c r="GYN10"/>
      <c r="GYO10"/>
      <c r="GYP10"/>
      <c r="GYQ10"/>
      <c r="GYR10"/>
      <c r="GYS10"/>
      <c r="GYT10"/>
      <c r="GYU10"/>
      <c r="GYV10"/>
      <c r="GYW10"/>
      <c r="GYX10"/>
      <c r="GYY10"/>
      <c r="GYZ10"/>
      <c r="GZA10"/>
      <c r="GZB10"/>
      <c r="GZC10"/>
      <c r="GZD10"/>
      <c r="GZE10"/>
      <c r="GZF10"/>
      <c r="GZG10"/>
      <c r="GZH10"/>
      <c r="GZI10"/>
      <c r="GZJ10"/>
      <c r="GZK10"/>
      <c r="GZL10"/>
      <c r="GZM10"/>
      <c r="GZN10"/>
      <c r="GZO10"/>
      <c r="GZP10"/>
      <c r="GZQ10"/>
      <c r="GZR10"/>
      <c r="GZS10"/>
      <c r="GZT10"/>
      <c r="GZU10"/>
      <c r="GZV10"/>
      <c r="GZW10"/>
      <c r="GZX10"/>
      <c r="GZY10"/>
      <c r="GZZ10"/>
      <c r="HAA10"/>
      <c r="HAB10"/>
      <c r="HAC10"/>
      <c r="HAD10"/>
      <c r="HAE10"/>
      <c r="HAF10"/>
      <c r="HAG10"/>
      <c r="HAH10"/>
      <c r="HAI10"/>
      <c r="HAJ10"/>
      <c r="HAK10"/>
      <c r="HAL10"/>
      <c r="HAM10"/>
      <c r="HAN10"/>
      <c r="HAO10"/>
      <c r="HAP10"/>
      <c r="HAQ10"/>
      <c r="HAR10"/>
      <c r="HAS10"/>
      <c r="HAT10"/>
      <c r="HAU10"/>
      <c r="HAV10"/>
      <c r="HAW10"/>
      <c r="HAX10"/>
      <c r="HAY10"/>
      <c r="HAZ10"/>
      <c r="HBA10"/>
      <c r="HBB10"/>
      <c r="HBC10"/>
      <c r="HBD10"/>
      <c r="HBE10"/>
      <c r="HBF10"/>
      <c r="HBG10"/>
      <c r="HBH10"/>
      <c r="HBI10"/>
      <c r="HBJ10"/>
      <c r="HBK10"/>
      <c r="HBL10"/>
      <c r="HBM10"/>
      <c r="HBN10"/>
      <c r="HBO10"/>
      <c r="HBP10"/>
      <c r="HBQ10"/>
      <c r="HBR10"/>
      <c r="HBS10"/>
      <c r="HBT10"/>
      <c r="HBU10"/>
      <c r="HBV10"/>
      <c r="HBW10"/>
      <c r="HBX10"/>
      <c r="HBY10"/>
      <c r="HBZ10"/>
      <c r="HCA10"/>
      <c r="HCB10"/>
      <c r="HCC10"/>
      <c r="HCD10"/>
      <c r="HCE10"/>
      <c r="HCF10"/>
      <c r="HCG10"/>
      <c r="HCH10"/>
      <c r="HCI10"/>
      <c r="HCJ10"/>
      <c r="HCK10"/>
      <c r="HCL10"/>
      <c r="HCM10"/>
      <c r="HCN10"/>
      <c r="HCO10"/>
      <c r="HCP10"/>
      <c r="HCQ10"/>
      <c r="HCR10"/>
      <c r="HCS10"/>
      <c r="HCT10"/>
      <c r="HCU10"/>
      <c r="HCV10"/>
      <c r="HCW10"/>
      <c r="HCX10"/>
      <c r="HCY10"/>
      <c r="HCZ10"/>
      <c r="HDA10"/>
      <c r="HDB10"/>
      <c r="HDC10"/>
      <c r="HDD10"/>
      <c r="HDE10"/>
      <c r="HDF10"/>
      <c r="HDG10"/>
      <c r="HDH10"/>
      <c r="HDI10"/>
      <c r="HDJ10"/>
      <c r="HDK10"/>
      <c r="HDL10"/>
      <c r="HDM10"/>
      <c r="HDN10"/>
      <c r="HDO10"/>
      <c r="HDP10"/>
      <c r="HDQ10"/>
      <c r="HDR10"/>
      <c r="HDS10"/>
      <c r="HDT10"/>
      <c r="HDU10"/>
      <c r="HDV10"/>
      <c r="HDW10"/>
      <c r="HDX10"/>
      <c r="HDY10"/>
      <c r="HDZ10"/>
      <c r="HEA10"/>
      <c r="HEB10"/>
      <c r="HEC10"/>
      <c r="HED10"/>
      <c r="HEE10"/>
      <c r="HEF10"/>
      <c r="HEG10"/>
      <c r="HEH10"/>
      <c r="HEI10"/>
      <c r="HEJ10"/>
      <c r="HEK10"/>
      <c r="HEL10"/>
      <c r="HEM10"/>
      <c r="HEN10"/>
      <c r="HEO10"/>
      <c r="HEP10"/>
      <c r="HEQ10"/>
      <c r="HER10"/>
      <c r="HES10"/>
      <c r="HET10"/>
      <c r="HEU10"/>
      <c r="HEV10"/>
      <c r="HEW10"/>
      <c r="HEX10"/>
      <c r="HEY10"/>
      <c r="HEZ10"/>
      <c r="HFA10"/>
      <c r="HFB10"/>
      <c r="HFC10"/>
      <c r="HFD10"/>
      <c r="HFE10"/>
      <c r="HFF10"/>
      <c r="HFG10"/>
      <c r="HFH10"/>
      <c r="HFI10"/>
      <c r="HFJ10"/>
      <c r="HFK10"/>
      <c r="HFL10"/>
      <c r="HFM10"/>
      <c r="HFN10"/>
      <c r="HFO10"/>
      <c r="HFP10"/>
      <c r="HFQ10"/>
      <c r="HFR10"/>
      <c r="HFS10"/>
      <c r="HFT10"/>
      <c r="HFU10"/>
      <c r="HFV10"/>
      <c r="HFW10"/>
      <c r="HFX10"/>
      <c r="HFY10"/>
      <c r="HFZ10"/>
      <c r="HGA10"/>
      <c r="HGB10"/>
      <c r="HGC10"/>
      <c r="HGD10"/>
      <c r="HGE10"/>
      <c r="HGF10"/>
      <c r="HGG10"/>
      <c r="HGH10"/>
      <c r="HGI10"/>
      <c r="HGJ10"/>
      <c r="HGK10"/>
      <c r="HGL10"/>
      <c r="HGM10"/>
      <c r="HGN10"/>
      <c r="HGO10"/>
      <c r="HGP10"/>
      <c r="HGQ10"/>
      <c r="HGR10"/>
      <c r="HGS10"/>
      <c r="HGT10"/>
      <c r="HGU10"/>
      <c r="HGV10"/>
      <c r="HGW10"/>
      <c r="HGX10"/>
      <c r="HGY10"/>
      <c r="HGZ10"/>
      <c r="HHA10"/>
      <c r="HHB10"/>
      <c r="HHC10"/>
      <c r="HHD10"/>
      <c r="HHE10"/>
      <c r="HHF10"/>
      <c r="HHG10"/>
      <c r="HHH10"/>
      <c r="HHI10"/>
      <c r="HHJ10"/>
      <c r="HHK10"/>
      <c r="HHL10"/>
      <c r="HHM10"/>
      <c r="HHN10"/>
      <c r="HHO10"/>
      <c r="HHP10"/>
      <c r="HHQ10"/>
      <c r="HHR10"/>
      <c r="HHS10"/>
      <c r="HHT10"/>
      <c r="HHU10"/>
      <c r="HHV10"/>
      <c r="HHW10"/>
      <c r="HHX10"/>
      <c r="HHY10"/>
      <c r="HHZ10"/>
      <c r="HIA10"/>
      <c r="HIB10"/>
      <c r="HIC10"/>
      <c r="HID10"/>
      <c r="HIE10"/>
      <c r="HIF10"/>
      <c r="HIG10"/>
      <c r="HIH10"/>
      <c r="HII10"/>
      <c r="HIJ10"/>
      <c r="HIK10"/>
      <c r="HIL10"/>
      <c r="HIM10"/>
      <c r="HIN10"/>
      <c r="HIO10"/>
      <c r="HIP10"/>
      <c r="HIQ10"/>
      <c r="HIR10"/>
      <c r="HIS10"/>
      <c r="HIT10"/>
      <c r="HIU10"/>
      <c r="HIV10"/>
      <c r="HIW10"/>
      <c r="HIX10"/>
      <c r="HIY10"/>
      <c r="HIZ10"/>
      <c r="HJA10"/>
      <c r="HJB10"/>
      <c r="HJC10"/>
      <c r="HJD10"/>
      <c r="HJE10"/>
      <c r="HJF10"/>
      <c r="HJG10"/>
      <c r="HJH10"/>
      <c r="HJI10"/>
      <c r="HJJ10"/>
      <c r="HJK10"/>
      <c r="HJL10"/>
      <c r="HJM10"/>
      <c r="HJN10"/>
      <c r="HJO10"/>
      <c r="HJP10"/>
      <c r="HJQ10"/>
      <c r="HJR10"/>
      <c r="HJS10"/>
      <c r="HJT10"/>
      <c r="HJU10"/>
      <c r="HJV10"/>
      <c r="HJW10"/>
      <c r="HJX10"/>
      <c r="HJY10"/>
      <c r="HJZ10"/>
      <c r="HKA10"/>
      <c r="HKB10"/>
      <c r="HKC10"/>
      <c r="HKD10"/>
      <c r="HKE10"/>
      <c r="HKF10"/>
      <c r="HKG10"/>
      <c r="HKH10"/>
      <c r="HKI10"/>
      <c r="HKJ10"/>
      <c r="HKK10"/>
      <c r="HKL10"/>
      <c r="HKM10"/>
      <c r="HKN10"/>
      <c r="HKO10"/>
      <c r="HKP10"/>
      <c r="HKQ10"/>
      <c r="HKR10"/>
      <c r="HKS10"/>
      <c r="HKT10"/>
      <c r="HKU10"/>
      <c r="HKV10"/>
      <c r="HKW10"/>
      <c r="HKX10"/>
      <c r="HKY10"/>
      <c r="HKZ10"/>
      <c r="HLA10"/>
      <c r="HLB10"/>
      <c r="HLC10"/>
      <c r="HLD10"/>
      <c r="HLE10"/>
      <c r="HLF10"/>
      <c r="HLG10"/>
      <c r="HLH10"/>
      <c r="HLI10"/>
      <c r="HLJ10"/>
      <c r="HLK10"/>
      <c r="HLL10"/>
      <c r="HLM10"/>
      <c r="HLN10"/>
      <c r="HLO10"/>
      <c r="HLP10"/>
      <c r="HLQ10"/>
      <c r="HLR10"/>
      <c r="HLS10"/>
      <c r="HLT10"/>
      <c r="HLU10"/>
      <c r="HLV10"/>
      <c r="HLW10"/>
      <c r="HLX10"/>
      <c r="HLY10"/>
      <c r="HLZ10"/>
      <c r="HMA10"/>
      <c r="HMB10"/>
      <c r="HMC10"/>
      <c r="HMD10"/>
      <c r="HME10"/>
      <c r="HMF10"/>
      <c r="HMG10"/>
      <c r="HMH10"/>
      <c r="HMI10"/>
      <c r="HMJ10"/>
      <c r="HMK10"/>
      <c r="HML10"/>
      <c r="HMM10"/>
      <c r="HMN10"/>
      <c r="HMO10"/>
      <c r="HMP10"/>
      <c r="HMQ10"/>
      <c r="HMR10"/>
      <c r="HMS10"/>
      <c r="HMT10"/>
      <c r="HMU10"/>
      <c r="HMV10"/>
      <c r="HMW10"/>
      <c r="HMX10"/>
      <c r="HMY10"/>
      <c r="HMZ10"/>
      <c r="HNA10"/>
      <c r="HNB10"/>
      <c r="HNC10"/>
      <c r="HND10"/>
      <c r="HNE10"/>
      <c r="HNF10"/>
      <c r="HNG10"/>
      <c r="HNH10"/>
      <c r="HNI10"/>
      <c r="HNJ10"/>
      <c r="HNK10"/>
      <c r="HNL10"/>
      <c r="HNM10"/>
      <c r="HNN10"/>
      <c r="HNO10"/>
      <c r="HNP10"/>
      <c r="HNQ10"/>
      <c r="HNR10"/>
      <c r="HNS10"/>
      <c r="HNT10"/>
      <c r="HNU10"/>
      <c r="HNV10"/>
      <c r="HNW10"/>
      <c r="HNX10"/>
      <c r="HNY10"/>
      <c r="HNZ10"/>
      <c r="HOA10"/>
      <c r="HOB10"/>
      <c r="HOC10"/>
      <c r="HOD10"/>
      <c r="HOE10"/>
      <c r="HOF10"/>
      <c r="HOG10"/>
      <c r="HOH10"/>
      <c r="HOI10"/>
      <c r="HOJ10"/>
      <c r="HOK10"/>
      <c r="HOL10"/>
      <c r="HOM10"/>
      <c r="HON10"/>
      <c r="HOO10"/>
      <c r="HOP10"/>
      <c r="HOQ10"/>
      <c r="HOR10"/>
      <c r="HOS10"/>
      <c r="HOT10"/>
      <c r="HOU10"/>
      <c r="HOV10"/>
      <c r="HOW10"/>
      <c r="HOX10"/>
      <c r="HOY10"/>
      <c r="HOZ10"/>
      <c r="HPA10"/>
      <c r="HPB10"/>
      <c r="HPC10"/>
      <c r="HPD10"/>
      <c r="HPE10"/>
      <c r="HPF10"/>
      <c r="HPG10"/>
      <c r="HPH10"/>
      <c r="HPI10"/>
      <c r="HPJ10"/>
      <c r="HPK10"/>
      <c r="HPL10"/>
      <c r="HPM10"/>
      <c r="HPN10"/>
      <c r="HPO10"/>
      <c r="HPP10"/>
      <c r="HPQ10"/>
      <c r="HPR10"/>
      <c r="HPS10"/>
      <c r="HPT10"/>
      <c r="HPU10"/>
      <c r="HPV10"/>
      <c r="HPW10"/>
      <c r="HPX10"/>
      <c r="HPY10"/>
      <c r="HPZ10"/>
      <c r="HQA10"/>
      <c r="HQB10"/>
      <c r="HQC10"/>
      <c r="HQD10"/>
      <c r="HQE10"/>
      <c r="HQF10"/>
      <c r="HQG10"/>
      <c r="HQH10"/>
      <c r="HQI10"/>
      <c r="HQJ10"/>
      <c r="HQK10"/>
      <c r="HQL10"/>
      <c r="HQM10"/>
      <c r="HQN10"/>
      <c r="HQO10"/>
      <c r="HQP10"/>
      <c r="HQQ10"/>
      <c r="HQR10"/>
      <c r="HQS10"/>
      <c r="HQT10"/>
      <c r="HQU10"/>
      <c r="HQV10"/>
      <c r="HQW10"/>
      <c r="HQX10"/>
      <c r="HQY10"/>
      <c r="HQZ10"/>
      <c r="HRA10"/>
      <c r="HRB10"/>
      <c r="HRC10"/>
      <c r="HRD10"/>
      <c r="HRE10"/>
      <c r="HRF10"/>
      <c r="HRG10"/>
      <c r="HRH10"/>
      <c r="HRI10"/>
      <c r="HRJ10"/>
      <c r="HRK10"/>
      <c r="HRL10"/>
      <c r="HRM10"/>
      <c r="HRN10"/>
      <c r="HRO10"/>
      <c r="HRP10"/>
      <c r="HRQ10"/>
      <c r="HRR10"/>
      <c r="HRS10"/>
      <c r="HRT10"/>
      <c r="HRU10"/>
      <c r="HRV10"/>
      <c r="HRW10"/>
      <c r="HRX10"/>
      <c r="HRY10"/>
      <c r="HRZ10"/>
      <c r="HSA10"/>
      <c r="HSB10"/>
      <c r="HSC10"/>
      <c r="HSD10"/>
      <c r="HSE10"/>
      <c r="HSF10"/>
      <c r="HSG10"/>
      <c r="HSH10"/>
      <c r="HSI10"/>
      <c r="HSJ10"/>
      <c r="HSK10"/>
      <c r="HSL10"/>
      <c r="HSM10"/>
      <c r="HSN10"/>
      <c r="HSO10"/>
      <c r="HSP10"/>
      <c r="HSQ10"/>
      <c r="HSR10"/>
      <c r="HSS10"/>
      <c r="HST10"/>
      <c r="HSU10"/>
      <c r="HSV10"/>
      <c r="HSW10"/>
      <c r="HSX10"/>
      <c r="HSY10"/>
      <c r="HSZ10"/>
      <c r="HTA10"/>
      <c r="HTB10"/>
      <c r="HTC10"/>
      <c r="HTD10"/>
      <c r="HTE10"/>
      <c r="HTF10"/>
      <c r="HTG10"/>
      <c r="HTH10"/>
      <c r="HTI10"/>
      <c r="HTJ10"/>
      <c r="HTK10"/>
      <c r="HTL10"/>
      <c r="HTM10"/>
      <c r="HTN10"/>
      <c r="HTO10"/>
      <c r="HTP10"/>
      <c r="HTQ10"/>
      <c r="HTR10"/>
      <c r="HTS10"/>
      <c r="HTT10"/>
      <c r="HTU10"/>
      <c r="HTV10"/>
      <c r="HTW10"/>
      <c r="HTX10"/>
      <c r="HTY10"/>
      <c r="HTZ10"/>
      <c r="HUA10"/>
      <c r="HUB10"/>
      <c r="HUC10"/>
      <c r="HUD10"/>
      <c r="HUE10"/>
      <c r="HUF10"/>
      <c r="HUG10"/>
      <c r="HUH10"/>
      <c r="HUI10"/>
      <c r="HUJ10"/>
      <c r="HUK10"/>
      <c r="HUL10"/>
      <c r="HUM10"/>
      <c r="HUN10"/>
      <c r="HUO10"/>
      <c r="HUP10"/>
      <c r="HUQ10"/>
      <c r="HUR10"/>
      <c r="HUS10"/>
      <c r="HUT10"/>
      <c r="HUU10"/>
      <c r="HUV10"/>
      <c r="HUW10"/>
      <c r="HUX10"/>
      <c r="HUY10"/>
      <c r="HUZ10"/>
      <c r="HVA10"/>
      <c r="HVB10"/>
      <c r="HVC10"/>
      <c r="HVD10"/>
      <c r="HVE10"/>
      <c r="HVF10"/>
      <c r="HVG10"/>
      <c r="HVH10"/>
      <c r="HVI10"/>
      <c r="HVJ10"/>
      <c r="HVK10"/>
      <c r="HVL10"/>
      <c r="HVM10"/>
      <c r="HVN10"/>
      <c r="HVO10"/>
      <c r="HVP10"/>
      <c r="HVQ10"/>
      <c r="HVR10"/>
      <c r="HVS10"/>
      <c r="HVT10"/>
      <c r="HVU10"/>
      <c r="HVV10"/>
      <c r="HVW10"/>
      <c r="HVX10"/>
      <c r="HVY10"/>
      <c r="HVZ10"/>
      <c r="HWA10"/>
      <c r="HWB10"/>
      <c r="HWC10"/>
      <c r="HWD10"/>
      <c r="HWE10"/>
      <c r="HWF10"/>
      <c r="HWG10"/>
      <c r="HWH10"/>
      <c r="HWI10"/>
      <c r="HWJ10"/>
      <c r="HWK10"/>
      <c r="HWL10"/>
      <c r="HWM10"/>
      <c r="HWN10"/>
      <c r="HWO10"/>
      <c r="HWP10"/>
      <c r="HWQ10"/>
      <c r="HWR10"/>
      <c r="HWS10"/>
      <c r="HWT10"/>
      <c r="HWU10"/>
      <c r="HWV10"/>
      <c r="HWW10"/>
      <c r="HWX10"/>
      <c r="HWY10"/>
      <c r="HWZ10"/>
      <c r="HXA10"/>
      <c r="HXB10"/>
      <c r="HXC10"/>
      <c r="HXD10"/>
      <c r="HXE10"/>
      <c r="HXF10"/>
      <c r="HXG10"/>
      <c r="HXH10"/>
      <c r="HXI10"/>
      <c r="HXJ10"/>
      <c r="HXK10"/>
      <c r="HXL10"/>
      <c r="HXM10"/>
      <c r="HXN10"/>
      <c r="HXO10"/>
      <c r="HXP10"/>
      <c r="HXQ10"/>
      <c r="HXR10"/>
      <c r="HXS10"/>
      <c r="HXT10"/>
      <c r="HXU10"/>
      <c r="HXV10"/>
      <c r="HXW10"/>
      <c r="HXX10"/>
      <c r="HXY10"/>
      <c r="HXZ10"/>
      <c r="HYA10"/>
      <c r="HYB10"/>
      <c r="HYC10"/>
      <c r="HYD10"/>
      <c r="HYE10"/>
      <c r="HYF10"/>
      <c r="HYG10"/>
      <c r="HYH10"/>
      <c r="HYI10"/>
      <c r="HYJ10"/>
      <c r="HYK10"/>
      <c r="HYL10"/>
      <c r="HYM10"/>
      <c r="HYN10"/>
      <c r="HYO10"/>
      <c r="HYP10"/>
      <c r="HYQ10"/>
      <c r="HYR10"/>
      <c r="HYS10"/>
      <c r="HYT10"/>
      <c r="HYU10"/>
      <c r="HYV10"/>
      <c r="HYW10"/>
      <c r="HYX10"/>
      <c r="HYY10"/>
      <c r="HYZ10"/>
      <c r="HZA10"/>
      <c r="HZB10"/>
      <c r="HZC10"/>
      <c r="HZD10"/>
      <c r="HZE10"/>
      <c r="HZF10"/>
      <c r="HZG10"/>
      <c r="HZH10"/>
      <c r="HZI10"/>
      <c r="HZJ10"/>
      <c r="HZK10"/>
      <c r="HZL10"/>
      <c r="HZM10"/>
      <c r="HZN10"/>
      <c r="HZO10"/>
      <c r="HZP10"/>
      <c r="HZQ10"/>
      <c r="HZR10"/>
      <c r="HZS10"/>
      <c r="HZT10"/>
      <c r="HZU10"/>
      <c r="HZV10"/>
      <c r="HZW10"/>
      <c r="HZX10"/>
      <c r="HZY10"/>
      <c r="HZZ10"/>
      <c r="IAA10"/>
      <c r="IAB10"/>
      <c r="IAC10"/>
      <c r="IAD10"/>
      <c r="IAE10"/>
      <c r="IAF10"/>
      <c r="IAG10"/>
      <c r="IAH10"/>
      <c r="IAI10"/>
      <c r="IAJ10"/>
      <c r="IAK10"/>
      <c r="IAL10"/>
      <c r="IAM10"/>
      <c r="IAN10"/>
      <c r="IAO10"/>
      <c r="IAP10"/>
      <c r="IAQ10"/>
      <c r="IAR10"/>
      <c r="IAS10"/>
      <c r="IAT10"/>
      <c r="IAU10"/>
      <c r="IAV10"/>
      <c r="IAW10"/>
      <c r="IAX10"/>
      <c r="IAY10"/>
      <c r="IAZ10"/>
      <c r="IBA10"/>
      <c r="IBB10"/>
      <c r="IBC10"/>
      <c r="IBD10"/>
      <c r="IBE10"/>
      <c r="IBF10"/>
      <c r="IBG10"/>
      <c r="IBH10"/>
      <c r="IBI10"/>
      <c r="IBJ10"/>
      <c r="IBK10"/>
      <c r="IBL10"/>
      <c r="IBM10"/>
      <c r="IBN10"/>
      <c r="IBO10"/>
      <c r="IBP10"/>
      <c r="IBQ10"/>
      <c r="IBR10"/>
      <c r="IBS10"/>
      <c r="IBT10"/>
      <c r="IBU10"/>
      <c r="IBV10"/>
      <c r="IBW10"/>
      <c r="IBX10"/>
      <c r="IBY10"/>
      <c r="IBZ10"/>
      <c r="ICA10"/>
      <c r="ICB10"/>
      <c r="ICC10"/>
      <c r="ICD10"/>
      <c r="ICE10"/>
      <c r="ICF10"/>
      <c r="ICG10"/>
      <c r="ICH10"/>
      <c r="ICI10"/>
      <c r="ICJ10"/>
      <c r="ICK10"/>
      <c r="ICL10"/>
      <c r="ICM10"/>
      <c r="ICN10"/>
      <c r="ICO10"/>
      <c r="ICP10"/>
      <c r="ICQ10"/>
      <c r="ICR10"/>
      <c r="ICS10"/>
      <c r="ICT10"/>
      <c r="ICU10"/>
      <c r="ICV10"/>
      <c r="ICW10"/>
      <c r="ICX10"/>
      <c r="ICY10"/>
      <c r="ICZ10"/>
      <c r="IDA10"/>
      <c r="IDB10"/>
      <c r="IDC10"/>
      <c r="IDD10"/>
      <c r="IDE10"/>
      <c r="IDF10"/>
      <c r="IDG10"/>
      <c r="IDH10"/>
      <c r="IDI10"/>
      <c r="IDJ10"/>
      <c r="IDK10"/>
      <c r="IDL10"/>
      <c r="IDM10"/>
      <c r="IDN10"/>
      <c r="IDO10"/>
      <c r="IDP10"/>
      <c r="IDQ10"/>
      <c r="IDR10"/>
      <c r="IDS10"/>
      <c r="IDT10"/>
      <c r="IDU10"/>
      <c r="IDV10"/>
      <c r="IDW10"/>
      <c r="IDX10"/>
      <c r="IDY10"/>
      <c r="IDZ10"/>
      <c r="IEA10"/>
      <c r="IEB10"/>
      <c r="IEC10"/>
      <c r="IED10"/>
      <c r="IEE10"/>
      <c r="IEF10"/>
      <c r="IEG10"/>
      <c r="IEH10"/>
      <c r="IEI10"/>
      <c r="IEJ10"/>
      <c r="IEK10"/>
      <c r="IEL10"/>
      <c r="IEM10"/>
      <c r="IEN10"/>
      <c r="IEO10"/>
      <c r="IEP10"/>
      <c r="IEQ10"/>
      <c r="IER10"/>
      <c r="IES10"/>
      <c r="IET10"/>
      <c r="IEU10"/>
      <c r="IEV10"/>
      <c r="IEW10"/>
      <c r="IEX10"/>
      <c r="IEY10"/>
      <c r="IEZ10"/>
      <c r="IFA10"/>
      <c r="IFB10"/>
      <c r="IFC10"/>
      <c r="IFD10"/>
      <c r="IFE10"/>
      <c r="IFF10"/>
      <c r="IFG10"/>
      <c r="IFH10"/>
      <c r="IFI10"/>
      <c r="IFJ10"/>
      <c r="IFK10"/>
      <c r="IFL10"/>
      <c r="IFM10"/>
      <c r="IFN10"/>
      <c r="IFO10"/>
      <c r="IFP10"/>
      <c r="IFQ10"/>
      <c r="IFR10"/>
      <c r="IFS10"/>
      <c r="IFT10"/>
      <c r="IFU10"/>
      <c r="IFV10"/>
      <c r="IFW10"/>
      <c r="IFX10"/>
      <c r="IFY10"/>
      <c r="IFZ10"/>
      <c r="IGA10"/>
      <c r="IGB10"/>
      <c r="IGC10"/>
      <c r="IGD10"/>
      <c r="IGE10"/>
      <c r="IGF10"/>
      <c r="IGG10"/>
      <c r="IGH10"/>
      <c r="IGI10"/>
      <c r="IGJ10"/>
      <c r="IGK10"/>
      <c r="IGL10"/>
      <c r="IGM10"/>
      <c r="IGN10"/>
      <c r="IGO10"/>
      <c r="IGP10"/>
      <c r="IGQ10"/>
      <c r="IGR10"/>
      <c r="IGS10"/>
      <c r="IGT10"/>
      <c r="IGU10"/>
      <c r="IGV10"/>
      <c r="IGW10"/>
      <c r="IGX10"/>
      <c r="IGY10"/>
      <c r="IGZ10"/>
      <c r="IHA10"/>
      <c r="IHB10"/>
      <c r="IHC10"/>
      <c r="IHD10"/>
      <c r="IHE10"/>
      <c r="IHF10"/>
      <c r="IHG10"/>
      <c r="IHH10"/>
      <c r="IHI10"/>
      <c r="IHJ10"/>
      <c r="IHK10"/>
      <c r="IHL10"/>
      <c r="IHM10"/>
      <c r="IHN10"/>
      <c r="IHO10"/>
      <c r="IHP10"/>
      <c r="IHQ10"/>
      <c r="IHR10"/>
      <c r="IHS10"/>
      <c r="IHT10"/>
      <c r="IHU10"/>
      <c r="IHV10"/>
      <c r="IHW10"/>
      <c r="IHX10"/>
      <c r="IHY10"/>
      <c r="IHZ10"/>
      <c r="IIA10"/>
      <c r="IIB10"/>
      <c r="IIC10"/>
      <c r="IID10"/>
      <c r="IIE10"/>
      <c r="IIF10"/>
      <c r="IIG10"/>
      <c r="IIH10"/>
      <c r="III10"/>
      <c r="IIJ10"/>
      <c r="IIK10"/>
      <c r="IIL10"/>
      <c r="IIM10"/>
      <c r="IIN10"/>
      <c r="IIO10"/>
      <c r="IIP10"/>
      <c r="IIQ10"/>
      <c r="IIR10"/>
      <c r="IIS10"/>
      <c r="IIT10"/>
      <c r="IIU10"/>
      <c r="IIV10"/>
      <c r="IIW10"/>
      <c r="IIX10"/>
      <c r="IIY10"/>
      <c r="IIZ10"/>
      <c r="IJA10"/>
      <c r="IJB10"/>
      <c r="IJC10"/>
      <c r="IJD10"/>
      <c r="IJE10"/>
      <c r="IJF10"/>
      <c r="IJG10"/>
      <c r="IJH10"/>
      <c r="IJI10"/>
      <c r="IJJ10"/>
      <c r="IJK10"/>
      <c r="IJL10"/>
      <c r="IJM10"/>
      <c r="IJN10"/>
      <c r="IJO10"/>
      <c r="IJP10"/>
      <c r="IJQ10"/>
      <c r="IJR10"/>
      <c r="IJS10"/>
      <c r="IJT10"/>
      <c r="IJU10"/>
      <c r="IJV10"/>
      <c r="IJW10"/>
      <c r="IJX10"/>
      <c r="IJY10"/>
      <c r="IJZ10"/>
      <c r="IKA10"/>
      <c r="IKB10"/>
      <c r="IKC10"/>
      <c r="IKD10"/>
      <c r="IKE10"/>
      <c r="IKF10"/>
      <c r="IKG10"/>
      <c r="IKH10"/>
      <c r="IKI10"/>
      <c r="IKJ10"/>
      <c r="IKK10"/>
      <c r="IKL10"/>
      <c r="IKM10"/>
      <c r="IKN10"/>
      <c r="IKO10"/>
      <c r="IKP10"/>
      <c r="IKQ10"/>
      <c r="IKR10"/>
      <c r="IKS10"/>
      <c r="IKT10"/>
      <c r="IKU10"/>
      <c r="IKV10"/>
      <c r="IKW10"/>
      <c r="IKX10"/>
      <c r="IKY10"/>
      <c r="IKZ10"/>
      <c r="ILA10"/>
      <c r="ILB10"/>
      <c r="ILC10"/>
      <c r="ILD10"/>
      <c r="ILE10"/>
      <c r="ILF10"/>
      <c r="ILG10"/>
      <c r="ILH10"/>
      <c r="ILI10"/>
      <c r="ILJ10"/>
      <c r="ILK10"/>
      <c r="ILL10"/>
      <c r="ILM10"/>
      <c r="ILN10"/>
      <c r="ILO10"/>
      <c r="ILP10"/>
      <c r="ILQ10"/>
      <c r="ILR10"/>
      <c r="ILS10"/>
      <c r="ILT10"/>
      <c r="ILU10"/>
      <c r="ILV10"/>
      <c r="ILW10"/>
      <c r="ILX10"/>
      <c r="ILY10"/>
      <c r="ILZ10"/>
      <c r="IMA10"/>
      <c r="IMB10"/>
      <c r="IMC10"/>
      <c r="IMD10"/>
      <c r="IME10"/>
      <c r="IMF10"/>
      <c r="IMG10"/>
      <c r="IMH10"/>
      <c r="IMI10"/>
      <c r="IMJ10"/>
      <c r="IMK10"/>
      <c r="IML10"/>
      <c r="IMM10"/>
      <c r="IMN10"/>
      <c r="IMO10"/>
      <c r="IMP10"/>
      <c r="IMQ10"/>
      <c r="IMR10"/>
      <c r="IMS10"/>
      <c r="IMT10"/>
      <c r="IMU10"/>
      <c r="IMV10"/>
      <c r="IMW10"/>
      <c r="IMX10"/>
      <c r="IMY10"/>
      <c r="IMZ10"/>
      <c r="INA10"/>
      <c r="INB10"/>
      <c r="INC10"/>
      <c r="IND10"/>
      <c r="INE10"/>
      <c r="INF10"/>
      <c r="ING10"/>
      <c r="INH10"/>
      <c r="INI10"/>
      <c r="INJ10"/>
      <c r="INK10"/>
      <c r="INL10"/>
      <c r="INM10"/>
      <c r="INN10"/>
      <c r="INO10"/>
      <c r="INP10"/>
      <c r="INQ10"/>
      <c r="INR10"/>
      <c r="INS10"/>
      <c r="INT10"/>
      <c r="INU10"/>
      <c r="INV10"/>
      <c r="INW10"/>
      <c r="INX10"/>
      <c r="INY10"/>
      <c r="INZ10"/>
      <c r="IOA10"/>
      <c r="IOB10"/>
      <c r="IOC10"/>
      <c r="IOD10"/>
      <c r="IOE10"/>
      <c r="IOF10"/>
      <c r="IOG10"/>
      <c r="IOH10"/>
      <c r="IOI10"/>
      <c r="IOJ10"/>
      <c r="IOK10"/>
      <c r="IOL10"/>
      <c r="IOM10"/>
      <c r="ION10"/>
      <c r="IOO10"/>
      <c r="IOP10"/>
      <c r="IOQ10"/>
      <c r="IOR10"/>
      <c r="IOS10"/>
      <c r="IOT10"/>
      <c r="IOU10"/>
      <c r="IOV10"/>
      <c r="IOW10"/>
      <c r="IOX10"/>
      <c r="IOY10"/>
      <c r="IOZ10"/>
      <c r="IPA10"/>
      <c r="IPB10"/>
      <c r="IPC10"/>
      <c r="IPD10"/>
      <c r="IPE10"/>
      <c r="IPF10"/>
      <c r="IPG10"/>
      <c r="IPH10"/>
      <c r="IPI10"/>
      <c r="IPJ10"/>
      <c r="IPK10"/>
      <c r="IPL10"/>
      <c r="IPM10"/>
      <c r="IPN10"/>
      <c r="IPO10"/>
      <c r="IPP10"/>
      <c r="IPQ10"/>
      <c r="IPR10"/>
      <c r="IPS10"/>
      <c r="IPT10"/>
      <c r="IPU10"/>
      <c r="IPV10"/>
      <c r="IPW10"/>
      <c r="IPX10"/>
      <c r="IPY10"/>
      <c r="IPZ10"/>
      <c r="IQA10"/>
      <c r="IQB10"/>
      <c r="IQC10"/>
      <c r="IQD10"/>
      <c r="IQE10"/>
      <c r="IQF10"/>
      <c r="IQG10"/>
      <c r="IQH10"/>
      <c r="IQI10"/>
      <c r="IQJ10"/>
      <c r="IQK10"/>
      <c r="IQL10"/>
      <c r="IQM10"/>
      <c r="IQN10"/>
      <c r="IQO10"/>
      <c r="IQP10"/>
      <c r="IQQ10"/>
      <c r="IQR10"/>
      <c r="IQS10"/>
      <c r="IQT10"/>
      <c r="IQU10"/>
      <c r="IQV10"/>
      <c r="IQW10"/>
      <c r="IQX10"/>
      <c r="IQY10"/>
      <c r="IQZ10"/>
      <c r="IRA10"/>
      <c r="IRB10"/>
      <c r="IRC10"/>
      <c r="IRD10"/>
      <c r="IRE10"/>
      <c r="IRF10"/>
      <c r="IRG10"/>
      <c r="IRH10"/>
      <c r="IRI10"/>
      <c r="IRJ10"/>
      <c r="IRK10"/>
      <c r="IRL10"/>
      <c r="IRM10"/>
      <c r="IRN10"/>
      <c r="IRO10"/>
      <c r="IRP10"/>
      <c r="IRQ10"/>
      <c r="IRR10"/>
      <c r="IRS10"/>
      <c r="IRT10"/>
      <c r="IRU10"/>
      <c r="IRV10"/>
      <c r="IRW10"/>
      <c r="IRX10"/>
      <c r="IRY10"/>
      <c r="IRZ10"/>
      <c r="ISA10"/>
      <c r="ISB10"/>
      <c r="ISC10"/>
      <c r="ISD10"/>
      <c r="ISE10"/>
      <c r="ISF10"/>
      <c r="ISG10"/>
      <c r="ISH10"/>
      <c r="ISI10"/>
      <c r="ISJ10"/>
      <c r="ISK10"/>
      <c r="ISL10"/>
      <c r="ISM10"/>
      <c r="ISN10"/>
      <c r="ISO10"/>
      <c r="ISP10"/>
      <c r="ISQ10"/>
      <c r="ISR10"/>
      <c r="ISS10"/>
      <c r="IST10"/>
      <c r="ISU10"/>
      <c r="ISV10"/>
      <c r="ISW10"/>
      <c r="ISX10"/>
      <c r="ISY10"/>
      <c r="ISZ10"/>
      <c r="ITA10"/>
      <c r="ITB10"/>
      <c r="ITC10"/>
      <c r="ITD10"/>
      <c r="ITE10"/>
      <c r="ITF10"/>
      <c r="ITG10"/>
      <c r="ITH10"/>
      <c r="ITI10"/>
      <c r="ITJ10"/>
      <c r="ITK10"/>
      <c r="ITL10"/>
      <c r="ITM10"/>
      <c r="ITN10"/>
      <c r="ITO10"/>
      <c r="ITP10"/>
      <c r="ITQ10"/>
      <c r="ITR10"/>
      <c r="ITS10"/>
      <c r="ITT10"/>
      <c r="ITU10"/>
      <c r="ITV10"/>
      <c r="ITW10"/>
      <c r="ITX10"/>
      <c r="ITY10"/>
      <c r="ITZ10"/>
      <c r="IUA10"/>
      <c r="IUB10"/>
      <c r="IUC10"/>
      <c r="IUD10"/>
      <c r="IUE10"/>
      <c r="IUF10"/>
      <c r="IUG10"/>
      <c r="IUH10"/>
      <c r="IUI10"/>
      <c r="IUJ10"/>
      <c r="IUK10"/>
      <c r="IUL10"/>
      <c r="IUM10"/>
      <c r="IUN10"/>
      <c r="IUO10"/>
      <c r="IUP10"/>
      <c r="IUQ10"/>
      <c r="IUR10"/>
      <c r="IUS10"/>
      <c r="IUT10"/>
      <c r="IUU10"/>
      <c r="IUV10"/>
      <c r="IUW10"/>
      <c r="IUX10"/>
      <c r="IUY10"/>
      <c r="IUZ10"/>
      <c r="IVA10"/>
      <c r="IVB10"/>
      <c r="IVC10"/>
      <c r="IVD10"/>
      <c r="IVE10"/>
      <c r="IVF10"/>
      <c r="IVG10"/>
      <c r="IVH10"/>
      <c r="IVI10"/>
      <c r="IVJ10"/>
      <c r="IVK10"/>
      <c r="IVL10"/>
      <c r="IVM10"/>
      <c r="IVN10"/>
      <c r="IVO10"/>
      <c r="IVP10"/>
      <c r="IVQ10"/>
      <c r="IVR10"/>
      <c r="IVS10"/>
      <c r="IVT10"/>
      <c r="IVU10"/>
      <c r="IVV10"/>
      <c r="IVW10"/>
      <c r="IVX10"/>
      <c r="IVY10"/>
      <c r="IVZ10"/>
      <c r="IWA10"/>
      <c r="IWB10"/>
      <c r="IWC10"/>
      <c r="IWD10"/>
      <c r="IWE10"/>
      <c r="IWF10"/>
      <c r="IWG10"/>
      <c r="IWH10"/>
      <c r="IWI10"/>
      <c r="IWJ10"/>
      <c r="IWK10"/>
      <c r="IWL10"/>
      <c r="IWM10"/>
      <c r="IWN10"/>
      <c r="IWO10"/>
      <c r="IWP10"/>
      <c r="IWQ10"/>
      <c r="IWR10"/>
      <c r="IWS10"/>
      <c r="IWT10"/>
      <c r="IWU10"/>
      <c r="IWV10"/>
      <c r="IWW10"/>
      <c r="IWX10"/>
      <c r="IWY10"/>
      <c r="IWZ10"/>
      <c r="IXA10"/>
      <c r="IXB10"/>
      <c r="IXC10"/>
      <c r="IXD10"/>
      <c r="IXE10"/>
      <c r="IXF10"/>
      <c r="IXG10"/>
      <c r="IXH10"/>
      <c r="IXI10"/>
      <c r="IXJ10"/>
      <c r="IXK10"/>
      <c r="IXL10"/>
      <c r="IXM10"/>
      <c r="IXN10"/>
      <c r="IXO10"/>
      <c r="IXP10"/>
      <c r="IXQ10"/>
      <c r="IXR10"/>
      <c r="IXS10"/>
      <c r="IXT10"/>
      <c r="IXU10"/>
      <c r="IXV10"/>
      <c r="IXW10"/>
      <c r="IXX10"/>
      <c r="IXY10"/>
      <c r="IXZ10"/>
      <c r="IYA10"/>
      <c r="IYB10"/>
      <c r="IYC10"/>
      <c r="IYD10"/>
      <c r="IYE10"/>
      <c r="IYF10"/>
      <c r="IYG10"/>
      <c r="IYH10"/>
      <c r="IYI10"/>
      <c r="IYJ10"/>
      <c r="IYK10"/>
      <c r="IYL10"/>
      <c r="IYM10"/>
      <c r="IYN10"/>
      <c r="IYO10"/>
      <c r="IYP10"/>
      <c r="IYQ10"/>
      <c r="IYR10"/>
      <c r="IYS10"/>
      <c r="IYT10"/>
      <c r="IYU10"/>
      <c r="IYV10"/>
      <c r="IYW10"/>
      <c r="IYX10"/>
      <c r="IYY10"/>
      <c r="IYZ10"/>
      <c r="IZA10"/>
      <c r="IZB10"/>
      <c r="IZC10"/>
      <c r="IZD10"/>
      <c r="IZE10"/>
      <c r="IZF10"/>
      <c r="IZG10"/>
      <c r="IZH10"/>
      <c r="IZI10"/>
      <c r="IZJ10"/>
      <c r="IZK10"/>
      <c r="IZL10"/>
      <c r="IZM10"/>
      <c r="IZN10"/>
      <c r="IZO10"/>
      <c r="IZP10"/>
      <c r="IZQ10"/>
      <c r="IZR10"/>
      <c r="IZS10"/>
      <c r="IZT10"/>
      <c r="IZU10"/>
      <c r="IZV10"/>
      <c r="IZW10"/>
      <c r="IZX10"/>
      <c r="IZY10"/>
      <c r="IZZ10"/>
      <c r="JAA10"/>
      <c r="JAB10"/>
      <c r="JAC10"/>
      <c r="JAD10"/>
      <c r="JAE10"/>
      <c r="JAF10"/>
      <c r="JAG10"/>
      <c r="JAH10"/>
      <c r="JAI10"/>
      <c r="JAJ10"/>
      <c r="JAK10"/>
      <c r="JAL10"/>
      <c r="JAM10"/>
      <c r="JAN10"/>
      <c r="JAO10"/>
      <c r="JAP10"/>
      <c r="JAQ10"/>
      <c r="JAR10"/>
      <c r="JAS10"/>
      <c r="JAT10"/>
      <c r="JAU10"/>
      <c r="JAV10"/>
      <c r="JAW10"/>
      <c r="JAX10"/>
      <c r="JAY10"/>
      <c r="JAZ10"/>
      <c r="JBA10"/>
      <c r="JBB10"/>
      <c r="JBC10"/>
      <c r="JBD10"/>
      <c r="JBE10"/>
      <c r="JBF10"/>
      <c r="JBG10"/>
      <c r="JBH10"/>
      <c r="JBI10"/>
      <c r="JBJ10"/>
      <c r="JBK10"/>
      <c r="JBL10"/>
      <c r="JBM10"/>
      <c r="JBN10"/>
      <c r="JBO10"/>
      <c r="JBP10"/>
      <c r="JBQ10"/>
      <c r="JBR10"/>
      <c r="JBS10"/>
      <c r="JBT10"/>
      <c r="JBU10"/>
      <c r="JBV10"/>
      <c r="JBW10"/>
      <c r="JBX10"/>
      <c r="JBY10"/>
      <c r="JBZ10"/>
      <c r="JCA10"/>
      <c r="JCB10"/>
      <c r="JCC10"/>
      <c r="JCD10"/>
      <c r="JCE10"/>
      <c r="JCF10"/>
      <c r="JCG10"/>
      <c r="JCH10"/>
      <c r="JCI10"/>
      <c r="JCJ10"/>
      <c r="JCK10"/>
      <c r="JCL10"/>
      <c r="JCM10"/>
      <c r="JCN10"/>
      <c r="JCO10"/>
      <c r="JCP10"/>
      <c r="JCQ10"/>
      <c r="JCR10"/>
      <c r="JCS10"/>
      <c r="JCT10"/>
      <c r="JCU10"/>
      <c r="JCV10"/>
      <c r="JCW10"/>
      <c r="JCX10"/>
      <c r="JCY10"/>
      <c r="JCZ10"/>
      <c r="JDA10"/>
      <c r="JDB10"/>
      <c r="JDC10"/>
      <c r="JDD10"/>
      <c r="JDE10"/>
      <c r="JDF10"/>
      <c r="JDG10"/>
      <c r="JDH10"/>
      <c r="JDI10"/>
      <c r="JDJ10"/>
      <c r="JDK10"/>
      <c r="JDL10"/>
      <c r="JDM10"/>
      <c r="JDN10"/>
      <c r="JDO10"/>
      <c r="JDP10"/>
      <c r="JDQ10"/>
      <c r="JDR10"/>
      <c r="JDS10"/>
      <c r="JDT10"/>
      <c r="JDU10"/>
      <c r="JDV10"/>
      <c r="JDW10"/>
      <c r="JDX10"/>
      <c r="JDY10"/>
      <c r="JDZ10"/>
      <c r="JEA10"/>
      <c r="JEB10"/>
      <c r="JEC10"/>
      <c r="JED10"/>
      <c r="JEE10"/>
      <c r="JEF10"/>
      <c r="JEG10"/>
      <c r="JEH10"/>
      <c r="JEI10"/>
      <c r="JEJ10"/>
      <c r="JEK10"/>
      <c r="JEL10"/>
      <c r="JEM10"/>
      <c r="JEN10"/>
      <c r="JEO10"/>
      <c r="JEP10"/>
      <c r="JEQ10"/>
      <c r="JER10"/>
      <c r="JES10"/>
      <c r="JET10"/>
      <c r="JEU10"/>
      <c r="JEV10"/>
      <c r="JEW10"/>
      <c r="JEX10"/>
      <c r="JEY10"/>
      <c r="JEZ10"/>
      <c r="JFA10"/>
      <c r="JFB10"/>
      <c r="JFC10"/>
      <c r="JFD10"/>
      <c r="JFE10"/>
      <c r="JFF10"/>
      <c r="JFG10"/>
      <c r="JFH10"/>
      <c r="JFI10"/>
      <c r="JFJ10"/>
      <c r="JFK10"/>
      <c r="JFL10"/>
      <c r="JFM10"/>
      <c r="JFN10"/>
      <c r="JFO10"/>
      <c r="JFP10"/>
      <c r="JFQ10"/>
      <c r="JFR10"/>
      <c r="JFS10"/>
      <c r="JFT10"/>
      <c r="JFU10"/>
      <c r="JFV10"/>
      <c r="JFW10"/>
      <c r="JFX10"/>
      <c r="JFY10"/>
      <c r="JFZ10"/>
      <c r="JGA10"/>
      <c r="JGB10"/>
      <c r="JGC10"/>
      <c r="JGD10"/>
      <c r="JGE10"/>
      <c r="JGF10"/>
      <c r="JGG10"/>
      <c r="JGH10"/>
      <c r="JGI10"/>
      <c r="JGJ10"/>
      <c r="JGK10"/>
      <c r="JGL10"/>
      <c r="JGM10"/>
      <c r="JGN10"/>
      <c r="JGO10"/>
      <c r="JGP10"/>
      <c r="JGQ10"/>
      <c r="JGR10"/>
      <c r="JGS10"/>
      <c r="JGT10"/>
      <c r="JGU10"/>
      <c r="JGV10"/>
      <c r="JGW10"/>
      <c r="JGX10"/>
      <c r="JGY10"/>
      <c r="JGZ10"/>
      <c r="JHA10"/>
      <c r="JHB10"/>
      <c r="JHC10"/>
      <c r="JHD10"/>
      <c r="JHE10"/>
      <c r="JHF10"/>
      <c r="JHG10"/>
      <c r="JHH10"/>
      <c r="JHI10"/>
      <c r="JHJ10"/>
      <c r="JHK10"/>
      <c r="JHL10"/>
      <c r="JHM10"/>
      <c r="JHN10"/>
      <c r="JHO10"/>
      <c r="JHP10"/>
      <c r="JHQ10"/>
      <c r="JHR10"/>
      <c r="JHS10"/>
      <c r="JHT10"/>
      <c r="JHU10"/>
      <c r="JHV10"/>
      <c r="JHW10"/>
      <c r="JHX10"/>
      <c r="JHY10"/>
      <c r="JHZ10"/>
      <c r="JIA10"/>
      <c r="JIB10"/>
      <c r="JIC10"/>
      <c r="JID10"/>
      <c r="JIE10"/>
      <c r="JIF10"/>
      <c r="JIG10"/>
      <c r="JIH10"/>
      <c r="JII10"/>
      <c r="JIJ10"/>
      <c r="JIK10"/>
      <c r="JIL10"/>
      <c r="JIM10"/>
      <c r="JIN10"/>
      <c r="JIO10"/>
      <c r="JIP10"/>
      <c r="JIQ10"/>
      <c r="JIR10"/>
      <c r="JIS10"/>
      <c r="JIT10"/>
      <c r="JIU10"/>
      <c r="JIV10"/>
      <c r="JIW10"/>
      <c r="JIX10"/>
      <c r="JIY10"/>
      <c r="JIZ10"/>
      <c r="JJA10"/>
      <c r="JJB10"/>
      <c r="JJC10"/>
      <c r="JJD10"/>
      <c r="JJE10"/>
      <c r="JJF10"/>
      <c r="JJG10"/>
      <c r="JJH10"/>
      <c r="JJI10"/>
      <c r="JJJ10"/>
      <c r="JJK10"/>
      <c r="JJL10"/>
      <c r="JJM10"/>
      <c r="JJN10"/>
      <c r="JJO10"/>
      <c r="JJP10"/>
      <c r="JJQ10"/>
      <c r="JJR10"/>
      <c r="JJS10"/>
      <c r="JJT10"/>
      <c r="JJU10"/>
      <c r="JJV10"/>
      <c r="JJW10"/>
      <c r="JJX10"/>
      <c r="JJY10"/>
      <c r="JJZ10"/>
      <c r="JKA10"/>
      <c r="JKB10"/>
      <c r="JKC10"/>
      <c r="JKD10"/>
      <c r="JKE10"/>
      <c r="JKF10"/>
      <c r="JKG10"/>
      <c r="JKH10"/>
      <c r="JKI10"/>
      <c r="JKJ10"/>
      <c r="JKK10"/>
      <c r="JKL10"/>
      <c r="JKM10"/>
      <c r="JKN10"/>
      <c r="JKO10"/>
      <c r="JKP10"/>
      <c r="JKQ10"/>
      <c r="JKR10"/>
      <c r="JKS10"/>
      <c r="JKT10"/>
      <c r="JKU10"/>
      <c r="JKV10"/>
      <c r="JKW10"/>
      <c r="JKX10"/>
      <c r="JKY10"/>
      <c r="JKZ10"/>
      <c r="JLA10"/>
      <c r="JLB10"/>
      <c r="JLC10"/>
      <c r="JLD10"/>
      <c r="JLE10"/>
      <c r="JLF10"/>
      <c r="JLG10"/>
      <c r="JLH10"/>
      <c r="JLI10"/>
      <c r="JLJ10"/>
      <c r="JLK10"/>
      <c r="JLL10"/>
      <c r="JLM10"/>
      <c r="JLN10"/>
      <c r="JLO10"/>
      <c r="JLP10"/>
      <c r="JLQ10"/>
      <c r="JLR10"/>
      <c r="JLS10"/>
      <c r="JLT10"/>
      <c r="JLU10"/>
      <c r="JLV10"/>
      <c r="JLW10"/>
      <c r="JLX10"/>
      <c r="JLY10"/>
      <c r="JLZ10"/>
      <c r="JMA10"/>
      <c r="JMB10"/>
      <c r="JMC10"/>
      <c r="JMD10"/>
      <c r="JME10"/>
      <c r="JMF10"/>
      <c r="JMG10"/>
      <c r="JMH10"/>
      <c r="JMI10"/>
      <c r="JMJ10"/>
      <c r="JMK10"/>
      <c r="JML10"/>
      <c r="JMM10"/>
      <c r="JMN10"/>
      <c r="JMO10"/>
      <c r="JMP10"/>
      <c r="JMQ10"/>
      <c r="JMR10"/>
      <c r="JMS10"/>
      <c r="JMT10"/>
      <c r="JMU10"/>
      <c r="JMV10"/>
      <c r="JMW10"/>
      <c r="JMX10"/>
      <c r="JMY10"/>
      <c r="JMZ10"/>
      <c r="JNA10"/>
      <c r="JNB10"/>
      <c r="JNC10"/>
      <c r="JND10"/>
      <c r="JNE10"/>
      <c r="JNF10"/>
      <c r="JNG10"/>
      <c r="JNH10"/>
      <c r="JNI10"/>
      <c r="JNJ10"/>
      <c r="JNK10"/>
      <c r="JNL10"/>
      <c r="JNM10"/>
      <c r="JNN10"/>
      <c r="JNO10"/>
      <c r="JNP10"/>
      <c r="JNQ10"/>
      <c r="JNR10"/>
      <c r="JNS10"/>
      <c r="JNT10"/>
      <c r="JNU10"/>
      <c r="JNV10"/>
      <c r="JNW10"/>
      <c r="JNX10"/>
      <c r="JNY10"/>
      <c r="JNZ10"/>
      <c r="JOA10"/>
      <c r="JOB10"/>
      <c r="JOC10"/>
      <c r="JOD10"/>
      <c r="JOE10"/>
      <c r="JOF10"/>
      <c r="JOG10"/>
      <c r="JOH10"/>
      <c r="JOI10"/>
      <c r="JOJ10"/>
      <c r="JOK10"/>
      <c r="JOL10"/>
      <c r="JOM10"/>
      <c r="JON10"/>
      <c r="JOO10"/>
      <c r="JOP10"/>
      <c r="JOQ10"/>
      <c r="JOR10"/>
      <c r="JOS10"/>
      <c r="JOT10"/>
      <c r="JOU10"/>
      <c r="JOV10"/>
      <c r="JOW10"/>
      <c r="JOX10"/>
      <c r="JOY10"/>
      <c r="JOZ10"/>
      <c r="JPA10"/>
      <c r="JPB10"/>
      <c r="JPC10"/>
      <c r="JPD10"/>
      <c r="JPE10"/>
      <c r="JPF10"/>
      <c r="JPG10"/>
      <c r="JPH10"/>
      <c r="JPI10"/>
      <c r="JPJ10"/>
      <c r="JPK10"/>
      <c r="JPL10"/>
      <c r="JPM10"/>
      <c r="JPN10"/>
      <c r="JPO10"/>
      <c r="JPP10"/>
      <c r="JPQ10"/>
      <c r="JPR10"/>
      <c r="JPS10"/>
      <c r="JPT10"/>
      <c r="JPU10"/>
      <c r="JPV10"/>
      <c r="JPW10"/>
      <c r="JPX10"/>
      <c r="JPY10"/>
      <c r="JPZ10"/>
      <c r="JQA10"/>
      <c r="JQB10"/>
      <c r="JQC10"/>
      <c r="JQD10"/>
      <c r="JQE10"/>
      <c r="JQF10"/>
      <c r="JQG10"/>
      <c r="JQH10"/>
      <c r="JQI10"/>
      <c r="JQJ10"/>
      <c r="JQK10"/>
      <c r="JQL10"/>
      <c r="JQM10"/>
      <c r="JQN10"/>
      <c r="JQO10"/>
      <c r="JQP10"/>
      <c r="JQQ10"/>
      <c r="JQR10"/>
      <c r="JQS10"/>
      <c r="JQT10"/>
      <c r="JQU10"/>
      <c r="JQV10"/>
      <c r="JQW10"/>
      <c r="JQX10"/>
      <c r="JQY10"/>
      <c r="JQZ10"/>
      <c r="JRA10"/>
      <c r="JRB10"/>
      <c r="JRC10"/>
      <c r="JRD10"/>
      <c r="JRE10"/>
      <c r="JRF10"/>
      <c r="JRG10"/>
      <c r="JRH10"/>
      <c r="JRI10"/>
      <c r="JRJ10"/>
      <c r="JRK10"/>
      <c r="JRL10"/>
      <c r="JRM10"/>
      <c r="JRN10"/>
      <c r="JRO10"/>
      <c r="JRP10"/>
      <c r="JRQ10"/>
      <c r="JRR10"/>
      <c r="JRS10"/>
      <c r="JRT10"/>
      <c r="JRU10"/>
      <c r="JRV10"/>
      <c r="JRW10"/>
      <c r="JRX10"/>
      <c r="JRY10"/>
      <c r="JRZ10"/>
      <c r="JSA10"/>
      <c r="JSB10"/>
      <c r="JSC10"/>
      <c r="JSD10"/>
      <c r="JSE10"/>
      <c r="JSF10"/>
      <c r="JSG10"/>
      <c r="JSH10"/>
      <c r="JSI10"/>
      <c r="JSJ10"/>
      <c r="JSK10"/>
      <c r="JSL10"/>
      <c r="JSM10"/>
      <c r="JSN10"/>
      <c r="JSO10"/>
      <c r="JSP10"/>
      <c r="JSQ10"/>
      <c r="JSR10"/>
      <c r="JSS10"/>
      <c r="JST10"/>
      <c r="JSU10"/>
      <c r="JSV10"/>
      <c r="JSW10"/>
      <c r="JSX10"/>
      <c r="JSY10"/>
      <c r="JSZ10"/>
      <c r="JTA10"/>
      <c r="JTB10"/>
      <c r="JTC10"/>
      <c r="JTD10"/>
      <c r="JTE10"/>
      <c r="JTF10"/>
      <c r="JTG10"/>
      <c r="JTH10"/>
      <c r="JTI10"/>
      <c r="JTJ10"/>
      <c r="JTK10"/>
      <c r="JTL10"/>
      <c r="JTM10"/>
      <c r="JTN10"/>
      <c r="JTO10"/>
      <c r="JTP10"/>
      <c r="JTQ10"/>
      <c r="JTR10"/>
      <c r="JTS10"/>
      <c r="JTT10"/>
      <c r="JTU10"/>
      <c r="JTV10"/>
      <c r="JTW10"/>
      <c r="JTX10"/>
      <c r="JTY10"/>
      <c r="JTZ10"/>
      <c r="JUA10"/>
      <c r="JUB10"/>
      <c r="JUC10"/>
      <c r="JUD10"/>
      <c r="JUE10"/>
      <c r="JUF10"/>
      <c r="JUG10"/>
      <c r="JUH10"/>
      <c r="JUI10"/>
      <c r="JUJ10"/>
      <c r="JUK10"/>
      <c r="JUL10"/>
      <c r="JUM10"/>
      <c r="JUN10"/>
      <c r="JUO10"/>
      <c r="JUP10"/>
      <c r="JUQ10"/>
      <c r="JUR10"/>
      <c r="JUS10"/>
      <c r="JUT10"/>
      <c r="JUU10"/>
      <c r="JUV10"/>
      <c r="JUW10"/>
      <c r="JUX10"/>
      <c r="JUY10"/>
      <c r="JUZ10"/>
      <c r="JVA10"/>
      <c r="JVB10"/>
      <c r="JVC10"/>
      <c r="JVD10"/>
      <c r="JVE10"/>
      <c r="JVF10"/>
      <c r="JVG10"/>
      <c r="JVH10"/>
      <c r="JVI10"/>
      <c r="JVJ10"/>
      <c r="JVK10"/>
      <c r="JVL10"/>
      <c r="JVM10"/>
      <c r="JVN10"/>
      <c r="JVO10"/>
      <c r="JVP10"/>
      <c r="JVQ10"/>
      <c r="JVR10"/>
      <c r="JVS10"/>
      <c r="JVT10"/>
      <c r="JVU10"/>
      <c r="JVV10"/>
      <c r="JVW10"/>
      <c r="JVX10"/>
      <c r="JVY10"/>
      <c r="JVZ10"/>
      <c r="JWA10"/>
      <c r="JWB10"/>
      <c r="JWC10"/>
      <c r="JWD10"/>
      <c r="JWE10"/>
      <c r="JWF10"/>
      <c r="JWG10"/>
      <c r="JWH10"/>
      <c r="JWI10"/>
      <c r="JWJ10"/>
      <c r="JWK10"/>
      <c r="JWL10"/>
      <c r="JWM10"/>
      <c r="JWN10"/>
      <c r="JWO10"/>
      <c r="JWP10"/>
      <c r="JWQ10"/>
      <c r="JWR10"/>
      <c r="JWS10"/>
      <c r="JWT10"/>
      <c r="JWU10"/>
      <c r="JWV10"/>
      <c r="JWW10"/>
      <c r="JWX10"/>
      <c r="JWY10"/>
      <c r="JWZ10"/>
      <c r="JXA10"/>
      <c r="JXB10"/>
      <c r="JXC10"/>
      <c r="JXD10"/>
      <c r="JXE10"/>
      <c r="JXF10"/>
      <c r="JXG10"/>
      <c r="JXH10"/>
      <c r="JXI10"/>
      <c r="JXJ10"/>
      <c r="JXK10"/>
      <c r="JXL10"/>
      <c r="JXM10"/>
      <c r="JXN10"/>
      <c r="JXO10"/>
      <c r="JXP10"/>
      <c r="JXQ10"/>
      <c r="JXR10"/>
      <c r="JXS10"/>
      <c r="JXT10"/>
      <c r="JXU10"/>
      <c r="JXV10"/>
      <c r="JXW10"/>
      <c r="JXX10"/>
      <c r="JXY10"/>
      <c r="JXZ10"/>
      <c r="JYA10"/>
      <c r="JYB10"/>
      <c r="JYC10"/>
      <c r="JYD10"/>
      <c r="JYE10"/>
      <c r="JYF10"/>
      <c r="JYG10"/>
      <c r="JYH10"/>
      <c r="JYI10"/>
      <c r="JYJ10"/>
      <c r="JYK10"/>
      <c r="JYL10"/>
      <c r="JYM10"/>
      <c r="JYN10"/>
      <c r="JYO10"/>
      <c r="JYP10"/>
      <c r="JYQ10"/>
      <c r="JYR10"/>
      <c r="JYS10"/>
      <c r="JYT10"/>
      <c r="JYU10"/>
      <c r="JYV10"/>
      <c r="JYW10"/>
      <c r="JYX10"/>
      <c r="JYY10"/>
      <c r="JYZ10"/>
      <c r="JZA10"/>
      <c r="JZB10"/>
      <c r="JZC10"/>
      <c r="JZD10"/>
      <c r="JZE10"/>
      <c r="JZF10"/>
      <c r="JZG10"/>
      <c r="JZH10"/>
      <c r="JZI10"/>
      <c r="JZJ10"/>
      <c r="JZK10"/>
      <c r="JZL10"/>
      <c r="JZM10"/>
      <c r="JZN10"/>
      <c r="JZO10"/>
      <c r="JZP10"/>
      <c r="JZQ10"/>
      <c r="JZR10"/>
      <c r="JZS10"/>
      <c r="JZT10"/>
      <c r="JZU10"/>
      <c r="JZV10"/>
      <c r="JZW10"/>
      <c r="JZX10"/>
      <c r="JZY10"/>
      <c r="JZZ10"/>
      <c r="KAA10"/>
      <c r="KAB10"/>
      <c r="KAC10"/>
      <c r="KAD10"/>
      <c r="KAE10"/>
      <c r="KAF10"/>
      <c r="KAG10"/>
      <c r="KAH10"/>
      <c r="KAI10"/>
      <c r="KAJ10"/>
      <c r="KAK10"/>
      <c r="KAL10"/>
      <c r="KAM10"/>
      <c r="KAN10"/>
      <c r="KAO10"/>
      <c r="KAP10"/>
      <c r="KAQ10"/>
      <c r="KAR10"/>
      <c r="KAS10"/>
      <c r="KAT10"/>
      <c r="KAU10"/>
      <c r="KAV10"/>
      <c r="KAW10"/>
      <c r="KAX10"/>
      <c r="KAY10"/>
      <c r="KAZ10"/>
      <c r="KBA10"/>
      <c r="KBB10"/>
      <c r="KBC10"/>
      <c r="KBD10"/>
      <c r="KBE10"/>
      <c r="KBF10"/>
      <c r="KBG10"/>
      <c r="KBH10"/>
      <c r="KBI10"/>
      <c r="KBJ10"/>
      <c r="KBK10"/>
      <c r="KBL10"/>
      <c r="KBM10"/>
      <c r="KBN10"/>
      <c r="KBO10"/>
      <c r="KBP10"/>
      <c r="KBQ10"/>
      <c r="KBR10"/>
      <c r="KBS10"/>
      <c r="KBT10"/>
      <c r="KBU10"/>
      <c r="KBV10"/>
      <c r="KBW10"/>
      <c r="KBX10"/>
      <c r="KBY10"/>
      <c r="KBZ10"/>
      <c r="KCA10"/>
      <c r="KCB10"/>
      <c r="KCC10"/>
      <c r="KCD10"/>
      <c r="KCE10"/>
      <c r="KCF10"/>
      <c r="KCG10"/>
      <c r="KCH10"/>
      <c r="KCI10"/>
      <c r="KCJ10"/>
      <c r="KCK10"/>
      <c r="KCL10"/>
      <c r="KCM10"/>
      <c r="KCN10"/>
      <c r="KCO10"/>
      <c r="KCP10"/>
      <c r="KCQ10"/>
      <c r="KCR10"/>
      <c r="KCS10"/>
      <c r="KCT10"/>
      <c r="KCU10"/>
      <c r="KCV10"/>
      <c r="KCW10"/>
      <c r="KCX10"/>
      <c r="KCY10"/>
      <c r="KCZ10"/>
      <c r="KDA10"/>
      <c r="KDB10"/>
      <c r="KDC10"/>
      <c r="KDD10"/>
      <c r="KDE10"/>
      <c r="KDF10"/>
      <c r="KDG10"/>
      <c r="KDH10"/>
      <c r="KDI10"/>
      <c r="KDJ10"/>
      <c r="KDK10"/>
      <c r="KDL10"/>
      <c r="KDM10"/>
      <c r="KDN10"/>
      <c r="KDO10"/>
      <c r="KDP10"/>
      <c r="KDQ10"/>
      <c r="KDR10"/>
      <c r="KDS10"/>
      <c r="KDT10"/>
      <c r="KDU10"/>
      <c r="KDV10"/>
      <c r="KDW10"/>
      <c r="KDX10"/>
      <c r="KDY10"/>
      <c r="KDZ10"/>
      <c r="KEA10"/>
      <c r="KEB10"/>
      <c r="KEC10"/>
      <c r="KED10"/>
      <c r="KEE10"/>
      <c r="KEF10"/>
      <c r="KEG10"/>
      <c r="KEH10"/>
      <c r="KEI10"/>
      <c r="KEJ10"/>
      <c r="KEK10"/>
      <c r="KEL10"/>
      <c r="KEM10"/>
      <c r="KEN10"/>
      <c r="KEO10"/>
      <c r="KEP10"/>
      <c r="KEQ10"/>
      <c r="KER10"/>
      <c r="KES10"/>
      <c r="KET10"/>
      <c r="KEU10"/>
      <c r="KEV10"/>
      <c r="KEW10"/>
      <c r="KEX10"/>
      <c r="KEY10"/>
      <c r="KEZ10"/>
      <c r="KFA10"/>
      <c r="KFB10"/>
      <c r="KFC10"/>
      <c r="KFD10"/>
      <c r="KFE10"/>
      <c r="KFF10"/>
      <c r="KFG10"/>
      <c r="KFH10"/>
      <c r="KFI10"/>
      <c r="KFJ10"/>
      <c r="KFK10"/>
      <c r="KFL10"/>
      <c r="KFM10"/>
      <c r="KFN10"/>
      <c r="KFO10"/>
      <c r="KFP10"/>
      <c r="KFQ10"/>
      <c r="KFR10"/>
      <c r="KFS10"/>
      <c r="KFT10"/>
      <c r="KFU10"/>
      <c r="KFV10"/>
      <c r="KFW10"/>
      <c r="KFX10"/>
      <c r="KFY10"/>
      <c r="KFZ10"/>
      <c r="KGA10"/>
      <c r="KGB10"/>
      <c r="KGC10"/>
      <c r="KGD10"/>
      <c r="KGE10"/>
      <c r="KGF10"/>
      <c r="KGG10"/>
      <c r="KGH10"/>
      <c r="KGI10"/>
      <c r="KGJ10"/>
      <c r="KGK10"/>
      <c r="KGL10"/>
      <c r="KGM10"/>
      <c r="KGN10"/>
      <c r="KGO10"/>
      <c r="KGP10"/>
      <c r="KGQ10"/>
      <c r="KGR10"/>
      <c r="KGS10"/>
      <c r="KGT10"/>
      <c r="KGU10"/>
      <c r="KGV10"/>
      <c r="KGW10"/>
      <c r="KGX10"/>
      <c r="KGY10"/>
      <c r="KGZ10"/>
      <c r="KHA10"/>
      <c r="KHB10"/>
      <c r="KHC10"/>
      <c r="KHD10"/>
      <c r="KHE10"/>
      <c r="KHF10"/>
      <c r="KHG10"/>
      <c r="KHH10"/>
      <c r="KHI10"/>
      <c r="KHJ10"/>
      <c r="KHK10"/>
      <c r="KHL10"/>
      <c r="KHM10"/>
      <c r="KHN10"/>
      <c r="KHO10"/>
      <c r="KHP10"/>
      <c r="KHQ10"/>
      <c r="KHR10"/>
      <c r="KHS10"/>
      <c r="KHT10"/>
      <c r="KHU10"/>
      <c r="KHV10"/>
      <c r="KHW10"/>
      <c r="KHX10"/>
      <c r="KHY10"/>
      <c r="KHZ10"/>
      <c r="KIA10"/>
      <c r="KIB10"/>
      <c r="KIC10"/>
      <c r="KID10"/>
      <c r="KIE10"/>
      <c r="KIF10"/>
      <c r="KIG10"/>
      <c r="KIH10"/>
      <c r="KII10"/>
      <c r="KIJ10"/>
      <c r="KIK10"/>
      <c r="KIL10"/>
      <c r="KIM10"/>
      <c r="KIN10"/>
      <c r="KIO10"/>
      <c r="KIP10"/>
      <c r="KIQ10"/>
      <c r="KIR10"/>
      <c r="KIS10"/>
      <c r="KIT10"/>
      <c r="KIU10"/>
      <c r="KIV10"/>
      <c r="KIW10"/>
      <c r="KIX10"/>
      <c r="KIY10"/>
      <c r="KIZ10"/>
      <c r="KJA10"/>
      <c r="KJB10"/>
      <c r="KJC10"/>
      <c r="KJD10"/>
      <c r="KJE10"/>
      <c r="KJF10"/>
      <c r="KJG10"/>
      <c r="KJH10"/>
      <c r="KJI10"/>
      <c r="KJJ10"/>
      <c r="KJK10"/>
      <c r="KJL10"/>
      <c r="KJM10"/>
      <c r="KJN10"/>
      <c r="KJO10"/>
      <c r="KJP10"/>
      <c r="KJQ10"/>
      <c r="KJR10"/>
      <c r="KJS10"/>
      <c r="KJT10"/>
      <c r="KJU10"/>
      <c r="KJV10"/>
      <c r="KJW10"/>
      <c r="KJX10"/>
      <c r="KJY10"/>
      <c r="KJZ10"/>
      <c r="KKA10"/>
      <c r="KKB10"/>
      <c r="KKC10"/>
      <c r="KKD10"/>
      <c r="KKE10"/>
      <c r="KKF10"/>
      <c r="KKG10"/>
      <c r="KKH10"/>
      <c r="KKI10"/>
      <c r="KKJ10"/>
      <c r="KKK10"/>
      <c r="KKL10"/>
      <c r="KKM10"/>
      <c r="KKN10"/>
      <c r="KKO10"/>
      <c r="KKP10"/>
      <c r="KKQ10"/>
      <c r="KKR10"/>
      <c r="KKS10"/>
      <c r="KKT10"/>
      <c r="KKU10"/>
      <c r="KKV10"/>
      <c r="KKW10"/>
      <c r="KKX10"/>
      <c r="KKY10"/>
      <c r="KKZ10"/>
      <c r="KLA10"/>
      <c r="KLB10"/>
      <c r="KLC10"/>
      <c r="KLD10"/>
      <c r="KLE10"/>
      <c r="KLF10"/>
      <c r="KLG10"/>
      <c r="KLH10"/>
      <c r="KLI10"/>
      <c r="KLJ10"/>
      <c r="KLK10"/>
      <c r="KLL10"/>
      <c r="KLM10"/>
      <c r="KLN10"/>
      <c r="KLO10"/>
      <c r="KLP10"/>
      <c r="KLQ10"/>
      <c r="KLR10"/>
      <c r="KLS10"/>
      <c r="KLT10"/>
      <c r="KLU10"/>
      <c r="KLV10"/>
      <c r="KLW10"/>
      <c r="KLX10"/>
      <c r="KLY10"/>
      <c r="KLZ10"/>
      <c r="KMA10"/>
      <c r="KMB10"/>
      <c r="KMC10"/>
      <c r="KMD10"/>
      <c r="KME10"/>
      <c r="KMF10"/>
      <c r="KMG10"/>
      <c r="KMH10"/>
      <c r="KMI10"/>
      <c r="KMJ10"/>
      <c r="KMK10"/>
      <c r="KML10"/>
      <c r="KMM10"/>
      <c r="KMN10"/>
      <c r="KMO10"/>
      <c r="KMP10"/>
      <c r="KMQ10"/>
      <c r="KMR10"/>
      <c r="KMS10"/>
      <c r="KMT10"/>
      <c r="KMU10"/>
      <c r="KMV10"/>
      <c r="KMW10"/>
      <c r="KMX10"/>
      <c r="KMY10"/>
      <c r="KMZ10"/>
      <c r="KNA10"/>
      <c r="KNB10"/>
      <c r="KNC10"/>
      <c r="KND10"/>
      <c r="KNE10"/>
      <c r="KNF10"/>
      <c r="KNG10"/>
      <c r="KNH10"/>
      <c r="KNI10"/>
      <c r="KNJ10"/>
      <c r="KNK10"/>
      <c r="KNL10"/>
      <c r="KNM10"/>
      <c r="KNN10"/>
      <c r="KNO10"/>
      <c r="KNP10"/>
      <c r="KNQ10"/>
      <c r="KNR10"/>
      <c r="KNS10"/>
      <c r="KNT10"/>
      <c r="KNU10"/>
      <c r="KNV10"/>
      <c r="KNW10"/>
      <c r="KNX10"/>
      <c r="KNY10"/>
      <c r="KNZ10"/>
      <c r="KOA10"/>
      <c r="KOB10"/>
      <c r="KOC10"/>
      <c r="KOD10"/>
      <c r="KOE10"/>
      <c r="KOF10"/>
      <c r="KOG10"/>
      <c r="KOH10"/>
      <c r="KOI10"/>
      <c r="KOJ10"/>
      <c r="KOK10"/>
      <c r="KOL10"/>
      <c r="KOM10"/>
      <c r="KON10"/>
      <c r="KOO10"/>
      <c r="KOP10"/>
      <c r="KOQ10"/>
      <c r="KOR10"/>
      <c r="KOS10"/>
      <c r="KOT10"/>
      <c r="KOU10"/>
      <c r="KOV10"/>
      <c r="KOW10"/>
      <c r="KOX10"/>
      <c r="KOY10"/>
      <c r="KOZ10"/>
      <c r="KPA10"/>
      <c r="KPB10"/>
      <c r="KPC10"/>
      <c r="KPD10"/>
      <c r="KPE10"/>
      <c r="KPF10"/>
      <c r="KPG10"/>
      <c r="KPH10"/>
      <c r="KPI10"/>
      <c r="KPJ10"/>
      <c r="KPK10"/>
      <c r="KPL10"/>
      <c r="KPM10"/>
      <c r="KPN10"/>
      <c r="KPO10"/>
      <c r="KPP10"/>
      <c r="KPQ10"/>
      <c r="KPR10"/>
      <c r="KPS10"/>
      <c r="KPT10"/>
      <c r="KPU10"/>
      <c r="KPV10"/>
      <c r="KPW10"/>
      <c r="KPX10"/>
      <c r="KPY10"/>
      <c r="KPZ10"/>
      <c r="KQA10"/>
      <c r="KQB10"/>
      <c r="KQC10"/>
      <c r="KQD10"/>
      <c r="KQE10"/>
      <c r="KQF10"/>
      <c r="KQG10"/>
      <c r="KQH10"/>
      <c r="KQI10"/>
      <c r="KQJ10"/>
      <c r="KQK10"/>
      <c r="KQL10"/>
      <c r="KQM10"/>
      <c r="KQN10"/>
      <c r="KQO10"/>
      <c r="KQP10"/>
      <c r="KQQ10"/>
      <c r="KQR10"/>
      <c r="KQS10"/>
      <c r="KQT10"/>
      <c r="KQU10"/>
      <c r="KQV10"/>
      <c r="KQW10"/>
      <c r="KQX10"/>
      <c r="KQY10"/>
      <c r="KQZ10"/>
      <c r="KRA10"/>
      <c r="KRB10"/>
      <c r="KRC10"/>
      <c r="KRD10"/>
      <c r="KRE10"/>
      <c r="KRF10"/>
      <c r="KRG10"/>
      <c r="KRH10"/>
      <c r="KRI10"/>
      <c r="KRJ10"/>
      <c r="KRK10"/>
      <c r="KRL10"/>
      <c r="KRM10"/>
      <c r="KRN10"/>
      <c r="KRO10"/>
      <c r="KRP10"/>
      <c r="KRQ10"/>
      <c r="KRR10"/>
      <c r="KRS10"/>
      <c r="KRT10"/>
      <c r="KRU10"/>
      <c r="KRV10"/>
      <c r="KRW10"/>
      <c r="KRX10"/>
      <c r="KRY10"/>
      <c r="KRZ10"/>
      <c r="KSA10"/>
      <c r="KSB10"/>
      <c r="KSC10"/>
      <c r="KSD10"/>
      <c r="KSE10"/>
      <c r="KSF10"/>
      <c r="KSG10"/>
      <c r="KSH10"/>
      <c r="KSI10"/>
      <c r="KSJ10"/>
      <c r="KSK10"/>
      <c r="KSL10"/>
      <c r="KSM10"/>
      <c r="KSN10"/>
      <c r="KSO10"/>
      <c r="KSP10"/>
      <c r="KSQ10"/>
      <c r="KSR10"/>
      <c r="KSS10"/>
      <c r="KST10"/>
      <c r="KSU10"/>
      <c r="KSV10"/>
      <c r="KSW10"/>
      <c r="KSX10"/>
      <c r="KSY10"/>
      <c r="KSZ10"/>
      <c r="KTA10"/>
      <c r="KTB10"/>
      <c r="KTC10"/>
      <c r="KTD10"/>
      <c r="KTE10"/>
      <c r="KTF10"/>
      <c r="KTG10"/>
      <c r="KTH10"/>
      <c r="KTI10"/>
      <c r="KTJ10"/>
      <c r="KTK10"/>
      <c r="KTL10"/>
      <c r="KTM10"/>
      <c r="KTN10"/>
      <c r="KTO10"/>
      <c r="KTP10"/>
      <c r="KTQ10"/>
      <c r="KTR10"/>
      <c r="KTS10"/>
      <c r="KTT10"/>
      <c r="KTU10"/>
      <c r="KTV10"/>
      <c r="KTW10"/>
      <c r="KTX10"/>
      <c r="KTY10"/>
      <c r="KTZ10"/>
      <c r="KUA10"/>
      <c r="KUB10"/>
      <c r="KUC10"/>
      <c r="KUD10"/>
      <c r="KUE10"/>
      <c r="KUF10"/>
      <c r="KUG10"/>
      <c r="KUH10"/>
      <c r="KUI10"/>
      <c r="KUJ10"/>
      <c r="KUK10"/>
      <c r="KUL10"/>
      <c r="KUM10"/>
      <c r="KUN10"/>
      <c r="KUO10"/>
      <c r="KUP10"/>
      <c r="KUQ10"/>
      <c r="KUR10"/>
      <c r="KUS10"/>
      <c r="KUT10"/>
      <c r="KUU10"/>
      <c r="KUV10"/>
      <c r="KUW10"/>
      <c r="KUX10"/>
      <c r="KUY10"/>
      <c r="KUZ10"/>
      <c r="KVA10"/>
      <c r="KVB10"/>
      <c r="KVC10"/>
      <c r="KVD10"/>
      <c r="KVE10"/>
      <c r="KVF10"/>
      <c r="KVG10"/>
      <c r="KVH10"/>
      <c r="KVI10"/>
      <c r="KVJ10"/>
      <c r="KVK10"/>
      <c r="KVL10"/>
      <c r="KVM10"/>
      <c r="KVN10"/>
      <c r="KVO10"/>
      <c r="KVP10"/>
      <c r="KVQ10"/>
      <c r="KVR10"/>
      <c r="KVS10"/>
      <c r="KVT10"/>
      <c r="KVU10"/>
      <c r="KVV10"/>
      <c r="KVW10"/>
      <c r="KVX10"/>
      <c r="KVY10"/>
      <c r="KVZ10"/>
      <c r="KWA10"/>
      <c r="KWB10"/>
      <c r="KWC10"/>
      <c r="KWD10"/>
      <c r="KWE10"/>
      <c r="KWF10"/>
      <c r="KWG10"/>
      <c r="KWH10"/>
      <c r="KWI10"/>
      <c r="KWJ10"/>
      <c r="KWK10"/>
      <c r="KWL10"/>
      <c r="KWM10"/>
      <c r="KWN10"/>
      <c r="KWO10"/>
      <c r="KWP10"/>
      <c r="KWQ10"/>
      <c r="KWR10"/>
      <c r="KWS10"/>
      <c r="KWT10"/>
      <c r="KWU10"/>
      <c r="KWV10"/>
      <c r="KWW10"/>
      <c r="KWX10"/>
      <c r="KWY10"/>
      <c r="KWZ10"/>
      <c r="KXA10"/>
      <c r="KXB10"/>
      <c r="KXC10"/>
      <c r="KXD10"/>
      <c r="KXE10"/>
      <c r="KXF10"/>
      <c r="KXG10"/>
      <c r="KXH10"/>
      <c r="KXI10"/>
      <c r="KXJ10"/>
      <c r="KXK10"/>
      <c r="KXL10"/>
      <c r="KXM10"/>
      <c r="KXN10"/>
      <c r="KXO10"/>
      <c r="KXP10"/>
      <c r="KXQ10"/>
      <c r="KXR10"/>
      <c r="KXS10"/>
      <c r="KXT10"/>
      <c r="KXU10"/>
      <c r="KXV10"/>
      <c r="KXW10"/>
      <c r="KXX10"/>
      <c r="KXY10"/>
      <c r="KXZ10"/>
      <c r="KYA10"/>
      <c r="KYB10"/>
      <c r="KYC10"/>
      <c r="KYD10"/>
      <c r="KYE10"/>
      <c r="KYF10"/>
      <c r="KYG10"/>
      <c r="KYH10"/>
      <c r="KYI10"/>
      <c r="KYJ10"/>
      <c r="KYK10"/>
      <c r="KYL10"/>
      <c r="KYM10"/>
      <c r="KYN10"/>
      <c r="KYO10"/>
      <c r="KYP10"/>
      <c r="KYQ10"/>
      <c r="KYR10"/>
      <c r="KYS10"/>
      <c r="KYT10"/>
      <c r="KYU10"/>
      <c r="KYV10"/>
      <c r="KYW10"/>
      <c r="KYX10"/>
      <c r="KYY10"/>
      <c r="KYZ10"/>
      <c r="KZA10"/>
      <c r="KZB10"/>
      <c r="KZC10"/>
      <c r="KZD10"/>
      <c r="KZE10"/>
      <c r="KZF10"/>
      <c r="KZG10"/>
      <c r="KZH10"/>
      <c r="KZI10"/>
      <c r="KZJ10"/>
      <c r="KZK10"/>
      <c r="KZL10"/>
      <c r="KZM10"/>
      <c r="KZN10"/>
      <c r="KZO10"/>
      <c r="KZP10"/>
      <c r="KZQ10"/>
      <c r="KZR10"/>
      <c r="KZS10"/>
      <c r="KZT10"/>
      <c r="KZU10"/>
      <c r="KZV10"/>
      <c r="KZW10"/>
      <c r="KZX10"/>
      <c r="KZY10"/>
      <c r="KZZ10"/>
      <c r="LAA10"/>
      <c r="LAB10"/>
      <c r="LAC10"/>
      <c r="LAD10"/>
      <c r="LAE10"/>
      <c r="LAF10"/>
      <c r="LAG10"/>
      <c r="LAH10"/>
      <c r="LAI10"/>
      <c r="LAJ10"/>
      <c r="LAK10"/>
      <c r="LAL10"/>
      <c r="LAM10"/>
      <c r="LAN10"/>
      <c r="LAO10"/>
      <c r="LAP10"/>
      <c r="LAQ10"/>
      <c r="LAR10"/>
      <c r="LAS10"/>
      <c r="LAT10"/>
      <c r="LAU10"/>
      <c r="LAV10"/>
      <c r="LAW10"/>
      <c r="LAX10"/>
      <c r="LAY10"/>
      <c r="LAZ10"/>
      <c r="LBA10"/>
      <c r="LBB10"/>
      <c r="LBC10"/>
      <c r="LBD10"/>
      <c r="LBE10"/>
      <c r="LBF10"/>
      <c r="LBG10"/>
      <c r="LBH10"/>
      <c r="LBI10"/>
      <c r="LBJ10"/>
      <c r="LBK10"/>
      <c r="LBL10"/>
      <c r="LBM10"/>
      <c r="LBN10"/>
      <c r="LBO10"/>
      <c r="LBP10"/>
      <c r="LBQ10"/>
      <c r="LBR10"/>
      <c r="LBS10"/>
      <c r="LBT10"/>
      <c r="LBU10"/>
      <c r="LBV10"/>
      <c r="LBW10"/>
      <c r="LBX10"/>
      <c r="LBY10"/>
      <c r="LBZ10"/>
      <c r="LCA10"/>
      <c r="LCB10"/>
      <c r="LCC10"/>
      <c r="LCD10"/>
      <c r="LCE10"/>
      <c r="LCF10"/>
      <c r="LCG10"/>
      <c r="LCH10"/>
      <c r="LCI10"/>
      <c r="LCJ10"/>
      <c r="LCK10"/>
      <c r="LCL10"/>
      <c r="LCM10"/>
      <c r="LCN10"/>
      <c r="LCO10"/>
      <c r="LCP10"/>
      <c r="LCQ10"/>
      <c r="LCR10"/>
      <c r="LCS10"/>
      <c r="LCT10"/>
      <c r="LCU10"/>
      <c r="LCV10"/>
      <c r="LCW10"/>
      <c r="LCX10"/>
      <c r="LCY10"/>
      <c r="LCZ10"/>
      <c r="LDA10"/>
      <c r="LDB10"/>
      <c r="LDC10"/>
      <c r="LDD10"/>
      <c r="LDE10"/>
      <c r="LDF10"/>
      <c r="LDG10"/>
      <c r="LDH10"/>
      <c r="LDI10"/>
      <c r="LDJ10"/>
      <c r="LDK10"/>
      <c r="LDL10"/>
      <c r="LDM10"/>
      <c r="LDN10"/>
      <c r="LDO10"/>
      <c r="LDP10"/>
      <c r="LDQ10"/>
      <c r="LDR10"/>
      <c r="LDS10"/>
      <c r="LDT10"/>
      <c r="LDU10"/>
      <c r="LDV10"/>
      <c r="LDW10"/>
      <c r="LDX10"/>
      <c r="LDY10"/>
      <c r="LDZ10"/>
      <c r="LEA10"/>
      <c r="LEB10"/>
      <c r="LEC10"/>
      <c r="LED10"/>
      <c r="LEE10"/>
      <c r="LEF10"/>
      <c r="LEG10"/>
      <c r="LEH10"/>
      <c r="LEI10"/>
      <c r="LEJ10"/>
      <c r="LEK10"/>
      <c r="LEL10"/>
      <c r="LEM10"/>
      <c r="LEN10"/>
      <c r="LEO10"/>
      <c r="LEP10"/>
      <c r="LEQ10"/>
      <c r="LER10"/>
      <c r="LES10"/>
      <c r="LET10"/>
      <c r="LEU10"/>
      <c r="LEV10"/>
      <c r="LEW10"/>
      <c r="LEX10"/>
      <c r="LEY10"/>
      <c r="LEZ10"/>
      <c r="LFA10"/>
      <c r="LFB10"/>
      <c r="LFC10"/>
      <c r="LFD10"/>
      <c r="LFE10"/>
      <c r="LFF10"/>
      <c r="LFG10"/>
      <c r="LFH10"/>
      <c r="LFI10"/>
      <c r="LFJ10"/>
      <c r="LFK10"/>
      <c r="LFL10"/>
      <c r="LFM10"/>
      <c r="LFN10"/>
      <c r="LFO10"/>
      <c r="LFP10"/>
      <c r="LFQ10"/>
      <c r="LFR10"/>
      <c r="LFS10"/>
      <c r="LFT10"/>
      <c r="LFU10"/>
      <c r="LFV10"/>
      <c r="LFW10"/>
      <c r="LFX10"/>
      <c r="LFY10"/>
      <c r="LFZ10"/>
      <c r="LGA10"/>
      <c r="LGB10"/>
      <c r="LGC10"/>
      <c r="LGD10"/>
      <c r="LGE10"/>
      <c r="LGF10"/>
      <c r="LGG10"/>
      <c r="LGH10"/>
      <c r="LGI10"/>
      <c r="LGJ10"/>
      <c r="LGK10"/>
      <c r="LGL10"/>
      <c r="LGM10"/>
      <c r="LGN10"/>
      <c r="LGO10"/>
      <c r="LGP10"/>
      <c r="LGQ10"/>
      <c r="LGR10"/>
      <c r="LGS10"/>
      <c r="LGT10"/>
      <c r="LGU10"/>
      <c r="LGV10"/>
      <c r="LGW10"/>
      <c r="LGX10"/>
      <c r="LGY10"/>
      <c r="LGZ10"/>
      <c r="LHA10"/>
      <c r="LHB10"/>
      <c r="LHC10"/>
      <c r="LHD10"/>
      <c r="LHE10"/>
      <c r="LHF10"/>
      <c r="LHG10"/>
      <c r="LHH10"/>
      <c r="LHI10"/>
      <c r="LHJ10"/>
      <c r="LHK10"/>
      <c r="LHL10"/>
      <c r="LHM10"/>
      <c r="LHN10"/>
      <c r="LHO10"/>
      <c r="LHP10"/>
      <c r="LHQ10"/>
      <c r="LHR10"/>
      <c r="LHS10"/>
      <c r="LHT10"/>
      <c r="LHU10"/>
      <c r="LHV10"/>
      <c r="LHW10"/>
      <c r="LHX10"/>
      <c r="LHY10"/>
      <c r="LHZ10"/>
      <c r="LIA10"/>
      <c r="LIB10"/>
      <c r="LIC10"/>
      <c r="LID10"/>
      <c r="LIE10"/>
      <c r="LIF10"/>
      <c r="LIG10"/>
      <c r="LIH10"/>
      <c r="LII10"/>
      <c r="LIJ10"/>
      <c r="LIK10"/>
      <c r="LIL10"/>
      <c r="LIM10"/>
      <c r="LIN10"/>
      <c r="LIO10"/>
      <c r="LIP10"/>
      <c r="LIQ10"/>
      <c r="LIR10"/>
      <c r="LIS10"/>
      <c r="LIT10"/>
      <c r="LIU10"/>
      <c r="LIV10"/>
      <c r="LIW10"/>
      <c r="LIX10"/>
      <c r="LIY10"/>
      <c r="LIZ10"/>
      <c r="LJA10"/>
      <c r="LJB10"/>
      <c r="LJC10"/>
      <c r="LJD10"/>
      <c r="LJE10"/>
      <c r="LJF10"/>
      <c r="LJG10"/>
      <c r="LJH10"/>
      <c r="LJI10"/>
      <c r="LJJ10"/>
      <c r="LJK10"/>
      <c r="LJL10"/>
      <c r="LJM10"/>
      <c r="LJN10"/>
      <c r="LJO10"/>
      <c r="LJP10"/>
      <c r="LJQ10"/>
      <c r="LJR10"/>
      <c r="LJS10"/>
      <c r="LJT10"/>
      <c r="LJU10"/>
      <c r="LJV10"/>
      <c r="LJW10"/>
      <c r="LJX10"/>
      <c r="LJY10"/>
      <c r="LJZ10"/>
      <c r="LKA10"/>
      <c r="LKB10"/>
      <c r="LKC10"/>
      <c r="LKD10"/>
      <c r="LKE10"/>
      <c r="LKF10"/>
      <c r="LKG10"/>
      <c r="LKH10"/>
      <c r="LKI10"/>
      <c r="LKJ10"/>
      <c r="LKK10"/>
      <c r="LKL10"/>
      <c r="LKM10"/>
      <c r="LKN10"/>
      <c r="LKO10"/>
      <c r="LKP10"/>
      <c r="LKQ10"/>
      <c r="LKR10"/>
      <c r="LKS10"/>
      <c r="LKT10"/>
      <c r="LKU10"/>
      <c r="LKV10"/>
      <c r="LKW10"/>
      <c r="LKX10"/>
      <c r="LKY10"/>
      <c r="LKZ10"/>
      <c r="LLA10"/>
      <c r="LLB10"/>
      <c r="LLC10"/>
      <c r="LLD10"/>
      <c r="LLE10"/>
      <c r="LLF10"/>
      <c r="LLG10"/>
      <c r="LLH10"/>
      <c r="LLI10"/>
      <c r="LLJ10"/>
      <c r="LLK10"/>
      <c r="LLL10"/>
      <c r="LLM10"/>
      <c r="LLN10"/>
      <c r="LLO10"/>
      <c r="LLP10"/>
      <c r="LLQ10"/>
      <c r="LLR10"/>
      <c r="LLS10"/>
      <c r="LLT10"/>
      <c r="LLU10"/>
      <c r="LLV10"/>
      <c r="LLW10"/>
      <c r="LLX10"/>
      <c r="LLY10"/>
      <c r="LLZ10"/>
      <c r="LMA10"/>
      <c r="LMB10"/>
      <c r="LMC10"/>
      <c r="LMD10"/>
      <c r="LME10"/>
      <c r="LMF10"/>
      <c r="LMG10"/>
      <c r="LMH10"/>
      <c r="LMI10"/>
      <c r="LMJ10"/>
      <c r="LMK10"/>
      <c r="LML10"/>
      <c r="LMM10"/>
      <c r="LMN10"/>
      <c r="LMO10"/>
      <c r="LMP10"/>
      <c r="LMQ10"/>
      <c r="LMR10"/>
      <c r="LMS10"/>
      <c r="LMT10"/>
      <c r="LMU10"/>
      <c r="LMV10"/>
      <c r="LMW10"/>
      <c r="LMX10"/>
      <c r="LMY10"/>
      <c r="LMZ10"/>
      <c r="LNA10"/>
      <c r="LNB10"/>
      <c r="LNC10"/>
      <c r="LND10"/>
      <c r="LNE10"/>
      <c r="LNF10"/>
      <c r="LNG10"/>
      <c r="LNH10"/>
      <c r="LNI10"/>
      <c r="LNJ10"/>
      <c r="LNK10"/>
      <c r="LNL10"/>
      <c r="LNM10"/>
      <c r="LNN10"/>
      <c r="LNO10"/>
      <c r="LNP10"/>
      <c r="LNQ10"/>
      <c r="LNR10"/>
      <c r="LNS10"/>
      <c r="LNT10"/>
      <c r="LNU10"/>
      <c r="LNV10"/>
      <c r="LNW10"/>
      <c r="LNX10"/>
      <c r="LNY10"/>
      <c r="LNZ10"/>
      <c r="LOA10"/>
      <c r="LOB10"/>
      <c r="LOC10"/>
      <c r="LOD10"/>
      <c r="LOE10"/>
      <c r="LOF10"/>
      <c r="LOG10"/>
      <c r="LOH10"/>
      <c r="LOI10"/>
      <c r="LOJ10"/>
      <c r="LOK10"/>
      <c r="LOL10"/>
      <c r="LOM10"/>
      <c r="LON10"/>
      <c r="LOO10"/>
      <c r="LOP10"/>
      <c r="LOQ10"/>
      <c r="LOR10"/>
      <c r="LOS10"/>
      <c r="LOT10"/>
      <c r="LOU10"/>
      <c r="LOV10"/>
      <c r="LOW10"/>
      <c r="LOX10"/>
      <c r="LOY10"/>
      <c r="LOZ10"/>
      <c r="LPA10"/>
      <c r="LPB10"/>
      <c r="LPC10"/>
      <c r="LPD10"/>
      <c r="LPE10"/>
      <c r="LPF10"/>
      <c r="LPG10"/>
      <c r="LPH10"/>
      <c r="LPI10"/>
      <c r="LPJ10"/>
      <c r="LPK10"/>
      <c r="LPL10"/>
      <c r="LPM10"/>
      <c r="LPN10"/>
      <c r="LPO10"/>
      <c r="LPP10"/>
      <c r="LPQ10"/>
      <c r="LPR10"/>
      <c r="LPS10"/>
      <c r="LPT10"/>
      <c r="LPU10"/>
      <c r="LPV10"/>
      <c r="LPW10"/>
      <c r="LPX10"/>
      <c r="LPY10"/>
      <c r="LPZ10"/>
      <c r="LQA10"/>
      <c r="LQB10"/>
      <c r="LQC10"/>
      <c r="LQD10"/>
      <c r="LQE10"/>
      <c r="LQF10"/>
      <c r="LQG10"/>
      <c r="LQH10"/>
      <c r="LQI10"/>
      <c r="LQJ10"/>
      <c r="LQK10"/>
      <c r="LQL10"/>
      <c r="LQM10"/>
      <c r="LQN10"/>
      <c r="LQO10"/>
      <c r="LQP10"/>
      <c r="LQQ10"/>
      <c r="LQR10"/>
      <c r="LQS10"/>
      <c r="LQT10"/>
      <c r="LQU10"/>
      <c r="LQV10"/>
      <c r="LQW10"/>
      <c r="LQX10"/>
      <c r="LQY10"/>
      <c r="LQZ10"/>
      <c r="LRA10"/>
      <c r="LRB10"/>
      <c r="LRC10"/>
      <c r="LRD10"/>
      <c r="LRE10"/>
      <c r="LRF10"/>
      <c r="LRG10"/>
      <c r="LRH10"/>
      <c r="LRI10"/>
      <c r="LRJ10"/>
      <c r="LRK10"/>
      <c r="LRL10"/>
      <c r="LRM10"/>
      <c r="LRN10"/>
      <c r="LRO10"/>
      <c r="LRP10"/>
      <c r="LRQ10"/>
      <c r="LRR10"/>
      <c r="LRS10"/>
      <c r="LRT10"/>
      <c r="LRU10"/>
      <c r="LRV10"/>
      <c r="LRW10"/>
      <c r="LRX10"/>
      <c r="LRY10"/>
      <c r="LRZ10"/>
      <c r="LSA10"/>
      <c r="LSB10"/>
      <c r="LSC10"/>
      <c r="LSD10"/>
      <c r="LSE10"/>
      <c r="LSF10"/>
      <c r="LSG10"/>
      <c r="LSH10"/>
      <c r="LSI10"/>
      <c r="LSJ10"/>
      <c r="LSK10"/>
      <c r="LSL10"/>
      <c r="LSM10"/>
      <c r="LSN10"/>
      <c r="LSO10"/>
      <c r="LSP10"/>
      <c r="LSQ10"/>
      <c r="LSR10"/>
      <c r="LSS10"/>
      <c r="LST10"/>
      <c r="LSU10"/>
      <c r="LSV10"/>
      <c r="LSW10"/>
      <c r="LSX10"/>
      <c r="LSY10"/>
      <c r="LSZ10"/>
      <c r="LTA10"/>
      <c r="LTB10"/>
      <c r="LTC10"/>
      <c r="LTD10"/>
      <c r="LTE10"/>
      <c r="LTF10"/>
      <c r="LTG10"/>
      <c r="LTH10"/>
      <c r="LTI10"/>
      <c r="LTJ10"/>
      <c r="LTK10"/>
      <c r="LTL10"/>
      <c r="LTM10"/>
      <c r="LTN10"/>
      <c r="LTO10"/>
      <c r="LTP10"/>
      <c r="LTQ10"/>
      <c r="LTR10"/>
      <c r="LTS10"/>
      <c r="LTT10"/>
      <c r="LTU10"/>
      <c r="LTV10"/>
      <c r="LTW10"/>
      <c r="LTX10"/>
      <c r="LTY10"/>
      <c r="LTZ10"/>
      <c r="LUA10"/>
      <c r="LUB10"/>
      <c r="LUC10"/>
      <c r="LUD10"/>
      <c r="LUE10"/>
      <c r="LUF10"/>
      <c r="LUG10"/>
      <c r="LUH10"/>
      <c r="LUI10"/>
      <c r="LUJ10"/>
      <c r="LUK10"/>
      <c r="LUL10"/>
      <c r="LUM10"/>
      <c r="LUN10"/>
      <c r="LUO10"/>
      <c r="LUP10"/>
      <c r="LUQ10"/>
      <c r="LUR10"/>
      <c r="LUS10"/>
      <c r="LUT10"/>
      <c r="LUU10"/>
      <c r="LUV10"/>
      <c r="LUW10"/>
      <c r="LUX10"/>
      <c r="LUY10"/>
      <c r="LUZ10"/>
      <c r="LVA10"/>
      <c r="LVB10"/>
      <c r="LVC10"/>
      <c r="LVD10"/>
      <c r="LVE10"/>
      <c r="LVF10"/>
      <c r="LVG10"/>
      <c r="LVH10"/>
      <c r="LVI10"/>
      <c r="LVJ10"/>
      <c r="LVK10"/>
      <c r="LVL10"/>
      <c r="LVM10"/>
      <c r="LVN10"/>
      <c r="LVO10"/>
      <c r="LVP10"/>
      <c r="LVQ10"/>
      <c r="LVR10"/>
      <c r="LVS10"/>
      <c r="LVT10"/>
      <c r="LVU10"/>
      <c r="LVV10"/>
      <c r="LVW10"/>
      <c r="LVX10"/>
      <c r="LVY10"/>
      <c r="LVZ10"/>
      <c r="LWA10"/>
      <c r="LWB10"/>
      <c r="LWC10"/>
      <c r="LWD10"/>
      <c r="LWE10"/>
      <c r="LWF10"/>
      <c r="LWG10"/>
      <c r="LWH10"/>
      <c r="LWI10"/>
      <c r="LWJ10"/>
      <c r="LWK10"/>
      <c r="LWL10"/>
      <c r="LWM10"/>
      <c r="LWN10"/>
      <c r="LWO10"/>
      <c r="LWP10"/>
      <c r="LWQ10"/>
      <c r="LWR10"/>
      <c r="LWS10"/>
      <c r="LWT10"/>
      <c r="LWU10"/>
      <c r="LWV10"/>
      <c r="LWW10"/>
      <c r="LWX10"/>
      <c r="LWY10"/>
      <c r="LWZ10"/>
      <c r="LXA10"/>
      <c r="LXB10"/>
      <c r="LXC10"/>
      <c r="LXD10"/>
      <c r="LXE10"/>
      <c r="LXF10"/>
      <c r="LXG10"/>
      <c r="LXH10"/>
      <c r="LXI10"/>
      <c r="LXJ10"/>
      <c r="LXK10"/>
      <c r="LXL10"/>
      <c r="LXM10"/>
      <c r="LXN10"/>
      <c r="LXO10"/>
      <c r="LXP10"/>
      <c r="LXQ10"/>
      <c r="LXR10"/>
      <c r="LXS10"/>
      <c r="LXT10"/>
      <c r="LXU10"/>
      <c r="LXV10"/>
      <c r="LXW10"/>
      <c r="LXX10"/>
      <c r="LXY10"/>
      <c r="LXZ10"/>
      <c r="LYA10"/>
      <c r="LYB10"/>
      <c r="LYC10"/>
      <c r="LYD10"/>
      <c r="LYE10"/>
      <c r="LYF10"/>
      <c r="LYG10"/>
      <c r="LYH10"/>
      <c r="LYI10"/>
      <c r="LYJ10"/>
      <c r="LYK10"/>
      <c r="LYL10"/>
      <c r="LYM10"/>
      <c r="LYN10"/>
      <c r="LYO10"/>
      <c r="LYP10"/>
      <c r="LYQ10"/>
      <c r="LYR10"/>
      <c r="LYS10"/>
      <c r="LYT10"/>
      <c r="LYU10"/>
      <c r="LYV10"/>
      <c r="LYW10"/>
      <c r="LYX10"/>
      <c r="LYY10"/>
      <c r="LYZ10"/>
      <c r="LZA10"/>
      <c r="LZB10"/>
      <c r="LZC10"/>
      <c r="LZD10"/>
      <c r="LZE10"/>
      <c r="LZF10"/>
      <c r="LZG10"/>
      <c r="LZH10"/>
      <c r="LZI10"/>
      <c r="LZJ10"/>
      <c r="LZK10"/>
      <c r="LZL10"/>
      <c r="LZM10"/>
      <c r="LZN10"/>
      <c r="LZO10"/>
      <c r="LZP10"/>
      <c r="LZQ10"/>
      <c r="LZR10"/>
      <c r="LZS10"/>
      <c r="LZT10"/>
      <c r="LZU10"/>
      <c r="LZV10"/>
      <c r="LZW10"/>
      <c r="LZX10"/>
      <c r="LZY10"/>
      <c r="LZZ10"/>
      <c r="MAA10"/>
      <c r="MAB10"/>
      <c r="MAC10"/>
      <c r="MAD10"/>
      <c r="MAE10"/>
      <c r="MAF10"/>
      <c r="MAG10"/>
      <c r="MAH10"/>
      <c r="MAI10"/>
      <c r="MAJ10"/>
      <c r="MAK10"/>
      <c r="MAL10"/>
      <c r="MAM10"/>
      <c r="MAN10"/>
      <c r="MAO10"/>
      <c r="MAP10"/>
      <c r="MAQ10"/>
      <c r="MAR10"/>
      <c r="MAS10"/>
      <c r="MAT10"/>
      <c r="MAU10"/>
      <c r="MAV10"/>
      <c r="MAW10"/>
      <c r="MAX10"/>
      <c r="MAY10"/>
      <c r="MAZ10"/>
      <c r="MBA10"/>
      <c r="MBB10"/>
      <c r="MBC10"/>
      <c r="MBD10"/>
      <c r="MBE10"/>
      <c r="MBF10"/>
      <c r="MBG10"/>
      <c r="MBH10"/>
      <c r="MBI10"/>
      <c r="MBJ10"/>
      <c r="MBK10"/>
      <c r="MBL10"/>
      <c r="MBM10"/>
      <c r="MBN10"/>
      <c r="MBO10"/>
      <c r="MBP10"/>
      <c r="MBQ10"/>
      <c r="MBR10"/>
      <c r="MBS10"/>
      <c r="MBT10"/>
      <c r="MBU10"/>
      <c r="MBV10"/>
      <c r="MBW10"/>
      <c r="MBX10"/>
      <c r="MBY10"/>
      <c r="MBZ10"/>
      <c r="MCA10"/>
      <c r="MCB10"/>
      <c r="MCC10"/>
      <c r="MCD10"/>
      <c r="MCE10"/>
      <c r="MCF10"/>
      <c r="MCG10"/>
      <c r="MCH10"/>
      <c r="MCI10"/>
      <c r="MCJ10"/>
      <c r="MCK10"/>
      <c r="MCL10"/>
      <c r="MCM10"/>
      <c r="MCN10"/>
      <c r="MCO10"/>
      <c r="MCP10"/>
      <c r="MCQ10"/>
      <c r="MCR10"/>
      <c r="MCS10"/>
      <c r="MCT10"/>
      <c r="MCU10"/>
      <c r="MCV10"/>
      <c r="MCW10"/>
      <c r="MCX10"/>
      <c r="MCY10"/>
      <c r="MCZ10"/>
      <c r="MDA10"/>
      <c r="MDB10"/>
      <c r="MDC10"/>
      <c r="MDD10"/>
      <c r="MDE10"/>
      <c r="MDF10"/>
      <c r="MDG10"/>
      <c r="MDH10"/>
      <c r="MDI10"/>
      <c r="MDJ10"/>
      <c r="MDK10"/>
      <c r="MDL10"/>
      <c r="MDM10"/>
      <c r="MDN10"/>
      <c r="MDO10"/>
      <c r="MDP10"/>
      <c r="MDQ10"/>
      <c r="MDR10"/>
      <c r="MDS10"/>
      <c r="MDT10"/>
      <c r="MDU10"/>
      <c r="MDV10"/>
      <c r="MDW10"/>
      <c r="MDX10"/>
      <c r="MDY10"/>
      <c r="MDZ10"/>
      <c r="MEA10"/>
      <c r="MEB10"/>
      <c r="MEC10"/>
      <c r="MED10"/>
      <c r="MEE10"/>
      <c r="MEF10"/>
      <c r="MEG10"/>
      <c r="MEH10"/>
      <c r="MEI10"/>
      <c r="MEJ10"/>
      <c r="MEK10"/>
      <c r="MEL10"/>
      <c r="MEM10"/>
      <c r="MEN10"/>
      <c r="MEO10"/>
      <c r="MEP10"/>
      <c r="MEQ10"/>
      <c r="MER10"/>
      <c r="MES10"/>
      <c r="MET10"/>
      <c r="MEU10"/>
      <c r="MEV10"/>
      <c r="MEW10"/>
      <c r="MEX10"/>
      <c r="MEY10"/>
      <c r="MEZ10"/>
      <c r="MFA10"/>
      <c r="MFB10"/>
      <c r="MFC10"/>
      <c r="MFD10"/>
      <c r="MFE10"/>
      <c r="MFF10"/>
      <c r="MFG10"/>
      <c r="MFH10"/>
      <c r="MFI10"/>
      <c r="MFJ10"/>
      <c r="MFK10"/>
      <c r="MFL10"/>
      <c r="MFM10"/>
      <c r="MFN10"/>
      <c r="MFO10"/>
      <c r="MFP10"/>
      <c r="MFQ10"/>
      <c r="MFR10"/>
      <c r="MFS10"/>
      <c r="MFT10"/>
      <c r="MFU10"/>
      <c r="MFV10"/>
      <c r="MFW10"/>
      <c r="MFX10"/>
      <c r="MFY10"/>
      <c r="MFZ10"/>
      <c r="MGA10"/>
      <c r="MGB10"/>
      <c r="MGC10"/>
      <c r="MGD10"/>
      <c r="MGE10"/>
      <c r="MGF10"/>
      <c r="MGG10"/>
      <c r="MGH10"/>
      <c r="MGI10"/>
      <c r="MGJ10"/>
      <c r="MGK10"/>
      <c r="MGL10"/>
      <c r="MGM10"/>
      <c r="MGN10"/>
      <c r="MGO10"/>
      <c r="MGP10"/>
      <c r="MGQ10"/>
      <c r="MGR10"/>
      <c r="MGS10"/>
      <c r="MGT10"/>
      <c r="MGU10"/>
      <c r="MGV10"/>
      <c r="MGW10"/>
      <c r="MGX10"/>
      <c r="MGY10"/>
      <c r="MGZ10"/>
      <c r="MHA10"/>
      <c r="MHB10"/>
      <c r="MHC10"/>
      <c r="MHD10"/>
      <c r="MHE10"/>
      <c r="MHF10"/>
      <c r="MHG10"/>
      <c r="MHH10"/>
      <c r="MHI10"/>
      <c r="MHJ10"/>
      <c r="MHK10"/>
      <c r="MHL10"/>
      <c r="MHM10"/>
      <c r="MHN10"/>
      <c r="MHO10"/>
      <c r="MHP10"/>
      <c r="MHQ10"/>
      <c r="MHR10"/>
      <c r="MHS10"/>
      <c r="MHT10"/>
      <c r="MHU10"/>
      <c r="MHV10"/>
      <c r="MHW10"/>
      <c r="MHX10"/>
      <c r="MHY10"/>
      <c r="MHZ10"/>
      <c r="MIA10"/>
      <c r="MIB10"/>
      <c r="MIC10"/>
      <c r="MID10"/>
      <c r="MIE10"/>
      <c r="MIF10"/>
      <c r="MIG10"/>
      <c r="MIH10"/>
      <c r="MII10"/>
      <c r="MIJ10"/>
      <c r="MIK10"/>
      <c r="MIL10"/>
      <c r="MIM10"/>
      <c r="MIN10"/>
      <c r="MIO10"/>
      <c r="MIP10"/>
      <c r="MIQ10"/>
      <c r="MIR10"/>
      <c r="MIS10"/>
      <c r="MIT10"/>
      <c r="MIU10"/>
      <c r="MIV10"/>
      <c r="MIW10"/>
      <c r="MIX10"/>
      <c r="MIY10"/>
      <c r="MIZ10"/>
      <c r="MJA10"/>
      <c r="MJB10"/>
      <c r="MJC10"/>
      <c r="MJD10"/>
      <c r="MJE10"/>
      <c r="MJF10"/>
      <c r="MJG10"/>
      <c r="MJH10"/>
      <c r="MJI10"/>
      <c r="MJJ10"/>
      <c r="MJK10"/>
      <c r="MJL10"/>
      <c r="MJM10"/>
      <c r="MJN10"/>
      <c r="MJO10"/>
      <c r="MJP10"/>
      <c r="MJQ10"/>
      <c r="MJR10"/>
      <c r="MJS10"/>
      <c r="MJT10"/>
      <c r="MJU10"/>
      <c r="MJV10"/>
      <c r="MJW10"/>
      <c r="MJX10"/>
      <c r="MJY10"/>
      <c r="MJZ10"/>
      <c r="MKA10"/>
      <c r="MKB10"/>
      <c r="MKC10"/>
      <c r="MKD10"/>
      <c r="MKE10"/>
      <c r="MKF10"/>
      <c r="MKG10"/>
      <c r="MKH10"/>
      <c r="MKI10"/>
      <c r="MKJ10"/>
      <c r="MKK10"/>
      <c r="MKL10"/>
      <c r="MKM10"/>
      <c r="MKN10"/>
      <c r="MKO10"/>
      <c r="MKP10"/>
      <c r="MKQ10"/>
      <c r="MKR10"/>
      <c r="MKS10"/>
      <c r="MKT10"/>
      <c r="MKU10"/>
      <c r="MKV10"/>
      <c r="MKW10"/>
      <c r="MKX10"/>
      <c r="MKY10"/>
      <c r="MKZ10"/>
      <c r="MLA10"/>
      <c r="MLB10"/>
      <c r="MLC10"/>
      <c r="MLD10"/>
      <c r="MLE10"/>
      <c r="MLF10"/>
      <c r="MLG10"/>
      <c r="MLH10"/>
      <c r="MLI10"/>
      <c r="MLJ10"/>
      <c r="MLK10"/>
      <c r="MLL10"/>
      <c r="MLM10"/>
      <c r="MLN10"/>
      <c r="MLO10"/>
      <c r="MLP10"/>
      <c r="MLQ10"/>
      <c r="MLR10"/>
      <c r="MLS10"/>
      <c r="MLT10"/>
      <c r="MLU10"/>
      <c r="MLV10"/>
      <c r="MLW10"/>
      <c r="MLX10"/>
      <c r="MLY10"/>
      <c r="MLZ10"/>
      <c r="MMA10"/>
      <c r="MMB10"/>
      <c r="MMC10"/>
      <c r="MMD10"/>
      <c r="MME10"/>
      <c r="MMF10"/>
      <c r="MMG10"/>
      <c r="MMH10"/>
      <c r="MMI10"/>
      <c r="MMJ10"/>
      <c r="MMK10"/>
      <c r="MML10"/>
      <c r="MMM10"/>
      <c r="MMN10"/>
      <c r="MMO10"/>
      <c r="MMP10"/>
      <c r="MMQ10"/>
      <c r="MMR10"/>
      <c r="MMS10"/>
      <c r="MMT10"/>
      <c r="MMU10"/>
      <c r="MMV10"/>
      <c r="MMW10"/>
      <c r="MMX10"/>
      <c r="MMY10"/>
      <c r="MMZ10"/>
      <c r="MNA10"/>
      <c r="MNB10"/>
      <c r="MNC10"/>
      <c r="MND10"/>
      <c r="MNE10"/>
      <c r="MNF10"/>
      <c r="MNG10"/>
      <c r="MNH10"/>
      <c r="MNI10"/>
      <c r="MNJ10"/>
      <c r="MNK10"/>
      <c r="MNL10"/>
      <c r="MNM10"/>
      <c r="MNN10"/>
      <c r="MNO10"/>
      <c r="MNP10"/>
      <c r="MNQ10"/>
      <c r="MNR10"/>
      <c r="MNS10"/>
      <c r="MNT10"/>
      <c r="MNU10"/>
      <c r="MNV10"/>
      <c r="MNW10"/>
      <c r="MNX10"/>
      <c r="MNY10"/>
      <c r="MNZ10"/>
      <c r="MOA10"/>
      <c r="MOB10"/>
      <c r="MOC10"/>
      <c r="MOD10"/>
      <c r="MOE10"/>
      <c r="MOF10"/>
      <c r="MOG10"/>
      <c r="MOH10"/>
      <c r="MOI10"/>
      <c r="MOJ10"/>
      <c r="MOK10"/>
      <c r="MOL10"/>
      <c r="MOM10"/>
      <c r="MON10"/>
      <c r="MOO10"/>
      <c r="MOP10"/>
      <c r="MOQ10"/>
      <c r="MOR10"/>
      <c r="MOS10"/>
      <c r="MOT10"/>
      <c r="MOU10"/>
      <c r="MOV10"/>
      <c r="MOW10"/>
      <c r="MOX10"/>
      <c r="MOY10"/>
      <c r="MOZ10"/>
      <c r="MPA10"/>
      <c r="MPB10"/>
      <c r="MPC10"/>
      <c r="MPD10"/>
      <c r="MPE10"/>
      <c r="MPF10"/>
      <c r="MPG10"/>
      <c r="MPH10"/>
      <c r="MPI10"/>
      <c r="MPJ10"/>
      <c r="MPK10"/>
      <c r="MPL10"/>
      <c r="MPM10"/>
      <c r="MPN10"/>
      <c r="MPO10"/>
      <c r="MPP10"/>
      <c r="MPQ10"/>
      <c r="MPR10"/>
      <c r="MPS10"/>
      <c r="MPT10"/>
      <c r="MPU10"/>
      <c r="MPV10"/>
      <c r="MPW10"/>
      <c r="MPX10"/>
      <c r="MPY10"/>
      <c r="MPZ10"/>
      <c r="MQA10"/>
      <c r="MQB10"/>
      <c r="MQC10"/>
      <c r="MQD10"/>
      <c r="MQE10"/>
      <c r="MQF10"/>
      <c r="MQG10"/>
      <c r="MQH10"/>
      <c r="MQI10"/>
      <c r="MQJ10"/>
      <c r="MQK10"/>
      <c r="MQL10"/>
      <c r="MQM10"/>
      <c r="MQN10"/>
      <c r="MQO10"/>
      <c r="MQP10"/>
      <c r="MQQ10"/>
      <c r="MQR10"/>
      <c r="MQS10"/>
      <c r="MQT10"/>
      <c r="MQU10"/>
      <c r="MQV10"/>
      <c r="MQW10"/>
      <c r="MQX10"/>
      <c r="MQY10"/>
      <c r="MQZ10"/>
      <c r="MRA10"/>
      <c r="MRB10"/>
      <c r="MRC10"/>
      <c r="MRD10"/>
      <c r="MRE10"/>
      <c r="MRF10"/>
      <c r="MRG10"/>
      <c r="MRH10"/>
      <c r="MRI10"/>
      <c r="MRJ10"/>
      <c r="MRK10"/>
      <c r="MRL10"/>
      <c r="MRM10"/>
      <c r="MRN10"/>
      <c r="MRO10"/>
      <c r="MRP10"/>
      <c r="MRQ10"/>
      <c r="MRR10"/>
      <c r="MRS10"/>
      <c r="MRT10"/>
      <c r="MRU10"/>
      <c r="MRV10"/>
      <c r="MRW10"/>
      <c r="MRX10"/>
      <c r="MRY10"/>
      <c r="MRZ10"/>
      <c r="MSA10"/>
      <c r="MSB10"/>
      <c r="MSC10"/>
      <c r="MSD10"/>
      <c r="MSE10"/>
      <c r="MSF10"/>
      <c r="MSG10"/>
      <c r="MSH10"/>
      <c r="MSI10"/>
      <c r="MSJ10"/>
      <c r="MSK10"/>
      <c r="MSL10"/>
      <c r="MSM10"/>
      <c r="MSN10"/>
      <c r="MSO10"/>
      <c r="MSP10"/>
      <c r="MSQ10"/>
      <c r="MSR10"/>
      <c r="MSS10"/>
      <c r="MST10"/>
      <c r="MSU10"/>
      <c r="MSV10"/>
      <c r="MSW10"/>
      <c r="MSX10"/>
      <c r="MSY10"/>
      <c r="MSZ10"/>
      <c r="MTA10"/>
      <c r="MTB10"/>
      <c r="MTC10"/>
      <c r="MTD10"/>
      <c r="MTE10"/>
      <c r="MTF10"/>
      <c r="MTG10"/>
      <c r="MTH10"/>
      <c r="MTI10"/>
      <c r="MTJ10"/>
      <c r="MTK10"/>
      <c r="MTL10"/>
      <c r="MTM10"/>
      <c r="MTN10"/>
      <c r="MTO10"/>
      <c r="MTP10"/>
      <c r="MTQ10"/>
      <c r="MTR10"/>
      <c r="MTS10"/>
      <c r="MTT10"/>
      <c r="MTU10"/>
      <c r="MTV10"/>
      <c r="MTW10"/>
      <c r="MTX10"/>
      <c r="MTY10"/>
      <c r="MTZ10"/>
      <c r="MUA10"/>
      <c r="MUB10"/>
      <c r="MUC10"/>
      <c r="MUD10"/>
      <c r="MUE10"/>
      <c r="MUF10"/>
      <c r="MUG10"/>
      <c r="MUH10"/>
      <c r="MUI10"/>
      <c r="MUJ10"/>
      <c r="MUK10"/>
      <c r="MUL10"/>
      <c r="MUM10"/>
      <c r="MUN10"/>
      <c r="MUO10"/>
      <c r="MUP10"/>
      <c r="MUQ10"/>
      <c r="MUR10"/>
      <c r="MUS10"/>
      <c r="MUT10"/>
      <c r="MUU10"/>
      <c r="MUV10"/>
      <c r="MUW10"/>
      <c r="MUX10"/>
      <c r="MUY10"/>
      <c r="MUZ10"/>
      <c r="MVA10"/>
      <c r="MVB10"/>
      <c r="MVC10"/>
      <c r="MVD10"/>
      <c r="MVE10"/>
      <c r="MVF10"/>
      <c r="MVG10"/>
      <c r="MVH10"/>
      <c r="MVI10"/>
      <c r="MVJ10"/>
      <c r="MVK10"/>
      <c r="MVL10"/>
      <c r="MVM10"/>
      <c r="MVN10"/>
      <c r="MVO10"/>
      <c r="MVP10"/>
      <c r="MVQ10"/>
      <c r="MVR10"/>
      <c r="MVS10"/>
      <c r="MVT10"/>
      <c r="MVU10"/>
      <c r="MVV10"/>
      <c r="MVW10"/>
      <c r="MVX10"/>
      <c r="MVY10"/>
      <c r="MVZ10"/>
      <c r="MWA10"/>
      <c r="MWB10"/>
      <c r="MWC10"/>
      <c r="MWD10"/>
      <c r="MWE10"/>
      <c r="MWF10"/>
      <c r="MWG10"/>
      <c r="MWH10"/>
      <c r="MWI10"/>
      <c r="MWJ10"/>
      <c r="MWK10"/>
      <c r="MWL10"/>
      <c r="MWM10"/>
      <c r="MWN10"/>
      <c r="MWO10"/>
      <c r="MWP10"/>
      <c r="MWQ10"/>
      <c r="MWR10"/>
      <c r="MWS10"/>
      <c r="MWT10"/>
      <c r="MWU10"/>
      <c r="MWV10"/>
      <c r="MWW10"/>
      <c r="MWX10"/>
      <c r="MWY10"/>
      <c r="MWZ10"/>
      <c r="MXA10"/>
      <c r="MXB10"/>
      <c r="MXC10"/>
      <c r="MXD10"/>
      <c r="MXE10"/>
      <c r="MXF10"/>
      <c r="MXG10"/>
      <c r="MXH10"/>
      <c r="MXI10"/>
      <c r="MXJ10"/>
      <c r="MXK10"/>
      <c r="MXL10"/>
      <c r="MXM10"/>
      <c r="MXN10"/>
      <c r="MXO10"/>
      <c r="MXP10"/>
      <c r="MXQ10"/>
      <c r="MXR10"/>
      <c r="MXS10"/>
      <c r="MXT10"/>
      <c r="MXU10"/>
      <c r="MXV10"/>
      <c r="MXW10"/>
      <c r="MXX10"/>
      <c r="MXY10"/>
      <c r="MXZ10"/>
      <c r="MYA10"/>
      <c r="MYB10"/>
      <c r="MYC10"/>
      <c r="MYD10"/>
      <c r="MYE10"/>
      <c r="MYF10"/>
      <c r="MYG10"/>
      <c r="MYH10"/>
      <c r="MYI10"/>
      <c r="MYJ10"/>
      <c r="MYK10"/>
      <c r="MYL10"/>
      <c r="MYM10"/>
      <c r="MYN10"/>
      <c r="MYO10"/>
      <c r="MYP10"/>
      <c r="MYQ10"/>
      <c r="MYR10"/>
      <c r="MYS10"/>
      <c r="MYT10"/>
      <c r="MYU10"/>
      <c r="MYV10"/>
      <c r="MYW10"/>
      <c r="MYX10"/>
      <c r="MYY10"/>
      <c r="MYZ10"/>
      <c r="MZA10"/>
      <c r="MZB10"/>
      <c r="MZC10"/>
      <c r="MZD10"/>
      <c r="MZE10"/>
      <c r="MZF10"/>
      <c r="MZG10"/>
      <c r="MZH10"/>
      <c r="MZI10"/>
      <c r="MZJ10"/>
      <c r="MZK10"/>
      <c r="MZL10"/>
      <c r="MZM10"/>
      <c r="MZN10"/>
      <c r="MZO10"/>
      <c r="MZP10"/>
      <c r="MZQ10"/>
      <c r="MZR10"/>
      <c r="MZS10"/>
      <c r="MZT10"/>
      <c r="MZU10"/>
      <c r="MZV10"/>
      <c r="MZW10"/>
      <c r="MZX10"/>
      <c r="MZY10"/>
      <c r="MZZ10"/>
      <c r="NAA10"/>
      <c r="NAB10"/>
      <c r="NAC10"/>
      <c r="NAD10"/>
      <c r="NAE10"/>
      <c r="NAF10"/>
      <c r="NAG10"/>
      <c r="NAH10"/>
      <c r="NAI10"/>
      <c r="NAJ10"/>
      <c r="NAK10"/>
      <c r="NAL10"/>
      <c r="NAM10"/>
      <c r="NAN10"/>
      <c r="NAO10"/>
      <c r="NAP10"/>
      <c r="NAQ10"/>
      <c r="NAR10"/>
      <c r="NAS10"/>
      <c r="NAT10"/>
      <c r="NAU10"/>
      <c r="NAV10"/>
      <c r="NAW10"/>
      <c r="NAX10"/>
      <c r="NAY10"/>
      <c r="NAZ10"/>
      <c r="NBA10"/>
      <c r="NBB10"/>
      <c r="NBC10"/>
      <c r="NBD10"/>
      <c r="NBE10"/>
      <c r="NBF10"/>
      <c r="NBG10"/>
      <c r="NBH10"/>
      <c r="NBI10"/>
      <c r="NBJ10"/>
      <c r="NBK10"/>
      <c r="NBL10"/>
      <c r="NBM10"/>
      <c r="NBN10"/>
      <c r="NBO10"/>
      <c r="NBP10"/>
      <c r="NBQ10"/>
      <c r="NBR10"/>
      <c r="NBS10"/>
      <c r="NBT10"/>
      <c r="NBU10"/>
      <c r="NBV10"/>
      <c r="NBW10"/>
      <c r="NBX10"/>
      <c r="NBY10"/>
      <c r="NBZ10"/>
      <c r="NCA10"/>
      <c r="NCB10"/>
      <c r="NCC10"/>
      <c r="NCD10"/>
      <c r="NCE10"/>
      <c r="NCF10"/>
      <c r="NCG10"/>
      <c r="NCH10"/>
      <c r="NCI10"/>
      <c r="NCJ10"/>
      <c r="NCK10"/>
      <c r="NCL10"/>
      <c r="NCM10"/>
      <c r="NCN10"/>
      <c r="NCO10"/>
      <c r="NCP10"/>
      <c r="NCQ10"/>
      <c r="NCR10"/>
      <c r="NCS10"/>
      <c r="NCT10"/>
      <c r="NCU10"/>
      <c r="NCV10"/>
      <c r="NCW10"/>
      <c r="NCX10"/>
      <c r="NCY10"/>
      <c r="NCZ10"/>
      <c r="NDA10"/>
      <c r="NDB10"/>
      <c r="NDC10"/>
      <c r="NDD10"/>
      <c r="NDE10"/>
      <c r="NDF10"/>
      <c r="NDG10"/>
      <c r="NDH10"/>
      <c r="NDI10"/>
      <c r="NDJ10"/>
      <c r="NDK10"/>
      <c r="NDL10"/>
      <c r="NDM10"/>
      <c r="NDN10"/>
      <c r="NDO10"/>
      <c r="NDP10"/>
      <c r="NDQ10"/>
      <c r="NDR10"/>
      <c r="NDS10"/>
      <c r="NDT10"/>
      <c r="NDU10"/>
      <c r="NDV10"/>
      <c r="NDW10"/>
      <c r="NDX10"/>
      <c r="NDY10"/>
      <c r="NDZ10"/>
      <c r="NEA10"/>
      <c r="NEB10"/>
      <c r="NEC10"/>
      <c r="NED10"/>
      <c r="NEE10"/>
      <c r="NEF10"/>
      <c r="NEG10"/>
      <c r="NEH10"/>
      <c r="NEI10"/>
      <c r="NEJ10"/>
      <c r="NEK10"/>
      <c r="NEL10"/>
      <c r="NEM10"/>
      <c r="NEN10"/>
      <c r="NEO10"/>
      <c r="NEP10"/>
      <c r="NEQ10"/>
      <c r="NER10"/>
      <c r="NES10"/>
      <c r="NET10"/>
      <c r="NEU10"/>
      <c r="NEV10"/>
      <c r="NEW10"/>
      <c r="NEX10"/>
      <c r="NEY10"/>
      <c r="NEZ10"/>
      <c r="NFA10"/>
      <c r="NFB10"/>
      <c r="NFC10"/>
      <c r="NFD10"/>
      <c r="NFE10"/>
      <c r="NFF10"/>
      <c r="NFG10"/>
      <c r="NFH10"/>
      <c r="NFI10"/>
      <c r="NFJ10"/>
      <c r="NFK10"/>
      <c r="NFL10"/>
      <c r="NFM10"/>
      <c r="NFN10"/>
      <c r="NFO10"/>
      <c r="NFP10"/>
      <c r="NFQ10"/>
      <c r="NFR10"/>
      <c r="NFS10"/>
      <c r="NFT10"/>
      <c r="NFU10"/>
      <c r="NFV10"/>
      <c r="NFW10"/>
      <c r="NFX10"/>
      <c r="NFY10"/>
      <c r="NFZ10"/>
      <c r="NGA10"/>
      <c r="NGB10"/>
      <c r="NGC10"/>
      <c r="NGD10"/>
      <c r="NGE10"/>
      <c r="NGF10"/>
      <c r="NGG10"/>
      <c r="NGH10"/>
      <c r="NGI10"/>
      <c r="NGJ10"/>
      <c r="NGK10"/>
      <c r="NGL10"/>
      <c r="NGM10"/>
      <c r="NGN10"/>
      <c r="NGO10"/>
      <c r="NGP10"/>
      <c r="NGQ10"/>
      <c r="NGR10"/>
      <c r="NGS10"/>
      <c r="NGT10"/>
      <c r="NGU10"/>
      <c r="NGV10"/>
      <c r="NGW10"/>
      <c r="NGX10"/>
      <c r="NGY10"/>
      <c r="NGZ10"/>
      <c r="NHA10"/>
      <c r="NHB10"/>
      <c r="NHC10"/>
      <c r="NHD10"/>
      <c r="NHE10"/>
      <c r="NHF10"/>
      <c r="NHG10"/>
      <c r="NHH10"/>
      <c r="NHI10"/>
      <c r="NHJ10"/>
      <c r="NHK10"/>
      <c r="NHL10"/>
      <c r="NHM10"/>
      <c r="NHN10"/>
      <c r="NHO10"/>
      <c r="NHP10"/>
      <c r="NHQ10"/>
      <c r="NHR10"/>
      <c r="NHS10"/>
      <c r="NHT10"/>
      <c r="NHU10"/>
      <c r="NHV10"/>
      <c r="NHW10"/>
      <c r="NHX10"/>
      <c r="NHY10"/>
      <c r="NHZ10"/>
      <c r="NIA10"/>
      <c r="NIB10"/>
      <c r="NIC10"/>
      <c r="NID10"/>
      <c r="NIE10"/>
      <c r="NIF10"/>
      <c r="NIG10"/>
      <c r="NIH10"/>
      <c r="NII10"/>
      <c r="NIJ10"/>
      <c r="NIK10"/>
      <c r="NIL10"/>
      <c r="NIM10"/>
      <c r="NIN10"/>
      <c r="NIO10"/>
      <c r="NIP10"/>
      <c r="NIQ10"/>
      <c r="NIR10"/>
      <c r="NIS10"/>
      <c r="NIT10"/>
      <c r="NIU10"/>
      <c r="NIV10"/>
      <c r="NIW10"/>
      <c r="NIX10"/>
      <c r="NIY10"/>
      <c r="NIZ10"/>
      <c r="NJA10"/>
      <c r="NJB10"/>
      <c r="NJC10"/>
      <c r="NJD10"/>
      <c r="NJE10"/>
      <c r="NJF10"/>
      <c r="NJG10"/>
      <c r="NJH10"/>
      <c r="NJI10"/>
      <c r="NJJ10"/>
      <c r="NJK10"/>
      <c r="NJL10"/>
      <c r="NJM10"/>
      <c r="NJN10"/>
      <c r="NJO10"/>
      <c r="NJP10"/>
      <c r="NJQ10"/>
      <c r="NJR10"/>
      <c r="NJS10"/>
      <c r="NJT10"/>
      <c r="NJU10"/>
      <c r="NJV10"/>
      <c r="NJW10"/>
      <c r="NJX10"/>
      <c r="NJY10"/>
      <c r="NJZ10"/>
      <c r="NKA10"/>
      <c r="NKB10"/>
      <c r="NKC10"/>
      <c r="NKD10"/>
      <c r="NKE10"/>
      <c r="NKF10"/>
      <c r="NKG10"/>
      <c r="NKH10"/>
      <c r="NKI10"/>
      <c r="NKJ10"/>
      <c r="NKK10"/>
      <c r="NKL10"/>
      <c r="NKM10"/>
      <c r="NKN10"/>
      <c r="NKO10"/>
      <c r="NKP10"/>
      <c r="NKQ10"/>
      <c r="NKR10"/>
      <c r="NKS10"/>
      <c r="NKT10"/>
      <c r="NKU10"/>
      <c r="NKV10"/>
      <c r="NKW10"/>
      <c r="NKX10"/>
      <c r="NKY10"/>
      <c r="NKZ10"/>
      <c r="NLA10"/>
      <c r="NLB10"/>
      <c r="NLC10"/>
      <c r="NLD10"/>
      <c r="NLE10"/>
      <c r="NLF10"/>
      <c r="NLG10"/>
      <c r="NLH10"/>
      <c r="NLI10"/>
      <c r="NLJ10"/>
      <c r="NLK10"/>
      <c r="NLL10"/>
      <c r="NLM10"/>
      <c r="NLN10"/>
      <c r="NLO10"/>
      <c r="NLP10"/>
      <c r="NLQ10"/>
      <c r="NLR10"/>
      <c r="NLS10"/>
      <c r="NLT10"/>
      <c r="NLU10"/>
      <c r="NLV10"/>
      <c r="NLW10"/>
      <c r="NLX10"/>
      <c r="NLY10"/>
      <c r="NLZ10"/>
      <c r="NMA10"/>
      <c r="NMB10"/>
      <c r="NMC10"/>
      <c r="NMD10"/>
      <c r="NME10"/>
      <c r="NMF10"/>
      <c r="NMG10"/>
      <c r="NMH10"/>
      <c r="NMI10"/>
      <c r="NMJ10"/>
      <c r="NMK10"/>
      <c r="NML10"/>
      <c r="NMM10"/>
      <c r="NMN10"/>
      <c r="NMO10"/>
      <c r="NMP10"/>
      <c r="NMQ10"/>
      <c r="NMR10"/>
      <c r="NMS10"/>
      <c r="NMT10"/>
      <c r="NMU10"/>
      <c r="NMV10"/>
      <c r="NMW10"/>
      <c r="NMX10"/>
      <c r="NMY10"/>
      <c r="NMZ10"/>
      <c r="NNA10"/>
      <c r="NNB10"/>
      <c r="NNC10"/>
      <c r="NND10"/>
      <c r="NNE10"/>
      <c r="NNF10"/>
      <c r="NNG10"/>
      <c r="NNH10"/>
      <c r="NNI10"/>
      <c r="NNJ10"/>
      <c r="NNK10"/>
      <c r="NNL10"/>
      <c r="NNM10"/>
      <c r="NNN10"/>
      <c r="NNO10"/>
      <c r="NNP10"/>
      <c r="NNQ10"/>
      <c r="NNR10"/>
      <c r="NNS10"/>
      <c r="NNT10"/>
      <c r="NNU10"/>
      <c r="NNV10"/>
      <c r="NNW10"/>
      <c r="NNX10"/>
      <c r="NNY10"/>
      <c r="NNZ10"/>
      <c r="NOA10"/>
      <c r="NOB10"/>
      <c r="NOC10"/>
      <c r="NOD10"/>
      <c r="NOE10"/>
      <c r="NOF10"/>
      <c r="NOG10"/>
      <c r="NOH10"/>
      <c r="NOI10"/>
      <c r="NOJ10"/>
      <c r="NOK10"/>
      <c r="NOL10"/>
      <c r="NOM10"/>
      <c r="NON10"/>
      <c r="NOO10"/>
      <c r="NOP10"/>
      <c r="NOQ10"/>
      <c r="NOR10"/>
      <c r="NOS10"/>
      <c r="NOT10"/>
      <c r="NOU10"/>
      <c r="NOV10"/>
      <c r="NOW10"/>
      <c r="NOX10"/>
      <c r="NOY10"/>
      <c r="NOZ10"/>
      <c r="NPA10"/>
      <c r="NPB10"/>
      <c r="NPC10"/>
      <c r="NPD10"/>
      <c r="NPE10"/>
      <c r="NPF10"/>
      <c r="NPG10"/>
      <c r="NPH10"/>
      <c r="NPI10"/>
      <c r="NPJ10"/>
      <c r="NPK10"/>
      <c r="NPL10"/>
      <c r="NPM10"/>
      <c r="NPN10"/>
      <c r="NPO10"/>
      <c r="NPP10"/>
      <c r="NPQ10"/>
      <c r="NPR10"/>
      <c r="NPS10"/>
      <c r="NPT10"/>
      <c r="NPU10"/>
      <c r="NPV10"/>
      <c r="NPW10"/>
      <c r="NPX10"/>
      <c r="NPY10"/>
      <c r="NPZ10"/>
      <c r="NQA10"/>
      <c r="NQB10"/>
      <c r="NQC10"/>
      <c r="NQD10"/>
      <c r="NQE10"/>
      <c r="NQF10"/>
      <c r="NQG10"/>
      <c r="NQH10"/>
      <c r="NQI10"/>
      <c r="NQJ10"/>
      <c r="NQK10"/>
      <c r="NQL10"/>
      <c r="NQM10"/>
      <c r="NQN10"/>
      <c r="NQO10"/>
      <c r="NQP10"/>
      <c r="NQQ10"/>
      <c r="NQR10"/>
      <c r="NQS10"/>
      <c r="NQT10"/>
      <c r="NQU10"/>
      <c r="NQV10"/>
      <c r="NQW10"/>
      <c r="NQX10"/>
      <c r="NQY10"/>
      <c r="NQZ10"/>
      <c r="NRA10"/>
      <c r="NRB10"/>
      <c r="NRC10"/>
      <c r="NRD10"/>
      <c r="NRE10"/>
      <c r="NRF10"/>
      <c r="NRG10"/>
      <c r="NRH10"/>
      <c r="NRI10"/>
      <c r="NRJ10"/>
      <c r="NRK10"/>
      <c r="NRL10"/>
      <c r="NRM10"/>
      <c r="NRN10"/>
      <c r="NRO10"/>
      <c r="NRP10"/>
      <c r="NRQ10"/>
      <c r="NRR10"/>
      <c r="NRS10"/>
      <c r="NRT10"/>
      <c r="NRU10"/>
      <c r="NRV10"/>
      <c r="NRW10"/>
      <c r="NRX10"/>
      <c r="NRY10"/>
      <c r="NRZ10"/>
      <c r="NSA10"/>
      <c r="NSB10"/>
      <c r="NSC10"/>
      <c r="NSD10"/>
      <c r="NSE10"/>
      <c r="NSF10"/>
      <c r="NSG10"/>
      <c r="NSH10"/>
      <c r="NSI10"/>
      <c r="NSJ10"/>
      <c r="NSK10"/>
      <c r="NSL10"/>
      <c r="NSM10"/>
      <c r="NSN10"/>
      <c r="NSO10"/>
      <c r="NSP10"/>
      <c r="NSQ10"/>
      <c r="NSR10"/>
      <c r="NSS10"/>
      <c r="NST10"/>
      <c r="NSU10"/>
      <c r="NSV10"/>
      <c r="NSW10"/>
      <c r="NSX10"/>
      <c r="NSY10"/>
      <c r="NSZ10"/>
      <c r="NTA10"/>
      <c r="NTB10"/>
      <c r="NTC10"/>
      <c r="NTD10"/>
      <c r="NTE10"/>
      <c r="NTF10"/>
      <c r="NTG10"/>
      <c r="NTH10"/>
      <c r="NTI10"/>
      <c r="NTJ10"/>
      <c r="NTK10"/>
      <c r="NTL10"/>
      <c r="NTM10"/>
      <c r="NTN10"/>
      <c r="NTO10"/>
      <c r="NTP10"/>
      <c r="NTQ10"/>
      <c r="NTR10"/>
      <c r="NTS10"/>
      <c r="NTT10"/>
      <c r="NTU10"/>
      <c r="NTV10"/>
      <c r="NTW10"/>
      <c r="NTX10"/>
      <c r="NTY10"/>
      <c r="NTZ10"/>
      <c r="NUA10"/>
      <c r="NUB10"/>
      <c r="NUC10"/>
      <c r="NUD10"/>
      <c r="NUE10"/>
      <c r="NUF10"/>
      <c r="NUG10"/>
      <c r="NUH10"/>
      <c r="NUI10"/>
      <c r="NUJ10"/>
      <c r="NUK10"/>
      <c r="NUL10"/>
      <c r="NUM10"/>
      <c r="NUN10"/>
      <c r="NUO10"/>
      <c r="NUP10"/>
      <c r="NUQ10"/>
      <c r="NUR10"/>
      <c r="NUS10"/>
      <c r="NUT10"/>
      <c r="NUU10"/>
      <c r="NUV10"/>
      <c r="NUW10"/>
      <c r="NUX10"/>
      <c r="NUY10"/>
      <c r="NUZ10"/>
      <c r="NVA10"/>
      <c r="NVB10"/>
      <c r="NVC10"/>
      <c r="NVD10"/>
      <c r="NVE10"/>
      <c r="NVF10"/>
      <c r="NVG10"/>
      <c r="NVH10"/>
      <c r="NVI10"/>
      <c r="NVJ10"/>
      <c r="NVK10"/>
      <c r="NVL10"/>
      <c r="NVM10"/>
      <c r="NVN10"/>
      <c r="NVO10"/>
      <c r="NVP10"/>
      <c r="NVQ10"/>
      <c r="NVR10"/>
      <c r="NVS10"/>
      <c r="NVT10"/>
      <c r="NVU10"/>
      <c r="NVV10"/>
      <c r="NVW10"/>
      <c r="NVX10"/>
      <c r="NVY10"/>
      <c r="NVZ10"/>
      <c r="NWA10"/>
      <c r="NWB10"/>
      <c r="NWC10"/>
      <c r="NWD10"/>
      <c r="NWE10"/>
      <c r="NWF10"/>
      <c r="NWG10"/>
      <c r="NWH10"/>
      <c r="NWI10"/>
      <c r="NWJ10"/>
      <c r="NWK10"/>
      <c r="NWL10"/>
      <c r="NWM10"/>
      <c r="NWN10"/>
      <c r="NWO10"/>
      <c r="NWP10"/>
      <c r="NWQ10"/>
      <c r="NWR10"/>
      <c r="NWS10"/>
      <c r="NWT10"/>
      <c r="NWU10"/>
      <c r="NWV10"/>
      <c r="NWW10"/>
      <c r="NWX10"/>
      <c r="NWY10"/>
      <c r="NWZ10"/>
      <c r="NXA10"/>
      <c r="NXB10"/>
      <c r="NXC10"/>
      <c r="NXD10"/>
      <c r="NXE10"/>
      <c r="NXF10"/>
      <c r="NXG10"/>
      <c r="NXH10"/>
      <c r="NXI10"/>
      <c r="NXJ10"/>
      <c r="NXK10"/>
      <c r="NXL10"/>
      <c r="NXM10"/>
      <c r="NXN10"/>
      <c r="NXO10"/>
      <c r="NXP10"/>
      <c r="NXQ10"/>
      <c r="NXR10"/>
      <c r="NXS10"/>
      <c r="NXT10"/>
      <c r="NXU10"/>
      <c r="NXV10"/>
      <c r="NXW10"/>
      <c r="NXX10"/>
      <c r="NXY10"/>
      <c r="NXZ10"/>
      <c r="NYA10"/>
      <c r="NYB10"/>
      <c r="NYC10"/>
      <c r="NYD10"/>
      <c r="NYE10"/>
      <c r="NYF10"/>
      <c r="NYG10"/>
      <c r="NYH10"/>
      <c r="NYI10"/>
      <c r="NYJ10"/>
      <c r="NYK10"/>
      <c r="NYL10"/>
      <c r="NYM10"/>
      <c r="NYN10"/>
      <c r="NYO10"/>
      <c r="NYP10"/>
      <c r="NYQ10"/>
      <c r="NYR10"/>
      <c r="NYS10"/>
      <c r="NYT10"/>
      <c r="NYU10"/>
      <c r="NYV10"/>
      <c r="NYW10"/>
      <c r="NYX10"/>
      <c r="NYY10"/>
      <c r="NYZ10"/>
      <c r="NZA10"/>
      <c r="NZB10"/>
      <c r="NZC10"/>
      <c r="NZD10"/>
      <c r="NZE10"/>
      <c r="NZF10"/>
      <c r="NZG10"/>
      <c r="NZH10"/>
      <c r="NZI10"/>
      <c r="NZJ10"/>
      <c r="NZK10"/>
      <c r="NZL10"/>
      <c r="NZM10"/>
      <c r="NZN10"/>
      <c r="NZO10"/>
      <c r="NZP10"/>
      <c r="NZQ10"/>
      <c r="NZR10"/>
      <c r="NZS10"/>
      <c r="NZT10"/>
      <c r="NZU10"/>
      <c r="NZV10"/>
      <c r="NZW10"/>
      <c r="NZX10"/>
      <c r="NZY10"/>
      <c r="NZZ10"/>
      <c r="OAA10"/>
      <c r="OAB10"/>
      <c r="OAC10"/>
      <c r="OAD10"/>
      <c r="OAE10"/>
      <c r="OAF10"/>
      <c r="OAG10"/>
      <c r="OAH10"/>
      <c r="OAI10"/>
      <c r="OAJ10"/>
      <c r="OAK10"/>
      <c r="OAL10"/>
      <c r="OAM10"/>
      <c r="OAN10"/>
      <c r="OAO10"/>
      <c r="OAP10"/>
      <c r="OAQ10"/>
      <c r="OAR10"/>
      <c r="OAS10"/>
      <c r="OAT10"/>
      <c r="OAU10"/>
      <c r="OAV10"/>
      <c r="OAW10"/>
      <c r="OAX10"/>
      <c r="OAY10"/>
      <c r="OAZ10"/>
      <c r="OBA10"/>
      <c r="OBB10"/>
      <c r="OBC10"/>
      <c r="OBD10"/>
      <c r="OBE10"/>
      <c r="OBF10"/>
      <c r="OBG10"/>
      <c r="OBH10"/>
      <c r="OBI10"/>
      <c r="OBJ10"/>
      <c r="OBK10"/>
      <c r="OBL10"/>
      <c r="OBM10"/>
      <c r="OBN10"/>
      <c r="OBO10"/>
      <c r="OBP10"/>
      <c r="OBQ10"/>
      <c r="OBR10"/>
      <c r="OBS10"/>
      <c r="OBT10"/>
      <c r="OBU10"/>
      <c r="OBV10"/>
      <c r="OBW10"/>
      <c r="OBX10"/>
      <c r="OBY10"/>
      <c r="OBZ10"/>
      <c r="OCA10"/>
      <c r="OCB10"/>
      <c r="OCC10"/>
      <c r="OCD10"/>
      <c r="OCE10"/>
      <c r="OCF10"/>
      <c r="OCG10"/>
      <c r="OCH10"/>
      <c r="OCI10"/>
      <c r="OCJ10"/>
      <c r="OCK10"/>
      <c r="OCL10"/>
      <c r="OCM10"/>
      <c r="OCN10"/>
      <c r="OCO10"/>
      <c r="OCP10"/>
      <c r="OCQ10"/>
      <c r="OCR10"/>
      <c r="OCS10"/>
      <c r="OCT10"/>
      <c r="OCU10"/>
      <c r="OCV10"/>
      <c r="OCW10"/>
      <c r="OCX10"/>
      <c r="OCY10"/>
      <c r="OCZ10"/>
      <c r="ODA10"/>
      <c r="ODB10"/>
      <c r="ODC10"/>
      <c r="ODD10"/>
      <c r="ODE10"/>
      <c r="ODF10"/>
      <c r="ODG10"/>
      <c r="ODH10"/>
      <c r="ODI10"/>
      <c r="ODJ10"/>
      <c r="ODK10"/>
      <c r="ODL10"/>
      <c r="ODM10"/>
      <c r="ODN10"/>
      <c r="ODO10"/>
      <c r="ODP10"/>
      <c r="ODQ10"/>
      <c r="ODR10"/>
      <c r="ODS10"/>
      <c r="ODT10"/>
      <c r="ODU10"/>
      <c r="ODV10"/>
      <c r="ODW10"/>
      <c r="ODX10"/>
      <c r="ODY10"/>
      <c r="ODZ10"/>
      <c r="OEA10"/>
      <c r="OEB10"/>
      <c r="OEC10"/>
      <c r="OED10"/>
      <c r="OEE10"/>
      <c r="OEF10"/>
      <c r="OEG10"/>
      <c r="OEH10"/>
      <c r="OEI10"/>
      <c r="OEJ10"/>
      <c r="OEK10"/>
      <c r="OEL10"/>
      <c r="OEM10"/>
      <c r="OEN10"/>
      <c r="OEO10"/>
      <c r="OEP10"/>
      <c r="OEQ10"/>
      <c r="OER10"/>
      <c r="OES10"/>
      <c r="OET10"/>
      <c r="OEU10"/>
      <c r="OEV10"/>
      <c r="OEW10"/>
      <c r="OEX10"/>
      <c r="OEY10"/>
      <c r="OEZ10"/>
      <c r="OFA10"/>
      <c r="OFB10"/>
      <c r="OFC10"/>
      <c r="OFD10"/>
      <c r="OFE10"/>
      <c r="OFF10"/>
      <c r="OFG10"/>
      <c r="OFH10"/>
      <c r="OFI10"/>
      <c r="OFJ10"/>
      <c r="OFK10"/>
      <c r="OFL10"/>
      <c r="OFM10"/>
      <c r="OFN10"/>
      <c r="OFO10"/>
      <c r="OFP10"/>
      <c r="OFQ10"/>
      <c r="OFR10"/>
      <c r="OFS10"/>
      <c r="OFT10"/>
      <c r="OFU10"/>
      <c r="OFV10"/>
      <c r="OFW10"/>
      <c r="OFX10"/>
      <c r="OFY10"/>
      <c r="OFZ10"/>
      <c r="OGA10"/>
      <c r="OGB10"/>
      <c r="OGC10"/>
      <c r="OGD10"/>
      <c r="OGE10"/>
      <c r="OGF10"/>
      <c r="OGG10"/>
      <c r="OGH10"/>
      <c r="OGI10"/>
      <c r="OGJ10"/>
      <c r="OGK10"/>
      <c r="OGL10"/>
      <c r="OGM10"/>
      <c r="OGN10"/>
      <c r="OGO10"/>
      <c r="OGP10"/>
      <c r="OGQ10"/>
      <c r="OGR10"/>
      <c r="OGS10"/>
      <c r="OGT10"/>
      <c r="OGU10"/>
      <c r="OGV10"/>
      <c r="OGW10"/>
      <c r="OGX10"/>
      <c r="OGY10"/>
      <c r="OGZ10"/>
      <c r="OHA10"/>
      <c r="OHB10"/>
      <c r="OHC10"/>
      <c r="OHD10"/>
      <c r="OHE10"/>
      <c r="OHF10"/>
      <c r="OHG10"/>
      <c r="OHH10"/>
      <c r="OHI10"/>
      <c r="OHJ10"/>
      <c r="OHK10"/>
      <c r="OHL10"/>
      <c r="OHM10"/>
      <c r="OHN10"/>
      <c r="OHO10"/>
      <c r="OHP10"/>
      <c r="OHQ10"/>
      <c r="OHR10"/>
      <c r="OHS10"/>
      <c r="OHT10"/>
      <c r="OHU10"/>
      <c r="OHV10"/>
      <c r="OHW10"/>
      <c r="OHX10"/>
      <c r="OHY10"/>
      <c r="OHZ10"/>
      <c r="OIA10"/>
      <c r="OIB10"/>
      <c r="OIC10"/>
      <c r="OID10"/>
      <c r="OIE10"/>
      <c r="OIF10"/>
      <c r="OIG10"/>
      <c r="OIH10"/>
      <c r="OII10"/>
      <c r="OIJ10"/>
      <c r="OIK10"/>
      <c r="OIL10"/>
      <c r="OIM10"/>
      <c r="OIN10"/>
      <c r="OIO10"/>
      <c r="OIP10"/>
      <c r="OIQ10"/>
      <c r="OIR10"/>
      <c r="OIS10"/>
      <c r="OIT10"/>
      <c r="OIU10"/>
      <c r="OIV10"/>
      <c r="OIW10"/>
      <c r="OIX10"/>
      <c r="OIY10"/>
      <c r="OIZ10"/>
      <c r="OJA10"/>
      <c r="OJB10"/>
      <c r="OJC10"/>
      <c r="OJD10"/>
      <c r="OJE10"/>
      <c r="OJF10"/>
      <c r="OJG10"/>
      <c r="OJH10"/>
      <c r="OJI10"/>
      <c r="OJJ10"/>
      <c r="OJK10"/>
      <c r="OJL10"/>
      <c r="OJM10"/>
      <c r="OJN10"/>
      <c r="OJO10"/>
      <c r="OJP10"/>
      <c r="OJQ10"/>
      <c r="OJR10"/>
      <c r="OJS10"/>
      <c r="OJT10"/>
      <c r="OJU10"/>
      <c r="OJV10"/>
      <c r="OJW10"/>
      <c r="OJX10"/>
      <c r="OJY10"/>
      <c r="OJZ10"/>
      <c r="OKA10"/>
      <c r="OKB10"/>
      <c r="OKC10"/>
      <c r="OKD10"/>
      <c r="OKE10"/>
      <c r="OKF10"/>
      <c r="OKG10"/>
      <c r="OKH10"/>
      <c r="OKI10"/>
      <c r="OKJ10"/>
      <c r="OKK10"/>
      <c r="OKL10"/>
      <c r="OKM10"/>
      <c r="OKN10"/>
      <c r="OKO10"/>
      <c r="OKP10"/>
      <c r="OKQ10"/>
      <c r="OKR10"/>
      <c r="OKS10"/>
      <c r="OKT10"/>
      <c r="OKU10"/>
      <c r="OKV10"/>
      <c r="OKW10"/>
      <c r="OKX10"/>
      <c r="OKY10"/>
      <c r="OKZ10"/>
      <c r="OLA10"/>
      <c r="OLB10"/>
      <c r="OLC10"/>
      <c r="OLD10"/>
      <c r="OLE10"/>
      <c r="OLF10"/>
      <c r="OLG10"/>
      <c r="OLH10"/>
      <c r="OLI10"/>
      <c r="OLJ10"/>
      <c r="OLK10"/>
      <c r="OLL10"/>
      <c r="OLM10"/>
      <c r="OLN10"/>
      <c r="OLO10"/>
      <c r="OLP10"/>
      <c r="OLQ10"/>
      <c r="OLR10"/>
      <c r="OLS10"/>
      <c r="OLT10"/>
      <c r="OLU10"/>
      <c r="OLV10"/>
      <c r="OLW10"/>
      <c r="OLX10"/>
      <c r="OLY10"/>
      <c r="OLZ10"/>
      <c r="OMA10"/>
      <c r="OMB10"/>
      <c r="OMC10"/>
      <c r="OMD10"/>
      <c r="OME10"/>
      <c r="OMF10"/>
      <c r="OMG10"/>
      <c r="OMH10"/>
      <c r="OMI10"/>
      <c r="OMJ10"/>
      <c r="OMK10"/>
      <c r="OML10"/>
      <c r="OMM10"/>
      <c r="OMN10"/>
      <c r="OMO10"/>
      <c r="OMP10"/>
      <c r="OMQ10"/>
      <c r="OMR10"/>
      <c r="OMS10"/>
      <c r="OMT10"/>
      <c r="OMU10"/>
      <c r="OMV10"/>
      <c r="OMW10"/>
      <c r="OMX10"/>
      <c r="OMY10"/>
      <c r="OMZ10"/>
      <c r="ONA10"/>
      <c r="ONB10"/>
      <c r="ONC10"/>
      <c r="OND10"/>
      <c r="ONE10"/>
      <c r="ONF10"/>
      <c r="ONG10"/>
      <c r="ONH10"/>
      <c r="ONI10"/>
      <c r="ONJ10"/>
      <c r="ONK10"/>
      <c r="ONL10"/>
      <c r="ONM10"/>
      <c r="ONN10"/>
      <c r="ONO10"/>
      <c r="ONP10"/>
      <c r="ONQ10"/>
      <c r="ONR10"/>
      <c r="ONS10"/>
      <c r="ONT10"/>
      <c r="ONU10"/>
      <c r="ONV10"/>
      <c r="ONW10"/>
      <c r="ONX10"/>
      <c r="ONY10"/>
      <c r="ONZ10"/>
      <c r="OOA10"/>
      <c r="OOB10"/>
      <c r="OOC10"/>
      <c r="OOD10"/>
      <c r="OOE10"/>
      <c r="OOF10"/>
      <c r="OOG10"/>
      <c r="OOH10"/>
      <c r="OOI10"/>
      <c r="OOJ10"/>
      <c r="OOK10"/>
      <c r="OOL10"/>
      <c r="OOM10"/>
      <c r="OON10"/>
      <c r="OOO10"/>
      <c r="OOP10"/>
      <c r="OOQ10"/>
      <c r="OOR10"/>
      <c r="OOS10"/>
      <c r="OOT10"/>
      <c r="OOU10"/>
      <c r="OOV10"/>
      <c r="OOW10"/>
      <c r="OOX10"/>
      <c r="OOY10"/>
      <c r="OOZ10"/>
      <c r="OPA10"/>
      <c r="OPB10"/>
      <c r="OPC10"/>
      <c r="OPD10"/>
      <c r="OPE10"/>
      <c r="OPF10"/>
      <c r="OPG10"/>
      <c r="OPH10"/>
      <c r="OPI10"/>
      <c r="OPJ10"/>
      <c r="OPK10"/>
      <c r="OPL10"/>
      <c r="OPM10"/>
      <c r="OPN10"/>
      <c r="OPO10"/>
      <c r="OPP10"/>
      <c r="OPQ10"/>
      <c r="OPR10"/>
      <c r="OPS10"/>
      <c r="OPT10"/>
      <c r="OPU10"/>
      <c r="OPV10"/>
      <c r="OPW10"/>
      <c r="OPX10"/>
      <c r="OPY10"/>
      <c r="OPZ10"/>
      <c r="OQA10"/>
      <c r="OQB10"/>
      <c r="OQC10"/>
      <c r="OQD10"/>
      <c r="OQE10"/>
      <c r="OQF10"/>
      <c r="OQG10"/>
      <c r="OQH10"/>
      <c r="OQI10"/>
      <c r="OQJ10"/>
      <c r="OQK10"/>
      <c r="OQL10"/>
      <c r="OQM10"/>
      <c r="OQN10"/>
      <c r="OQO10"/>
      <c r="OQP10"/>
      <c r="OQQ10"/>
      <c r="OQR10"/>
      <c r="OQS10"/>
      <c r="OQT10"/>
      <c r="OQU10"/>
      <c r="OQV10"/>
      <c r="OQW10"/>
      <c r="OQX10"/>
      <c r="OQY10"/>
      <c r="OQZ10"/>
      <c r="ORA10"/>
      <c r="ORB10"/>
      <c r="ORC10"/>
      <c r="ORD10"/>
      <c r="ORE10"/>
      <c r="ORF10"/>
      <c r="ORG10"/>
      <c r="ORH10"/>
      <c r="ORI10"/>
      <c r="ORJ10"/>
      <c r="ORK10"/>
      <c r="ORL10"/>
      <c r="ORM10"/>
      <c r="ORN10"/>
      <c r="ORO10"/>
      <c r="ORP10"/>
      <c r="ORQ10"/>
      <c r="ORR10"/>
      <c r="ORS10"/>
      <c r="ORT10"/>
      <c r="ORU10"/>
      <c r="ORV10"/>
      <c r="ORW10"/>
      <c r="ORX10"/>
      <c r="ORY10"/>
      <c r="ORZ10"/>
      <c r="OSA10"/>
      <c r="OSB10"/>
      <c r="OSC10"/>
      <c r="OSD10"/>
      <c r="OSE10"/>
      <c r="OSF10"/>
      <c r="OSG10"/>
      <c r="OSH10"/>
      <c r="OSI10"/>
      <c r="OSJ10"/>
      <c r="OSK10"/>
      <c r="OSL10"/>
      <c r="OSM10"/>
      <c r="OSN10"/>
      <c r="OSO10"/>
      <c r="OSP10"/>
      <c r="OSQ10"/>
      <c r="OSR10"/>
      <c r="OSS10"/>
      <c r="OST10"/>
      <c r="OSU10"/>
      <c r="OSV10"/>
      <c r="OSW10"/>
      <c r="OSX10"/>
      <c r="OSY10"/>
      <c r="OSZ10"/>
      <c r="OTA10"/>
      <c r="OTB10"/>
      <c r="OTC10"/>
      <c r="OTD10"/>
      <c r="OTE10"/>
      <c r="OTF10"/>
      <c r="OTG10"/>
      <c r="OTH10"/>
      <c r="OTI10"/>
      <c r="OTJ10"/>
      <c r="OTK10"/>
      <c r="OTL10"/>
      <c r="OTM10"/>
      <c r="OTN10"/>
      <c r="OTO10"/>
      <c r="OTP10"/>
      <c r="OTQ10"/>
      <c r="OTR10"/>
      <c r="OTS10"/>
      <c r="OTT10"/>
      <c r="OTU10"/>
      <c r="OTV10"/>
      <c r="OTW10"/>
      <c r="OTX10"/>
      <c r="OTY10"/>
      <c r="OTZ10"/>
      <c r="OUA10"/>
      <c r="OUB10"/>
      <c r="OUC10"/>
      <c r="OUD10"/>
      <c r="OUE10"/>
      <c r="OUF10"/>
      <c r="OUG10"/>
      <c r="OUH10"/>
      <c r="OUI10"/>
      <c r="OUJ10"/>
      <c r="OUK10"/>
      <c r="OUL10"/>
      <c r="OUM10"/>
      <c r="OUN10"/>
      <c r="OUO10"/>
      <c r="OUP10"/>
      <c r="OUQ10"/>
      <c r="OUR10"/>
      <c r="OUS10"/>
      <c r="OUT10"/>
      <c r="OUU10"/>
      <c r="OUV10"/>
      <c r="OUW10"/>
      <c r="OUX10"/>
      <c r="OUY10"/>
      <c r="OUZ10"/>
      <c r="OVA10"/>
      <c r="OVB10"/>
      <c r="OVC10"/>
      <c r="OVD10"/>
      <c r="OVE10"/>
      <c r="OVF10"/>
      <c r="OVG10"/>
      <c r="OVH10"/>
      <c r="OVI10"/>
      <c r="OVJ10"/>
      <c r="OVK10"/>
      <c r="OVL10"/>
      <c r="OVM10"/>
      <c r="OVN10"/>
      <c r="OVO10"/>
      <c r="OVP10"/>
      <c r="OVQ10"/>
      <c r="OVR10"/>
      <c r="OVS10"/>
      <c r="OVT10"/>
      <c r="OVU10"/>
      <c r="OVV10"/>
      <c r="OVW10"/>
      <c r="OVX10"/>
      <c r="OVY10"/>
      <c r="OVZ10"/>
      <c r="OWA10"/>
      <c r="OWB10"/>
      <c r="OWC10"/>
      <c r="OWD10"/>
      <c r="OWE10"/>
      <c r="OWF10"/>
      <c r="OWG10"/>
      <c r="OWH10"/>
      <c r="OWI10"/>
      <c r="OWJ10"/>
      <c r="OWK10"/>
      <c r="OWL10"/>
      <c r="OWM10"/>
      <c r="OWN10"/>
      <c r="OWO10"/>
      <c r="OWP10"/>
      <c r="OWQ10"/>
      <c r="OWR10"/>
      <c r="OWS10"/>
      <c r="OWT10"/>
      <c r="OWU10"/>
      <c r="OWV10"/>
      <c r="OWW10"/>
      <c r="OWX10"/>
      <c r="OWY10"/>
      <c r="OWZ10"/>
      <c r="OXA10"/>
      <c r="OXB10"/>
      <c r="OXC10"/>
      <c r="OXD10"/>
      <c r="OXE10"/>
      <c r="OXF10"/>
      <c r="OXG10"/>
      <c r="OXH10"/>
      <c r="OXI10"/>
      <c r="OXJ10"/>
      <c r="OXK10"/>
      <c r="OXL10"/>
      <c r="OXM10"/>
      <c r="OXN10"/>
      <c r="OXO10"/>
      <c r="OXP10"/>
      <c r="OXQ10"/>
      <c r="OXR10"/>
      <c r="OXS10"/>
      <c r="OXT10"/>
      <c r="OXU10"/>
      <c r="OXV10"/>
      <c r="OXW10"/>
      <c r="OXX10"/>
      <c r="OXY10"/>
      <c r="OXZ10"/>
      <c r="OYA10"/>
      <c r="OYB10"/>
      <c r="OYC10"/>
      <c r="OYD10"/>
      <c r="OYE10"/>
      <c r="OYF10"/>
      <c r="OYG10"/>
      <c r="OYH10"/>
      <c r="OYI10"/>
      <c r="OYJ10"/>
      <c r="OYK10"/>
      <c r="OYL10"/>
      <c r="OYM10"/>
      <c r="OYN10"/>
      <c r="OYO10"/>
      <c r="OYP10"/>
      <c r="OYQ10"/>
      <c r="OYR10"/>
      <c r="OYS10"/>
      <c r="OYT10"/>
      <c r="OYU10"/>
      <c r="OYV10"/>
      <c r="OYW10"/>
      <c r="OYX10"/>
      <c r="OYY10"/>
      <c r="OYZ10"/>
      <c r="OZA10"/>
      <c r="OZB10"/>
      <c r="OZC10"/>
      <c r="OZD10"/>
      <c r="OZE10"/>
      <c r="OZF10"/>
      <c r="OZG10"/>
      <c r="OZH10"/>
      <c r="OZI10"/>
      <c r="OZJ10"/>
      <c r="OZK10"/>
      <c r="OZL10"/>
      <c r="OZM10"/>
      <c r="OZN10"/>
      <c r="OZO10"/>
      <c r="OZP10"/>
      <c r="OZQ10"/>
      <c r="OZR10"/>
      <c r="OZS10"/>
      <c r="OZT10"/>
      <c r="OZU10"/>
      <c r="OZV10"/>
      <c r="OZW10"/>
      <c r="OZX10"/>
      <c r="OZY10"/>
      <c r="OZZ10"/>
      <c r="PAA10"/>
      <c r="PAB10"/>
      <c r="PAC10"/>
      <c r="PAD10"/>
      <c r="PAE10"/>
      <c r="PAF10"/>
      <c r="PAG10"/>
      <c r="PAH10"/>
      <c r="PAI10"/>
      <c r="PAJ10"/>
      <c r="PAK10"/>
      <c r="PAL10"/>
      <c r="PAM10"/>
      <c r="PAN10"/>
      <c r="PAO10"/>
      <c r="PAP10"/>
      <c r="PAQ10"/>
      <c r="PAR10"/>
      <c r="PAS10"/>
      <c r="PAT10"/>
      <c r="PAU10"/>
      <c r="PAV10"/>
      <c r="PAW10"/>
      <c r="PAX10"/>
      <c r="PAY10"/>
      <c r="PAZ10"/>
      <c r="PBA10"/>
      <c r="PBB10"/>
      <c r="PBC10"/>
      <c r="PBD10"/>
      <c r="PBE10"/>
      <c r="PBF10"/>
      <c r="PBG10"/>
      <c r="PBH10"/>
      <c r="PBI10"/>
      <c r="PBJ10"/>
      <c r="PBK10"/>
      <c r="PBL10"/>
      <c r="PBM10"/>
      <c r="PBN10"/>
      <c r="PBO10"/>
      <c r="PBP10"/>
      <c r="PBQ10"/>
      <c r="PBR10"/>
      <c r="PBS10"/>
      <c r="PBT10"/>
      <c r="PBU10"/>
      <c r="PBV10"/>
      <c r="PBW10"/>
      <c r="PBX10"/>
      <c r="PBY10"/>
      <c r="PBZ10"/>
      <c r="PCA10"/>
      <c r="PCB10"/>
      <c r="PCC10"/>
      <c r="PCD10"/>
      <c r="PCE10"/>
      <c r="PCF10"/>
      <c r="PCG10"/>
      <c r="PCH10"/>
      <c r="PCI10"/>
      <c r="PCJ10"/>
      <c r="PCK10"/>
      <c r="PCL10"/>
      <c r="PCM10"/>
      <c r="PCN10"/>
      <c r="PCO10"/>
      <c r="PCP10"/>
      <c r="PCQ10"/>
      <c r="PCR10"/>
      <c r="PCS10"/>
      <c r="PCT10"/>
      <c r="PCU10"/>
      <c r="PCV10"/>
      <c r="PCW10"/>
      <c r="PCX10"/>
      <c r="PCY10"/>
      <c r="PCZ10"/>
      <c r="PDA10"/>
      <c r="PDB10"/>
      <c r="PDC10"/>
      <c r="PDD10"/>
      <c r="PDE10"/>
      <c r="PDF10"/>
      <c r="PDG10"/>
      <c r="PDH10"/>
      <c r="PDI10"/>
      <c r="PDJ10"/>
      <c r="PDK10"/>
      <c r="PDL10"/>
      <c r="PDM10"/>
      <c r="PDN10"/>
      <c r="PDO10"/>
      <c r="PDP10"/>
      <c r="PDQ10"/>
      <c r="PDR10"/>
      <c r="PDS10"/>
      <c r="PDT10"/>
      <c r="PDU10"/>
      <c r="PDV10"/>
      <c r="PDW10"/>
      <c r="PDX10"/>
      <c r="PDY10"/>
      <c r="PDZ10"/>
      <c r="PEA10"/>
      <c r="PEB10"/>
      <c r="PEC10"/>
      <c r="PED10"/>
      <c r="PEE10"/>
      <c r="PEF10"/>
      <c r="PEG10"/>
      <c r="PEH10"/>
      <c r="PEI10"/>
      <c r="PEJ10"/>
      <c r="PEK10"/>
      <c r="PEL10"/>
      <c r="PEM10"/>
      <c r="PEN10"/>
      <c r="PEO10"/>
      <c r="PEP10"/>
      <c r="PEQ10"/>
      <c r="PER10"/>
      <c r="PES10"/>
      <c r="PET10"/>
      <c r="PEU10"/>
      <c r="PEV10"/>
      <c r="PEW10"/>
      <c r="PEX10"/>
      <c r="PEY10"/>
      <c r="PEZ10"/>
      <c r="PFA10"/>
      <c r="PFB10"/>
      <c r="PFC10"/>
      <c r="PFD10"/>
      <c r="PFE10"/>
      <c r="PFF10"/>
      <c r="PFG10"/>
      <c r="PFH10"/>
      <c r="PFI10"/>
      <c r="PFJ10"/>
      <c r="PFK10"/>
      <c r="PFL10"/>
      <c r="PFM10"/>
      <c r="PFN10"/>
      <c r="PFO10"/>
      <c r="PFP10"/>
      <c r="PFQ10"/>
      <c r="PFR10"/>
      <c r="PFS10"/>
      <c r="PFT10"/>
      <c r="PFU10"/>
      <c r="PFV10"/>
      <c r="PFW10"/>
      <c r="PFX10"/>
      <c r="PFY10"/>
      <c r="PFZ10"/>
      <c r="PGA10"/>
      <c r="PGB10"/>
      <c r="PGC10"/>
      <c r="PGD10"/>
      <c r="PGE10"/>
      <c r="PGF10"/>
      <c r="PGG10"/>
      <c r="PGH10"/>
      <c r="PGI10"/>
      <c r="PGJ10"/>
      <c r="PGK10"/>
      <c r="PGL10"/>
      <c r="PGM10"/>
      <c r="PGN10"/>
      <c r="PGO10"/>
      <c r="PGP10"/>
      <c r="PGQ10"/>
      <c r="PGR10"/>
      <c r="PGS10"/>
      <c r="PGT10"/>
      <c r="PGU10"/>
      <c r="PGV10"/>
      <c r="PGW10"/>
      <c r="PGX10"/>
      <c r="PGY10"/>
      <c r="PGZ10"/>
      <c r="PHA10"/>
      <c r="PHB10"/>
      <c r="PHC10"/>
      <c r="PHD10"/>
      <c r="PHE10"/>
      <c r="PHF10"/>
      <c r="PHG10"/>
      <c r="PHH10"/>
      <c r="PHI10"/>
      <c r="PHJ10"/>
      <c r="PHK10"/>
      <c r="PHL10"/>
      <c r="PHM10"/>
      <c r="PHN10"/>
      <c r="PHO10"/>
      <c r="PHP10"/>
      <c r="PHQ10"/>
      <c r="PHR10"/>
      <c r="PHS10"/>
      <c r="PHT10"/>
      <c r="PHU10"/>
      <c r="PHV10"/>
      <c r="PHW10"/>
      <c r="PHX10"/>
      <c r="PHY10"/>
      <c r="PHZ10"/>
      <c r="PIA10"/>
      <c r="PIB10"/>
      <c r="PIC10"/>
      <c r="PID10"/>
      <c r="PIE10"/>
      <c r="PIF10"/>
      <c r="PIG10"/>
      <c r="PIH10"/>
      <c r="PII10"/>
      <c r="PIJ10"/>
      <c r="PIK10"/>
      <c r="PIL10"/>
      <c r="PIM10"/>
      <c r="PIN10"/>
      <c r="PIO10"/>
      <c r="PIP10"/>
      <c r="PIQ10"/>
      <c r="PIR10"/>
      <c r="PIS10"/>
      <c r="PIT10"/>
      <c r="PIU10"/>
      <c r="PIV10"/>
      <c r="PIW10"/>
      <c r="PIX10"/>
      <c r="PIY10"/>
      <c r="PIZ10"/>
      <c r="PJA10"/>
      <c r="PJB10"/>
      <c r="PJC10"/>
      <c r="PJD10"/>
      <c r="PJE10"/>
      <c r="PJF10"/>
      <c r="PJG10"/>
      <c r="PJH10"/>
      <c r="PJI10"/>
      <c r="PJJ10"/>
      <c r="PJK10"/>
      <c r="PJL10"/>
      <c r="PJM10"/>
      <c r="PJN10"/>
      <c r="PJO10"/>
      <c r="PJP10"/>
      <c r="PJQ10"/>
      <c r="PJR10"/>
      <c r="PJS10"/>
      <c r="PJT10"/>
      <c r="PJU10"/>
      <c r="PJV10"/>
      <c r="PJW10"/>
      <c r="PJX10"/>
      <c r="PJY10"/>
      <c r="PJZ10"/>
      <c r="PKA10"/>
      <c r="PKB10"/>
      <c r="PKC10"/>
      <c r="PKD10"/>
      <c r="PKE10"/>
      <c r="PKF10"/>
      <c r="PKG10"/>
      <c r="PKH10"/>
      <c r="PKI10"/>
      <c r="PKJ10"/>
      <c r="PKK10"/>
      <c r="PKL10"/>
      <c r="PKM10"/>
      <c r="PKN10"/>
      <c r="PKO10"/>
      <c r="PKP10"/>
      <c r="PKQ10"/>
      <c r="PKR10"/>
      <c r="PKS10"/>
      <c r="PKT10"/>
      <c r="PKU10"/>
      <c r="PKV10"/>
      <c r="PKW10"/>
      <c r="PKX10"/>
      <c r="PKY10"/>
      <c r="PKZ10"/>
      <c r="PLA10"/>
      <c r="PLB10"/>
      <c r="PLC10"/>
      <c r="PLD10"/>
      <c r="PLE10"/>
      <c r="PLF10"/>
      <c r="PLG10"/>
      <c r="PLH10"/>
      <c r="PLI10"/>
      <c r="PLJ10"/>
      <c r="PLK10"/>
      <c r="PLL10"/>
      <c r="PLM10"/>
      <c r="PLN10"/>
      <c r="PLO10"/>
      <c r="PLP10"/>
      <c r="PLQ10"/>
      <c r="PLR10"/>
      <c r="PLS10"/>
      <c r="PLT10"/>
      <c r="PLU10"/>
      <c r="PLV10"/>
      <c r="PLW10"/>
      <c r="PLX10"/>
      <c r="PLY10"/>
      <c r="PLZ10"/>
      <c r="PMA10"/>
      <c r="PMB10"/>
      <c r="PMC10"/>
      <c r="PMD10"/>
      <c r="PME10"/>
      <c r="PMF10"/>
      <c r="PMG10"/>
      <c r="PMH10"/>
      <c r="PMI10"/>
      <c r="PMJ10"/>
      <c r="PMK10"/>
      <c r="PML10"/>
      <c r="PMM10"/>
      <c r="PMN10"/>
      <c r="PMO10"/>
      <c r="PMP10"/>
      <c r="PMQ10"/>
      <c r="PMR10"/>
      <c r="PMS10"/>
      <c r="PMT10"/>
      <c r="PMU10"/>
      <c r="PMV10"/>
      <c r="PMW10"/>
      <c r="PMX10"/>
      <c r="PMY10"/>
      <c r="PMZ10"/>
      <c r="PNA10"/>
      <c r="PNB10"/>
      <c r="PNC10"/>
      <c r="PND10"/>
      <c r="PNE10"/>
      <c r="PNF10"/>
      <c r="PNG10"/>
      <c r="PNH10"/>
      <c r="PNI10"/>
      <c r="PNJ10"/>
      <c r="PNK10"/>
      <c r="PNL10"/>
      <c r="PNM10"/>
      <c r="PNN10"/>
      <c r="PNO10"/>
      <c r="PNP10"/>
      <c r="PNQ10"/>
      <c r="PNR10"/>
      <c r="PNS10"/>
      <c r="PNT10"/>
      <c r="PNU10"/>
      <c r="PNV10"/>
      <c r="PNW10"/>
      <c r="PNX10"/>
      <c r="PNY10"/>
      <c r="PNZ10"/>
      <c r="POA10"/>
      <c r="POB10"/>
      <c r="POC10"/>
      <c r="POD10"/>
      <c r="POE10"/>
      <c r="POF10"/>
      <c r="POG10"/>
      <c r="POH10"/>
      <c r="POI10"/>
      <c r="POJ10"/>
      <c r="POK10"/>
      <c r="POL10"/>
      <c r="POM10"/>
      <c r="PON10"/>
      <c r="POO10"/>
      <c r="POP10"/>
      <c r="POQ10"/>
      <c r="POR10"/>
      <c r="POS10"/>
      <c r="POT10"/>
      <c r="POU10"/>
      <c r="POV10"/>
      <c r="POW10"/>
      <c r="POX10"/>
      <c r="POY10"/>
      <c r="POZ10"/>
      <c r="PPA10"/>
      <c r="PPB10"/>
      <c r="PPC10"/>
      <c r="PPD10"/>
      <c r="PPE10"/>
      <c r="PPF10"/>
      <c r="PPG10"/>
      <c r="PPH10"/>
      <c r="PPI10"/>
      <c r="PPJ10"/>
      <c r="PPK10"/>
      <c r="PPL10"/>
      <c r="PPM10"/>
      <c r="PPN10"/>
      <c r="PPO10"/>
      <c r="PPP10"/>
      <c r="PPQ10"/>
      <c r="PPR10"/>
      <c r="PPS10"/>
      <c r="PPT10"/>
      <c r="PPU10"/>
      <c r="PPV10"/>
      <c r="PPW10"/>
      <c r="PPX10"/>
      <c r="PPY10"/>
      <c r="PPZ10"/>
      <c r="PQA10"/>
      <c r="PQB10"/>
      <c r="PQC10"/>
      <c r="PQD10"/>
      <c r="PQE10"/>
      <c r="PQF10"/>
      <c r="PQG10"/>
      <c r="PQH10"/>
      <c r="PQI10"/>
      <c r="PQJ10"/>
      <c r="PQK10"/>
      <c r="PQL10"/>
      <c r="PQM10"/>
      <c r="PQN10"/>
      <c r="PQO10"/>
      <c r="PQP10"/>
      <c r="PQQ10"/>
      <c r="PQR10"/>
      <c r="PQS10"/>
      <c r="PQT10"/>
      <c r="PQU10"/>
      <c r="PQV10"/>
      <c r="PQW10"/>
      <c r="PQX10"/>
      <c r="PQY10"/>
      <c r="PQZ10"/>
      <c r="PRA10"/>
      <c r="PRB10"/>
      <c r="PRC10"/>
      <c r="PRD10"/>
      <c r="PRE10"/>
      <c r="PRF10"/>
      <c r="PRG10"/>
      <c r="PRH10"/>
      <c r="PRI10"/>
      <c r="PRJ10"/>
      <c r="PRK10"/>
      <c r="PRL10"/>
      <c r="PRM10"/>
      <c r="PRN10"/>
      <c r="PRO10"/>
      <c r="PRP10"/>
      <c r="PRQ10"/>
      <c r="PRR10"/>
      <c r="PRS10"/>
      <c r="PRT10"/>
      <c r="PRU10"/>
      <c r="PRV10"/>
      <c r="PRW10"/>
      <c r="PRX10"/>
      <c r="PRY10"/>
      <c r="PRZ10"/>
      <c r="PSA10"/>
      <c r="PSB10"/>
      <c r="PSC10"/>
      <c r="PSD10"/>
      <c r="PSE10"/>
      <c r="PSF10"/>
      <c r="PSG10"/>
      <c r="PSH10"/>
      <c r="PSI10"/>
      <c r="PSJ10"/>
      <c r="PSK10"/>
      <c r="PSL10"/>
      <c r="PSM10"/>
      <c r="PSN10"/>
      <c r="PSO10"/>
      <c r="PSP10"/>
      <c r="PSQ10"/>
      <c r="PSR10"/>
      <c r="PSS10"/>
      <c r="PST10"/>
      <c r="PSU10"/>
      <c r="PSV10"/>
      <c r="PSW10"/>
      <c r="PSX10"/>
      <c r="PSY10"/>
      <c r="PSZ10"/>
      <c r="PTA10"/>
      <c r="PTB10"/>
      <c r="PTC10"/>
      <c r="PTD10"/>
      <c r="PTE10"/>
      <c r="PTF10"/>
      <c r="PTG10"/>
      <c r="PTH10"/>
      <c r="PTI10"/>
      <c r="PTJ10"/>
      <c r="PTK10"/>
      <c r="PTL10"/>
      <c r="PTM10"/>
      <c r="PTN10"/>
      <c r="PTO10"/>
      <c r="PTP10"/>
      <c r="PTQ10"/>
      <c r="PTR10"/>
      <c r="PTS10"/>
      <c r="PTT10"/>
      <c r="PTU10"/>
      <c r="PTV10"/>
      <c r="PTW10"/>
      <c r="PTX10"/>
      <c r="PTY10"/>
      <c r="PTZ10"/>
      <c r="PUA10"/>
      <c r="PUB10"/>
      <c r="PUC10"/>
      <c r="PUD10"/>
      <c r="PUE10"/>
      <c r="PUF10"/>
      <c r="PUG10"/>
      <c r="PUH10"/>
      <c r="PUI10"/>
      <c r="PUJ10"/>
      <c r="PUK10"/>
      <c r="PUL10"/>
      <c r="PUM10"/>
      <c r="PUN10"/>
      <c r="PUO10"/>
      <c r="PUP10"/>
      <c r="PUQ10"/>
      <c r="PUR10"/>
      <c r="PUS10"/>
      <c r="PUT10"/>
      <c r="PUU10"/>
      <c r="PUV10"/>
      <c r="PUW10"/>
      <c r="PUX10"/>
      <c r="PUY10"/>
      <c r="PUZ10"/>
      <c r="PVA10"/>
      <c r="PVB10"/>
      <c r="PVC10"/>
      <c r="PVD10"/>
      <c r="PVE10"/>
      <c r="PVF10"/>
      <c r="PVG10"/>
      <c r="PVH10"/>
      <c r="PVI10"/>
      <c r="PVJ10"/>
      <c r="PVK10"/>
      <c r="PVL10"/>
      <c r="PVM10"/>
      <c r="PVN10"/>
      <c r="PVO10"/>
      <c r="PVP10"/>
      <c r="PVQ10"/>
      <c r="PVR10"/>
      <c r="PVS10"/>
      <c r="PVT10"/>
      <c r="PVU10"/>
      <c r="PVV10"/>
      <c r="PVW10"/>
      <c r="PVX10"/>
      <c r="PVY10"/>
      <c r="PVZ10"/>
      <c r="PWA10"/>
      <c r="PWB10"/>
      <c r="PWC10"/>
      <c r="PWD10"/>
      <c r="PWE10"/>
      <c r="PWF10"/>
      <c r="PWG10"/>
      <c r="PWH10"/>
      <c r="PWI10"/>
      <c r="PWJ10"/>
      <c r="PWK10"/>
      <c r="PWL10"/>
      <c r="PWM10"/>
      <c r="PWN10"/>
      <c r="PWO10"/>
      <c r="PWP10"/>
      <c r="PWQ10"/>
      <c r="PWR10"/>
      <c r="PWS10"/>
      <c r="PWT10"/>
      <c r="PWU10"/>
      <c r="PWV10"/>
      <c r="PWW10"/>
      <c r="PWX10"/>
      <c r="PWY10"/>
      <c r="PWZ10"/>
      <c r="PXA10"/>
      <c r="PXB10"/>
      <c r="PXC10"/>
      <c r="PXD10"/>
      <c r="PXE10"/>
      <c r="PXF10"/>
      <c r="PXG10"/>
      <c r="PXH10"/>
      <c r="PXI10"/>
      <c r="PXJ10"/>
      <c r="PXK10"/>
      <c r="PXL10"/>
      <c r="PXM10"/>
      <c r="PXN10"/>
      <c r="PXO10"/>
      <c r="PXP10"/>
      <c r="PXQ10"/>
      <c r="PXR10"/>
      <c r="PXS10"/>
      <c r="PXT10"/>
      <c r="PXU10"/>
      <c r="PXV10"/>
      <c r="PXW10"/>
      <c r="PXX10"/>
      <c r="PXY10"/>
      <c r="PXZ10"/>
      <c r="PYA10"/>
      <c r="PYB10"/>
      <c r="PYC10"/>
      <c r="PYD10"/>
      <c r="PYE10"/>
      <c r="PYF10"/>
      <c r="PYG10"/>
      <c r="PYH10"/>
      <c r="PYI10"/>
      <c r="PYJ10"/>
      <c r="PYK10"/>
      <c r="PYL10"/>
      <c r="PYM10"/>
      <c r="PYN10"/>
      <c r="PYO10"/>
      <c r="PYP10"/>
      <c r="PYQ10"/>
      <c r="PYR10"/>
      <c r="PYS10"/>
      <c r="PYT10"/>
      <c r="PYU10"/>
      <c r="PYV10"/>
      <c r="PYW10"/>
      <c r="PYX10"/>
      <c r="PYY10"/>
      <c r="PYZ10"/>
      <c r="PZA10"/>
      <c r="PZB10"/>
      <c r="PZC10"/>
      <c r="PZD10"/>
      <c r="PZE10"/>
      <c r="PZF10"/>
      <c r="PZG10"/>
      <c r="PZH10"/>
      <c r="PZI10"/>
      <c r="PZJ10"/>
      <c r="PZK10"/>
      <c r="PZL10"/>
      <c r="PZM10"/>
      <c r="PZN10"/>
      <c r="PZO10"/>
      <c r="PZP10"/>
      <c r="PZQ10"/>
      <c r="PZR10"/>
      <c r="PZS10"/>
      <c r="PZT10"/>
      <c r="PZU10"/>
      <c r="PZV10"/>
      <c r="PZW10"/>
      <c r="PZX10"/>
      <c r="PZY10"/>
      <c r="PZZ10"/>
      <c r="QAA10"/>
      <c r="QAB10"/>
      <c r="QAC10"/>
      <c r="QAD10"/>
      <c r="QAE10"/>
      <c r="QAF10"/>
      <c r="QAG10"/>
      <c r="QAH10"/>
      <c r="QAI10"/>
      <c r="QAJ10"/>
      <c r="QAK10"/>
      <c r="QAL10"/>
      <c r="QAM10"/>
      <c r="QAN10"/>
      <c r="QAO10"/>
      <c r="QAP10"/>
      <c r="QAQ10"/>
      <c r="QAR10"/>
      <c r="QAS10"/>
      <c r="QAT10"/>
      <c r="QAU10"/>
      <c r="QAV10"/>
      <c r="QAW10"/>
      <c r="QAX10"/>
      <c r="QAY10"/>
      <c r="QAZ10"/>
      <c r="QBA10"/>
      <c r="QBB10"/>
      <c r="QBC10"/>
      <c r="QBD10"/>
      <c r="QBE10"/>
      <c r="QBF10"/>
      <c r="QBG10"/>
      <c r="QBH10"/>
      <c r="QBI10"/>
      <c r="QBJ10"/>
      <c r="QBK10"/>
      <c r="QBL10"/>
      <c r="QBM10"/>
      <c r="QBN10"/>
      <c r="QBO10"/>
      <c r="QBP10"/>
      <c r="QBQ10"/>
      <c r="QBR10"/>
      <c r="QBS10"/>
      <c r="QBT10"/>
      <c r="QBU10"/>
      <c r="QBV10"/>
      <c r="QBW10"/>
      <c r="QBX10"/>
      <c r="QBY10"/>
      <c r="QBZ10"/>
      <c r="QCA10"/>
      <c r="QCB10"/>
      <c r="QCC10"/>
      <c r="QCD10"/>
      <c r="QCE10"/>
      <c r="QCF10"/>
      <c r="QCG10"/>
      <c r="QCH10"/>
      <c r="QCI10"/>
      <c r="QCJ10"/>
      <c r="QCK10"/>
      <c r="QCL10"/>
      <c r="QCM10"/>
      <c r="QCN10"/>
      <c r="QCO10"/>
      <c r="QCP10"/>
      <c r="QCQ10"/>
      <c r="QCR10"/>
      <c r="QCS10"/>
      <c r="QCT10"/>
      <c r="QCU10"/>
      <c r="QCV10"/>
      <c r="QCW10"/>
      <c r="QCX10"/>
      <c r="QCY10"/>
      <c r="QCZ10"/>
      <c r="QDA10"/>
      <c r="QDB10"/>
      <c r="QDC10"/>
      <c r="QDD10"/>
      <c r="QDE10"/>
      <c r="QDF10"/>
      <c r="QDG10"/>
      <c r="QDH10"/>
      <c r="QDI10"/>
      <c r="QDJ10"/>
      <c r="QDK10"/>
      <c r="QDL10"/>
      <c r="QDM10"/>
      <c r="QDN10"/>
      <c r="QDO10"/>
      <c r="QDP10"/>
      <c r="QDQ10"/>
      <c r="QDR10"/>
      <c r="QDS10"/>
      <c r="QDT10"/>
      <c r="QDU10"/>
      <c r="QDV10"/>
      <c r="QDW10"/>
      <c r="QDX10"/>
      <c r="QDY10"/>
      <c r="QDZ10"/>
      <c r="QEA10"/>
      <c r="QEB10"/>
      <c r="QEC10"/>
      <c r="QED10"/>
      <c r="QEE10"/>
      <c r="QEF10"/>
      <c r="QEG10"/>
      <c r="QEH10"/>
      <c r="QEI10"/>
      <c r="QEJ10"/>
      <c r="QEK10"/>
      <c r="QEL10"/>
      <c r="QEM10"/>
      <c r="QEN10"/>
      <c r="QEO10"/>
      <c r="QEP10"/>
      <c r="QEQ10"/>
      <c r="QER10"/>
      <c r="QES10"/>
      <c r="QET10"/>
      <c r="QEU10"/>
      <c r="QEV10"/>
      <c r="QEW10"/>
      <c r="QEX10"/>
      <c r="QEY10"/>
      <c r="QEZ10"/>
      <c r="QFA10"/>
      <c r="QFB10"/>
      <c r="QFC10"/>
      <c r="QFD10"/>
      <c r="QFE10"/>
      <c r="QFF10"/>
      <c r="QFG10"/>
      <c r="QFH10"/>
      <c r="QFI10"/>
      <c r="QFJ10"/>
      <c r="QFK10"/>
      <c r="QFL10"/>
      <c r="QFM10"/>
      <c r="QFN10"/>
      <c r="QFO10"/>
      <c r="QFP10"/>
      <c r="QFQ10"/>
      <c r="QFR10"/>
      <c r="QFS10"/>
      <c r="QFT10"/>
      <c r="QFU10"/>
      <c r="QFV10"/>
      <c r="QFW10"/>
      <c r="QFX10"/>
      <c r="QFY10"/>
      <c r="QFZ10"/>
      <c r="QGA10"/>
      <c r="QGB10"/>
      <c r="QGC10"/>
      <c r="QGD10"/>
      <c r="QGE10"/>
      <c r="QGF10"/>
      <c r="QGG10"/>
      <c r="QGH10"/>
      <c r="QGI10"/>
      <c r="QGJ10"/>
      <c r="QGK10"/>
      <c r="QGL10"/>
      <c r="QGM10"/>
      <c r="QGN10"/>
      <c r="QGO10"/>
      <c r="QGP10"/>
      <c r="QGQ10"/>
      <c r="QGR10"/>
      <c r="QGS10"/>
      <c r="QGT10"/>
      <c r="QGU10"/>
      <c r="QGV10"/>
      <c r="QGW10"/>
      <c r="QGX10"/>
      <c r="QGY10"/>
      <c r="QGZ10"/>
      <c r="QHA10"/>
      <c r="QHB10"/>
      <c r="QHC10"/>
      <c r="QHD10"/>
      <c r="QHE10"/>
      <c r="QHF10"/>
      <c r="QHG10"/>
      <c r="QHH10"/>
      <c r="QHI10"/>
      <c r="QHJ10"/>
      <c r="QHK10"/>
      <c r="QHL10"/>
      <c r="QHM10"/>
      <c r="QHN10"/>
      <c r="QHO10"/>
      <c r="QHP10"/>
      <c r="QHQ10"/>
      <c r="QHR10"/>
      <c r="QHS10"/>
      <c r="QHT10"/>
      <c r="QHU10"/>
      <c r="QHV10"/>
      <c r="QHW10"/>
      <c r="QHX10"/>
      <c r="QHY10"/>
      <c r="QHZ10"/>
      <c r="QIA10"/>
      <c r="QIB10"/>
      <c r="QIC10"/>
      <c r="QID10"/>
      <c r="QIE10"/>
      <c r="QIF10"/>
      <c r="QIG10"/>
      <c r="QIH10"/>
      <c r="QII10"/>
      <c r="QIJ10"/>
      <c r="QIK10"/>
      <c r="QIL10"/>
      <c r="QIM10"/>
      <c r="QIN10"/>
      <c r="QIO10"/>
      <c r="QIP10"/>
      <c r="QIQ10"/>
      <c r="QIR10"/>
      <c r="QIS10"/>
      <c r="QIT10"/>
      <c r="QIU10"/>
      <c r="QIV10"/>
      <c r="QIW10"/>
      <c r="QIX10"/>
      <c r="QIY10"/>
      <c r="QIZ10"/>
      <c r="QJA10"/>
      <c r="QJB10"/>
      <c r="QJC10"/>
      <c r="QJD10"/>
      <c r="QJE10"/>
      <c r="QJF10"/>
      <c r="QJG10"/>
      <c r="QJH10"/>
      <c r="QJI10"/>
      <c r="QJJ10"/>
      <c r="QJK10"/>
      <c r="QJL10"/>
      <c r="QJM10"/>
      <c r="QJN10"/>
      <c r="QJO10"/>
      <c r="QJP10"/>
      <c r="QJQ10"/>
      <c r="QJR10"/>
      <c r="QJS10"/>
      <c r="QJT10"/>
      <c r="QJU10"/>
      <c r="QJV10"/>
      <c r="QJW10"/>
      <c r="QJX10"/>
      <c r="QJY10"/>
      <c r="QJZ10"/>
      <c r="QKA10"/>
      <c r="QKB10"/>
      <c r="QKC10"/>
      <c r="QKD10"/>
      <c r="QKE10"/>
      <c r="QKF10"/>
      <c r="QKG10"/>
      <c r="QKH10"/>
      <c r="QKI10"/>
      <c r="QKJ10"/>
      <c r="QKK10"/>
      <c r="QKL10"/>
      <c r="QKM10"/>
      <c r="QKN10"/>
      <c r="QKO10"/>
      <c r="QKP10"/>
      <c r="QKQ10"/>
      <c r="QKR10"/>
      <c r="QKS10"/>
      <c r="QKT10"/>
      <c r="QKU10"/>
      <c r="QKV10"/>
      <c r="QKW10"/>
      <c r="QKX10"/>
      <c r="QKY10"/>
      <c r="QKZ10"/>
      <c r="QLA10"/>
      <c r="QLB10"/>
      <c r="QLC10"/>
      <c r="QLD10"/>
      <c r="QLE10"/>
      <c r="QLF10"/>
      <c r="QLG10"/>
      <c r="QLH10"/>
      <c r="QLI10"/>
      <c r="QLJ10"/>
      <c r="QLK10"/>
      <c r="QLL10"/>
      <c r="QLM10"/>
      <c r="QLN10"/>
      <c r="QLO10"/>
      <c r="QLP10"/>
      <c r="QLQ10"/>
      <c r="QLR10"/>
      <c r="QLS10"/>
      <c r="QLT10"/>
      <c r="QLU10"/>
      <c r="QLV10"/>
      <c r="QLW10"/>
      <c r="QLX10"/>
      <c r="QLY10"/>
      <c r="QLZ10"/>
      <c r="QMA10"/>
      <c r="QMB10"/>
      <c r="QMC10"/>
      <c r="QMD10"/>
      <c r="QME10"/>
      <c r="QMF10"/>
      <c r="QMG10"/>
      <c r="QMH10"/>
      <c r="QMI10"/>
      <c r="QMJ10"/>
      <c r="QMK10"/>
      <c r="QML10"/>
      <c r="QMM10"/>
      <c r="QMN10"/>
      <c r="QMO10"/>
      <c r="QMP10"/>
      <c r="QMQ10"/>
      <c r="QMR10"/>
      <c r="QMS10"/>
      <c r="QMT10"/>
      <c r="QMU10"/>
      <c r="QMV10"/>
      <c r="QMW10"/>
      <c r="QMX10"/>
      <c r="QMY10"/>
      <c r="QMZ10"/>
      <c r="QNA10"/>
      <c r="QNB10"/>
      <c r="QNC10"/>
      <c r="QND10"/>
      <c r="QNE10"/>
      <c r="QNF10"/>
      <c r="QNG10"/>
      <c r="QNH10"/>
      <c r="QNI10"/>
      <c r="QNJ10"/>
      <c r="QNK10"/>
      <c r="QNL10"/>
      <c r="QNM10"/>
      <c r="QNN10"/>
      <c r="QNO10"/>
      <c r="QNP10"/>
      <c r="QNQ10"/>
      <c r="QNR10"/>
      <c r="QNS10"/>
      <c r="QNT10"/>
      <c r="QNU10"/>
      <c r="QNV10"/>
      <c r="QNW10"/>
      <c r="QNX10"/>
      <c r="QNY10"/>
      <c r="QNZ10"/>
      <c r="QOA10"/>
      <c r="QOB10"/>
      <c r="QOC10"/>
      <c r="QOD10"/>
      <c r="QOE10"/>
      <c r="QOF10"/>
      <c r="QOG10"/>
      <c r="QOH10"/>
      <c r="QOI10"/>
      <c r="QOJ10"/>
      <c r="QOK10"/>
      <c r="QOL10"/>
      <c r="QOM10"/>
      <c r="QON10"/>
      <c r="QOO10"/>
      <c r="QOP10"/>
      <c r="QOQ10"/>
      <c r="QOR10"/>
      <c r="QOS10"/>
      <c r="QOT10"/>
      <c r="QOU10"/>
      <c r="QOV10"/>
      <c r="QOW10"/>
      <c r="QOX10"/>
      <c r="QOY10"/>
      <c r="QOZ10"/>
      <c r="QPA10"/>
      <c r="QPB10"/>
      <c r="QPC10"/>
      <c r="QPD10"/>
      <c r="QPE10"/>
      <c r="QPF10"/>
      <c r="QPG10"/>
      <c r="QPH10"/>
      <c r="QPI10"/>
      <c r="QPJ10"/>
      <c r="QPK10"/>
      <c r="QPL10"/>
      <c r="QPM10"/>
      <c r="QPN10"/>
      <c r="QPO10"/>
      <c r="QPP10"/>
      <c r="QPQ10"/>
      <c r="QPR10"/>
      <c r="QPS10"/>
      <c r="QPT10"/>
      <c r="QPU10"/>
      <c r="QPV10"/>
      <c r="QPW10"/>
      <c r="QPX10"/>
      <c r="QPY10"/>
      <c r="QPZ10"/>
      <c r="QQA10"/>
      <c r="QQB10"/>
      <c r="QQC10"/>
      <c r="QQD10"/>
      <c r="QQE10"/>
      <c r="QQF10"/>
      <c r="QQG10"/>
      <c r="QQH10"/>
      <c r="QQI10"/>
      <c r="QQJ10"/>
      <c r="QQK10"/>
      <c r="QQL10"/>
      <c r="QQM10"/>
      <c r="QQN10"/>
      <c r="QQO10"/>
      <c r="QQP10"/>
      <c r="QQQ10"/>
      <c r="QQR10"/>
      <c r="QQS10"/>
      <c r="QQT10"/>
      <c r="QQU10"/>
      <c r="QQV10"/>
      <c r="QQW10"/>
      <c r="QQX10"/>
      <c r="QQY10"/>
      <c r="QQZ10"/>
      <c r="QRA10"/>
      <c r="QRB10"/>
      <c r="QRC10"/>
      <c r="QRD10"/>
      <c r="QRE10"/>
      <c r="QRF10"/>
      <c r="QRG10"/>
      <c r="QRH10"/>
      <c r="QRI10"/>
      <c r="QRJ10"/>
      <c r="QRK10"/>
      <c r="QRL10"/>
      <c r="QRM10"/>
      <c r="QRN10"/>
      <c r="QRO10"/>
      <c r="QRP10"/>
      <c r="QRQ10"/>
      <c r="QRR10"/>
      <c r="QRS10"/>
      <c r="QRT10"/>
      <c r="QRU10"/>
      <c r="QRV10"/>
      <c r="QRW10"/>
      <c r="QRX10"/>
      <c r="QRY10"/>
      <c r="QRZ10"/>
      <c r="QSA10"/>
      <c r="QSB10"/>
      <c r="QSC10"/>
      <c r="QSD10"/>
      <c r="QSE10"/>
      <c r="QSF10"/>
      <c r="QSG10"/>
      <c r="QSH10"/>
      <c r="QSI10"/>
      <c r="QSJ10"/>
      <c r="QSK10"/>
      <c r="QSL10"/>
      <c r="QSM10"/>
      <c r="QSN10"/>
      <c r="QSO10"/>
      <c r="QSP10"/>
      <c r="QSQ10"/>
      <c r="QSR10"/>
      <c r="QSS10"/>
      <c r="QST10"/>
      <c r="QSU10"/>
      <c r="QSV10"/>
      <c r="QSW10"/>
      <c r="QSX10"/>
      <c r="QSY10"/>
      <c r="QSZ10"/>
      <c r="QTA10"/>
      <c r="QTB10"/>
      <c r="QTC10"/>
      <c r="QTD10"/>
      <c r="QTE10"/>
      <c r="QTF10"/>
      <c r="QTG10"/>
      <c r="QTH10"/>
      <c r="QTI10"/>
      <c r="QTJ10"/>
      <c r="QTK10"/>
      <c r="QTL10"/>
      <c r="QTM10"/>
      <c r="QTN10"/>
      <c r="QTO10"/>
      <c r="QTP10"/>
      <c r="QTQ10"/>
      <c r="QTR10"/>
      <c r="QTS10"/>
      <c r="QTT10"/>
      <c r="QTU10"/>
      <c r="QTV10"/>
      <c r="QTW10"/>
      <c r="QTX10"/>
      <c r="QTY10"/>
      <c r="QTZ10"/>
      <c r="QUA10"/>
      <c r="QUB10"/>
      <c r="QUC10"/>
      <c r="QUD10"/>
      <c r="QUE10"/>
      <c r="QUF10"/>
      <c r="QUG10"/>
      <c r="QUH10"/>
      <c r="QUI10"/>
      <c r="QUJ10"/>
      <c r="QUK10"/>
      <c r="QUL10"/>
      <c r="QUM10"/>
      <c r="QUN10"/>
      <c r="QUO10"/>
      <c r="QUP10"/>
      <c r="QUQ10"/>
      <c r="QUR10"/>
      <c r="QUS10"/>
      <c r="QUT10"/>
      <c r="QUU10"/>
      <c r="QUV10"/>
      <c r="QUW10"/>
      <c r="QUX10"/>
      <c r="QUY10"/>
      <c r="QUZ10"/>
      <c r="QVA10"/>
      <c r="QVB10"/>
      <c r="QVC10"/>
      <c r="QVD10"/>
      <c r="QVE10"/>
      <c r="QVF10"/>
      <c r="QVG10"/>
      <c r="QVH10"/>
      <c r="QVI10"/>
      <c r="QVJ10"/>
      <c r="QVK10"/>
      <c r="QVL10"/>
      <c r="QVM10"/>
      <c r="QVN10"/>
      <c r="QVO10"/>
      <c r="QVP10"/>
      <c r="QVQ10"/>
      <c r="QVR10"/>
      <c r="QVS10"/>
      <c r="QVT10"/>
      <c r="QVU10"/>
      <c r="QVV10"/>
      <c r="QVW10"/>
      <c r="QVX10"/>
      <c r="QVY10"/>
      <c r="QVZ10"/>
      <c r="QWA10"/>
      <c r="QWB10"/>
      <c r="QWC10"/>
      <c r="QWD10"/>
      <c r="QWE10"/>
      <c r="QWF10"/>
      <c r="QWG10"/>
      <c r="QWH10"/>
      <c r="QWI10"/>
      <c r="QWJ10"/>
      <c r="QWK10"/>
      <c r="QWL10"/>
      <c r="QWM10"/>
      <c r="QWN10"/>
      <c r="QWO10"/>
      <c r="QWP10"/>
      <c r="QWQ10"/>
      <c r="QWR10"/>
      <c r="QWS10"/>
      <c r="QWT10"/>
      <c r="QWU10"/>
      <c r="QWV10"/>
      <c r="QWW10"/>
      <c r="QWX10"/>
      <c r="QWY10"/>
      <c r="QWZ10"/>
      <c r="QXA10"/>
      <c r="QXB10"/>
      <c r="QXC10"/>
      <c r="QXD10"/>
      <c r="QXE10"/>
      <c r="QXF10"/>
      <c r="QXG10"/>
      <c r="QXH10"/>
      <c r="QXI10"/>
      <c r="QXJ10"/>
      <c r="QXK10"/>
      <c r="QXL10"/>
      <c r="QXM10"/>
      <c r="QXN10"/>
      <c r="QXO10"/>
      <c r="QXP10"/>
      <c r="QXQ10"/>
      <c r="QXR10"/>
      <c r="QXS10"/>
      <c r="QXT10"/>
      <c r="QXU10"/>
      <c r="QXV10"/>
      <c r="QXW10"/>
      <c r="QXX10"/>
      <c r="QXY10"/>
      <c r="QXZ10"/>
      <c r="QYA10"/>
      <c r="QYB10"/>
      <c r="QYC10"/>
      <c r="QYD10"/>
      <c r="QYE10"/>
      <c r="QYF10"/>
      <c r="QYG10"/>
      <c r="QYH10"/>
      <c r="QYI10"/>
      <c r="QYJ10"/>
      <c r="QYK10"/>
      <c r="QYL10"/>
      <c r="QYM10"/>
      <c r="QYN10"/>
      <c r="QYO10"/>
      <c r="QYP10"/>
      <c r="QYQ10"/>
      <c r="QYR10"/>
      <c r="QYS10"/>
      <c r="QYT10"/>
      <c r="QYU10"/>
      <c r="QYV10"/>
      <c r="QYW10"/>
      <c r="QYX10"/>
      <c r="QYY10"/>
      <c r="QYZ10"/>
      <c r="QZA10"/>
      <c r="QZB10"/>
      <c r="QZC10"/>
      <c r="QZD10"/>
      <c r="QZE10"/>
      <c r="QZF10"/>
      <c r="QZG10"/>
      <c r="QZH10"/>
      <c r="QZI10"/>
      <c r="QZJ10"/>
      <c r="QZK10"/>
      <c r="QZL10"/>
      <c r="QZM10"/>
      <c r="QZN10"/>
      <c r="QZO10"/>
      <c r="QZP10"/>
      <c r="QZQ10"/>
      <c r="QZR10"/>
      <c r="QZS10"/>
      <c r="QZT10"/>
      <c r="QZU10"/>
      <c r="QZV10"/>
      <c r="QZW10"/>
      <c r="QZX10"/>
      <c r="QZY10"/>
      <c r="QZZ10"/>
      <c r="RAA10"/>
      <c r="RAB10"/>
      <c r="RAC10"/>
      <c r="RAD10"/>
      <c r="RAE10"/>
      <c r="RAF10"/>
      <c r="RAG10"/>
      <c r="RAH10"/>
      <c r="RAI10"/>
      <c r="RAJ10"/>
      <c r="RAK10"/>
      <c r="RAL10"/>
      <c r="RAM10"/>
      <c r="RAN10"/>
      <c r="RAO10"/>
      <c r="RAP10"/>
      <c r="RAQ10"/>
      <c r="RAR10"/>
      <c r="RAS10"/>
      <c r="RAT10"/>
      <c r="RAU10"/>
      <c r="RAV10"/>
      <c r="RAW10"/>
      <c r="RAX10"/>
      <c r="RAY10"/>
      <c r="RAZ10"/>
      <c r="RBA10"/>
      <c r="RBB10"/>
      <c r="RBC10"/>
      <c r="RBD10"/>
      <c r="RBE10"/>
      <c r="RBF10"/>
      <c r="RBG10"/>
      <c r="RBH10"/>
      <c r="RBI10"/>
      <c r="RBJ10"/>
      <c r="RBK10"/>
      <c r="RBL10"/>
      <c r="RBM10"/>
      <c r="RBN10"/>
      <c r="RBO10"/>
      <c r="RBP10"/>
      <c r="RBQ10"/>
      <c r="RBR10"/>
      <c r="RBS10"/>
      <c r="RBT10"/>
      <c r="RBU10"/>
      <c r="RBV10"/>
      <c r="RBW10"/>
      <c r="RBX10"/>
      <c r="RBY10"/>
      <c r="RBZ10"/>
      <c r="RCA10"/>
      <c r="RCB10"/>
      <c r="RCC10"/>
      <c r="RCD10"/>
      <c r="RCE10"/>
      <c r="RCF10"/>
      <c r="RCG10"/>
      <c r="RCH10"/>
      <c r="RCI10"/>
      <c r="RCJ10"/>
      <c r="RCK10"/>
      <c r="RCL10"/>
      <c r="RCM10"/>
      <c r="RCN10"/>
      <c r="RCO10"/>
      <c r="RCP10"/>
      <c r="RCQ10"/>
      <c r="RCR10"/>
      <c r="RCS10"/>
      <c r="RCT10"/>
      <c r="RCU10"/>
      <c r="RCV10"/>
      <c r="RCW10"/>
      <c r="RCX10"/>
      <c r="RCY10"/>
      <c r="RCZ10"/>
      <c r="RDA10"/>
      <c r="RDB10"/>
      <c r="RDC10"/>
      <c r="RDD10"/>
      <c r="RDE10"/>
      <c r="RDF10"/>
      <c r="RDG10"/>
      <c r="RDH10"/>
      <c r="RDI10"/>
      <c r="RDJ10"/>
      <c r="RDK10"/>
      <c r="RDL10"/>
      <c r="RDM10"/>
      <c r="RDN10"/>
      <c r="RDO10"/>
      <c r="RDP10"/>
      <c r="RDQ10"/>
      <c r="RDR10"/>
      <c r="RDS10"/>
      <c r="RDT10"/>
      <c r="RDU10"/>
      <c r="RDV10"/>
      <c r="RDW10"/>
      <c r="RDX10"/>
      <c r="RDY10"/>
      <c r="RDZ10"/>
      <c r="REA10"/>
      <c r="REB10"/>
      <c r="REC10"/>
      <c r="RED10"/>
      <c r="REE10"/>
      <c r="REF10"/>
      <c r="REG10"/>
      <c r="REH10"/>
      <c r="REI10"/>
      <c r="REJ10"/>
      <c r="REK10"/>
      <c r="REL10"/>
      <c r="REM10"/>
      <c r="REN10"/>
      <c r="REO10"/>
      <c r="REP10"/>
      <c r="REQ10"/>
      <c r="RER10"/>
      <c r="RES10"/>
      <c r="RET10"/>
      <c r="REU10"/>
      <c r="REV10"/>
      <c r="REW10"/>
      <c r="REX10"/>
      <c r="REY10"/>
      <c r="REZ10"/>
      <c r="RFA10"/>
      <c r="RFB10"/>
      <c r="RFC10"/>
      <c r="RFD10"/>
      <c r="RFE10"/>
      <c r="RFF10"/>
      <c r="RFG10"/>
      <c r="RFH10"/>
      <c r="RFI10"/>
      <c r="RFJ10"/>
      <c r="RFK10"/>
      <c r="RFL10"/>
      <c r="RFM10"/>
      <c r="RFN10"/>
      <c r="RFO10"/>
      <c r="RFP10"/>
      <c r="RFQ10"/>
      <c r="RFR10"/>
      <c r="RFS10"/>
      <c r="RFT10"/>
      <c r="RFU10"/>
      <c r="RFV10"/>
      <c r="RFW10"/>
      <c r="RFX10"/>
      <c r="RFY10"/>
      <c r="RFZ10"/>
      <c r="RGA10"/>
      <c r="RGB10"/>
      <c r="RGC10"/>
      <c r="RGD10"/>
      <c r="RGE10"/>
      <c r="RGF10"/>
      <c r="RGG10"/>
      <c r="RGH10"/>
      <c r="RGI10"/>
      <c r="RGJ10"/>
      <c r="RGK10"/>
      <c r="RGL10"/>
      <c r="RGM10"/>
      <c r="RGN10"/>
      <c r="RGO10"/>
      <c r="RGP10"/>
      <c r="RGQ10"/>
      <c r="RGR10"/>
      <c r="RGS10"/>
      <c r="RGT10"/>
      <c r="RGU10"/>
      <c r="RGV10"/>
      <c r="RGW10"/>
      <c r="RGX10"/>
      <c r="RGY10"/>
      <c r="RGZ10"/>
      <c r="RHA10"/>
      <c r="RHB10"/>
      <c r="RHC10"/>
      <c r="RHD10"/>
      <c r="RHE10"/>
      <c r="RHF10"/>
      <c r="RHG10"/>
      <c r="RHH10"/>
      <c r="RHI10"/>
      <c r="RHJ10"/>
      <c r="RHK10"/>
      <c r="RHL10"/>
      <c r="RHM10"/>
      <c r="RHN10"/>
      <c r="RHO10"/>
      <c r="RHP10"/>
      <c r="RHQ10"/>
      <c r="RHR10"/>
      <c r="RHS10"/>
      <c r="RHT10"/>
      <c r="RHU10"/>
      <c r="RHV10"/>
      <c r="RHW10"/>
      <c r="RHX10"/>
      <c r="RHY10"/>
      <c r="RHZ10"/>
      <c r="RIA10"/>
      <c r="RIB10"/>
      <c r="RIC10"/>
      <c r="RID10"/>
      <c r="RIE10"/>
      <c r="RIF10"/>
      <c r="RIG10"/>
      <c r="RIH10"/>
      <c r="RII10"/>
      <c r="RIJ10"/>
      <c r="RIK10"/>
      <c r="RIL10"/>
      <c r="RIM10"/>
      <c r="RIN10"/>
      <c r="RIO10"/>
      <c r="RIP10"/>
      <c r="RIQ10"/>
      <c r="RIR10"/>
      <c r="RIS10"/>
      <c r="RIT10"/>
      <c r="RIU10"/>
      <c r="RIV10"/>
      <c r="RIW10"/>
      <c r="RIX10"/>
      <c r="RIY10"/>
      <c r="RIZ10"/>
      <c r="RJA10"/>
      <c r="RJB10"/>
      <c r="RJC10"/>
      <c r="RJD10"/>
      <c r="RJE10"/>
      <c r="RJF10"/>
      <c r="RJG10"/>
      <c r="RJH10"/>
      <c r="RJI10"/>
      <c r="RJJ10"/>
      <c r="RJK10"/>
      <c r="RJL10"/>
      <c r="RJM10"/>
      <c r="RJN10"/>
      <c r="RJO10"/>
      <c r="RJP10"/>
      <c r="RJQ10"/>
      <c r="RJR10"/>
      <c r="RJS10"/>
      <c r="RJT10"/>
      <c r="RJU10"/>
      <c r="RJV10"/>
      <c r="RJW10"/>
      <c r="RJX10"/>
      <c r="RJY10"/>
      <c r="RJZ10"/>
      <c r="RKA10"/>
      <c r="RKB10"/>
      <c r="RKC10"/>
      <c r="RKD10"/>
      <c r="RKE10"/>
      <c r="RKF10"/>
      <c r="RKG10"/>
      <c r="RKH10"/>
      <c r="RKI10"/>
      <c r="RKJ10"/>
      <c r="RKK10"/>
      <c r="RKL10"/>
      <c r="RKM10"/>
      <c r="RKN10"/>
      <c r="RKO10"/>
      <c r="RKP10"/>
      <c r="RKQ10"/>
      <c r="RKR10"/>
      <c r="RKS10"/>
      <c r="RKT10"/>
      <c r="RKU10"/>
      <c r="RKV10"/>
      <c r="RKW10"/>
      <c r="RKX10"/>
      <c r="RKY10"/>
      <c r="RKZ10"/>
      <c r="RLA10"/>
      <c r="RLB10"/>
      <c r="RLC10"/>
      <c r="RLD10"/>
      <c r="RLE10"/>
      <c r="RLF10"/>
      <c r="RLG10"/>
      <c r="RLH10"/>
      <c r="RLI10"/>
      <c r="RLJ10"/>
      <c r="RLK10"/>
      <c r="RLL10"/>
      <c r="RLM10"/>
      <c r="RLN10"/>
      <c r="RLO10"/>
      <c r="RLP10"/>
      <c r="RLQ10"/>
      <c r="RLR10"/>
      <c r="RLS10"/>
      <c r="RLT10"/>
      <c r="RLU10"/>
      <c r="RLV10"/>
      <c r="RLW10"/>
      <c r="RLX10"/>
      <c r="RLY10"/>
      <c r="RLZ10"/>
      <c r="RMA10"/>
      <c r="RMB10"/>
      <c r="RMC10"/>
      <c r="RMD10"/>
      <c r="RME10"/>
      <c r="RMF10"/>
      <c r="RMG10"/>
      <c r="RMH10"/>
      <c r="RMI10"/>
      <c r="RMJ10"/>
      <c r="RMK10"/>
      <c r="RML10"/>
      <c r="RMM10"/>
      <c r="RMN10"/>
      <c r="RMO10"/>
      <c r="RMP10"/>
      <c r="RMQ10"/>
      <c r="RMR10"/>
      <c r="RMS10"/>
      <c r="RMT10"/>
      <c r="RMU10"/>
      <c r="RMV10"/>
      <c r="RMW10"/>
      <c r="RMX10"/>
      <c r="RMY10"/>
      <c r="RMZ10"/>
      <c r="RNA10"/>
      <c r="RNB10"/>
      <c r="RNC10"/>
      <c r="RND10"/>
      <c r="RNE10"/>
      <c r="RNF10"/>
      <c r="RNG10"/>
      <c r="RNH10"/>
      <c r="RNI10"/>
      <c r="RNJ10"/>
      <c r="RNK10"/>
      <c r="RNL10"/>
      <c r="RNM10"/>
      <c r="RNN10"/>
      <c r="RNO10"/>
      <c r="RNP10"/>
      <c r="RNQ10"/>
      <c r="RNR10"/>
      <c r="RNS10"/>
      <c r="RNT10"/>
      <c r="RNU10"/>
      <c r="RNV10"/>
      <c r="RNW10"/>
      <c r="RNX10"/>
      <c r="RNY10"/>
      <c r="RNZ10"/>
      <c r="ROA10"/>
      <c r="ROB10"/>
      <c r="ROC10"/>
      <c r="ROD10"/>
      <c r="ROE10"/>
      <c r="ROF10"/>
      <c r="ROG10"/>
      <c r="ROH10"/>
      <c r="ROI10"/>
      <c r="ROJ10"/>
      <c r="ROK10"/>
      <c r="ROL10"/>
      <c r="ROM10"/>
      <c r="RON10"/>
      <c r="ROO10"/>
      <c r="ROP10"/>
      <c r="ROQ10"/>
      <c r="ROR10"/>
      <c r="ROS10"/>
      <c r="ROT10"/>
      <c r="ROU10"/>
      <c r="ROV10"/>
      <c r="ROW10"/>
      <c r="ROX10"/>
      <c r="ROY10"/>
      <c r="ROZ10"/>
      <c r="RPA10"/>
      <c r="RPB10"/>
      <c r="RPC10"/>
      <c r="RPD10"/>
      <c r="RPE10"/>
      <c r="RPF10"/>
      <c r="RPG10"/>
      <c r="RPH10"/>
      <c r="RPI10"/>
      <c r="RPJ10"/>
      <c r="RPK10"/>
      <c r="RPL10"/>
      <c r="RPM10"/>
      <c r="RPN10"/>
      <c r="RPO10"/>
      <c r="RPP10"/>
      <c r="RPQ10"/>
      <c r="RPR10"/>
      <c r="RPS10"/>
      <c r="RPT10"/>
      <c r="RPU10"/>
      <c r="RPV10"/>
      <c r="RPW10"/>
      <c r="RPX10"/>
      <c r="RPY10"/>
      <c r="RPZ10"/>
      <c r="RQA10"/>
      <c r="RQB10"/>
      <c r="RQC10"/>
      <c r="RQD10"/>
      <c r="RQE10"/>
      <c r="RQF10"/>
      <c r="RQG10"/>
      <c r="RQH10"/>
      <c r="RQI10"/>
      <c r="RQJ10"/>
      <c r="RQK10"/>
      <c r="RQL10"/>
      <c r="RQM10"/>
      <c r="RQN10"/>
      <c r="RQO10"/>
      <c r="RQP10"/>
      <c r="RQQ10"/>
      <c r="RQR10"/>
      <c r="RQS10"/>
      <c r="RQT10"/>
      <c r="RQU10"/>
      <c r="RQV10"/>
      <c r="RQW10"/>
      <c r="RQX10"/>
      <c r="RQY10"/>
      <c r="RQZ10"/>
      <c r="RRA10"/>
      <c r="RRB10"/>
      <c r="RRC10"/>
      <c r="RRD10"/>
      <c r="RRE10"/>
      <c r="RRF10"/>
      <c r="RRG10"/>
      <c r="RRH10"/>
      <c r="RRI10"/>
      <c r="RRJ10"/>
      <c r="RRK10"/>
      <c r="RRL10"/>
      <c r="RRM10"/>
      <c r="RRN10"/>
      <c r="RRO10"/>
      <c r="RRP10"/>
      <c r="RRQ10"/>
      <c r="RRR10"/>
      <c r="RRS10"/>
      <c r="RRT10"/>
      <c r="RRU10"/>
      <c r="RRV10"/>
      <c r="RRW10"/>
      <c r="RRX10"/>
      <c r="RRY10"/>
      <c r="RRZ10"/>
      <c r="RSA10"/>
      <c r="RSB10"/>
      <c r="RSC10"/>
      <c r="RSD10"/>
      <c r="RSE10"/>
      <c r="RSF10"/>
      <c r="RSG10"/>
      <c r="RSH10"/>
      <c r="RSI10"/>
      <c r="RSJ10"/>
      <c r="RSK10"/>
      <c r="RSL10"/>
      <c r="RSM10"/>
      <c r="RSN10"/>
      <c r="RSO10"/>
      <c r="RSP10"/>
      <c r="RSQ10"/>
      <c r="RSR10"/>
      <c r="RSS10"/>
      <c r="RST10"/>
      <c r="RSU10"/>
      <c r="RSV10"/>
      <c r="RSW10"/>
      <c r="RSX10"/>
      <c r="RSY10"/>
      <c r="RSZ10"/>
      <c r="RTA10"/>
      <c r="RTB10"/>
      <c r="RTC10"/>
      <c r="RTD10"/>
      <c r="RTE10"/>
      <c r="RTF10"/>
      <c r="RTG10"/>
      <c r="RTH10"/>
      <c r="RTI10"/>
      <c r="RTJ10"/>
      <c r="RTK10"/>
      <c r="RTL10"/>
      <c r="RTM10"/>
      <c r="RTN10"/>
      <c r="RTO10"/>
      <c r="RTP10"/>
      <c r="RTQ10"/>
      <c r="RTR10"/>
      <c r="RTS10"/>
      <c r="RTT10"/>
      <c r="RTU10"/>
      <c r="RTV10"/>
      <c r="RTW10"/>
      <c r="RTX10"/>
      <c r="RTY10"/>
      <c r="RTZ10"/>
      <c r="RUA10"/>
      <c r="RUB10"/>
      <c r="RUC10"/>
      <c r="RUD10"/>
      <c r="RUE10"/>
      <c r="RUF10"/>
      <c r="RUG10"/>
      <c r="RUH10"/>
      <c r="RUI10"/>
      <c r="RUJ10"/>
      <c r="RUK10"/>
      <c r="RUL10"/>
      <c r="RUM10"/>
      <c r="RUN10"/>
      <c r="RUO10"/>
      <c r="RUP10"/>
      <c r="RUQ10"/>
      <c r="RUR10"/>
      <c r="RUS10"/>
      <c r="RUT10"/>
      <c r="RUU10"/>
      <c r="RUV10"/>
      <c r="RUW10"/>
      <c r="RUX10"/>
      <c r="RUY10"/>
      <c r="RUZ10"/>
      <c r="RVA10"/>
      <c r="RVB10"/>
      <c r="RVC10"/>
      <c r="RVD10"/>
      <c r="RVE10"/>
      <c r="RVF10"/>
      <c r="RVG10"/>
      <c r="RVH10"/>
      <c r="RVI10"/>
      <c r="RVJ10"/>
      <c r="RVK10"/>
      <c r="RVL10"/>
      <c r="RVM10"/>
      <c r="RVN10"/>
      <c r="RVO10"/>
      <c r="RVP10"/>
      <c r="RVQ10"/>
      <c r="RVR10"/>
      <c r="RVS10"/>
      <c r="RVT10"/>
      <c r="RVU10"/>
      <c r="RVV10"/>
      <c r="RVW10"/>
      <c r="RVX10"/>
      <c r="RVY10"/>
      <c r="RVZ10"/>
      <c r="RWA10"/>
      <c r="RWB10"/>
      <c r="RWC10"/>
      <c r="RWD10"/>
      <c r="RWE10"/>
      <c r="RWF10"/>
      <c r="RWG10"/>
      <c r="RWH10"/>
      <c r="RWI10"/>
      <c r="RWJ10"/>
      <c r="RWK10"/>
      <c r="RWL10"/>
      <c r="RWM10"/>
      <c r="RWN10"/>
      <c r="RWO10"/>
      <c r="RWP10"/>
      <c r="RWQ10"/>
      <c r="RWR10"/>
      <c r="RWS10"/>
      <c r="RWT10"/>
      <c r="RWU10"/>
      <c r="RWV10"/>
      <c r="RWW10"/>
      <c r="RWX10"/>
      <c r="RWY10"/>
      <c r="RWZ10"/>
      <c r="RXA10"/>
      <c r="RXB10"/>
      <c r="RXC10"/>
      <c r="RXD10"/>
      <c r="RXE10"/>
      <c r="RXF10"/>
      <c r="RXG10"/>
      <c r="RXH10"/>
      <c r="RXI10"/>
      <c r="RXJ10"/>
      <c r="RXK10"/>
      <c r="RXL10"/>
      <c r="RXM10"/>
      <c r="RXN10"/>
      <c r="RXO10"/>
      <c r="RXP10"/>
      <c r="RXQ10"/>
      <c r="RXR10"/>
      <c r="RXS10"/>
      <c r="RXT10"/>
      <c r="RXU10"/>
      <c r="RXV10"/>
      <c r="RXW10"/>
      <c r="RXX10"/>
      <c r="RXY10"/>
      <c r="RXZ10"/>
      <c r="RYA10"/>
      <c r="RYB10"/>
      <c r="RYC10"/>
      <c r="RYD10"/>
      <c r="RYE10"/>
      <c r="RYF10"/>
      <c r="RYG10"/>
      <c r="RYH10"/>
      <c r="RYI10"/>
      <c r="RYJ10"/>
      <c r="RYK10"/>
      <c r="RYL10"/>
      <c r="RYM10"/>
      <c r="RYN10"/>
      <c r="RYO10"/>
      <c r="RYP10"/>
      <c r="RYQ10"/>
      <c r="RYR10"/>
      <c r="RYS10"/>
      <c r="RYT10"/>
      <c r="RYU10"/>
      <c r="RYV10"/>
      <c r="RYW10"/>
      <c r="RYX10"/>
      <c r="RYY10"/>
      <c r="RYZ10"/>
      <c r="RZA10"/>
      <c r="RZB10"/>
      <c r="RZC10"/>
      <c r="RZD10"/>
      <c r="RZE10"/>
      <c r="RZF10"/>
      <c r="RZG10"/>
      <c r="RZH10"/>
      <c r="RZI10"/>
      <c r="RZJ10"/>
      <c r="RZK10"/>
      <c r="RZL10"/>
      <c r="RZM10"/>
      <c r="RZN10"/>
      <c r="RZO10"/>
      <c r="RZP10"/>
      <c r="RZQ10"/>
      <c r="RZR10"/>
      <c r="RZS10"/>
      <c r="RZT10"/>
      <c r="RZU10"/>
      <c r="RZV10"/>
      <c r="RZW10"/>
      <c r="RZX10"/>
      <c r="RZY10"/>
      <c r="RZZ10"/>
      <c r="SAA10"/>
      <c r="SAB10"/>
      <c r="SAC10"/>
      <c r="SAD10"/>
      <c r="SAE10"/>
      <c r="SAF10"/>
      <c r="SAG10"/>
      <c r="SAH10"/>
      <c r="SAI10"/>
      <c r="SAJ10"/>
      <c r="SAK10"/>
      <c r="SAL10"/>
      <c r="SAM10"/>
      <c r="SAN10"/>
      <c r="SAO10"/>
      <c r="SAP10"/>
      <c r="SAQ10"/>
      <c r="SAR10"/>
      <c r="SAS10"/>
      <c r="SAT10"/>
      <c r="SAU10"/>
      <c r="SAV10"/>
      <c r="SAW10"/>
      <c r="SAX10"/>
      <c r="SAY10"/>
      <c r="SAZ10"/>
      <c r="SBA10"/>
      <c r="SBB10"/>
      <c r="SBC10"/>
      <c r="SBD10"/>
      <c r="SBE10"/>
      <c r="SBF10"/>
      <c r="SBG10"/>
      <c r="SBH10"/>
      <c r="SBI10"/>
      <c r="SBJ10"/>
      <c r="SBK10"/>
      <c r="SBL10"/>
      <c r="SBM10"/>
      <c r="SBN10"/>
      <c r="SBO10"/>
      <c r="SBP10"/>
      <c r="SBQ10"/>
      <c r="SBR10"/>
      <c r="SBS10"/>
      <c r="SBT10"/>
      <c r="SBU10"/>
      <c r="SBV10"/>
      <c r="SBW10"/>
      <c r="SBX10"/>
      <c r="SBY10"/>
      <c r="SBZ10"/>
      <c r="SCA10"/>
      <c r="SCB10"/>
      <c r="SCC10"/>
      <c r="SCD10"/>
      <c r="SCE10"/>
      <c r="SCF10"/>
      <c r="SCG10"/>
      <c r="SCH10"/>
      <c r="SCI10"/>
      <c r="SCJ10"/>
      <c r="SCK10"/>
      <c r="SCL10"/>
      <c r="SCM10"/>
      <c r="SCN10"/>
      <c r="SCO10"/>
      <c r="SCP10"/>
      <c r="SCQ10"/>
      <c r="SCR10"/>
      <c r="SCS10"/>
      <c r="SCT10"/>
      <c r="SCU10"/>
      <c r="SCV10"/>
      <c r="SCW10"/>
      <c r="SCX10"/>
      <c r="SCY10"/>
      <c r="SCZ10"/>
      <c r="SDA10"/>
      <c r="SDB10"/>
      <c r="SDC10"/>
      <c r="SDD10"/>
      <c r="SDE10"/>
      <c r="SDF10"/>
      <c r="SDG10"/>
      <c r="SDH10"/>
      <c r="SDI10"/>
      <c r="SDJ10"/>
      <c r="SDK10"/>
      <c r="SDL10"/>
      <c r="SDM10"/>
      <c r="SDN10"/>
      <c r="SDO10"/>
      <c r="SDP10"/>
      <c r="SDQ10"/>
      <c r="SDR10"/>
      <c r="SDS10"/>
      <c r="SDT10"/>
      <c r="SDU10"/>
      <c r="SDV10"/>
      <c r="SDW10"/>
      <c r="SDX10"/>
      <c r="SDY10"/>
      <c r="SDZ10"/>
      <c r="SEA10"/>
      <c r="SEB10"/>
      <c r="SEC10"/>
      <c r="SED10"/>
      <c r="SEE10"/>
      <c r="SEF10"/>
      <c r="SEG10"/>
      <c r="SEH10"/>
      <c r="SEI10"/>
      <c r="SEJ10"/>
      <c r="SEK10"/>
      <c r="SEL10"/>
      <c r="SEM10"/>
      <c r="SEN10"/>
      <c r="SEO10"/>
      <c r="SEP10"/>
      <c r="SEQ10"/>
      <c r="SER10"/>
      <c r="SES10"/>
      <c r="SET10"/>
      <c r="SEU10"/>
      <c r="SEV10"/>
      <c r="SEW10"/>
      <c r="SEX10"/>
      <c r="SEY10"/>
      <c r="SEZ10"/>
      <c r="SFA10"/>
      <c r="SFB10"/>
      <c r="SFC10"/>
      <c r="SFD10"/>
      <c r="SFE10"/>
      <c r="SFF10"/>
      <c r="SFG10"/>
      <c r="SFH10"/>
      <c r="SFI10"/>
      <c r="SFJ10"/>
      <c r="SFK10"/>
      <c r="SFL10"/>
      <c r="SFM10"/>
      <c r="SFN10"/>
      <c r="SFO10"/>
      <c r="SFP10"/>
      <c r="SFQ10"/>
      <c r="SFR10"/>
      <c r="SFS10"/>
      <c r="SFT10"/>
      <c r="SFU10"/>
      <c r="SFV10"/>
      <c r="SFW10"/>
      <c r="SFX10"/>
      <c r="SFY10"/>
      <c r="SFZ10"/>
      <c r="SGA10"/>
      <c r="SGB10"/>
      <c r="SGC10"/>
      <c r="SGD10"/>
      <c r="SGE10"/>
      <c r="SGF10"/>
      <c r="SGG10"/>
      <c r="SGH10"/>
      <c r="SGI10"/>
      <c r="SGJ10"/>
      <c r="SGK10"/>
      <c r="SGL10"/>
      <c r="SGM10"/>
      <c r="SGN10"/>
      <c r="SGO10"/>
      <c r="SGP10"/>
      <c r="SGQ10"/>
      <c r="SGR10"/>
      <c r="SGS10"/>
      <c r="SGT10"/>
      <c r="SGU10"/>
      <c r="SGV10"/>
      <c r="SGW10"/>
      <c r="SGX10"/>
      <c r="SGY10"/>
      <c r="SGZ10"/>
      <c r="SHA10"/>
      <c r="SHB10"/>
      <c r="SHC10"/>
      <c r="SHD10"/>
      <c r="SHE10"/>
      <c r="SHF10"/>
      <c r="SHG10"/>
      <c r="SHH10"/>
      <c r="SHI10"/>
      <c r="SHJ10"/>
      <c r="SHK10"/>
      <c r="SHL10"/>
      <c r="SHM10"/>
      <c r="SHN10"/>
      <c r="SHO10"/>
      <c r="SHP10"/>
      <c r="SHQ10"/>
      <c r="SHR10"/>
      <c r="SHS10"/>
      <c r="SHT10"/>
      <c r="SHU10"/>
      <c r="SHV10"/>
      <c r="SHW10"/>
      <c r="SHX10"/>
      <c r="SHY10"/>
      <c r="SHZ10"/>
      <c r="SIA10"/>
      <c r="SIB10"/>
      <c r="SIC10"/>
      <c r="SID10"/>
      <c r="SIE10"/>
      <c r="SIF10"/>
      <c r="SIG10"/>
      <c r="SIH10"/>
      <c r="SII10"/>
      <c r="SIJ10"/>
      <c r="SIK10"/>
      <c r="SIL10"/>
      <c r="SIM10"/>
      <c r="SIN10"/>
      <c r="SIO10"/>
      <c r="SIP10"/>
      <c r="SIQ10"/>
      <c r="SIR10"/>
      <c r="SIS10"/>
      <c r="SIT10"/>
      <c r="SIU10"/>
      <c r="SIV10"/>
      <c r="SIW10"/>
      <c r="SIX10"/>
      <c r="SIY10"/>
      <c r="SIZ10"/>
      <c r="SJA10"/>
      <c r="SJB10"/>
      <c r="SJC10"/>
      <c r="SJD10"/>
      <c r="SJE10"/>
      <c r="SJF10"/>
      <c r="SJG10"/>
      <c r="SJH10"/>
      <c r="SJI10"/>
      <c r="SJJ10"/>
      <c r="SJK10"/>
      <c r="SJL10"/>
      <c r="SJM10"/>
      <c r="SJN10"/>
      <c r="SJO10"/>
      <c r="SJP10"/>
      <c r="SJQ10"/>
      <c r="SJR10"/>
      <c r="SJS10"/>
      <c r="SJT10"/>
      <c r="SJU10"/>
      <c r="SJV10"/>
      <c r="SJW10"/>
      <c r="SJX10"/>
      <c r="SJY10"/>
      <c r="SJZ10"/>
      <c r="SKA10"/>
      <c r="SKB10"/>
      <c r="SKC10"/>
      <c r="SKD10"/>
      <c r="SKE10"/>
      <c r="SKF10"/>
      <c r="SKG10"/>
      <c r="SKH10"/>
      <c r="SKI10"/>
      <c r="SKJ10"/>
      <c r="SKK10"/>
      <c r="SKL10"/>
      <c r="SKM10"/>
      <c r="SKN10"/>
      <c r="SKO10"/>
      <c r="SKP10"/>
      <c r="SKQ10"/>
      <c r="SKR10"/>
      <c r="SKS10"/>
      <c r="SKT10"/>
      <c r="SKU10"/>
      <c r="SKV10"/>
      <c r="SKW10"/>
      <c r="SKX10"/>
      <c r="SKY10"/>
      <c r="SKZ10"/>
      <c r="SLA10"/>
      <c r="SLB10"/>
      <c r="SLC10"/>
      <c r="SLD10"/>
      <c r="SLE10"/>
      <c r="SLF10"/>
      <c r="SLG10"/>
      <c r="SLH10"/>
      <c r="SLI10"/>
      <c r="SLJ10"/>
      <c r="SLK10"/>
      <c r="SLL10"/>
      <c r="SLM10"/>
      <c r="SLN10"/>
      <c r="SLO10"/>
      <c r="SLP10"/>
      <c r="SLQ10"/>
      <c r="SLR10"/>
      <c r="SLS10"/>
      <c r="SLT10"/>
      <c r="SLU10"/>
      <c r="SLV10"/>
      <c r="SLW10"/>
      <c r="SLX10"/>
      <c r="SLY10"/>
      <c r="SLZ10"/>
      <c r="SMA10"/>
      <c r="SMB10"/>
      <c r="SMC10"/>
      <c r="SMD10"/>
      <c r="SME10"/>
      <c r="SMF10"/>
      <c r="SMG10"/>
      <c r="SMH10"/>
      <c r="SMI10"/>
      <c r="SMJ10"/>
      <c r="SMK10"/>
      <c r="SML10"/>
      <c r="SMM10"/>
      <c r="SMN10"/>
      <c r="SMO10"/>
      <c r="SMP10"/>
      <c r="SMQ10"/>
      <c r="SMR10"/>
      <c r="SMS10"/>
      <c r="SMT10"/>
      <c r="SMU10"/>
      <c r="SMV10"/>
      <c r="SMW10"/>
      <c r="SMX10"/>
      <c r="SMY10"/>
      <c r="SMZ10"/>
      <c r="SNA10"/>
      <c r="SNB10"/>
      <c r="SNC10"/>
      <c r="SND10"/>
      <c r="SNE10"/>
      <c r="SNF10"/>
      <c r="SNG10"/>
      <c r="SNH10"/>
      <c r="SNI10"/>
      <c r="SNJ10"/>
      <c r="SNK10"/>
      <c r="SNL10"/>
      <c r="SNM10"/>
      <c r="SNN10"/>
      <c r="SNO10"/>
      <c r="SNP10"/>
      <c r="SNQ10"/>
      <c r="SNR10"/>
      <c r="SNS10"/>
      <c r="SNT10"/>
      <c r="SNU10"/>
      <c r="SNV10"/>
      <c r="SNW10"/>
      <c r="SNX10"/>
      <c r="SNY10"/>
      <c r="SNZ10"/>
      <c r="SOA10"/>
      <c r="SOB10"/>
      <c r="SOC10"/>
      <c r="SOD10"/>
      <c r="SOE10"/>
      <c r="SOF10"/>
      <c r="SOG10"/>
      <c r="SOH10"/>
      <c r="SOI10"/>
      <c r="SOJ10"/>
      <c r="SOK10"/>
      <c r="SOL10"/>
      <c r="SOM10"/>
      <c r="SON10"/>
      <c r="SOO10"/>
      <c r="SOP10"/>
      <c r="SOQ10"/>
      <c r="SOR10"/>
      <c r="SOS10"/>
      <c r="SOT10"/>
      <c r="SOU10"/>
      <c r="SOV10"/>
      <c r="SOW10"/>
      <c r="SOX10"/>
      <c r="SOY10"/>
      <c r="SOZ10"/>
      <c r="SPA10"/>
      <c r="SPB10"/>
      <c r="SPC10"/>
      <c r="SPD10"/>
      <c r="SPE10"/>
      <c r="SPF10"/>
      <c r="SPG10"/>
      <c r="SPH10"/>
      <c r="SPI10"/>
      <c r="SPJ10"/>
      <c r="SPK10"/>
      <c r="SPL10"/>
      <c r="SPM10"/>
      <c r="SPN10"/>
      <c r="SPO10"/>
      <c r="SPP10"/>
      <c r="SPQ10"/>
      <c r="SPR10"/>
      <c r="SPS10"/>
      <c r="SPT10"/>
      <c r="SPU10"/>
      <c r="SPV10"/>
      <c r="SPW10"/>
      <c r="SPX10"/>
      <c r="SPY10"/>
      <c r="SPZ10"/>
      <c r="SQA10"/>
      <c r="SQB10"/>
      <c r="SQC10"/>
      <c r="SQD10"/>
      <c r="SQE10"/>
      <c r="SQF10"/>
      <c r="SQG10"/>
      <c r="SQH10"/>
      <c r="SQI10"/>
      <c r="SQJ10"/>
      <c r="SQK10"/>
      <c r="SQL10"/>
      <c r="SQM10"/>
      <c r="SQN10"/>
      <c r="SQO10"/>
      <c r="SQP10"/>
      <c r="SQQ10"/>
      <c r="SQR10"/>
      <c r="SQS10"/>
      <c r="SQT10"/>
      <c r="SQU10"/>
      <c r="SQV10"/>
      <c r="SQW10"/>
      <c r="SQX10"/>
      <c r="SQY10"/>
      <c r="SQZ10"/>
      <c r="SRA10"/>
      <c r="SRB10"/>
      <c r="SRC10"/>
      <c r="SRD10"/>
      <c r="SRE10"/>
      <c r="SRF10"/>
      <c r="SRG10"/>
      <c r="SRH10"/>
      <c r="SRI10"/>
      <c r="SRJ10"/>
      <c r="SRK10"/>
      <c r="SRL10"/>
      <c r="SRM10"/>
      <c r="SRN10"/>
      <c r="SRO10"/>
      <c r="SRP10"/>
      <c r="SRQ10"/>
      <c r="SRR10"/>
      <c r="SRS10"/>
      <c r="SRT10"/>
      <c r="SRU10"/>
      <c r="SRV10"/>
      <c r="SRW10"/>
      <c r="SRX10"/>
      <c r="SRY10"/>
      <c r="SRZ10"/>
      <c r="SSA10"/>
      <c r="SSB10"/>
      <c r="SSC10"/>
      <c r="SSD10"/>
      <c r="SSE10"/>
      <c r="SSF10"/>
      <c r="SSG10"/>
      <c r="SSH10"/>
      <c r="SSI10"/>
      <c r="SSJ10"/>
      <c r="SSK10"/>
      <c r="SSL10"/>
      <c r="SSM10"/>
      <c r="SSN10"/>
      <c r="SSO10"/>
      <c r="SSP10"/>
      <c r="SSQ10"/>
      <c r="SSR10"/>
      <c r="SSS10"/>
      <c r="SST10"/>
      <c r="SSU10"/>
      <c r="SSV10"/>
      <c r="SSW10"/>
      <c r="SSX10"/>
      <c r="SSY10"/>
      <c r="SSZ10"/>
      <c r="STA10"/>
      <c r="STB10"/>
      <c r="STC10"/>
      <c r="STD10"/>
      <c r="STE10"/>
      <c r="STF10"/>
      <c r="STG10"/>
      <c r="STH10"/>
      <c r="STI10"/>
      <c r="STJ10"/>
      <c r="STK10"/>
      <c r="STL10"/>
      <c r="STM10"/>
      <c r="STN10"/>
      <c r="STO10"/>
      <c r="STP10"/>
      <c r="STQ10"/>
      <c r="STR10"/>
      <c r="STS10"/>
      <c r="STT10"/>
      <c r="STU10"/>
      <c r="STV10"/>
      <c r="STW10"/>
      <c r="STX10"/>
      <c r="STY10"/>
      <c r="STZ10"/>
      <c r="SUA10"/>
      <c r="SUB10"/>
      <c r="SUC10"/>
      <c r="SUD10"/>
      <c r="SUE10"/>
      <c r="SUF10"/>
      <c r="SUG10"/>
      <c r="SUH10"/>
      <c r="SUI10"/>
      <c r="SUJ10"/>
      <c r="SUK10"/>
      <c r="SUL10"/>
      <c r="SUM10"/>
      <c r="SUN10"/>
      <c r="SUO10"/>
      <c r="SUP10"/>
      <c r="SUQ10"/>
      <c r="SUR10"/>
      <c r="SUS10"/>
      <c r="SUT10"/>
      <c r="SUU10"/>
      <c r="SUV10"/>
      <c r="SUW10"/>
      <c r="SUX10"/>
      <c r="SUY10"/>
      <c r="SUZ10"/>
      <c r="SVA10"/>
      <c r="SVB10"/>
      <c r="SVC10"/>
      <c r="SVD10"/>
      <c r="SVE10"/>
      <c r="SVF10"/>
      <c r="SVG10"/>
      <c r="SVH10"/>
      <c r="SVI10"/>
      <c r="SVJ10"/>
      <c r="SVK10"/>
      <c r="SVL10"/>
      <c r="SVM10"/>
      <c r="SVN10"/>
      <c r="SVO10"/>
      <c r="SVP10"/>
      <c r="SVQ10"/>
      <c r="SVR10"/>
      <c r="SVS10"/>
      <c r="SVT10"/>
      <c r="SVU10"/>
      <c r="SVV10"/>
      <c r="SVW10"/>
      <c r="SVX10"/>
      <c r="SVY10"/>
      <c r="SVZ10"/>
      <c r="SWA10"/>
      <c r="SWB10"/>
      <c r="SWC10"/>
      <c r="SWD10"/>
      <c r="SWE10"/>
      <c r="SWF10"/>
      <c r="SWG10"/>
      <c r="SWH10"/>
      <c r="SWI10"/>
      <c r="SWJ10"/>
      <c r="SWK10"/>
      <c r="SWL10"/>
      <c r="SWM10"/>
      <c r="SWN10"/>
      <c r="SWO10"/>
      <c r="SWP10"/>
      <c r="SWQ10"/>
      <c r="SWR10"/>
      <c r="SWS10"/>
      <c r="SWT10"/>
      <c r="SWU10"/>
      <c r="SWV10"/>
      <c r="SWW10"/>
      <c r="SWX10"/>
      <c r="SWY10"/>
      <c r="SWZ10"/>
      <c r="SXA10"/>
      <c r="SXB10"/>
      <c r="SXC10"/>
      <c r="SXD10"/>
      <c r="SXE10"/>
      <c r="SXF10"/>
      <c r="SXG10"/>
      <c r="SXH10"/>
      <c r="SXI10"/>
      <c r="SXJ10"/>
      <c r="SXK10"/>
      <c r="SXL10"/>
      <c r="SXM10"/>
      <c r="SXN10"/>
      <c r="SXO10"/>
      <c r="SXP10"/>
      <c r="SXQ10"/>
      <c r="SXR10"/>
      <c r="SXS10"/>
      <c r="SXT10"/>
      <c r="SXU10"/>
      <c r="SXV10"/>
      <c r="SXW10"/>
      <c r="SXX10"/>
      <c r="SXY10"/>
      <c r="SXZ10"/>
      <c r="SYA10"/>
      <c r="SYB10"/>
      <c r="SYC10"/>
      <c r="SYD10"/>
      <c r="SYE10"/>
      <c r="SYF10"/>
      <c r="SYG10"/>
      <c r="SYH10"/>
      <c r="SYI10"/>
      <c r="SYJ10"/>
      <c r="SYK10"/>
      <c r="SYL10"/>
      <c r="SYM10"/>
      <c r="SYN10"/>
      <c r="SYO10"/>
      <c r="SYP10"/>
      <c r="SYQ10"/>
      <c r="SYR10"/>
      <c r="SYS10"/>
      <c r="SYT10"/>
      <c r="SYU10"/>
      <c r="SYV10"/>
      <c r="SYW10"/>
      <c r="SYX10"/>
      <c r="SYY10"/>
      <c r="SYZ10"/>
      <c r="SZA10"/>
      <c r="SZB10"/>
      <c r="SZC10"/>
      <c r="SZD10"/>
      <c r="SZE10"/>
      <c r="SZF10"/>
      <c r="SZG10"/>
      <c r="SZH10"/>
      <c r="SZI10"/>
      <c r="SZJ10"/>
      <c r="SZK10"/>
      <c r="SZL10"/>
      <c r="SZM10"/>
      <c r="SZN10"/>
      <c r="SZO10"/>
      <c r="SZP10"/>
      <c r="SZQ10"/>
      <c r="SZR10"/>
      <c r="SZS10"/>
      <c r="SZT10"/>
      <c r="SZU10"/>
      <c r="SZV10"/>
      <c r="SZW10"/>
      <c r="SZX10"/>
      <c r="SZY10"/>
      <c r="SZZ10"/>
      <c r="TAA10"/>
      <c r="TAB10"/>
      <c r="TAC10"/>
      <c r="TAD10"/>
      <c r="TAE10"/>
      <c r="TAF10"/>
      <c r="TAG10"/>
      <c r="TAH10"/>
      <c r="TAI10"/>
      <c r="TAJ10"/>
      <c r="TAK10"/>
      <c r="TAL10"/>
      <c r="TAM10"/>
      <c r="TAN10"/>
      <c r="TAO10"/>
      <c r="TAP10"/>
      <c r="TAQ10"/>
      <c r="TAR10"/>
      <c r="TAS10"/>
      <c r="TAT10"/>
      <c r="TAU10"/>
      <c r="TAV10"/>
      <c r="TAW10"/>
      <c r="TAX10"/>
      <c r="TAY10"/>
      <c r="TAZ10"/>
      <c r="TBA10"/>
      <c r="TBB10"/>
      <c r="TBC10"/>
      <c r="TBD10"/>
      <c r="TBE10"/>
      <c r="TBF10"/>
      <c r="TBG10"/>
      <c r="TBH10"/>
      <c r="TBI10"/>
      <c r="TBJ10"/>
      <c r="TBK10"/>
      <c r="TBL10"/>
      <c r="TBM10"/>
      <c r="TBN10"/>
      <c r="TBO10"/>
      <c r="TBP10"/>
      <c r="TBQ10"/>
      <c r="TBR10"/>
      <c r="TBS10"/>
      <c r="TBT10"/>
      <c r="TBU10"/>
      <c r="TBV10"/>
      <c r="TBW10"/>
      <c r="TBX10"/>
      <c r="TBY10"/>
      <c r="TBZ10"/>
      <c r="TCA10"/>
      <c r="TCB10"/>
      <c r="TCC10"/>
      <c r="TCD10"/>
      <c r="TCE10"/>
      <c r="TCF10"/>
      <c r="TCG10"/>
      <c r="TCH10"/>
      <c r="TCI10"/>
      <c r="TCJ10"/>
      <c r="TCK10"/>
      <c r="TCL10"/>
      <c r="TCM10"/>
      <c r="TCN10"/>
      <c r="TCO10"/>
      <c r="TCP10"/>
      <c r="TCQ10"/>
      <c r="TCR10"/>
      <c r="TCS10"/>
      <c r="TCT10"/>
      <c r="TCU10"/>
      <c r="TCV10"/>
      <c r="TCW10"/>
      <c r="TCX10"/>
      <c r="TCY10"/>
      <c r="TCZ10"/>
      <c r="TDA10"/>
      <c r="TDB10"/>
      <c r="TDC10"/>
      <c r="TDD10"/>
      <c r="TDE10"/>
      <c r="TDF10"/>
      <c r="TDG10"/>
      <c r="TDH10"/>
      <c r="TDI10"/>
      <c r="TDJ10"/>
      <c r="TDK10"/>
      <c r="TDL10"/>
      <c r="TDM10"/>
      <c r="TDN10"/>
      <c r="TDO10"/>
      <c r="TDP10"/>
      <c r="TDQ10"/>
      <c r="TDR10"/>
      <c r="TDS10"/>
      <c r="TDT10"/>
      <c r="TDU10"/>
      <c r="TDV10"/>
      <c r="TDW10"/>
      <c r="TDX10"/>
      <c r="TDY10"/>
      <c r="TDZ10"/>
      <c r="TEA10"/>
      <c r="TEB10"/>
      <c r="TEC10"/>
      <c r="TED10"/>
      <c r="TEE10"/>
      <c r="TEF10"/>
      <c r="TEG10"/>
      <c r="TEH10"/>
      <c r="TEI10"/>
      <c r="TEJ10"/>
      <c r="TEK10"/>
      <c r="TEL10"/>
      <c r="TEM10"/>
      <c r="TEN10"/>
      <c r="TEO10"/>
      <c r="TEP10"/>
      <c r="TEQ10"/>
      <c r="TER10"/>
      <c r="TES10"/>
      <c r="TET10"/>
      <c r="TEU10"/>
      <c r="TEV10"/>
      <c r="TEW10"/>
      <c r="TEX10"/>
      <c r="TEY10"/>
      <c r="TEZ10"/>
      <c r="TFA10"/>
      <c r="TFB10"/>
      <c r="TFC10"/>
      <c r="TFD10"/>
      <c r="TFE10"/>
      <c r="TFF10"/>
      <c r="TFG10"/>
      <c r="TFH10"/>
      <c r="TFI10"/>
      <c r="TFJ10"/>
      <c r="TFK10"/>
      <c r="TFL10"/>
      <c r="TFM10"/>
      <c r="TFN10"/>
      <c r="TFO10"/>
      <c r="TFP10"/>
      <c r="TFQ10"/>
      <c r="TFR10"/>
      <c r="TFS10"/>
      <c r="TFT10"/>
      <c r="TFU10"/>
      <c r="TFV10"/>
      <c r="TFW10"/>
      <c r="TFX10"/>
      <c r="TFY10"/>
      <c r="TFZ10"/>
      <c r="TGA10"/>
      <c r="TGB10"/>
      <c r="TGC10"/>
      <c r="TGD10"/>
      <c r="TGE10"/>
      <c r="TGF10"/>
      <c r="TGG10"/>
      <c r="TGH10"/>
      <c r="TGI10"/>
      <c r="TGJ10"/>
      <c r="TGK10"/>
      <c r="TGL10"/>
      <c r="TGM10"/>
      <c r="TGN10"/>
      <c r="TGO10"/>
      <c r="TGP10"/>
      <c r="TGQ10"/>
      <c r="TGR10"/>
      <c r="TGS10"/>
      <c r="TGT10"/>
      <c r="TGU10"/>
      <c r="TGV10"/>
      <c r="TGW10"/>
      <c r="TGX10"/>
      <c r="TGY10"/>
      <c r="TGZ10"/>
      <c r="THA10"/>
      <c r="THB10"/>
      <c r="THC10"/>
      <c r="THD10"/>
      <c r="THE10"/>
      <c r="THF10"/>
      <c r="THG10"/>
      <c r="THH10"/>
      <c r="THI10"/>
      <c r="THJ10"/>
      <c r="THK10"/>
      <c r="THL10"/>
      <c r="THM10"/>
      <c r="THN10"/>
      <c r="THO10"/>
      <c r="THP10"/>
      <c r="THQ10"/>
      <c r="THR10"/>
      <c r="THS10"/>
      <c r="THT10"/>
      <c r="THU10"/>
      <c r="THV10"/>
      <c r="THW10"/>
      <c r="THX10"/>
      <c r="THY10"/>
      <c r="THZ10"/>
      <c r="TIA10"/>
      <c r="TIB10"/>
      <c r="TIC10"/>
      <c r="TID10"/>
      <c r="TIE10"/>
      <c r="TIF10"/>
      <c r="TIG10"/>
      <c r="TIH10"/>
      <c r="TII10"/>
      <c r="TIJ10"/>
      <c r="TIK10"/>
      <c r="TIL10"/>
      <c r="TIM10"/>
      <c r="TIN10"/>
      <c r="TIO10"/>
      <c r="TIP10"/>
      <c r="TIQ10"/>
      <c r="TIR10"/>
      <c r="TIS10"/>
      <c r="TIT10"/>
      <c r="TIU10"/>
      <c r="TIV10"/>
      <c r="TIW10"/>
      <c r="TIX10"/>
      <c r="TIY10"/>
      <c r="TIZ10"/>
      <c r="TJA10"/>
      <c r="TJB10"/>
      <c r="TJC10"/>
      <c r="TJD10"/>
      <c r="TJE10"/>
      <c r="TJF10"/>
      <c r="TJG10"/>
      <c r="TJH10"/>
      <c r="TJI10"/>
      <c r="TJJ10"/>
      <c r="TJK10"/>
      <c r="TJL10"/>
      <c r="TJM10"/>
      <c r="TJN10"/>
      <c r="TJO10"/>
      <c r="TJP10"/>
      <c r="TJQ10"/>
      <c r="TJR10"/>
      <c r="TJS10"/>
      <c r="TJT10"/>
      <c r="TJU10"/>
      <c r="TJV10"/>
      <c r="TJW10"/>
      <c r="TJX10"/>
      <c r="TJY10"/>
      <c r="TJZ10"/>
      <c r="TKA10"/>
      <c r="TKB10"/>
      <c r="TKC10"/>
      <c r="TKD10"/>
      <c r="TKE10"/>
      <c r="TKF10"/>
      <c r="TKG10"/>
      <c r="TKH10"/>
      <c r="TKI10"/>
      <c r="TKJ10"/>
      <c r="TKK10"/>
      <c r="TKL10"/>
      <c r="TKM10"/>
      <c r="TKN10"/>
      <c r="TKO10"/>
      <c r="TKP10"/>
      <c r="TKQ10"/>
      <c r="TKR10"/>
      <c r="TKS10"/>
      <c r="TKT10"/>
      <c r="TKU10"/>
      <c r="TKV10"/>
      <c r="TKW10"/>
      <c r="TKX10"/>
      <c r="TKY10"/>
      <c r="TKZ10"/>
      <c r="TLA10"/>
      <c r="TLB10"/>
      <c r="TLC10"/>
      <c r="TLD10"/>
      <c r="TLE10"/>
      <c r="TLF10"/>
      <c r="TLG10"/>
      <c r="TLH10"/>
      <c r="TLI10"/>
      <c r="TLJ10"/>
      <c r="TLK10"/>
      <c r="TLL10"/>
      <c r="TLM10"/>
      <c r="TLN10"/>
      <c r="TLO10"/>
      <c r="TLP10"/>
      <c r="TLQ10"/>
      <c r="TLR10"/>
      <c r="TLS10"/>
      <c r="TLT10"/>
      <c r="TLU10"/>
      <c r="TLV10"/>
      <c r="TLW10"/>
      <c r="TLX10"/>
      <c r="TLY10"/>
      <c r="TLZ10"/>
      <c r="TMA10"/>
      <c r="TMB10"/>
      <c r="TMC10"/>
      <c r="TMD10"/>
      <c r="TME10"/>
      <c r="TMF10"/>
      <c r="TMG10"/>
      <c r="TMH10"/>
      <c r="TMI10"/>
      <c r="TMJ10"/>
      <c r="TMK10"/>
      <c r="TML10"/>
      <c r="TMM10"/>
      <c r="TMN10"/>
      <c r="TMO10"/>
      <c r="TMP10"/>
      <c r="TMQ10"/>
      <c r="TMR10"/>
      <c r="TMS10"/>
      <c r="TMT10"/>
      <c r="TMU10"/>
      <c r="TMV10"/>
      <c r="TMW10"/>
      <c r="TMX10"/>
      <c r="TMY10"/>
      <c r="TMZ10"/>
      <c r="TNA10"/>
      <c r="TNB10"/>
      <c r="TNC10"/>
      <c r="TND10"/>
      <c r="TNE10"/>
      <c r="TNF10"/>
      <c r="TNG10"/>
      <c r="TNH10"/>
      <c r="TNI10"/>
      <c r="TNJ10"/>
      <c r="TNK10"/>
      <c r="TNL10"/>
      <c r="TNM10"/>
      <c r="TNN10"/>
      <c r="TNO10"/>
      <c r="TNP10"/>
      <c r="TNQ10"/>
      <c r="TNR10"/>
      <c r="TNS10"/>
      <c r="TNT10"/>
      <c r="TNU10"/>
      <c r="TNV10"/>
      <c r="TNW10"/>
      <c r="TNX10"/>
      <c r="TNY10"/>
      <c r="TNZ10"/>
      <c r="TOA10"/>
      <c r="TOB10"/>
      <c r="TOC10"/>
      <c r="TOD10"/>
      <c r="TOE10"/>
      <c r="TOF10"/>
      <c r="TOG10"/>
      <c r="TOH10"/>
      <c r="TOI10"/>
      <c r="TOJ10"/>
      <c r="TOK10"/>
      <c r="TOL10"/>
      <c r="TOM10"/>
      <c r="TON10"/>
      <c r="TOO10"/>
      <c r="TOP10"/>
      <c r="TOQ10"/>
      <c r="TOR10"/>
      <c r="TOS10"/>
      <c r="TOT10"/>
      <c r="TOU10"/>
      <c r="TOV10"/>
      <c r="TOW10"/>
      <c r="TOX10"/>
      <c r="TOY10"/>
      <c r="TOZ10"/>
      <c r="TPA10"/>
      <c r="TPB10"/>
      <c r="TPC10"/>
      <c r="TPD10"/>
      <c r="TPE10"/>
      <c r="TPF10"/>
      <c r="TPG10"/>
      <c r="TPH10"/>
      <c r="TPI10"/>
      <c r="TPJ10"/>
      <c r="TPK10"/>
      <c r="TPL10"/>
      <c r="TPM10"/>
      <c r="TPN10"/>
      <c r="TPO10"/>
      <c r="TPP10"/>
      <c r="TPQ10"/>
      <c r="TPR10"/>
      <c r="TPS10"/>
      <c r="TPT10"/>
      <c r="TPU10"/>
      <c r="TPV10"/>
      <c r="TPW10"/>
      <c r="TPX10"/>
      <c r="TPY10"/>
      <c r="TPZ10"/>
      <c r="TQA10"/>
      <c r="TQB10"/>
      <c r="TQC10"/>
      <c r="TQD10"/>
      <c r="TQE10"/>
      <c r="TQF10"/>
      <c r="TQG10"/>
      <c r="TQH10"/>
      <c r="TQI10"/>
      <c r="TQJ10"/>
      <c r="TQK10"/>
      <c r="TQL10"/>
      <c r="TQM10"/>
      <c r="TQN10"/>
      <c r="TQO10"/>
      <c r="TQP10"/>
      <c r="TQQ10"/>
      <c r="TQR10"/>
      <c r="TQS10"/>
      <c r="TQT10"/>
      <c r="TQU10"/>
      <c r="TQV10"/>
      <c r="TQW10"/>
      <c r="TQX10"/>
      <c r="TQY10"/>
      <c r="TQZ10"/>
      <c r="TRA10"/>
      <c r="TRB10"/>
      <c r="TRC10"/>
      <c r="TRD10"/>
      <c r="TRE10"/>
      <c r="TRF10"/>
      <c r="TRG10"/>
      <c r="TRH10"/>
      <c r="TRI10"/>
      <c r="TRJ10"/>
      <c r="TRK10"/>
      <c r="TRL10"/>
      <c r="TRM10"/>
      <c r="TRN10"/>
      <c r="TRO10"/>
      <c r="TRP10"/>
      <c r="TRQ10"/>
      <c r="TRR10"/>
      <c r="TRS10"/>
      <c r="TRT10"/>
      <c r="TRU10"/>
      <c r="TRV10"/>
      <c r="TRW10"/>
      <c r="TRX10"/>
      <c r="TRY10"/>
      <c r="TRZ10"/>
      <c r="TSA10"/>
      <c r="TSB10"/>
      <c r="TSC10"/>
      <c r="TSD10"/>
      <c r="TSE10"/>
      <c r="TSF10"/>
      <c r="TSG10"/>
      <c r="TSH10"/>
      <c r="TSI10"/>
      <c r="TSJ10"/>
      <c r="TSK10"/>
      <c r="TSL10"/>
      <c r="TSM10"/>
      <c r="TSN10"/>
      <c r="TSO10"/>
      <c r="TSP10"/>
      <c r="TSQ10"/>
      <c r="TSR10"/>
      <c r="TSS10"/>
      <c r="TST10"/>
      <c r="TSU10"/>
      <c r="TSV10"/>
      <c r="TSW10"/>
      <c r="TSX10"/>
      <c r="TSY10"/>
      <c r="TSZ10"/>
      <c r="TTA10"/>
      <c r="TTB10"/>
      <c r="TTC10"/>
      <c r="TTD10"/>
      <c r="TTE10"/>
      <c r="TTF10"/>
      <c r="TTG10"/>
      <c r="TTH10"/>
      <c r="TTI10"/>
      <c r="TTJ10"/>
      <c r="TTK10"/>
      <c r="TTL10"/>
      <c r="TTM10"/>
      <c r="TTN10"/>
      <c r="TTO10"/>
      <c r="TTP10"/>
      <c r="TTQ10"/>
      <c r="TTR10"/>
      <c r="TTS10"/>
      <c r="TTT10"/>
      <c r="TTU10"/>
      <c r="TTV10"/>
      <c r="TTW10"/>
      <c r="TTX10"/>
      <c r="TTY10"/>
      <c r="TTZ10"/>
      <c r="TUA10"/>
      <c r="TUB10"/>
      <c r="TUC10"/>
      <c r="TUD10"/>
      <c r="TUE10"/>
      <c r="TUF10"/>
      <c r="TUG10"/>
      <c r="TUH10"/>
      <c r="TUI10"/>
      <c r="TUJ10"/>
      <c r="TUK10"/>
      <c r="TUL10"/>
      <c r="TUM10"/>
      <c r="TUN10"/>
      <c r="TUO10"/>
      <c r="TUP10"/>
      <c r="TUQ10"/>
      <c r="TUR10"/>
      <c r="TUS10"/>
      <c r="TUT10"/>
      <c r="TUU10"/>
      <c r="TUV10"/>
      <c r="TUW10"/>
      <c r="TUX10"/>
      <c r="TUY10"/>
      <c r="TUZ10"/>
      <c r="TVA10"/>
      <c r="TVB10"/>
      <c r="TVC10"/>
      <c r="TVD10"/>
      <c r="TVE10"/>
      <c r="TVF10"/>
      <c r="TVG10"/>
      <c r="TVH10"/>
      <c r="TVI10"/>
      <c r="TVJ10"/>
      <c r="TVK10"/>
      <c r="TVL10"/>
      <c r="TVM10"/>
      <c r="TVN10"/>
      <c r="TVO10"/>
      <c r="TVP10"/>
      <c r="TVQ10"/>
      <c r="TVR10"/>
      <c r="TVS10"/>
      <c r="TVT10"/>
      <c r="TVU10"/>
      <c r="TVV10"/>
      <c r="TVW10"/>
      <c r="TVX10"/>
      <c r="TVY10"/>
      <c r="TVZ10"/>
      <c r="TWA10"/>
      <c r="TWB10"/>
      <c r="TWC10"/>
      <c r="TWD10"/>
      <c r="TWE10"/>
      <c r="TWF10"/>
      <c r="TWG10"/>
      <c r="TWH10"/>
      <c r="TWI10"/>
      <c r="TWJ10"/>
      <c r="TWK10"/>
      <c r="TWL10"/>
      <c r="TWM10"/>
      <c r="TWN10"/>
      <c r="TWO10"/>
      <c r="TWP10"/>
      <c r="TWQ10"/>
      <c r="TWR10"/>
      <c r="TWS10"/>
      <c r="TWT10"/>
      <c r="TWU10"/>
      <c r="TWV10"/>
      <c r="TWW10"/>
      <c r="TWX10"/>
      <c r="TWY10"/>
      <c r="TWZ10"/>
      <c r="TXA10"/>
      <c r="TXB10"/>
      <c r="TXC10"/>
      <c r="TXD10"/>
      <c r="TXE10"/>
      <c r="TXF10"/>
      <c r="TXG10"/>
      <c r="TXH10"/>
      <c r="TXI10"/>
      <c r="TXJ10"/>
      <c r="TXK10"/>
      <c r="TXL10"/>
      <c r="TXM10"/>
      <c r="TXN10"/>
      <c r="TXO10"/>
      <c r="TXP10"/>
      <c r="TXQ10"/>
      <c r="TXR10"/>
      <c r="TXS10"/>
      <c r="TXT10"/>
      <c r="TXU10"/>
      <c r="TXV10"/>
      <c r="TXW10"/>
      <c r="TXX10"/>
      <c r="TXY10"/>
      <c r="TXZ10"/>
      <c r="TYA10"/>
      <c r="TYB10"/>
      <c r="TYC10"/>
      <c r="TYD10"/>
      <c r="TYE10"/>
      <c r="TYF10"/>
      <c r="TYG10"/>
      <c r="TYH10"/>
      <c r="TYI10"/>
      <c r="TYJ10"/>
      <c r="TYK10"/>
      <c r="TYL10"/>
      <c r="TYM10"/>
      <c r="TYN10"/>
      <c r="TYO10"/>
      <c r="TYP10"/>
      <c r="TYQ10"/>
      <c r="TYR10"/>
      <c r="TYS10"/>
      <c r="TYT10"/>
      <c r="TYU10"/>
      <c r="TYV10"/>
      <c r="TYW10"/>
      <c r="TYX10"/>
      <c r="TYY10"/>
      <c r="TYZ10"/>
      <c r="TZA10"/>
      <c r="TZB10"/>
      <c r="TZC10"/>
      <c r="TZD10"/>
      <c r="TZE10"/>
      <c r="TZF10"/>
      <c r="TZG10"/>
      <c r="TZH10"/>
      <c r="TZI10"/>
      <c r="TZJ10"/>
      <c r="TZK10"/>
      <c r="TZL10"/>
      <c r="TZM10"/>
      <c r="TZN10"/>
      <c r="TZO10"/>
      <c r="TZP10"/>
      <c r="TZQ10"/>
      <c r="TZR10"/>
      <c r="TZS10"/>
      <c r="TZT10"/>
      <c r="TZU10"/>
      <c r="TZV10"/>
      <c r="TZW10"/>
      <c r="TZX10"/>
      <c r="TZY10"/>
      <c r="TZZ10"/>
      <c r="UAA10"/>
      <c r="UAB10"/>
      <c r="UAC10"/>
      <c r="UAD10"/>
      <c r="UAE10"/>
      <c r="UAF10"/>
      <c r="UAG10"/>
      <c r="UAH10"/>
      <c r="UAI10"/>
      <c r="UAJ10"/>
      <c r="UAK10"/>
      <c r="UAL10"/>
      <c r="UAM10"/>
      <c r="UAN10"/>
      <c r="UAO10"/>
      <c r="UAP10"/>
      <c r="UAQ10"/>
      <c r="UAR10"/>
      <c r="UAS10"/>
      <c r="UAT10"/>
      <c r="UAU10"/>
      <c r="UAV10"/>
      <c r="UAW10"/>
      <c r="UAX10"/>
      <c r="UAY10"/>
      <c r="UAZ10"/>
      <c r="UBA10"/>
      <c r="UBB10"/>
      <c r="UBC10"/>
      <c r="UBD10"/>
      <c r="UBE10"/>
      <c r="UBF10"/>
      <c r="UBG10"/>
      <c r="UBH10"/>
      <c r="UBI10"/>
      <c r="UBJ10"/>
      <c r="UBK10"/>
      <c r="UBL10"/>
      <c r="UBM10"/>
      <c r="UBN10"/>
      <c r="UBO10"/>
      <c r="UBP10"/>
      <c r="UBQ10"/>
      <c r="UBR10"/>
      <c r="UBS10"/>
      <c r="UBT10"/>
      <c r="UBU10"/>
      <c r="UBV10"/>
      <c r="UBW10"/>
      <c r="UBX10"/>
      <c r="UBY10"/>
      <c r="UBZ10"/>
      <c r="UCA10"/>
      <c r="UCB10"/>
      <c r="UCC10"/>
      <c r="UCD10"/>
      <c r="UCE10"/>
      <c r="UCF10"/>
      <c r="UCG10"/>
      <c r="UCH10"/>
      <c r="UCI10"/>
      <c r="UCJ10"/>
      <c r="UCK10"/>
      <c r="UCL10"/>
      <c r="UCM10"/>
      <c r="UCN10"/>
      <c r="UCO10"/>
      <c r="UCP10"/>
      <c r="UCQ10"/>
      <c r="UCR10"/>
      <c r="UCS10"/>
      <c r="UCT10"/>
      <c r="UCU10"/>
      <c r="UCV10"/>
      <c r="UCW10"/>
      <c r="UCX10"/>
      <c r="UCY10"/>
      <c r="UCZ10"/>
      <c r="UDA10"/>
      <c r="UDB10"/>
      <c r="UDC10"/>
      <c r="UDD10"/>
      <c r="UDE10"/>
      <c r="UDF10"/>
      <c r="UDG10"/>
      <c r="UDH10"/>
      <c r="UDI10"/>
      <c r="UDJ10"/>
      <c r="UDK10"/>
      <c r="UDL10"/>
      <c r="UDM10"/>
      <c r="UDN10"/>
      <c r="UDO10"/>
      <c r="UDP10"/>
      <c r="UDQ10"/>
      <c r="UDR10"/>
      <c r="UDS10"/>
      <c r="UDT10"/>
      <c r="UDU10"/>
      <c r="UDV10"/>
      <c r="UDW10"/>
      <c r="UDX10"/>
      <c r="UDY10"/>
      <c r="UDZ10"/>
      <c r="UEA10"/>
      <c r="UEB10"/>
      <c r="UEC10"/>
      <c r="UED10"/>
      <c r="UEE10"/>
      <c r="UEF10"/>
      <c r="UEG10"/>
      <c r="UEH10"/>
      <c r="UEI10"/>
      <c r="UEJ10"/>
      <c r="UEK10"/>
      <c r="UEL10"/>
      <c r="UEM10"/>
      <c r="UEN10"/>
      <c r="UEO10"/>
      <c r="UEP10"/>
      <c r="UEQ10"/>
      <c r="UER10"/>
      <c r="UES10"/>
      <c r="UET10"/>
      <c r="UEU10"/>
      <c r="UEV10"/>
      <c r="UEW10"/>
      <c r="UEX10"/>
      <c r="UEY10"/>
      <c r="UEZ10"/>
      <c r="UFA10"/>
      <c r="UFB10"/>
      <c r="UFC10"/>
      <c r="UFD10"/>
      <c r="UFE10"/>
      <c r="UFF10"/>
      <c r="UFG10"/>
      <c r="UFH10"/>
      <c r="UFI10"/>
      <c r="UFJ10"/>
      <c r="UFK10"/>
      <c r="UFL10"/>
      <c r="UFM10"/>
      <c r="UFN10"/>
      <c r="UFO10"/>
      <c r="UFP10"/>
      <c r="UFQ10"/>
      <c r="UFR10"/>
      <c r="UFS10"/>
      <c r="UFT10"/>
      <c r="UFU10"/>
      <c r="UFV10"/>
      <c r="UFW10"/>
      <c r="UFX10"/>
      <c r="UFY10"/>
      <c r="UFZ10"/>
      <c r="UGA10"/>
      <c r="UGB10"/>
      <c r="UGC10"/>
      <c r="UGD10"/>
      <c r="UGE10"/>
      <c r="UGF10"/>
      <c r="UGG10"/>
      <c r="UGH10"/>
      <c r="UGI10"/>
      <c r="UGJ10"/>
      <c r="UGK10"/>
      <c r="UGL10"/>
      <c r="UGM10"/>
      <c r="UGN10"/>
      <c r="UGO10"/>
      <c r="UGP10"/>
      <c r="UGQ10"/>
      <c r="UGR10"/>
      <c r="UGS10"/>
      <c r="UGT10"/>
      <c r="UGU10"/>
      <c r="UGV10"/>
      <c r="UGW10"/>
      <c r="UGX10"/>
      <c r="UGY10"/>
      <c r="UGZ10"/>
      <c r="UHA10"/>
      <c r="UHB10"/>
      <c r="UHC10"/>
      <c r="UHD10"/>
      <c r="UHE10"/>
      <c r="UHF10"/>
      <c r="UHG10"/>
      <c r="UHH10"/>
      <c r="UHI10"/>
      <c r="UHJ10"/>
      <c r="UHK10"/>
      <c r="UHL10"/>
      <c r="UHM10"/>
      <c r="UHN10"/>
      <c r="UHO10"/>
      <c r="UHP10"/>
      <c r="UHQ10"/>
      <c r="UHR10"/>
      <c r="UHS10"/>
      <c r="UHT10"/>
      <c r="UHU10"/>
      <c r="UHV10"/>
      <c r="UHW10"/>
      <c r="UHX10"/>
      <c r="UHY10"/>
      <c r="UHZ10"/>
      <c r="UIA10"/>
      <c r="UIB10"/>
      <c r="UIC10"/>
      <c r="UID10"/>
      <c r="UIE10"/>
      <c r="UIF10"/>
      <c r="UIG10"/>
      <c r="UIH10"/>
      <c r="UII10"/>
      <c r="UIJ10"/>
      <c r="UIK10"/>
      <c r="UIL10"/>
      <c r="UIM10"/>
      <c r="UIN10"/>
      <c r="UIO10"/>
      <c r="UIP10"/>
      <c r="UIQ10"/>
      <c r="UIR10"/>
      <c r="UIS10"/>
      <c r="UIT10"/>
      <c r="UIU10"/>
      <c r="UIV10"/>
      <c r="UIW10"/>
      <c r="UIX10"/>
      <c r="UIY10"/>
      <c r="UIZ10"/>
      <c r="UJA10"/>
      <c r="UJB10"/>
      <c r="UJC10"/>
      <c r="UJD10"/>
      <c r="UJE10"/>
      <c r="UJF10"/>
      <c r="UJG10"/>
      <c r="UJH10"/>
      <c r="UJI10"/>
      <c r="UJJ10"/>
      <c r="UJK10"/>
      <c r="UJL10"/>
      <c r="UJM10"/>
      <c r="UJN10"/>
      <c r="UJO10"/>
      <c r="UJP10"/>
      <c r="UJQ10"/>
      <c r="UJR10"/>
      <c r="UJS10"/>
      <c r="UJT10"/>
      <c r="UJU10"/>
      <c r="UJV10"/>
      <c r="UJW10"/>
      <c r="UJX10"/>
      <c r="UJY10"/>
      <c r="UJZ10"/>
      <c r="UKA10"/>
      <c r="UKB10"/>
      <c r="UKC10"/>
      <c r="UKD10"/>
      <c r="UKE10"/>
      <c r="UKF10"/>
      <c r="UKG10"/>
      <c r="UKH10"/>
      <c r="UKI10"/>
      <c r="UKJ10"/>
      <c r="UKK10"/>
      <c r="UKL10"/>
      <c r="UKM10"/>
      <c r="UKN10"/>
      <c r="UKO10"/>
      <c r="UKP10"/>
      <c r="UKQ10"/>
      <c r="UKR10"/>
      <c r="UKS10"/>
      <c r="UKT10"/>
      <c r="UKU10"/>
      <c r="UKV10"/>
      <c r="UKW10"/>
      <c r="UKX10"/>
      <c r="UKY10"/>
      <c r="UKZ10"/>
      <c r="ULA10"/>
      <c r="ULB10"/>
      <c r="ULC10"/>
      <c r="ULD10"/>
      <c r="ULE10"/>
      <c r="ULF10"/>
      <c r="ULG10"/>
      <c r="ULH10"/>
      <c r="ULI10"/>
      <c r="ULJ10"/>
      <c r="ULK10"/>
      <c r="ULL10"/>
      <c r="ULM10"/>
      <c r="ULN10"/>
      <c r="ULO10"/>
      <c r="ULP10"/>
      <c r="ULQ10"/>
      <c r="ULR10"/>
      <c r="ULS10"/>
      <c r="ULT10"/>
      <c r="ULU10"/>
      <c r="ULV10"/>
      <c r="ULW10"/>
      <c r="ULX10"/>
      <c r="ULY10"/>
      <c r="ULZ10"/>
      <c r="UMA10"/>
      <c r="UMB10"/>
      <c r="UMC10"/>
      <c r="UMD10"/>
      <c r="UME10"/>
      <c r="UMF10"/>
      <c r="UMG10"/>
      <c r="UMH10"/>
      <c r="UMI10"/>
      <c r="UMJ10"/>
      <c r="UMK10"/>
      <c r="UML10"/>
      <c r="UMM10"/>
      <c r="UMN10"/>
      <c r="UMO10"/>
      <c r="UMP10"/>
      <c r="UMQ10"/>
      <c r="UMR10"/>
      <c r="UMS10"/>
      <c r="UMT10"/>
      <c r="UMU10"/>
      <c r="UMV10"/>
      <c r="UMW10"/>
      <c r="UMX10"/>
      <c r="UMY10"/>
      <c r="UMZ10"/>
      <c r="UNA10"/>
      <c r="UNB10"/>
      <c r="UNC10"/>
      <c r="UND10"/>
      <c r="UNE10"/>
      <c r="UNF10"/>
      <c r="UNG10"/>
      <c r="UNH10"/>
      <c r="UNI10"/>
      <c r="UNJ10"/>
      <c r="UNK10"/>
      <c r="UNL10"/>
      <c r="UNM10"/>
      <c r="UNN10"/>
      <c r="UNO10"/>
      <c r="UNP10"/>
      <c r="UNQ10"/>
      <c r="UNR10"/>
      <c r="UNS10"/>
      <c r="UNT10"/>
      <c r="UNU10"/>
      <c r="UNV10"/>
      <c r="UNW10"/>
      <c r="UNX10"/>
      <c r="UNY10"/>
      <c r="UNZ10"/>
      <c r="UOA10"/>
      <c r="UOB10"/>
      <c r="UOC10"/>
      <c r="UOD10"/>
      <c r="UOE10"/>
      <c r="UOF10"/>
      <c r="UOG10"/>
      <c r="UOH10"/>
      <c r="UOI10"/>
      <c r="UOJ10"/>
      <c r="UOK10"/>
      <c r="UOL10"/>
      <c r="UOM10"/>
      <c r="UON10"/>
      <c r="UOO10"/>
      <c r="UOP10"/>
      <c r="UOQ10"/>
      <c r="UOR10"/>
      <c r="UOS10"/>
      <c r="UOT10"/>
      <c r="UOU10"/>
      <c r="UOV10"/>
      <c r="UOW10"/>
      <c r="UOX10"/>
      <c r="UOY10"/>
      <c r="UOZ10"/>
      <c r="UPA10"/>
      <c r="UPB10"/>
      <c r="UPC10"/>
      <c r="UPD10"/>
      <c r="UPE10"/>
      <c r="UPF10"/>
      <c r="UPG10"/>
      <c r="UPH10"/>
      <c r="UPI10"/>
      <c r="UPJ10"/>
      <c r="UPK10"/>
      <c r="UPL10"/>
      <c r="UPM10"/>
      <c r="UPN10"/>
      <c r="UPO10"/>
      <c r="UPP10"/>
      <c r="UPQ10"/>
      <c r="UPR10"/>
      <c r="UPS10"/>
      <c r="UPT10"/>
      <c r="UPU10"/>
      <c r="UPV10"/>
      <c r="UPW10"/>
      <c r="UPX10"/>
      <c r="UPY10"/>
      <c r="UPZ10"/>
      <c r="UQA10"/>
      <c r="UQB10"/>
      <c r="UQC10"/>
      <c r="UQD10"/>
      <c r="UQE10"/>
      <c r="UQF10"/>
      <c r="UQG10"/>
      <c r="UQH10"/>
      <c r="UQI10"/>
      <c r="UQJ10"/>
      <c r="UQK10"/>
      <c r="UQL10"/>
      <c r="UQM10"/>
      <c r="UQN10"/>
      <c r="UQO10"/>
      <c r="UQP10"/>
      <c r="UQQ10"/>
      <c r="UQR10"/>
      <c r="UQS10"/>
      <c r="UQT10"/>
      <c r="UQU10"/>
      <c r="UQV10"/>
      <c r="UQW10"/>
      <c r="UQX10"/>
      <c r="UQY10"/>
      <c r="UQZ10"/>
      <c r="URA10"/>
      <c r="URB10"/>
      <c r="URC10"/>
      <c r="URD10"/>
      <c r="URE10"/>
      <c r="URF10"/>
      <c r="URG10"/>
      <c r="URH10"/>
      <c r="URI10"/>
      <c r="URJ10"/>
      <c r="URK10"/>
      <c r="URL10"/>
      <c r="URM10"/>
      <c r="URN10"/>
      <c r="URO10"/>
      <c r="URP10"/>
      <c r="URQ10"/>
      <c r="URR10"/>
      <c r="URS10"/>
      <c r="URT10"/>
      <c r="URU10"/>
      <c r="URV10"/>
      <c r="URW10"/>
      <c r="URX10"/>
      <c r="URY10"/>
      <c r="URZ10"/>
      <c r="USA10"/>
      <c r="USB10"/>
      <c r="USC10"/>
      <c r="USD10"/>
      <c r="USE10"/>
      <c r="USF10"/>
      <c r="USG10"/>
      <c r="USH10"/>
      <c r="USI10"/>
      <c r="USJ10"/>
      <c r="USK10"/>
      <c r="USL10"/>
      <c r="USM10"/>
      <c r="USN10"/>
      <c r="USO10"/>
      <c r="USP10"/>
      <c r="USQ10"/>
      <c r="USR10"/>
      <c r="USS10"/>
      <c r="UST10"/>
      <c r="USU10"/>
      <c r="USV10"/>
      <c r="USW10"/>
      <c r="USX10"/>
      <c r="USY10"/>
      <c r="USZ10"/>
      <c r="UTA10"/>
      <c r="UTB10"/>
      <c r="UTC10"/>
      <c r="UTD10"/>
      <c r="UTE10"/>
      <c r="UTF10"/>
      <c r="UTG10"/>
      <c r="UTH10"/>
      <c r="UTI10"/>
      <c r="UTJ10"/>
      <c r="UTK10"/>
      <c r="UTL10"/>
      <c r="UTM10"/>
      <c r="UTN10"/>
      <c r="UTO10"/>
      <c r="UTP10"/>
      <c r="UTQ10"/>
      <c r="UTR10"/>
      <c r="UTS10"/>
      <c r="UTT10"/>
      <c r="UTU10"/>
      <c r="UTV10"/>
      <c r="UTW10"/>
      <c r="UTX10"/>
      <c r="UTY10"/>
      <c r="UTZ10"/>
      <c r="UUA10"/>
      <c r="UUB10"/>
      <c r="UUC10"/>
      <c r="UUD10"/>
      <c r="UUE10"/>
      <c r="UUF10"/>
      <c r="UUG10"/>
      <c r="UUH10"/>
      <c r="UUI10"/>
      <c r="UUJ10"/>
      <c r="UUK10"/>
      <c r="UUL10"/>
      <c r="UUM10"/>
      <c r="UUN10"/>
      <c r="UUO10"/>
      <c r="UUP10"/>
      <c r="UUQ10"/>
      <c r="UUR10"/>
      <c r="UUS10"/>
      <c r="UUT10"/>
      <c r="UUU10"/>
      <c r="UUV10"/>
      <c r="UUW10"/>
      <c r="UUX10"/>
      <c r="UUY10"/>
      <c r="UUZ10"/>
      <c r="UVA10"/>
      <c r="UVB10"/>
      <c r="UVC10"/>
      <c r="UVD10"/>
      <c r="UVE10"/>
      <c r="UVF10"/>
      <c r="UVG10"/>
      <c r="UVH10"/>
      <c r="UVI10"/>
      <c r="UVJ10"/>
      <c r="UVK10"/>
      <c r="UVL10"/>
      <c r="UVM10"/>
      <c r="UVN10"/>
      <c r="UVO10"/>
      <c r="UVP10"/>
      <c r="UVQ10"/>
      <c r="UVR10"/>
      <c r="UVS10"/>
      <c r="UVT10"/>
      <c r="UVU10"/>
      <c r="UVV10"/>
      <c r="UVW10"/>
      <c r="UVX10"/>
      <c r="UVY10"/>
      <c r="UVZ10"/>
      <c r="UWA10"/>
      <c r="UWB10"/>
      <c r="UWC10"/>
      <c r="UWD10"/>
      <c r="UWE10"/>
      <c r="UWF10"/>
      <c r="UWG10"/>
      <c r="UWH10"/>
      <c r="UWI10"/>
      <c r="UWJ10"/>
      <c r="UWK10"/>
      <c r="UWL10"/>
      <c r="UWM10"/>
      <c r="UWN10"/>
      <c r="UWO10"/>
      <c r="UWP10"/>
      <c r="UWQ10"/>
      <c r="UWR10"/>
      <c r="UWS10"/>
      <c r="UWT10"/>
      <c r="UWU10"/>
      <c r="UWV10"/>
      <c r="UWW10"/>
      <c r="UWX10"/>
      <c r="UWY10"/>
      <c r="UWZ10"/>
      <c r="UXA10"/>
      <c r="UXB10"/>
      <c r="UXC10"/>
      <c r="UXD10"/>
      <c r="UXE10"/>
      <c r="UXF10"/>
      <c r="UXG10"/>
      <c r="UXH10"/>
      <c r="UXI10"/>
      <c r="UXJ10"/>
      <c r="UXK10"/>
      <c r="UXL10"/>
      <c r="UXM10"/>
      <c r="UXN10"/>
      <c r="UXO10"/>
      <c r="UXP10"/>
      <c r="UXQ10"/>
      <c r="UXR10"/>
      <c r="UXS10"/>
      <c r="UXT10"/>
      <c r="UXU10"/>
      <c r="UXV10"/>
      <c r="UXW10"/>
      <c r="UXX10"/>
      <c r="UXY10"/>
      <c r="UXZ10"/>
      <c r="UYA10"/>
      <c r="UYB10"/>
      <c r="UYC10"/>
      <c r="UYD10"/>
      <c r="UYE10"/>
      <c r="UYF10"/>
      <c r="UYG10"/>
      <c r="UYH10"/>
      <c r="UYI10"/>
      <c r="UYJ10"/>
      <c r="UYK10"/>
      <c r="UYL10"/>
      <c r="UYM10"/>
      <c r="UYN10"/>
      <c r="UYO10"/>
      <c r="UYP10"/>
      <c r="UYQ10"/>
      <c r="UYR10"/>
      <c r="UYS10"/>
      <c r="UYT10"/>
      <c r="UYU10"/>
      <c r="UYV10"/>
      <c r="UYW10"/>
      <c r="UYX10"/>
      <c r="UYY10"/>
      <c r="UYZ10"/>
      <c r="UZA10"/>
      <c r="UZB10"/>
      <c r="UZC10"/>
      <c r="UZD10"/>
      <c r="UZE10"/>
      <c r="UZF10"/>
      <c r="UZG10"/>
      <c r="UZH10"/>
      <c r="UZI10"/>
      <c r="UZJ10"/>
      <c r="UZK10"/>
      <c r="UZL10"/>
      <c r="UZM10"/>
      <c r="UZN10"/>
      <c r="UZO10"/>
      <c r="UZP10"/>
      <c r="UZQ10"/>
      <c r="UZR10"/>
      <c r="UZS10"/>
      <c r="UZT10"/>
      <c r="UZU10"/>
      <c r="UZV10"/>
      <c r="UZW10"/>
      <c r="UZX10"/>
      <c r="UZY10"/>
      <c r="UZZ10"/>
      <c r="VAA10"/>
      <c r="VAB10"/>
      <c r="VAC10"/>
      <c r="VAD10"/>
      <c r="VAE10"/>
      <c r="VAF10"/>
      <c r="VAG10"/>
      <c r="VAH10"/>
      <c r="VAI10"/>
      <c r="VAJ10"/>
      <c r="VAK10"/>
      <c r="VAL10"/>
      <c r="VAM10"/>
      <c r="VAN10"/>
      <c r="VAO10"/>
      <c r="VAP10"/>
      <c r="VAQ10"/>
      <c r="VAR10"/>
      <c r="VAS10"/>
      <c r="VAT10"/>
      <c r="VAU10"/>
      <c r="VAV10"/>
      <c r="VAW10"/>
      <c r="VAX10"/>
      <c r="VAY10"/>
      <c r="VAZ10"/>
      <c r="VBA10"/>
      <c r="VBB10"/>
      <c r="VBC10"/>
      <c r="VBD10"/>
      <c r="VBE10"/>
      <c r="VBF10"/>
      <c r="VBG10"/>
      <c r="VBH10"/>
      <c r="VBI10"/>
      <c r="VBJ10"/>
      <c r="VBK10"/>
      <c r="VBL10"/>
      <c r="VBM10"/>
      <c r="VBN10"/>
      <c r="VBO10"/>
      <c r="VBP10"/>
      <c r="VBQ10"/>
      <c r="VBR10"/>
      <c r="VBS10"/>
      <c r="VBT10"/>
      <c r="VBU10"/>
      <c r="VBV10"/>
      <c r="VBW10"/>
      <c r="VBX10"/>
      <c r="VBY10"/>
      <c r="VBZ10"/>
      <c r="VCA10"/>
      <c r="VCB10"/>
      <c r="VCC10"/>
      <c r="VCD10"/>
      <c r="VCE10"/>
      <c r="VCF10"/>
      <c r="VCG10"/>
      <c r="VCH10"/>
      <c r="VCI10"/>
      <c r="VCJ10"/>
      <c r="VCK10"/>
      <c r="VCL10"/>
      <c r="VCM10"/>
      <c r="VCN10"/>
      <c r="VCO10"/>
      <c r="VCP10"/>
      <c r="VCQ10"/>
      <c r="VCR10"/>
      <c r="VCS10"/>
      <c r="VCT10"/>
      <c r="VCU10"/>
      <c r="VCV10"/>
      <c r="VCW10"/>
      <c r="VCX10"/>
      <c r="VCY10"/>
      <c r="VCZ10"/>
      <c r="VDA10"/>
      <c r="VDB10"/>
      <c r="VDC10"/>
      <c r="VDD10"/>
      <c r="VDE10"/>
      <c r="VDF10"/>
      <c r="VDG10"/>
      <c r="VDH10"/>
      <c r="VDI10"/>
      <c r="VDJ10"/>
      <c r="VDK10"/>
      <c r="VDL10"/>
      <c r="VDM10"/>
      <c r="VDN10"/>
      <c r="VDO10"/>
      <c r="VDP10"/>
      <c r="VDQ10"/>
      <c r="VDR10"/>
      <c r="VDS10"/>
      <c r="VDT10"/>
      <c r="VDU10"/>
      <c r="VDV10"/>
      <c r="VDW10"/>
      <c r="VDX10"/>
      <c r="VDY10"/>
      <c r="VDZ10"/>
      <c r="VEA10"/>
      <c r="VEB10"/>
      <c r="VEC10"/>
      <c r="VED10"/>
      <c r="VEE10"/>
      <c r="VEF10"/>
      <c r="VEG10"/>
      <c r="VEH10"/>
      <c r="VEI10"/>
      <c r="VEJ10"/>
      <c r="VEK10"/>
      <c r="VEL10"/>
      <c r="VEM10"/>
      <c r="VEN10"/>
      <c r="VEO10"/>
      <c r="VEP10"/>
      <c r="VEQ10"/>
      <c r="VER10"/>
      <c r="VES10"/>
      <c r="VET10"/>
      <c r="VEU10"/>
      <c r="VEV10"/>
      <c r="VEW10"/>
      <c r="VEX10"/>
      <c r="VEY10"/>
      <c r="VEZ10"/>
      <c r="VFA10"/>
      <c r="VFB10"/>
      <c r="VFC10"/>
      <c r="VFD10"/>
      <c r="VFE10"/>
      <c r="VFF10"/>
      <c r="VFG10"/>
      <c r="VFH10"/>
      <c r="VFI10"/>
      <c r="VFJ10"/>
      <c r="VFK10"/>
      <c r="VFL10"/>
      <c r="VFM10"/>
      <c r="VFN10"/>
      <c r="VFO10"/>
      <c r="VFP10"/>
      <c r="VFQ10"/>
      <c r="VFR10"/>
      <c r="VFS10"/>
      <c r="VFT10"/>
      <c r="VFU10"/>
      <c r="VFV10"/>
      <c r="VFW10"/>
      <c r="VFX10"/>
      <c r="VFY10"/>
      <c r="VFZ10"/>
      <c r="VGA10"/>
      <c r="VGB10"/>
      <c r="VGC10"/>
      <c r="VGD10"/>
      <c r="VGE10"/>
      <c r="VGF10"/>
      <c r="VGG10"/>
      <c r="VGH10"/>
      <c r="VGI10"/>
      <c r="VGJ10"/>
      <c r="VGK10"/>
      <c r="VGL10"/>
      <c r="VGM10"/>
      <c r="VGN10"/>
      <c r="VGO10"/>
      <c r="VGP10"/>
      <c r="VGQ10"/>
      <c r="VGR10"/>
      <c r="VGS10"/>
      <c r="VGT10"/>
      <c r="VGU10"/>
      <c r="VGV10"/>
      <c r="VGW10"/>
      <c r="VGX10"/>
      <c r="VGY10"/>
      <c r="VGZ10"/>
      <c r="VHA10"/>
      <c r="VHB10"/>
      <c r="VHC10"/>
      <c r="VHD10"/>
      <c r="VHE10"/>
      <c r="VHF10"/>
      <c r="VHG10"/>
      <c r="VHH10"/>
      <c r="VHI10"/>
      <c r="VHJ10"/>
      <c r="VHK10"/>
      <c r="VHL10"/>
      <c r="VHM10"/>
      <c r="VHN10"/>
      <c r="VHO10"/>
      <c r="VHP10"/>
      <c r="VHQ10"/>
      <c r="VHR10"/>
      <c r="VHS10"/>
      <c r="VHT10"/>
      <c r="VHU10"/>
      <c r="VHV10"/>
      <c r="VHW10"/>
      <c r="VHX10"/>
      <c r="VHY10"/>
      <c r="VHZ10"/>
      <c r="VIA10"/>
      <c r="VIB10"/>
      <c r="VIC10"/>
      <c r="VID10"/>
      <c r="VIE10"/>
      <c r="VIF10"/>
      <c r="VIG10"/>
      <c r="VIH10"/>
      <c r="VII10"/>
      <c r="VIJ10"/>
      <c r="VIK10"/>
      <c r="VIL10"/>
      <c r="VIM10"/>
      <c r="VIN10"/>
      <c r="VIO10"/>
      <c r="VIP10"/>
      <c r="VIQ10"/>
      <c r="VIR10"/>
      <c r="VIS10"/>
      <c r="VIT10"/>
      <c r="VIU10"/>
      <c r="VIV10"/>
      <c r="VIW10"/>
      <c r="VIX10"/>
      <c r="VIY10"/>
      <c r="VIZ10"/>
      <c r="VJA10"/>
      <c r="VJB10"/>
      <c r="VJC10"/>
      <c r="VJD10"/>
      <c r="VJE10"/>
      <c r="VJF10"/>
      <c r="VJG10"/>
      <c r="VJH10"/>
      <c r="VJI10"/>
      <c r="VJJ10"/>
      <c r="VJK10"/>
      <c r="VJL10"/>
      <c r="VJM10"/>
      <c r="VJN10"/>
      <c r="VJO10"/>
      <c r="VJP10"/>
      <c r="VJQ10"/>
      <c r="VJR10"/>
      <c r="VJS10"/>
      <c r="VJT10"/>
      <c r="VJU10"/>
      <c r="VJV10"/>
      <c r="VJW10"/>
      <c r="VJX10"/>
      <c r="VJY10"/>
      <c r="VJZ10"/>
      <c r="VKA10"/>
      <c r="VKB10"/>
      <c r="VKC10"/>
      <c r="VKD10"/>
      <c r="VKE10"/>
      <c r="VKF10"/>
      <c r="VKG10"/>
      <c r="VKH10"/>
      <c r="VKI10"/>
      <c r="VKJ10"/>
      <c r="VKK10"/>
      <c r="VKL10"/>
      <c r="VKM10"/>
      <c r="VKN10"/>
      <c r="VKO10"/>
      <c r="VKP10"/>
      <c r="VKQ10"/>
      <c r="VKR10"/>
      <c r="VKS10"/>
      <c r="VKT10"/>
      <c r="VKU10"/>
      <c r="VKV10"/>
      <c r="VKW10"/>
      <c r="VKX10"/>
      <c r="VKY10"/>
      <c r="VKZ10"/>
      <c r="VLA10"/>
      <c r="VLB10"/>
      <c r="VLC10"/>
      <c r="VLD10"/>
      <c r="VLE10"/>
      <c r="VLF10"/>
      <c r="VLG10"/>
      <c r="VLH10"/>
      <c r="VLI10"/>
      <c r="VLJ10"/>
      <c r="VLK10"/>
      <c r="VLL10"/>
      <c r="VLM10"/>
      <c r="VLN10"/>
      <c r="VLO10"/>
      <c r="VLP10"/>
      <c r="VLQ10"/>
      <c r="VLR10"/>
      <c r="VLS10"/>
      <c r="VLT10"/>
      <c r="VLU10"/>
      <c r="VLV10"/>
      <c r="VLW10"/>
      <c r="VLX10"/>
      <c r="VLY10"/>
      <c r="VLZ10"/>
      <c r="VMA10"/>
      <c r="VMB10"/>
      <c r="VMC10"/>
      <c r="VMD10"/>
      <c r="VME10"/>
      <c r="VMF10"/>
      <c r="VMG10"/>
      <c r="VMH10"/>
      <c r="VMI10"/>
      <c r="VMJ10"/>
      <c r="VMK10"/>
      <c r="VML10"/>
      <c r="VMM10"/>
      <c r="VMN10"/>
      <c r="VMO10"/>
      <c r="VMP10"/>
      <c r="VMQ10"/>
      <c r="VMR10"/>
      <c r="VMS10"/>
      <c r="VMT10"/>
      <c r="VMU10"/>
      <c r="VMV10"/>
      <c r="VMW10"/>
      <c r="VMX10"/>
      <c r="VMY10"/>
      <c r="VMZ10"/>
      <c r="VNA10"/>
      <c r="VNB10"/>
      <c r="VNC10"/>
      <c r="VND10"/>
      <c r="VNE10"/>
      <c r="VNF10"/>
      <c r="VNG10"/>
      <c r="VNH10"/>
      <c r="VNI10"/>
      <c r="VNJ10"/>
      <c r="VNK10"/>
      <c r="VNL10"/>
      <c r="VNM10"/>
      <c r="VNN10"/>
      <c r="VNO10"/>
      <c r="VNP10"/>
      <c r="VNQ10"/>
      <c r="VNR10"/>
      <c r="VNS10"/>
      <c r="VNT10"/>
      <c r="VNU10"/>
      <c r="VNV10"/>
      <c r="VNW10"/>
      <c r="VNX10"/>
      <c r="VNY10"/>
      <c r="VNZ10"/>
      <c r="VOA10"/>
      <c r="VOB10"/>
      <c r="VOC10"/>
      <c r="VOD10"/>
      <c r="VOE10"/>
      <c r="VOF10"/>
      <c r="VOG10"/>
      <c r="VOH10"/>
      <c r="VOI10"/>
      <c r="VOJ10"/>
      <c r="VOK10"/>
      <c r="VOL10"/>
      <c r="VOM10"/>
      <c r="VON10"/>
      <c r="VOO10"/>
      <c r="VOP10"/>
      <c r="VOQ10"/>
      <c r="VOR10"/>
      <c r="VOS10"/>
      <c r="VOT10"/>
      <c r="VOU10"/>
      <c r="VOV10"/>
      <c r="VOW10"/>
      <c r="VOX10"/>
      <c r="VOY10"/>
      <c r="VOZ10"/>
      <c r="VPA10"/>
      <c r="VPB10"/>
      <c r="VPC10"/>
      <c r="VPD10"/>
      <c r="VPE10"/>
      <c r="VPF10"/>
      <c r="VPG10"/>
      <c r="VPH10"/>
      <c r="VPI10"/>
      <c r="VPJ10"/>
      <c r="VPK10"/>
      <c r="VPL10"/>
      <c r="VPM10"/>
      <c r="VPN10"/>
      <c r="VPO10"/>
      <c r="VPP10"/>
      <c r="VPQ10"/>
      <c r="VPR10"/>
      <c r="VPS10"/>
      <c r="VPT10"/>
      <c r="VPU10"/>
      <c r="VPV10"/>
      <c r="VPW10"/>
      <c r="VPX10"/>
      <c r="VPY10"/>
      <c r="VPZ10"/>
      <c r="VQA10"/>
      <c r="VQB10"/>
      <c r="VQC10"/>
      <c r="VQD10"/>
      <c r="VQE10"/>
      <c r="VQF10"/>
      <c r="VQG10"/>
      <c r="VQH10"/>
      <c r="VQI10"/>
      <c r="VQJ10"/>
      <c r="VQK10"/>
      <c r="VQL10"/>
      <c r="VQM10"/>
      <c r="VQN10"/>
      <c r="VQO10"/>
      <c r="VQP10"/>
      <c r="VQQ10"/>
      <c r="VQR10"/>
      <c r="VQS10"/>
      <c r="VQT10"/>
      <c r="VQU10"/>
      <c r="VQV10"/>
      <c r="VQW10"/>
      <c r="VQX10"/>
      <c r="VQY10"/>
      <c r="VQZ10"/>
      <c r="VRA10"/>
      <c r="VRB10"/>
      <c r="VRC10"/>
      <c r="VRD10"/>
      <c r="VRE10"/>
      <c r="VRF10"/>
      <c r="VRG10"/>
      <c r="VRH10"/>
      <c r="VRI10"/>
      <c r="VRJ10"/>
      <c r="VRK10"/>
      <c r="VRL10"/>
      <c r="VRM10"/>
      <c r="VRN10"/>
      <c r="VRO10"/>
      <c r="VRP10"/>
      <c r="VRQ10"/>
      <c r="VRR10"/>
      <c r="VRS10"/>
      <c r="VRT10"/>
      <c r="VRU10"/>
      <c r="VRV10"/>
      <c r="VRW10"/>
      <c r="VRX10"/>
      <c r="VRY10"/>
      <c r="VRZ10"/>
      <c r="VSA10"/>
      <c r="VSB10"/>
      <c r="VSC10"/>
      <c r="VSD10"/>
      <c r="VSE10"/>
      <c r="VSF10"/>
      <c r="VSG10"/>
      <c r="VSH10"/>
      <c r="VSI10"/>
      <c r="VSJ10"/>
      <c r="VSK10"/>
      <c r="VSL10"/>
      <c r="VSM10"/>
      <c r="VSN10"/>
      <c r="VSO10"/>
      <c r="VSP10"/>
      <c r="VSQ10"/>
      <c r="VSR10"/>
      <c r="VSS10"/>
      <c r="VST10"/>
      <c r="VSU10"/>
      <c r="VSV10"/>
      <c r="VSW10"/>
      <c r="VSX10"/>
      <c r="VSY10"/>
      <c r="VSZ10"/>
      <c r="VTA10"/>
      <c r="VTB10"/>
      <c r="VTC10"/>
      <c r="VTD10"/>
      <c r="VTE10"/>
      <c r="VTF10"/>
      <c r="VTG10"/>
      <c r="VTH10"/>
      <c r="VTI10"/>
      <c r="VTJ10"/>
      <c r="VTK10"/>
      <c r="VTL10"/>
      <c r="VTM10"/>
      <c r="VTN10"/>
      <c r="VTO10"/>
      <c r="VTP10"/>
      <c r="VTQ10"/>
      <c r="VTR10"/>
      <c r="VTS10"/>
      <c r="VTT10"/>
      <c r="VTU10"/>
      <c r="VTV10"/>
      <c r="VTW10"/>
      <c r="VTX10"/>
      <c r="VTY10"/>
      <c r="VTZ10"/>
      <c r="VUA10"/>
      <c r="VUB10"/>
      <c r="VUC10"/>
      <c r="VUD10"/>
      <c r="VUE10"/>
      <c r="VUF10"/>
      <c r="VUG10"/>
      <c r="VUH10"/>
      <c r="VUI10"/>
      <c r="VUJ10"/>
      <c r="VUK10"/>
      <c r="VUL10"/>
      <c r="VUM10"/>
      <c r="VUN10"/>
      <c r="VUO10"/>
      <c r="VUP10"/>
      <c r="VUQ10"/>
      <c r="VUR10"/>
      <c r="VUS10"/>
      <c r="VUT10"/>
      <c r="VUU10"/>
      <c r="VUV10"/>
      <c r="VUW10"/>
      <c r="VUX10"/>
      <c r="VUY10"/>
      <c r="VUZ10"/>
      <c r="VVA10"/>
      <c r="VVB10"/>
      <c r="VVC10"/>
      <c r="VVD10"/>
      <c r="VVE10"/>
      <c r="VVF10"/>
      <c r="VVG10"/>
      <c r="VVH10"/>
      <c r="VVI10"/>
      <c r="VVJ10"/>
      <c r="VVK10"/>
      <c r="VVL10"/>
      <c r="VVM10"/>
      <c r="VVN10"/>
      <c r="VVO10"/>
      <c r="VVP10"/>
      <c r="VVQ10"/>
      <c r="VVR10"/>
      <c r="VVS10"/>
      <c r="VVT10"/>
      <c r="VVU10"/>
      <c r="VVV10"/>
      <c r="VVW10"/>
      <c r="VVX10"/>
      <c r="VVY10"/>
      <c r="VVZ10"/>
      <c r="VWA10"/>
      <c r="VWB10"/>
      <c r="VWC10"/>
      <c r="VWD10"/>
      <c r="VWE10"/>
      <c r="VWF10"/>
      <c r="VWG10"/>
      <c r="VWH10"/>
      <c r="VWI10"/>
      <c r="VWJ10"/>
      <c r="VWK10"/>
      <c r="VWL10"/>
      <c r="VWM10"/>
      <c r="VWN10"/>
      <c r="VWO10"/>
      <c r="VWP10"/>
      <c r="VWQ10"/>
      <c r="VWR10"/>
      <c r="VWS10"/>
      <c r="VWT10"/>
      <c r="VWU10"/>
      <c r="VWV10"/>
      <c r="VWW10"/>
      <c r="VWX10"/>
      <c r="VWY10"/>
      <c r="VWZ10"/>
      <c r="VXA10"/>
      <c r="VXB10"/>
      <c r="VXC10"/>
      <c r="VXD10"/>
      <c r="VXE10"/>
      <c r="VXF10"/>
      <c r="VXG10"/>
      <c r="VXH10"/>
      <c r="VXI10"/>
      <c r="VXJ10"/>
      <c r="VXK10"/>
      <c r="VXL10"/>
      <c r="VXM10"/>
      <c r="VXN10"/>
      <c r="VXO10"/>
      <c r="VXP10"/>
      <c r="VXQ10"/>
      <c r="VXR10"/>
      <c r="VXS10"/>
      <c r="VXT10"/>
      <c r="VXU10"/>
      <c r="VXV10"/>
      <c r="VXW10"/>
      <c r="VXX10"/>
      <c r="VXY10"/>
      <c r="VXZ10"/>
      <c r="VYA10"/>
      <c r="VYB10"/>
      <c r="VYC10"/>
      <c r="VYD10"/>
      <c r="VYE10"/>
      <c r="VYF10"/>
      <c r="VYG10"/>
      <c r="VYH10"/>
      <c r="VYI10"/>
      <c r="VYJ10"/>
      <c r="VYK10"/>
      <c r="VYL10"/>
      <c r="VYM10"/>
      <c r="VYN10"/>
      <c r="VYO10"/>
      <c r="VYP10"/>
      <c r="VYQ10"/>
      <c r="VYR10"/>
      <c r="VYS10"/>
      <c r="VYT10"/>
      <c r="VYU10"/>
      <c r="VYV10"/>
      <c r="VYW10"/>
      <c r="VYX10"/>
      <c r="VYY10"/>
      <c r="VYZ10"/>
      <c r="VZA10"/>
      <c r="VZB10"/>
      <c r="VZC10"/>
      <c r="VZD10"/>
      <c r="VZE10"/>
      <c r="VZF10"/>
      <c r="VZG10"/>
      <c r="VZH10"/>
      <c r="VZI10"/>
      <c r="VZJ10"/>
      <c r="VZK10"/>
      <c r="VZL10"/>
      <c r="VZM10"/>
      <c r="VZN10"/>
      <c r="VZO10"/>
      <c r="VZP10"/>
      <c r="VZQ10"/>
      <c r="VZR10"/>
      <c r="VZS10"/>
      <c r="VZT10"/>
      <c r="VZU10"/>
      <c r="VZV10"/>
      <c r="VZW10"/>
      <c r="VZX10"/>
      <c r="VZY10"/>
      <c r="VZZ10"/>
      <c r="WAA10"/>
      <c r="WAB10"/>
      <c r="WAC10"/>
      <c r="WAD10"/>
      <c r="WAE10"/>
      <c r="WAF10"/>
      <c r="WAG10"/>
      <c r="WAH10"/>
      <c r="WAI10"/>
      <c r="WAJ10"/>
      <c r="WAK10"/>
      <c r="WAL10"/>
      <c r="WAM10"/>
      <c r="WAN10"/>
      <c r="WAO10"/>
      <c r="WAP10"/>
      <c r="WAQ10"/>
      <c r="WAR10"/>
      <c r="WAS10"/>
      <c r="WAT10"/>
      <c r="WAU10"/>
      <c r="WAV10"/>
      <c r="WAW10"/>
      <c r="WAX10"/>
      <c r="WAY10"/>
      <c r="WAZ10"/>
      <c r="WBA10"/>
      <c r="WBB10"/>
      <c r="WBC10"/>
      <c r="WBD10"/>
      <c r="WBE10"/>
      <c r="WBF10"/>
      <c r="WBG10"/>
      <c r="WBH10"/>
      <c r="WBI10"/>
      <c r="WBJ10"/>
      <c r="WBK10"/>
      <c r="WBL10"/>
      <c r="WBM10"/>
      <c r="WBN10"/>
      <c r="WBO10"/>
      <c r="WBP10"/>
      <c r="WBQ10"/>
      <c r="WBR10"/>
      <c r="WBS10"/>
      <c r="WBT10"/>
      <c r="WBU10"/>
      <c r="WBV10"/>
      <c r="WBW10"/>
      <c r="WBX10"/>
      <c r="WBY10"/>
      <c r="WBZ10"/>
      <c r="WCA10"/>
      <c r="WCB10"/>
      <c r="WCC10"/>
      <c r="WCD10"/>
      <c r="WCE10"/>
      <c r="WCF10"/>
      <c r="WCG10"/>
      <c r="WCH10"/>
      <c r="WCI10"/>
      <c r="WCJ10"/>
      <c r="WCK10"/>
      <c r="WCL10"/>
      <c r="WCM10"/>
      <c r="WCN10"/>
      <c r="WCO10"/>
      <c r="WCP10"/>
      <c r="WCQ10"/>
      <c r="WCR10"/>
      <c r="WCS10"/>
      <c r="WCT10"/>
      <c r="WCU10"/>
      <c r="WCV10"/>
      <c r="WCW10"/>
      <c r="WCX10"/>
      <c r="WCY10"/>
      <c r="WCZ10"/>
      <c r="WDA10"/>
      <c r="WDB10"/>
      <c r="WDC10"/>
      <c r="WDD10"/>
      <c r="WDE10"/>
      <c r="WDF10"/>
      <c r="WDG10"/>
      <c r="WDH10"/>
      <c r="WDI10"/>
      <c r="WDJ10"/>
      <c r="WDK10"/>
      <c r="WDL10"/>
      <c r="WDM10"/>
      <c r="WDN10"/>
      <c r="WDO10"/>
      <c r="WDP10"/>
      <c r="WDQ10"/>
      <c r="WDR10"/>
      <c r="WDS10"/>
      <c r="WDT10"/>
      <c r="WDU10"/>
      <c r="WDV10"/>
      <c r="WDW10"/>
      <c r="WDX10"/>
      <c r="WDY10"/>
      <c r="WDZ10"/>
      <c r="WEA10"/>
      <c r="WEB10"/>
      <c r="WEC10"/>
      <c r="WED10"/>
      <c r="WEE10"/>
      <c r="WEF10"/>
      <c r="WEG10"/>
      <c r="WEH10"/>
      <c r="WEI10"/>
      <c r="WEJ10"/>
      <c r="WEK10"/>
      <c r="WEL10"/>
      <c r="WEM10"/>
      <c r="WEN10"/>
      <c r="WEO10"/>
      <c r="WEP10"/>
      <c r="WEQ10"/>
      <c r="WER10"/>
      <c r="WES10"/>
      <c r="WET10"/>
      <c r="WEU10"/>
      <c r="WEV10"/>
      <c r="WEW10"/>
      <c r="WEX10"/>
      <c r="WEY10"/>
      <c r="WEZ10"/>
      <c r="WFA10"/>
      <c r="WFB10"/>
      <c r="WFC10"/>
      <c r="WFD10"/>
      <c r="WFE10"/>
      <c r="WFF10"/>
      <c r="WFG10"/>
      <c r="WFH10"/>
      <c r="WFI10"/>
      <c r="WFJ10"/>
      <c r="WFK10"/>
      <c r="WFL10"/>
      <c r="WFM10"/>
      <c r="WFN10"/>
      <c r="WFO10"/>
      <c r="WFP10"/>
      <c r="WFQ10"/>
      <c r="WFR10"/>
      <c r="WFS10"/>
      <c r="WFT10"/>
      <c r="WFU10"/>
      <c r="WFV10"/>
      <c r="WFW10"/>
      <c r="WFX10"/>
      <c r="WFY10"/>
      <c r="WFZ10"/>
      <c r="WGA10"/>
      <c r="WGB10"/>
      <c r="WGC10"/>
      <c r="WGD10"/>
      <c r="WGE10"/>
      <c r="WGF10"/>
      <c r="WGG10"/>
      <c r="WGH10"/>
      <c r="WGI10"/>
      <c r="WGJ10"/>
      <c r="WGK10"/>
      <c r="WGL10"/>
      <c r="WGM10"/>
      <c r="WGN10"/>
      <c r="WGO10"/>
      <c r="WGP10"/>
      <c r="WGQ10"/>
      <c r="WGR10"/>
      <c r="WGS10"/>
      <c r="WGT10"/>
      <c r="WGU10"/>
      <c r="WGV10"/>
      <c r="WGW10"/>
      <c r="WGX10"/>
      <c r="WGY10"/>
      <c r="WGZ10"/>
      <c r="WHA10"/>
      <c r="WHB10"/>
      <c r="WHC10"/>
      <c r="WHD10"/>
      <c r="WHE10"/>
      <c r="WHF10"/>
      <c r="WHG10"/>
      <c r="WHH10"/>
      <c r="WHI10"/>
      <c r="WHJ10"/>
      <c r="WHK10"/>
      <c r="WHL10"/>
      <c r="WHM10"/>
      <c r="WHN10"/>
      <c r="WHO10"/>
      <c r="WHP10"/>
      <c r="WHQ10"/>
      <c r="WHR10"/>
      <c r="WHS10"/>
      <c r="WHT10"/>
      <c r="WHU10"/>
      <c r="WHV10"/>
      <c r="WHW10"/>
      <c r="WHX10"/>
      <c r="WHY10"/>
      <c r="WHZ10"/>
      <c r="WIA10"/>
      <c r="WIB10"/>
      <c r="WIC10"/>
      <c r="WID10"/>
      <c r="WIE10"/>
      <c r="WIF10"/>
      <c r="WIG10"/>
      <c r="WIH10"/>
      <c r="WII10"/>
      <c r="WIJ10"/>
      <c r="WIK10"/>
      <c r="WIL10"/>
      <c r="WIM10"/>
      <c r="WIN10"/>
      <c r="WIO10"/>
      <c r="WIP10"/>
      <c r="WIQ10"/>
      <c r="WIR10"/>
      <c r="WIS10"/>
      <c r="WIT10"/>
      <c r="WIU10"/>
      <c r="WIV10"/>
      <c r="WIW10"/>
      <c r="WIX10"/>
      <c r="WIY10"/>
      <c r="WIZ10"/>
      <c r="WJA10"/>
      <c r="WJB10"/>
      <c r="WJC10"/>
      <c r="WJD10"/>
      <c r="WJE10"/>
      <c r="WJF10"/>
      <c r="WJG10"/>
      <c r="WJH10"/>
      <c r="WJI10"/>
      <c r="WJJ10"/>
      <c r="WJK10"/>
      <c r="WJL10"/>
      <c r="WJM10"/>
      <c r="WJN10"/>
      <c r="WJO10"/>
      <c r="WJP10"/>
      <c r="WJQ10"/>
      <c r="WJR10"/>
      <c r="WJS10"/>
      <c r="WJT10"/>
      <c r="WJU10"/>
      <c r="WJV10"/>
      <c r="WJW10"/>
      <c r="WJX10"/>
      <c r="WJY10"/>
      <c r="WJZ10"/>
      <c r="WKA10"/>
      <c r="WKB10"/>
      <c r="WKC10"/>
      <c r="WKD10"/>
      <c r="WKE10"/>
      <c r="WKF10"/>
      <c r="WKG10"/>
      <c r="WKH10"/>
      <c r="WKI10"/>
      <c r="WKJ10"/>
      <c r="WKK10"/>
      <c r="WKL10"/>
      <c r="WKM10"/>
      <c r="WKN10"/>
      <c r="WKO10"/>
      <c r="WKP10"/>
      <c r="WKQ10"/>
      <c r="WKR10"/>
      <c r="WKS10"/>
      <c r="WKT10"/>
      <c r="WKU10"/>
      <c r="WKV10"/>
      <c r="WKW10"/>
      <c r="WKX10"/>
      <c r="WKY10"/>
      <c r="WKZ10"/>
      <c r="WLA10"/>
      <c r="WLB10"/>
      <c r="WLC10"/>
      <c r="WLD10"/>
      <c r="WLE10"/>
      <c r="WLF10"/>
      <c r="WLG10"/>
      <c r="WLH10"/>
      <c r="WLI10"/>
      <c r="WLJ10"/>
      <c r="WLK10"/>
      <c r="WLL10"/>
      <c r="WLM10"/>
      <c r="WLN10"/>
      <c r="WLO10"/>
      <c r="WLP10"/>
      <c r="WLQ10"/>
      <c r="WLR10"/>
      <c r="WLS10"/>
      <c r="WLT10"/>
      <c r="WLU10"/>
      <c r="WLV10"/>
      <c r="WLW10"/>
      <c r="WLX10"/>
      <c r="WLY10"/>
      <c r="WLZ10"/>
      <c r="WMA10"/>
      <c r="WMB10"/>
      <c r="WMC10"/>
      <c r="WMD10"/>
      <c r="WME10"/>
      <c r="WMF10"/>
      <c r="WMG10"/>
      <c r="WMH10"/>
      <c r="WMI10"/>
      <c r="WMJ10"/>
      <c r="WMK10"/>
      <c r="WML10"/>
      <c r="WMM10"/>
      <c r="WMN10"/>
      <c r="WMO10"/>
      <c r="WMP10"/>
      <c r="WMQ10"/>
      <c r="WMR10"/>
      <c r="WMS10"/>
      <c r="WMT10"/>
      <c r="WMU10"/>
      <c r="WMV10"/>
      <c r="WMW10"/>
      <c r="WMX10"/>
      <c r="WMY10"/>
      <c r="WMZ10"/>
      <c r="WNA10"/>
      <c r="WNB10"/>
      <c r="WNC10"/>
      <c r="WND10"/>
      <c r="WNE10"/>
      <c r="WNF10"/>
      <c r="WNG10"/>
      <c r="WNH10"/>
      <c r="WNI10"/>
      <c r="WNJ10"/>
      <c r="WNK10"/>
      <c r="WNL10"/>
      <c r="WNM10"/>
      <c r="WNN10"/>
      <c r="WNO10"/>
      <c r="WNP10"/>
      <c r="WNQ10"/>
      <c r="WNR10"/>
      <c r="WNS10"/>
      <c r="WNT10"/>
      <c r="WNU10"/>
      <c r="WNV10"/>
      <c r="WNW10"/>
      <c r="WNX10"/>
      <c r="WNY10"/>
      <c r="WNZ10"/>
      <c r="WOA10"/>
      <c r="WOB10"/>
      <c r="WOC10"/>
      <c r="WOD10"/>
      <c r="WOE10"/>
      <c r="WOF10"/>
      <c r="WOG10"/>
      <c r="WOH10"/>
      <c r="WOI10"/>
      <c r="WOJ10"/>
      <c r="WOK10"/>
      <c r="WOL10"/>
      <c r="WOM10"/>
      <c r="WON10"/>
      <c r="WOO10"/>
      <c r="WOP10"/>
      <c r="WOQ10"/>
      <c r="WOR10"/>
      <c r="WOS10"/>
      <c r="WOT10"/>
      <c r="WOU10"/>
      <c r="WOV10"/>
      <c r="WOW10"/>
      <c r="WOX10"/>
      <c r="WOY10"/>
      <c r="WOZ10"/>
      <c r="WPA10"/>
      <c r="WPB10"/>
      <c r="WPC10"/>
      <c r="WPD10"/>
      <c r="WPE10"/>
      <c r="WPF10"/>
      <c r="WPG10"/>
      <c r="WPH10"/>
      <c r="WPI10"/>
      <c r="WPJ10"/>
      <c r="WPK10"/>
      <c r="WPL10"/>
      <c r="WPM10"/>
      <c r="WPN10"/>
      <c r="WPO10"/>
      <c r="WPP10"/>
      <c r="WPQ10"/>
      <c r="WPR10"/>
      <c r="WPS10"/>
      <c r="WPT10"/>
      <c r="WPU10"/>
      <c r="WPV10"/>
      <c r="WPW10"/>
      <c r="WPX10"/>
      <c r="WPY10"/>
      <c r="WPZ10"/>
      <c r="WQA10"/>
      <c r="WQB10"/>
      <c r="WQC10"/>
      <c r="WQD10"/>
      <c r="WQE10"/>
      <c r="WQF10"/>
      <c r="WQG10"/>
      <c r="WQH10"/>
      <c r="WQI10"/>
      <c r="WQJ10"/>
      <c r="WQK10"/>
      <c r="WQL10"/>
      <c r="WQM10"/>
      <c r="WQN10"/>
      <c r="WQO10"/>
      <c r="WQP10"/>
      <c r="WQQ10"/>
      <c r="WQR10"/>
      <c r="WQS10"/>
      <c r="WQT10"/>
      <c r="WQU10"/>
      <c r="WQV10"/>
      <c r="WQW10"/>
      <c r="WQX10"/>
      <c r="WQY10"/>
      <c r="WQZ10"/>
      <c r="WRA10"/>
      <c r="WRB10"/>
      <c r="WRC10"/>
      <c r="WRD10"/>
      <c r="WRE10"/>
      <c r="WRF10"/>
      <c r="WRG10"/>
      <c r="WRH10"/>
      <c r="WRI10"/>
      <c r="WRJ10"/>
      <c r="WRK10"/>
      <c r="WRL10"/>
      <c r="WRM10"/>
      <c r="WRN10"/>
      <c r="WRO10"/>
      <c r="WRP10"/>
      <c r="WRQ10"/>
      <c r="WRR10"/>
      <c r="WRS10"/>
      <c r="WRT10"/>
      <c r="WRU10"/>
      <c r="WRV10"/>
      <c r="WRW10"/>
      <c r="WRX10"/>
      <c r="WRY10"/>
      <c r="WRZ10"/>
      <c r="WSA10"/>
      <c r="WSB10"/>
      <c r="WSC10"/>
      <c r="WSD10"/>
      <c r="WSE10"/>
      <c r="WSF10"/>
      <c r="WSG10"/>
      <c r="WSH10"/>
      <c r="WSI10"/>
      <c r="WSJ10"/>
      <c r="WSK10"/>
      <c r="WSL10"/>
      <c r="WSM10"/>
      <c r="WSN10"/>
      <c r="WSO10"/>
      <c r="WSP10"/>
      <c r="WSQ10"/>
      <c r="WSR10"/>
      <c r="WSS10"/>
      <c r="WST10"/>
      <c r="WSU10"/>
      <c r="WSV10"/>
      <c r="WSW10"/>
      <c r="WSX10"/>
      <c r="WSY10"/>
      <c r="WSZ10"/>
      <c r="WTA10"/>
      <c r="WTB10"/>
      <c r="WTC10"/>
      <c r="WTD10"/>
      <c r="WTE10"/>
      <c r="WTF10"/>
      <c r="WTG10"/>
      <c r="WTH10"/>
      <c r="WTI10"/>
      <c r="WTJ10"/>
      <c r="WTK10"/>
      <c r="WTL10"/>
      <c r="WTM10"/>
      <c r="WTN10"/>
      <c r="WTO10"/>
      <c r="WTP10"/>
      <c r="WTQ10"/>
      <c r="WTR10"/>
      <c r="WTS10"/>
      <c r="WTT10"/>
      <c r="WTU10"/>
      <c r="WTV10"/>
      <c r="WTW10"/>
      <c r="WTX10"/>
      <c r="WTY10"/>
      <c r="WTZ10"/>
      <c r="WUA10"/>
      <c r="WUB10"/>
      <c r="WUC10"/>
      <c r="WUD10"/>
      <c r="WUE10"/>
      <c r="WUF10"/>
      <c r="WUG10"/>
      <c r="WUH10"/>
      <c r="WUI10"/>
      <c r="WUJ10"/>
      <c r="WUK10"/>
      <c r="WUL10"/>
      <c r="WUM10"/>
      <c r="WUN10"/>
      <c r="WUO10"/>
      <c r="WUP10"/>
      <c r="WUQ10"/>
      <c r="WUR10"/>
      <c r="WUS10"/>
      <c r="WUT10"/>
      <c r="WUU10"/>
      <c r="WUV10"/>
      <c r="WUW10"/>
      <c r="WUX10"/>
      <c r="WUY10"/>
      <c r="WUZ10"/>
      <c r="WVA10"/>
      <c r="WVB10"/>
      <c r="WVC10"/>
      <c r="WVD10"/>
      <c r="WVE10"/>
      <c r="WVF10"/>
      <c r="WVG10"/>
      <c r="WVH10"/>
      <c r="WVI10"/>
      <c r="WVJ10"/>
      <c r="WVK10"/>
      <c r="WVL10"/>
      <c r="WVM10"/>
      <c r="WVN10"/>
      <c r="WVO10"/>
      <c r="WVP10"/>
      <c r="WVQ10"/>
      <c r="WVR10"/>
      <c r="WVS10"/>
      <c r="WVT10"/>
      <c r="WVU10"/>
      <c r="WVV10"/>
      <c r="WVW10"/>
      <c r="WVX10"/>
      <c r="WVY10"/>
      <c r="WVZ10"/>
      <c r="WWA10"/>
      <c r="WWB10"/>
      <c r="WWC10"/>
      <c r="WWD10"/>
      <c r="WWE10"/>
      <c r="WWF10"/>
      <c r="WWG10"/>
      <c r="WWH10"/>
      <c r="WWI10"/>
      <c r="WWJ10"/>
      <c r="WWK10"/>
      <c r="WWL10"/>
      <c r="WWM10"/>
      <c r="WWN10"/>
      <c r="WWO10"/>
      <c r="WWP10"/>
      <c r="WWQ10"/>
      <c r="WWR10"/>
      <c r="WWS10"/>
      <c r="WWT10"/>
      <c r="WWU10"/>
      <c r="WWV10"/>
      <c r="WWW10"/>
      <c r="WWX10"/>
      <c r="WWY10"/>
      <c r="WWZ10"/>
      <c r="WXA10"/>
      <c r="WXB10"/>
      <c r="WXC10"/>
      <c r="WXD10"/>
      <c r="WXE10"/>
      <c r="WXF10"/>
      <c r="WXG10"/>
      <c r="WXH10"/>
      <c r="WXI10"/>
      <c r="WXJ10"/>
      <c r="WXK10"/>
      <c r="WXL10"/>
      <c r="WXM10"/>
      <c r="WXN10"/>
      <c r="WXO10"/>
      <c r="WXP10"/>
      <c r="WXQ10"/>
      <c r="WXR10"/>
      <c r="WXS10"/>
      <c r="WXT10"/>
      <c r="WXU10"/>
      <c r="WXV10"/>
      <c r="WXW10"/>
      <c r="WXX10"/>
      <c r="WXY10"/>
      <c r="WXZ10"/>
      <c r="WYA10"/>
      <c r="WYB10"/>
      <c r="WYC10"/>
      <c r="WYD10"/>
      <c r="WYE10"/>
      <c r="WYF10"/>
      <c r="WYG10"/>
      <c r="WYH10"/>
      <c r="WYI10"/>
      <c r="WYJ10"/>
      <c r="WYK10"/>
      <c r="WYL10"/>
      <c r="WYM10"/>
      <c r="WYN10"/>
      <c r="WYO10"/>
      <c r="WYP10"/>
      <c r="WYQ10"/>
      <c r="WYR10"/>
      <c r="WYS10"/>
      <c r="WYT10"/>
      <c r="WYU10"/>
      <c r="WYV10"/>
      <c r="WYW10"/>
      <c r="WYX10"/>
      <c r="WYY10"/>
      <c r="WYZ10"/>
      <c r="WZA10"/>
      <c r="WZB10"/>
      <c r="WZC10"/>
      <c r="WZD10"/>
      <c r="WZE10"/>
      <c r="WZF10"/>
      <c r="WZG10"/>
      <c r="WZH10"/>
      <c r="WZI10"/>
      <c r="WZJ10"/>
      <c r="WZK10"/>
      <c r="WZL10"/>
      <c r="WZM10"/>
      <c r="WZN10"/>
      <c r="WZO10"/>
      <c r="WZP10"/>
      <c r="WZQ10"/>
      <c r="WZR10"/>
      <c r="WZS10"/>
      <c r="WZT10"/>
      <c r="WZU10"/>
      <c r="WZV10"/>
      <c r="WZW10"/>
      <c r="WZX10"/>
      <c r="WZY10"/>
      <c r="WZZ10"/>
      <c r="XAA10"/>
      <c r="XAB10"/>
      <c r="XAC10"/>
      <c r="XAD10"/>
      <c r="XAE10"/>
      <c r="XAF10"/>
      <c r="XAG10"/>
      <c r="XAH10"/>
      <c r="XAI10"/>
      <c r="XAJ10"/>
      <c r="XAK10"/>
      <c r="XAL10"/>
      <c r="XAM10"/>
      <c r="XAN10"/>
      <c r="XAO10"/>
      <c r="XAP10"/>
      <c r="XAQ10"/>
      <c r="XAR10"/>
      <c r="XAS10"/>
      <c r="XAT10"/>
      <c r="XAU10"/>
      <c r="XAV10"/>
      <c r="XAW10"/>
      <c r="XAX10"/>
      <c r="XAY10"/>
      <c r="XAZ10"/>
      <c r="XBA10"/>
      <c r="XBB10"/>
      <c r="XBC10"/>
      <c r="XBD10"/>
      <c r="XBE10"/>
      <c r="XBF10"/>
      <c r="XBG10"/>
      <c r="XBH10"/>
      <c r="XBI10"/>
      <c r="XBJ10"/>
      <c r="XBK10"/>
      <c r="XBL10"/>
      <c r="XBM10"/>
      <c r="XBN10"/>
      <c r="XBO10"/>
      <c r="XBP10"/>
      <c r="XBQ10"/>
      <c r="XBR10"/>
      <c r="XBS10"/>
      <c r="XBT10"/>
      <c r="XBU10"/>
      <c r="XBV10"/>
      <c r="XBW10"/>
      <c r="XBX10"/>
      <c r="XBY10"/>
      <c r="XBZ10"/>
      <c r="XCA10"/>
      <c r="XCB10"/>
      <c r="XCC10"/>
      <c r="XCD10"/>
      <c r="XCE10"/>
      <c r="XCF10"/>
      <c r="XCG10"/>
      <c r="XCH10"/>
      <c r="XCI10"/>
      <c r="XCJ10"/>
      <c r="XCK10"/>
      <c r="XCL10"/>
      <c r="XCM10"/>
      <c r="XCN10"/>
      <c r="XCO10"/>
      <c r="XCP10"/>
      <c r="XCQ10"/>
      <c r="XCR10"/>
      <c r="XCS10"/>
      <c r="XCT10"/>
      <c r="XCU10"/>
      <c r="XCV10"/>
      <c r="XCW10"/>
      <c r="XCX10"/>
      <c r="XCY10"/>
      <c r="XCZ10"/>
      <c r="XDA10"/>
      <c r="XDB10"/>
      <c r="XDC10"/>
      <c r="XDD10"/>
      <c r="XDE10"/>
      <c r="XDF10"/>
      <c r="XDG10"/>
      <c r="XDH10"/>
      <c r="XDI10"/>
      <c r="XDJ10"/>
      <c r="XDK10"/>
      <c r="XDL10"/>
      <c r="XDM10"/>
      <c r="XDN10"/>
      <c r="XDO10"/>
      <c r="XDP10"/>
      <c r="XDQ10"/>
      <c r="XDR10"/>
      <c r="XDS10"/>
      <c r="XDT10"/>
      <c r="XDU10"/>
      <c r="XDV10"/>
      <c r="XDW10"/>
      <c r="XDX10"/>
      <c r="XDY10"/>
      <c r="XDZ10"/>
      <c r="XEA10"/>
      <c r="XEB10"/>
      <c r="XEC10"/>
      <c r="XED10"/>
      <c r="XEE10"/>
      <c r="XEF10"/>
      <c r="XEG10"/>
      <c r="XEH10"/>
      <c r="XEI10"/>
      <c r="XEJ10"/>
      <c r="XEK10"/>
      <c r="XEL10"/>
      <c r="XEM10"/>
      <c r="XEN10"/>
      <c r="XEO10"/>
      <c r="XEP10"/>
      <c r="XEQ10"/>
      <c r="XER10"/>
      <c r="XES10"/>
      <c r="XET10"/>
      <c r="XEU10"/>
      <c r="XEV10"/>
      <c r="XEW10"/>
      <c r="XEX10"/>
      <c r="XEY10"/>
      <c r="XEZ10"/>
      <c r="XFA10"/>
      <c r="XFB10"/>
      <c r="XFC10"/>
      <c r="XFD10"/>
    </row>
    <row r="11" spans="1:16384" x14ac:dyDescent="0.2">
      <c r="A11" s="84"/>
      <c r="B11" s="85"/>
      <c r="C11" s="86">
        <v>81</v>
      </c>
      <c r="D11" s="87" t="s">
        <v>81</v>
      </c>
      <c r="E11" s="111">
        <f>SUM(E7)</f>
        <v>0</v>
      </c>
      <c r="F11" s="111">
        <f t="shared" ref="F11:G11" si="4">SUM(F7)</f>
        <v>0</v>
      </c>
      <c r="G11" s="111">
        <f t="shared" si="4"/>
        <v>0</v>
      </c>
      <c r="H11" s="81" t="e">
        <f t="shared" si="2"/>
        <v>#DIV/0!</v>
      </c>
      <c r="I11" s="81" t="e">
        <f t="shared" si="3"/>
        <v>#DIV/0!</v>
      </c>
    </row>
    <row r="12" spans="1:16384" ht="31.5" x14ac:dyDescent="0.25">
      <c r="A12" s="88">
        <v>5</v>
      </c>
      <c r="B12" s="89"/>
      <c r="C12" s="90"/>
      <c r="D12" s="91" t="s">
        <v>91</v>
      </c>
      <c r="E12" s="99">
        <f>SUM(E13)</f>
        <v>0</v>
      </c>
      <c r="F12" s="99">
        <f t="shared" ref="F12:G14" si="5">SUM(F13)</f>
        <v>0</v>
      </c>
      <c r="G12" s="99">
        <f t="shared" si="5"/>
        <v>0</v>
      </c>
      <c r="H12" s="81" t="e">
        <f t="shared" si="2"/>
        <v>#DIV/0!</v>
      </c>
      <c r="I12" s="81" t="e">
        <f t="shared" si="3"/>
        <v>#DIV/0!</v>
      </c>
    </row>
    <row r="13" spans="1:16384" s="113" customFormat="1" ht="31.5" x14ac:dyDescent="0.25">
      <c r="A13" s="112"/>
      <c r="B13" s="112">
        <v>54</v>
      </c>
      <c r="C13" s="90"/>
      <c r="D13" s="91" t="s">
        <v>92</v>
      </c>
      <c r="E13" s="99">
        <f>SUM(E14)</f>
        <v>0</v>
      </c>
      <c r="F13" s="99">
        <v>0</v>
      </c>
      <c r="G13" s="99">
        <f t="shared" si="5"/>
        <v>0</v>
      </c>
      <c r="H13" s="81" t="e">
        <f t="shared" si="2"/>
        <v>#DIV/0!</v>
      </c>
      <c r="I13" s="81" t="e">
        <f t="shared" si="3"/>
        <v>#DIV/0!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  <c r="AMK13"/>
      <c r="AML13"/>
      <c r="AMM13"/>
      <c r="AMN13"/>
      <c r="AMO13"/>
      <c r="AMP13"/>
      <c r="AMQ13"/>
      <c r="AMR13"/>
      <c r="AMS13"/>
      <c r="AMT13"/>
      <c r="AMU13"/>
      <c r="AMV13"/>
      <c r="AMW13"/>
      <c r="AMX13"/>
      <c r="AMY13"/>
      <c r="AMZ13"/>
      <c r="ANA13"/>
      <c r="ANB13"/>
      <c r="ANC13"/>
      <c r="AND13"/>
      <c r="ANE13"/>
      <c r="ANF13"/>
      <c r="ANG13"/>
      <c r="ANH13"/>
      <c r="ANI13"/>
      <c r="ANJ13"/>
      <c r="ANK13"/>
      <c r="ANL13"/>
      <c r="ANM13"/>
      <c r="ANN13"/>
      <c r="ANO13"/>
      <c r="ANP13"/>
      <c r="ANQ13"/>
      <c r="ANR13"/>
      <c r="ANS13"/>
      <c r="ANT13"/>
      <c r="ANU13"/>
      <c r="ANV13"/>
      <c r="ANW13"/>
      <c r="ANX13"/>
      <c r="ANY13"/>
      <c r="ANZ13"/>
      <c r="AOA13"/>
      <c r="AOB13"/>
      <c r="AOC13"/>
      <c r="AOD13"/>
      <c r="AOE13"/>
      <c r="AOF13"/>
      <c r="AOG13"/>
      <c r="AOH13"/>
      <c r="AOI13"/>
      <c r="AOJ13"/>
      <c r="AOK13"/>
      <c r="AOL13"/>
      <c r="AOM13"/>
      <c r="AON13"/>
      <c r="AOO13"/>
      <c r="AOP13"/>
      <c r="AOQ13"/>
      <c r="AOR13"/>
      <c r="AOS13"/>
      <c r="AOT13"/>
      <c r="AOU13"/>
      <c r="AOV13"/>
      <c r="AOW13"/>
      <c r="AOX13"/>
      <c r="AOY13"/>
      <c r="AOZ13"/>
      <c r="APA13"/>
      <c r="APB13"/>
      <c r="APC13"/>
      <c r="APD13"/>
      <c r="APE13"/>
      <c r="APF13"/>
      <c r="APG13"/>
      <c r="APH13"/>
      <c r="API13"/>
      <c r="APJ13"/>
      <c r="APK13"/>
      <c r="APL13"/>
      <c r="APM13"/>
      <c r="APN13"/>
      <c r="APO13"/>
      <c r="APP13"/>
      <c r="APQ13"/>
      <c r="APR13"/>
      <c r="APS13"/>
      <c r="APT13"/>
      <c r="APU13"/>
      <c r="APV13"/>
      <c r="APW13"/>
      <c r="APX13"/>
      <c r="APY13"/>
      <c r="APZ13"/>
      <c r="AQA13"/>
      <c r="AQB13"/>
      <c r="AQC13"/>
      <c r="AQD13"/>
      <c r="AQE13"/>
      <c r="AQF13"/>
      <c r="AQG13"/>
      <c r="AQH13"/>
      <c r="AQI13"/>
      <c r="AQJ13"/>
      <c r="AQK13"/>
      <c r="AQL13"/>
      <c r="AQM13"/>
      <c r="AQN13"/>
      <c r="AQO13"/>
      <c r="AQP13"/>
      <c r="AQQ13"/>
      <c r="AQR13"/>
      <c r="AQS13"/>
      <c r="AQT13"/>
      <c r="AQU13"/>
      <c r="AQV13"/>
      <c r="AQW13"/>
      <c r="AQX13"/>
      <c r="AQY13"/>
      <c r="AQZ13"/>
      <c r="ARA13"/>
      <c r="ARB13"/>
      <c r="ARC13"/>
      <c r="ARD13"/>
      <c r="ARE13"/>
      <c r="ARF13"/>
      <c r="ARG13"/>
      <c r="ARH13"/>
      <c r="ARI13"/>
      <c r="ARJ13"/>
      <c r="ARK13"/>
      <c r="ARL13"/>
      <c r="ARM13"/>
      <c r="ARN13"/>
      <c r="ARO13"/>
      <c r="ARP13"/>
      <c r="ARQ13"/>
      <c r="ARR13"/>
      <c r="ARS13"/>
      <c r="ART13"/>
      <c r="ARU13"/>
      <c r="ARV13"/>
      <c r="ARW13"/>
      <c r="ARX13"/>
      <c r="ARY13"/>
      <c r="ARZ13"/>
      <c r="ASA13"/>
      <c r="ASB13"/>
      <c r="ASC13"/>
      <c r="ASD13"/>
      <c r="ASE13"/>
      <c r="ASF13"/>
      <c r="ASG13"/>
      <c r="ASH13"/>
      <c r="ASI13"/>
      <c r="ASJ13"/>
      <c r="ASK13"/>
      <c r="ASL13"/>
      <c r="ASM13"/>
      <c r="ASN13"/>
      <c r="ASO13"/>
      <c r="ASP13"/>
      <c r="ASQ13"/>
      <c r="ASR13"/>
      <c r="ASS13"/>
      <c r="AST13"/>
      <c r="ASU13"/>
      <c r="ASV13"/>
      <c r="ASW13"/>
      <c r="ASX13"/>
      <c r="ASY13"/>
      <c r="ASZ13"/>
      <c r="ATA13"/>
      <c r="ATB13"/>
      <c r="ATC13"/>
      <c r="ATD13"/>
      <c r="ATE13"/>
      <c r="ATF13"/>
      <c r="ATG13"/>
      <c r="ATH13"/>
      <c r="ATI13"/>
      <c r="ATJ13"/>
      <c r="ATK13"/>
      <c r="ATL13"/>
      <c r="ATM13"/>
      <c r="ATN13"/>
      <c r="ATO13"/>
      <c r="ATP13"/>
      <c r="ATQ13"/>
      <c r="ATR13"/>
      <c r="ATS13"/>
      <c r="ATT13"/>
      <c r="ATU13"/>
      <c r="ATV13"/>
      <c r="ATW13"/>
      <c r="ATX13"/>
      <c r="ATY13"/>
      <c r="ATZ13"/>
      <c r="AUA13"/>
      <c r="AUB13"/>
      <c r="AUC13"/>
      <c r="AUD13"/>
      <c r="AUE13"/>
      <c r="AUF13"/>
      <c r="AUG13"/>
      <c r="AUH13"/>
      <c r="AUI13"/>
      <c r="AUJ13"/>
      <c r="AUK13"/>
      <c r="AUL13"/>
      <c r="AUM13"/>
      <c r="AUN13"/>
      <c r="AUO13"/>
      <c r="AUP13"/>
      <c r="AUQ13"/>
      <c r="AUR13"/>
      <c r="AUS13"/>
      <c r="AUT13"/>
      <c r="AUU13"/>
      <c r="AUV13"/>
      <c r="AUW13"/>
      <c r="AUX13"/>
      <c r="AUY13"/>
      <c r="AUZ13"/>
      <c r="AVA13"/>
      <c r="AVB13"/>
      <c r="AVC13"/>
      <c r="AVD13"/>
      <c r="AVE13"/>
      <c r="AVF13"/>
      <c r="AVG13"/>
      <c r="AVH13"/>
      <c r="AVI13"/>
      <c r="AVJ13"/>
      <c r="AVK13"/>
      <c r="AVL13"/>
      <c r="AVM13"/>
      <c r="AVN13"/>
      <c r="AVO13"/>
      <c r="AVP13"/>
      <c r="AVQ13"/>
      <c r="AVR13"/>
      <c r="AVS13"/>
      <c r="AVT13"/>
      <c r="AVU13"/>
      <c r="AVV13"/>
      <c r="AVW13"/>
      <c r="AVX13"/>
      <c r="AVY13"/>
      <c r="AVZ13"/>
      <c r="AWA13"/>
      <c r="AWB13"/>
      <c r="AWC13"/>
      <c r="AWD13"/>
      <c r="AWE13"/>
      <c r="AWF13"/>
      <c r="AWG13"/>
      <c r="AWH13"/>
      <c r="AWI13"/>
      <c r="AWJ13"/>
      <c r="AWK13"/>
      <c r="AWL13"/>
      <c r="AWM13"/>
      <c r="AWN13"/>
      <c r="AWO13"/>
      <c r="AWP13"/>
      <c r="AWQ13"/>
      <c r="AWR13"/>
      <c r="AWS13"/>
      <c r="AWT13"/>
      <c r="AWU13"/>
      <c r="AWV13"/>
      <c r="AWW13"/>
      <c r="AWX13"/>
      <c r="AWY13"/>
      <c r="AWZ13"/>
      <c r="AXA13"/>
      <c r="AXB13"/>
      <c r="AXC13"/>
      <c r="AXD13"/>
      <c r="AXE13"/>
      <c r="AXF13"/>
      <c r="AXG13"/>
      <c r="AXH13"/>
      <c r="AXI13"/>
      <c r="AXJ13"/>
      <c r="AXK13"/>
      <c r="AXL13"/>
      <c r="AXM13"/>
      <c r="AXN13"/>
      <c r="AXO13"/>
      <c r="AXP13"/>
      <c r="AXQ13"/>
      <c r="AXR13"/>
      <c r="AXS13"/>
      <c r="AXT13"/>
      <c r="AXU13"/>
      <c r="AXV13"/>
      <c r="AXW13"/>
      <c r="AXX13"/>
      <c r="AXY13"/>
      <c r="AXZ13"/>
      <c r="AYA13"/>
      <c r="AYB13"/>
      <c r="AYC13"/>
      <c r="AYD13"/>
      <c r="AYE13"/>
      <c r="AYF13"/>
      <c r="AYG13"/>
      <c r="AYH13"/>
      <c r="AYI13"/>
      <c r="AYJ13"/>
      <c r="AYK13"/>
      <c r="AYL13"/>
      <c r="AYM13"/>
      <c r="AYN13"/>
      <c r="AYO13"/>
      <c r="AYP13"/>
      <c r="AYQ13"/>
      <c r="AYR13"/>
      <c r="AYS13"/>
      <c r="AYT13"/>
      <c r="AYU13"/>
      <c r="AYV13"/>
      <c r="AYW13"/>
      <c r="AYX13"/>
      <c r="AYY13"/>
      <c r="AYZ13"/>
      <c r="AZA13"/>
      <c r="AZB13"/>
      <c r="AZC13"/>
      <c r="AZD13"/>
      <c r="AZE13"/>
      <c r="AZF13"/>
      <c r="AZG13"/>
      <c r="AZH13"/>
      <c r="AZI13"/>
      <c r="AZJ13"/>
      <c r="AZK13"/>
      <c r="AZL13"/>
      <c r="AZM13"/>
      <c r="AZN13"/>
      <c r="AZO13"/>
      <c r="AZP13"/>
      <c r="AZQ13"/>
      <c r="AZR13"/>
      <c r="AZS13"/>
      <c r="AZT13"/>
      <c r="AZU13"/>
      <c r="AZV13"/>
      <c r="AZW13"/>
      <c r="AZX13"/>
      <c r="AZY13"/>
      <c r="AZZ13"/>
      <c r="BAA13"/>
      <c r="BAB13"/>
      <c r="BAC13"/>
      <c r="BAD13"/>
      <c r="BAE13"/>
      <c r="BAF13"/>
      <c r="BAG13"/>
      <c r="BAH13"/>
      <c r="BAI13"/>
      <c r="BAJ13"/>
      <c r="BAK13"/>
      <c r="BAL13"/>
      <c r="BAM13"/>
      <c r="BAN13"/>
      <c r="BAO13"/>
      <c r="BAP13"/>
      <c r="BAQ13"/>
      <c r="BAR13"/>
      <c r="BAS13"/>
      <c r="BAT13"/>
      <c r="BAU13"/>
      <c r="BAV13"/>
      <c r="BAW13"/>
      <c r="BAX13"/>
      <c r="BAY13"/>
      <c r="BAZ13"/>
      <c r="BBA13"/>
      <c r="BBB13"/>
      <c r="BBC13"/>
      <c r="BBD13"/>
      <c r="BBE13"/>
      <c r="BBF13"/>
      <c r="BBG13"/>
      <c r="BBH13"/>
      <c r="BBI13"/>
      <c r="BBJ13"/>
      <c r="BBK13"/>
      <c r="BBL13"/>
      <c r="BBM13"/>
      <c r="BBN13"/>
      <c r="BBO13"/>
      <c r="BBP13"/>
      <c r="BBQ13"/>
      <c r="BBR13"/>
      <c r="BBS13"/>
      <c r="BBT13"/>
      <c r="BBU13"/>
      <c r="BBV13"/>
      <c r="BBW13"/>
      <c r="BBX13"/>
      <c r="BBY13"/>
      <c r="BBZ13"/>
      <c r="BCA13"/>
      <c r="BCB13"/>
      <c r="BCC13"/>
      <c r="BCD13"/>
      <c r="BCE13"/>
      <c r="BCF13"/>
      <c r="BCG13"/>
      <c r="BCH13"/>
      <c r="BCI13"/>
      <c r="BCJ13"/>
      <c r="BCK13"/>
      <c r="BCL13"/>
      <c r="BCM13"/>
      <c r="BCN13"/>
      <c r="BCO13"/>
      <c r="BCP13"/>
      <c r="BCQ13"/>
      <c r="BCR13"/>
      <c r="BCS13"/>
      <c r="BCT13"/>
      <c r="BCU13"/>
      <c r="BCV13"/>
      <c r="BCW13"/>
      <c r="BCX13"/>
      <c r="BCY13"/>
      <c r="BCZ13"/>
      <c r="BDA13"/>
      <c r="BDB13"/>
      <c r="BDC13"/>
      <c r="BDD13"/>
      <c r="BDE13"/>
      <c r="BDF13"/>
      <c r="BDG13"/>
      <c r="BDH13"/>
      <c r="BDI13"/>
      <c r="BDJ13"/>
      <c r="BDK13"/>
      <c r="BDL13"/>
      <c r="BDM13"/>
      <c r="BDN13"/>
      <c r="BDO13"/>
      <c r="BDP13"/>
      <c r="BDQ13"/>
      <c r="BDR13"/>
      <c r="BDS13"/>
      <c r="BDT13"/>
      <c r="BDU13"/>
      <c r="BDV13"/>
      <c r="BDW13"/>
      <c r="BDX13"/>
      <c r="BDY13"/>
      <c r="BDZ13"/>
      <c r="BEA13"/>
      <c r="BEB13"/>
      <c r="BEC13"/>
      <c r="BED13"/>
      <c r="BEE13"/>
      <c r="BEF13"/>
      <c r="BEG13"/>
      <c r="BEH13"/>
      <c r="BEI13"/>
      <c r="BEJ13"/>
      <c r="BEK13"/>
      <c r="BEL13"/>
      <c r="BEM13"/>
      <c r="BEN13"/>
      <c r="BEO13"/>
      <c r="BEP13"/>
      <c r="BEQ13"/>
      <c r="BER13"/>
      <c r="BES13"/>
      <c r="BET13"/>
      <c r="BEU13"/>
      <c r="BEV13"/>
      <c r="BEW13"/>
      <c r="BEX13"/>
      <c r="BEY13"/>
      <c r="BEZ13"/>
      <c r="BFA13"/>
      <c r="BFB13"/>
      <c r="BFC13"/>
      <c r="BFD13"/>
      <c r="BFE13"/>
      <c r="BFF13"/>
      <c r="BFG13"/>
      <c r="BFH13"/>
      <c r="BFI13"/>
      <c r="BFJ13"/>
      <c r="BFK13"/>
      <c r="BFL13"/>
      <c r="BFM13"/>
      <c r="BFN13"/>
      <c r="BFO13"/>
      <c r="BFP13"/>
      <c r="BFQ13"/>
      <c r="BFR13"/>
      <c r="BFS13"/>
      <c r="BFT13"/>
      <c r="BFU13"/>
      <c r="BFV13"/>
      <c r="BFW13"/>
      <c r="BFX13"/>
      <c r="BFY13"/>
      <c r="BFZ13"/>
      <c r="BGA13"/>
      <c r="BGB13"/>
      <c r="BGC13"/>
      <c r="BGD13"/>
      <c r="BGE13"/>
      <c r="BGF13"/>
      <c r="BGG13"/>
      <c r="BGH13"/>
      <c r="BGI13"/>
      <c r="BGJ13"/>
      <c r="BGK13"/>
      <c r="BGL13"/>
      <c r="BGM13"/>
      <c r="BGN13"/>
      <c r="BGO13"/>
      <c r="BGP13"/>
      <c r="BGQ13"/>
      <c r="BGR13"/>
      <c r="BGS13"/>
      <c r="BGT13"/>
      <c r="BGU13"/>
      <c r="BGV13"/>
      <c r="BGW13"/>
      <c r="BGX13"/>
      <c r="BGY13"/>
      <c r="BGZ13"/>
      <c r="BHA13"/>
      <c r="BHB13"/>
      <c r="BHC13"/>
      <c r="BHD13"/>
      <c r="BHE13"/>
      <c r="BHF13"/>
      <c r="BHG13"/>
      <c r="BHH13"/>
      <c r="BHI13"/>
      <c r="BHJ13"/>
      <c r="BHK13"/>
      <c r="BHL13"/>
      <c r="BHM13"/>
      <c r="BHN13"/>
      <c r="BHO13"/>
      <c r="BHP13"/>
      <c r="BHQ13"/>
      <c r="BHR13"/>
      <c r="BHS13"/>
      <c r="BHT13"/>
      <c r="BHU13"/>
      <c r="BHV13"/>
      <c r="BHW13"/>
      <c r="BHX13"/>
      <c r="BHY13"/>
      <c r="BHZ13"/>
      <c r="BIA13"/>
      <c r="BIB13"/>
      <c r="BIC13"/>
      <c r="BID13"/>
      <c r="BIE13"/>
      <c r="BIF13"/>
      <c r="BIG13"/>
      <c r="BIH13"/>
      <c r="BII13"/>
      <c r="BIJ13"/>
      <c r="BIK13"/>
      <c r="BIL13"/>
      <c r="BIM13"/>
      <c r="BIN13"/>
      <c r="BIO13"/>
      <c r="BIP13"/>
      <c r="BIQ13"/>
      <c r="BIR13"/>
      <c r="BIS13"/>
      <c r="BIT13"/>
      <c r="BIU13"/>
      <c r="BIV13"/>
      <c r="BIW13"/>
      <c r="BIX13"/>
      <c r="BIY13"/>
      <c r="BIZ13"/>
      <c r="BJA13"/>
      <c r="BJB13"/>
      <c r="BJC13"/>
      <c r="BJD13"/>
      <c r="BJE13"/>
      <c r="BJF13"/>
      <c r="BJG13"/>
      <c r="BJH13"/>
      <c r="BJI13"/>
      <c r="BJJ13"/>
      <c r="BJK13"/>
      <c r="BJL13"/>
      <c r="BJM13"/>
      <c r="BJN13"/>
      <c r="BJO13"/>
      <c r="BJP13"/>
      <c r="BJQ13"/>
      <c r="BJR13"/>
      <c r="BJS13"/>
      <c r="BJT13"/>
      <c r="BJU13"/>
      <c r="BJV13"/>
      <c r="BJW13"/>
      <c r="BJX13"/>
      <c r="BJY13"/>
      <c r="BJZ13"/>
      <c r="BKA13"/>
      <c r="BKB13"/>
      <c r="BKC13"/>
      <c r="BKD13"/>
      <c r="BKE13"/>
      <c r="BKF13"/>
      <c r="BKG13"/>
      <c r="BKH13"/>
      <c r="BKI13"/>
      <c r="BKJ13"/>
      <c r="BKK13"/>
      <c r="BKL13"/>
      <c r="BKM13"/>
      <c r="BKN13"/>
      <c r="BKO13"/>
      <c r="BKP13"/>
      <c r="BKQ13"/>
      <c r="BKR13"/>
      <c r="BKS13"/>
      <c r="BKT13"/>
      <c r="BKU13"/>
      <c r="BKV13"/>
      <c r="BKW13"/>
      <c r="BKX13"/>
      <c r="BKY13"/>
      <c r="BKZ13"/>
      <c r="BLA13"/>
      <c r="BLB13"/>
      <c r="BLC13"/>
      <c r="BLD13"/>
      <c r="BLE13"/>
      <c r="BLF13"/>
      <c r="BLG13"/>
      <c r="BLH13"/>
      <c r="BLI13"/>
      <c r="BLJ13"/>
      <c r="BLK13"/>
      <c r="BLL13"/>
      <c r="BLM13"/>
      <c r="BLN13"/>
      <c r="BLO13"/>
      <c r="BLP13"/>
      <c r="BLQ13"/>
      <c r="BLR13"/>
      <c r="BLS13"/>
      <c r="BLT13"/>
      <c r="BLU13"/>
      <c r="BLV13"/>
      <c r="BLW13"/>
      <c r="BLX13"/>
      <c r="BLY13"/>
      <c r="BLZ13"/>
      <c r="BMA13"/>
      <c r="BMB13"/>
      <c r="BMC13"/>
      <c r="BMD13"/>
      <c r="BME13"/>
      <c r="BMF13"/>
      <c r="BMG13"/>
      <c r="BMH13"/>
      <c r="BMI13"/>
      <c r="BMJ13"/>
      <c r="BMK13"/>
      <c r="BML13"/>
      <c r="BMM13"/>
      <c r="BMN13"/>
      <c r="BMO13"/>
      <c r="BMP13"/>
      <c r="BMQ13"/>
      <c r="BMR13"/>
      <c r="BMS13"/>
      <c r="BMT13"/>
      <c r="BMU13"/>
      <c r="BMV13"/>
      <c r="BMW13"/>
      <c r="BMX13"/>
      <c r="BMY13"/>
      <c r="BMZ13"/>
      <c r="BNA13"/>
      <c r="BNB13"/>
      <c r="BNC13"/>
      <c r="BND13"/>
      <c r="BNE13"/>
      <c r="BNF13"/>
      <c r="BNG13"/>
      <c r="BNH13"/>
      <c r="BNI13"/>
      <c r="BNJ13"/>
      <c r="BNK13"/>
      <c r="BNL13"/>
      <c r="BNM13"/>
      <c r="BNN13"/>
      <c r="BNO13"/>
      <c r="BNP13"/>
      <c r="BNQ13"/>
      <c r="BNR13"/>
      <c r="BNS13"/>
      <c r="BNT13"/>
      <c r="BNU13"/>
      <c r="BNV13"/>
      <c r="BNW13"/>
      <c r="BNX13"/>
      <c r="BNY13"/>
      <c r="BNZ13"/>
      <c r="BOA13"/>
      <c r="BOB13"/>
      <c r="BOC13"/>
      <c r="BOD13"/>
      <c r="BOE13"/>
      <c r="BOF13"/>
      <c r="BOG13"/>
      <c r="BOH13"/>
      <c r="BOI13"/>
      <c r="BOJ13"/>
      <c r="BOK13"/>
      <c r="BOL13"/>
      <c r="BOM13"/>
      <c r="BON13"/>
      <c r="BOO13"/>
      <c r="BOP13"/>
      <c r="BOQ13"/>
      <c r="BOR13"/>
      <c r="BOS13"/>
      <c r="BOT13"/>
      <c r="BOU13"/>
      <c r="BOV13"/>
      <c r="BOW13"/>
      <c r="BOX13"/>
      <c r="BOY13"/>
      <c r="BOZ13"/>
      <c r="BPA13"/>
      <c r="BPB13"/>
      <c r="BPC13"/>
      <c r="BPD13"/>
      <c r="BPE13"/>
      <c r="BPF13"/>
      <c r="BPG13"/>
      <c r="BPH13"/>
      <c r="BPI13"/>
      <c r="BPJ13"/>
      <c r="BPK13"/>
      <c r="BPL13"/>
      <c r="BPM13"/>
      <c r="BPN13"/>
      <c r="BPO13"/>
      <c r="BPP13"/>
      <c r="BPQ13"/>
      <c r="BPR13"/>
      <c r="BPS13"/>
      <c r="BPT13"/>
      <c r="BPU13"/>
      <c r="BPV13"/>
      <c r="BPW13"/>
      <c r="BPX13"/>
      <c r="BPY13"/>
      <c r="BPZ13"/>
      <c r="BQA13"/>
      <c r="BQB13"/>
      <c r="BQC13"/>
      <c r="BQD13"/>
      <c r="BQE13"/>
      <c r="BQF13"/>
      <c r="BQG13"/>
      <c r="BQH13"/>
      <c r="BQI13"/>
      <c r="BQJ13"/>
      <c r="BQK13"/>
      <c r="BQL13"/>
      <c r="BQM13"/>
      <c r="BQN13"/>
      <c r="BQO13"/>
      <c r="BQP13"/>
      <c r="BQQ13"/>
      <c r="BQR13"/>
      <c r="BQS13"/>
      <c r="BQT13"/>
      <c r="BQU13"/>
      <c r="BQV13"/>
      <c r="BQW13"/>
      <c r="BQX13"/>
      <c r="BQY13"/>
      <c r="BQZ13"/>
      <c r="BRA13"/>
      <c r="BRB13"/>
      <c r="BRC13"/>
      <c r="BRD13"/>
      <c r="BRE13"/>
      <c r="BRF13"/>
      <c r="BRG13"/>
      <c r="BRH13"/>
      <c r="BRI13"/>
      <c r="BRJ13"/>
      <c r="BRK13"/>
      <c r="BRL13"/>
      <c r="BRM13"/>
      <c r="BRN13"/>
      <c r="BRO13"/>
      <c r="BRP13"/>
      <c r="BRQ13"/>
      <c r="BRR13"/>
      <c r="BRS13"/>
      <c r="BRT13"/>
      <c r="BRU13"/>
      <c r="BRV13"/>
      <c r="BRW13"/>
      <c r="BRX13"/>
      <c r="BRY13"/>
      <c r="BRZ13"/>
      <c r="BSA13"/>
      <c r="BSB13"/>
      <c r="BSC13"/>
      <c r="BSD13"/>
      <c r="BSE13"/>
      <c r="BSF13"/>
      <c r="BSG13"/>
      <c r="BSH13"/>
      <c r="BSI13"/>
      <c r="BSJ13"/>
      <c r="BSK13"/>
      <c r="BSL13"/>
      <c r="BSM13"/>
      <c r="BSN13"/>
      <c r="BSO13"/>
      <c r="BSP13"/>
      <c r="BSQ13"/>
      <c r="BSR13"/>
      <c r="BSS13"/>
      <c r="BST13"/>
      <c r="BSU13"/>
      <c r="BSV13"/>
      <c r="BSW13"/>
      <c r="BSX13"/>
      <c r="BSY13"/>
      <c r="BSZ13"/>
      <c r="BTA13"/>
      <c r="BTB13"/>
      <c r="BTC13"/>
      <c r="BTD13"/>
      <c r="BTE13"/>
      <c r="BTF13"/>
      <c r="BTG13"/>
      <c r="BTH13"/>
      <c r="BTI13"/>
      <c r="BTJ13"/>
      <c r="BTK13"/>
      <c r="BTL13"/>
      <c r="BTM13"/>
      <c r="BTN13"/>
      <c r="BTO13"/>
      <c r="BTP13"/>
      <c r="BTQ13"/>
      <c r="BTR13"/>
      <c r="BTS13"/>
      <c r="BTT13"/>
      <c r="BTU13"/>
      <c r="BTV13"/>
      <c r="BTW13"/>
      <c r="BTX13"/>
      <c r="BTY13"/>
      <c r="BTZ13"/>
      <c r="BUA13"/>
      <c r="BUB13"/>
      <c r="BUC13"/>
      <c r="BUD13"/>
      <c r="BUE13"/>
      <c r="BUF13"/>
      <c r="BUG13"/>
      <c r="BUH13"/>
      <c r="BUI13"/>
      <c r="BUJ13"/>
      <c r="BUK13"/>
      <c r="BUL13"/>
      <c r="BUM13"/>
      <c r="BUN13"/>
      <c r="BUO13"/>
      <c r="BUP13"/>
      <c r="BUQ13"/>
      <c r="BUR13"/>
      <c r="BUS13"/>
      <c r="BUT13"/>
      <c r="BUU13"/>
      <c r="BUV13"/>
      <c r="BUW13"/>
      <c r="BUX13"/>
      <c r="BUY13"/>
      <c r="BUZ13"/>
      <c r="BVA13"/>
      <c r="BVB13"/>
      <c r="BVC13"/>
      <c r="BVD13"/>
      <c r="BVE13"/>
      <c r="BVF13"/>
      <c r="BVG13"/>
      <c r="BVH13"/>
      <c r="BVI13"/>
      <c r="BVJ13"/>
      <c r="BVK13"/>
      <c r="BVL13"/>
      <c r="BVM13"/>
      <c r="BVN13"/>
      <c r="BVO13"/>
      <c r="BVP13"/>
      <c r="BVQ13"/>
      <c r="BVR13"/>
      <c r="BVS13"/>
      <c r="BVT13"/>
      <c r="BVU13"/>
      <c r="BVV13"/>
      <c r="BVW13"/>
      <c r="BVX13"/>
      <c r="BVY13"/>
      <c r="BVZ13"/>
      <c r="BWA13"/>
      <c r="BWB13"/>
      <c r="BWC13"/>
      <c r="BWD13"/>
      <c r="BWE13"/>
      <c r="BWF13"/>
      <c r="BWG13"/>
      <c r="BWH13"/>
      <c r="BWI13"/>
      <c r="BWJ13"/>
      <c r="BWK13"/>
      <c r="BWL13"/>
      <c r="BWM13"/>
      <c r="BWN13"/>
      <c r="BWO13"/>
      <c r="BWP13"/>
      <c r="BWQ13"/>
      <c r="BWR13"/>
      <c r="BWS13"/>
      <c r="BWT13"/>
      <c r="BWU13"/>
      <c r="BWV13"/>
      <c r="BWW13"/>
      <c r="BWX13"/>
      <c r="BWY13"/>
      <c r="BWZ13"/>
      <c r="BXA13"/>
      <c r="BXB13"/>
      <c r="BXC13"/>
      <c r="BXD13"/>
      <c r="BXE13"/>
      <c r="BXF13"/>
      <c r="BXG13"/>
      <c r="BXH13"/>
      <c r="BXI13"/>
      <c r="BXJ13"/>
      <c r="BXK13"/>
      <c r="BXL13"/>
      <c r="BXM13"/>
      <c r="BXN13"/>
      <c r="BXO13"/>
      <c r="BXP13"/>
      <c r="BXQ13"/>
      <c r="BXR13"/>
      <c r="BXS13"/>
      <c r="BXT13"/>
      <c r="BXU13"/>
      <c r="BXV13"/>
      <c r="BXW13"/>
      <c r="BXX13"/>
      <c r="BXY13"/>
      <c r="BXZ13"/>
      <c r="BYA13"/>
      <c r="BYB13"/>
      <c r="BYC13"/>
      <c r="BYD13"/>
      <c r="BYE13"/>
      <c r="BYF13"/>
      <c r="BYG13"/>
      <c r="BYH13"/>
      <c r="BYI13"/>
      <c r="BYJ13"/>
      <c r="BYK13"/>
      <c r="BYL13"/>
      <c r="BYM13"/>
      <c r="BYN13"/>
      <c r="BYO13"/>
      <c r="BYP13"/>
      <c r="BYQ13"/>
      <c r="BYR13"/>
      <c r="BYS13"/>
      <c r="BYT13"/>
      <c r="BYU13"/>
      <c r="BYV13"/>
      <c r="BYW13"/>
      <c r="BYX13"/>
      <c r="BYY13"/>
      <c r="BYZ13"/>
      <c r="BZA13"/>
      <c r="BZB13"/>
      <c r="BZC13"/>
      <c r="BZD13"/>
      <c r="BZE13"/>
      <c r="BZF13"/>
      <c r="BZG13"/>
      <c r="BZH13"/>
      <c r="BZI13"/>
      <c r="BZJ13"/>
      <c r="BZK13"/>
      <c r="BZL13"/>
      <c r="BZM13"/>
      <c r="BZN13"/>
      <c r="BZO13"/>
      <c r="BZP13"/>
      <c r="BZQ13"/>
      <c r="BZR13"/>
      <c r="BZS13"/>
      <c r="BZT13"/>
      <c r="BZU13"/>
      <c r="BZV13"/>
      <c r="BZW13"/>
      <c r="BZX13"/>
      <c r="BZY13"/>
      <c r="BZZ13"/>
      <c r="CAA13"/>
      <c r="CAB13"/>
      <c r="CAC13"/>
      <c r="CAD13"/>
      <c r="CAE13"/>
      <c r="CAF13"/>
      <c r="CAG13"/>
      <c r="CAH13"/>
      <c r="CAI13"/>
      <c r="CAJ13"/>
      <c r="CAK13"/>
      <c r="CAL13"/>
      <c r="CAM13"/>
      <c r="CAN13"/>
      <c r="CAO13"/>
      <c r="CAP13"/>
      <c r="CAQ13"/>
      <c r="CAR13"/>
      <c r="CAS13"/>
      <c r="CAT13"/>
      <c r="CAU13"/>
      <c r="CAV13"/>
      <c r="CAW13"/>
      <c r="CAX13"/>
      <c r="CAY13"/>
      <c r="CAZ13"/>
      <c r="CBA13"/>
      <c r="CBB13"/>
      <c r="CBC13"/>
      <c r="CBD13"/>
      <c r="CBE13"/>
      <c r="CBF13"/>
      <c r="CBG13"/>
      <c r="CBH13"/>
      <c r="CBI13"/>
      <c r="CBJ13"/>
      <c r="CBK13"/>
      <c r="CBL13"/>
      <c r="CBM13"/>
      <c r="CBN13"/>
      <c r="CBO13"/>
      <c r="CBP13"/>
      <c r="CBQ13"/>
      <c r="CBR13"/>
      <c r="CBS13"/>
      <c r="CBT13"/>
      <c r="CBU13"/>
      <c r="CBV13"/>
      <c r="CBW13"/>
      <c r="CBX13"/>
      <c r="CBY13"/>
      <c r="CBZ13"/>
      <c r="CCA13"/>
      <c r="CCB13"/>
      <c r="CCC13"/>
      <c r="CCD13"/>
      <c r="CCE13"/>
      <c r="CCF13"/>
      <c r="CCG13"/>
      <c r="CCH13"/>
      <c r="CCI13"/>
      <c r="CCJ13"/>
      <c r="CCK13"/>
      <c r="CCL13"/>
      <c r="CCM13"/>
      <c r="CCN13"/>
      <c r="CCO13"/>
      <c r="CCP13"/>
      <c r="CCQ13"/>
      <c r="CCR13"/>
      <c r="CCS13"/>
      <c r="CCT13"/>
      <c r="CCU13"/>
      <c r="CCV13"/>
      <c r="CCW13"/>
      <c r="CCX13"/>
      <c r="CCY13"/>
      <c r="CCZ13"/>
      <c r="CDA13"/>
      <c r="CDB13"/>
      <c r="CDC13"/>
      <c r="CDD13"/>
      <c r="CDE13"/>
      <c r="CDF13"/>
      <c r="CDG13"/>
      <c r="CDH13"/>
      <c r="CDI13"/>
      <c r="CDJ13"/>
      <c r="CDK13"/>
      <c r="CDL13"/>
      <c r="CDM13"/>
      <c r="CDN13"/>
      <c r="CDO13"/>
      <c r="CDP13"/>
      <c r="CDQ13"/>
      <c r="CDR13"/>
      <c r="CDS13"/>
      <c r="CDT13"/>
      <c r="CDU13"/>
      <c r="CDV13"/>
      <c r="CDW13"/>
      <c r="CDX13"/>
      <c r="CDY13"/>
      <c r="CDZ13"/>
      <c r="CEA13"/>
      <c r="CEB13"/>
      <c r="CEC13"/>
      <c r="CED13"/>
      <c r="CEE13"/>
      <c r="CEF13"/>
      <c r="CEG13"/>
      <c r="CEH13"/>
      <c r="CEI13"/>
      <c r="CEJ13"/>
      <c r="CEK13"/>
      <c r="CEL13"/>
      <c r="CEM13"/>
      <c r="CEN13"/>
      <c r="CEO13"/>
      <c r="CEP13"/>
      <c r="CEQ13"/>
      <c r="CER13"/>
      <c r="CES13"/>
      <c r="CET13"/>
      <c r="CEU13"/>
      <c r="CEV13"/>
      <c r="CEW13"/>
      <c r="CEX13"/>
      <c r="CEY13"/>
      <c r="CEZ13"/>
      <c r="CFA13"/>
      <c r="CFB13"/>
      <c r="CFC13"/>
      <c r="CFD13"/>
      <c r="CFE13"/>
      <c r="CFF13"/>
      <c r="CFG13"/>
      <c r="CFH13"/>
      <c r="CFI13"/>
      <c r="CFJ13"/>
      <c r="CFK13"/>
      <c r="CFL13"/>
      <c r="CFM13"/>
      <c r="CFN13"/>
      <c r="CFO13"/>
      <c r="CFP13"/>
      <c r="CFQ13"/>
      <c r="CFR13"/>
      <c r="CFS13"/>
      <c r="CFT13"/>
      <c r="CFU13"/>
      <c r="CFV13"/>
      <c r="CFW13"/>
      <c r="CFX13"/>
      <c r="CFY13"/>
      <c r="CFZ13"/>
      <c r="CGA13"/>
      <c r="CGB13"/>
      <c r="CGC13"/>
      <c r="CGD13"/>
      <c r="CGE13"/>
      <c r="CGF13"/>
      <c r="CGG13"/>
      <c r="CGH13"/>
      <c r="CGI13"/>
      <c r="CGJ13"/>
      <c r="CGK13"/>
      <c r="CGL13"/>
      <c r="CGM13"/>
      <c r="CGN13"/>
      <c r="CGO13"/>
      <c r="CGP13"/>
      <c r="CGQ13"/>
      <c r="CGR13"/>
      <c r="CGS13"/>
      <c r="CGT13"/>
      <c r="CGU13"/>
      <c r="CGV13"/>
      <c r="CGW13"/>
      <c r="CGX13"/>
      <c r="CGY13"/>
      <c r="CGZ13"/>
      <c r="CHA13"/>
      <c r="CHB13"/>
      <c r="CHC13"/>
      <c r="CHD13"/>
      <c r="CHE13"/>
      <c r="CHF13"/>
      <c r="CHG13"/>
      <c r="CHH13"/>
      <c r="CHI13"/>
      <c r="CHJ13"/>
      <c r="CHK13"/>
      <c r="CHL13"/>
      <c r="CHM13"/>
      <c r="CHN13"/>
      <c r="CHO13"/>
      <c r="CHP13"/>
      <c r="CHQ13"/>
      <c r="CHR13"/>
      <c r="CHS13"/>
      <c r="CHT13"/>
      <c r="CHU13"/>
      <c r="CHV13"/>
      <c r="CHW13"/>
      <c r="CHX13"/>
      <c r="CHY13"/>
      <c r="CHZ13"/>
      <c r="CIA13"/>
      <c r="CIB13"/>
      <c r="CIC13"/>
      <c r="CID13"/>
      <c r="CIE13"/>
      <c r="CIF13"/>
      <c r="CIG13"/>
      <c r="CIH13"/>
      <c r="CII13"/>
      <c r="CIJ13"/>
      <c r="CIK13"/>
      <c r="CIL13"/>
      <c r="CIM13"/>
      <c r="CIN13"/>
      <c r="CIO13"/>
      <c r="CIP13"/>
      <c r="CIQ13"/>
      <c r="CIR13"/>
      <c r="CIS13"/>
      <c r="CIT13"/>
      <c r="CIU13"/>
      <c r="CIV13"/>
      <c r="CIW13"/>
      <c r="CIX13"/>
      <c r="CIY13"/>
      <c r="CIZ13"/>
      <c r="CJA13"/>
      <c r="CJB13"/>
      <c r="CJC13"/>
      <c r="CJD13"/>
      <c r="CJE13"/>
      <c r="CJF13"/>
      <c r="CJG13"/>
      <c r="CJH13"/>
      <c r="CJI13"/>
      <c r="CJJ13"/>
      <c r="CJK13"/>
      <c r="CJL13"/>
      <c r="CJM13"/>
      <c r="CJN13"/>
      <c r="CJO13"/>
      <c r="CJP13"/>
      <c r="CJQ13"/>
      <c r="CJR13"/>
      <c r="CJS13"/>
      <c r="CJT13"/>
      <c r="CJU13"/>
      <c r="CJV13"/>
      <c r="CJW13"/>
      <c r="CJX13"/>
      <c r="CJY13"/>
      <c r="CJZ13"/>
      <c r="CKA13"/>
      <c r="CKB13"/>
      <c r="CKC13"/>
      <c r="CKD13"/>
      <c r="CKE13"/>
      <c r="CKF13"/>
      <c r="CKG13"/>
      <c r="CKH13"/>
      <c r="CKI13"/>
      <c r="CKJ13"/>
      <c r="CKK13"/>
      <c r="CKL13"/>
      <c r="CKM13"/>
      <c r="CKN13"/>
      <c r="CKO13"/>
      <c r="CKP13"/>
      <c r="CKQ13"/>
      <c r="CKR13"/>
      <c r="CKS13"/>
      <c r="CKT13"/>
      <c r="CKU13"/>
      <c r="CKV13"/>
      <c r="CKW13"/>
      <c r="CKX13"/>
      <c r="CKY13"/>
      <c r="CKZ13"/>
      <c r="CLA13"/>
      <c r="CLB13"/>
      <c r="CLC13"/>
      <c r="CLD13"/>
      <c r="CLE13"/>
      <c r="CLF13"/>
      <c r="CLG13"/>
      <c r="CLH13"/>
      <c r="CLI13"/>
      <c r="CLJ13"/>
      <c r="CLK13"/>
      <c r="CLL13"/>
      <c r="CLM13"/>
      <c r="CLN13"/>
      <c r="CLO13"/>
      <c r="CLP13"/>
      <c r="CLQ13"/>
      <c r="CLR13"/>
      <c r="CLS13"/>
      <c r="CLT13"/>
      <c r="CLU13"/>
      <c r="CLV13"/>
      <c r="CLW13"/>
      <c r="CLX13"/>
      <c r="CLY13"/>
      <c r="CLZ13"/>
      <c r="CMA13"/>
      <c r="CMB13"/>
      <c r="CMC13"/>
      <c r="CMD13"/>
      <c r="CME13"/>
      <c r="CMF13"/>
      <c r="CMG13"/>
      <c r="CMH13"/>
      <c r="CMI13"/>
      <c r="CMJ13"/>
      <c r="CMK13"/>
      <c r="CML13"/>
      <c r="CMM13"/>
      <c r="CMN13"/>
      <c r="CMO13"/>
      <c r="CMP13"/>
      <c r="CMQ13"/>
      <c r="CMR13"/>
      <c r="CMS13"/>
      <c r="CMT13"/>
      <c r="CMU13"/>
      <c r="CMV13"/>
      <c r="CMW13"/>
      <c r="CMX13"/>
      <c r="CMY13"/>
      <c r="CMZ13"/>
      <c r="CNA13"/>
      <c r="CNB13"/>
      <c r="CNC13"/>
      <c r="CND13"/>
      <c r="CNE13"/>
      <c r="CNF13"/>
      <c r="CNG13"/>
      <c r="CNH13"/>
      <c r="CNI13"/>
      <c r="CNJ13"/>
      <c r="CNK13"/>
      <c r="CNL13"/>
      <c r="CNM13"/>
      <c r="CNN13"/>
      <c r="CNO13"/>
      <c r="CNP13"/>
      <c r="CNQ13"/>
      <c r="CNR13"/>
      <c r="CNS13"/>
      <c r="CNT13"/>
      <c r="CNU13"/>
      <c r="CNV13"/>
      <c r="CNW13"/>
      <c r="CNX13"/>
      <c r="CNY13"/>
      <c r="CNZ13"/>
      <c r="COA13"/>
      <c r="COB13"/>
      <c r="COC13"/>
      <c r="COD13"/>
      <c r="COE13"/>
      <c r="COF13"/>
      <c r="COG13"/>
      <c r="COH13"/>
      <c r="COI13"/>
      <c r="COJ13"/>
      <c r="COK13"/>
      <c r="COL13"/>
      <c r="COM13"/>
      <c r="CON13"/>
      <c r="COO13"/>
      <c r="COP13"/>
      <c r="COQ13"/>
      <c r="COR13"/>
      <c r="COS13"/>
      <c r="COT13"/>
      <c r="COU13"/>
      <c r="COV13"/>
      <c r="COW13"/>
      <c r="COX13"/>
      <c r="COY13"/>
      <c r="COZ13"/>
      <c r="CPA13"/>
      <c r="CPB13"/>
      <c r="CPC13"/>
      <c r="CPD13"/>
      <c r="CPE13"/>
      <c r="CPF13"/>
      <c r="CPG13"/>
      <c r="CPH13"/>
      <c r="CPI13"/>
      <c r="CPJ13"/>
      <c r="CPK13"/>
      <c r="CPL13"/>
      <c r="CPM13"/>
      <c r="CPN13"/>
      <c r="CPO13"/>
      <c r="CPP13"/>
      <c r="CPQ13"/>
      <c r="CPR13"/>
      <c r="CPS13"/>
      <c r="CPT13"/>
      <c r="CPU13"/>
      <c r="CPV13"/>
      <c r="CPW13"/>
      <c r="CPX13"/>
      <c r="CPY13"/>
      <c r="CPZ13"/>
      <c r="CQA13"/>
      <c r="CQB13"/>
      <c r="CQC13"/>
      <c r="CQD13"/>
      <c r="CQE13"/>
      <c r="CQF13"/>
      <c r="CQG13"/>
      <c r="CQH13"/>
      <c r="CQI13"/>
      <c r="CQJ13"/>
      <c r="CQK13"/>
      <c r="CQL13"/>
      <c r="CQM13"/>
      <c r="CQN13"/>
      <c r="CQO13"/>
      <c r="CQP13"/>
      <c r="CQQ13"/>
      <c r="CQR13"/>
      <c r="CQS13"/>
      <c r="CQT13"/>
      <c r="CQU13"/>
      <c r="CQV13"/>
      <c r="CQW13"/>
      <c r="CQX13"/>
      <c r="CQY13"/>
      <c r="CQZ13"/>
      <c r="CRA13"/>
      <c r="CRB13"/>
      <c r="CRC13"/>
      <c r="CRD13"/>
      <c r="CRE13"/>
      <c r="CRF13"/>
      <c r="CRG13"/>
      <c r="CRH13"/>
      <c r="CRI13"/>
      <c r="CRJ13"/>
      <c r="CRK13"/>
      <c r="CRL13"/>
      <c r="CRM13"/>
      <c r="CRN13"/>
      <c r="CRO13"/>
      <c r="CRP13"/>
      <c r="CRQ13"/>
      <c r="CRR13"/>
      <c r="CRS13"/>
      <c r="CRT13"/>
      <c r="CRU13"/>
      <c r="CRV13"/>
      <c r="CRW13"/>
      <c r="CRX13"/>
      <c r="CRY13"/>
      <c r="CRZ13"/>
      <c r="CSA13"/>
      <c r="CSB13"/>
      <c r="CSC13"/>
      <c r="CSD13"/>
      <c r="CSE13"/>
      <c r="CSF13"/>
      <c r="CSG13"/>
      <c r="CSH13"/>
      <c r="CSI13"/>
      <c r="CSJ13"/>
      <c r="CSK13"/>
      <c r="CSL13"/>
      <c r="CSM13"/>
      <c r="CSN13"/>
      <c r="CSO13"/>
      <c r="CSP13"/>
      <c r="CSQ13"/>
      <c r="CSR13"/>
      <c r="CSS13"/>
      <c r="CST13"/>
      <c r="CSU13"/>
      <c r="CSV13"/>
      <c r="CSW13"/>
      <c r="CSX13"/>
      <c r="CSY13"/>
      <c r="CSZ13"/>
      <c r="CTA13"/>
      <c r="CTB13"/>
      <c r="CTC13"/>
      <c r="CTD13"/>
      <c r="CTE13"/>
      <c r="CTF13"/>
      <c r="CTG13"/>
      <c r="CTH13"/>
      <c r="CTI13"/>
      <c r="CTJ13"/>
      <c r="CTK13"/>
      <c r="CTL13"/>
      <c r="CTM13"/>
      <c r="CTN13"/>
      <c r="CTO13"/>
      <c r="CTP13"/>
      <c r="CTQ13"/>
      <c r="CTR13"/>
      <c r="CTS13"/>
      <c r="CTT13"/>
      <c r="CTU13"/>
      <c r="CTV13"/>
      <c r="CTW13"/>
      <c r="CTX13"/>
      <c r="CTY13"/>
      <c r="CTZ13"/>
      <c r="CUA13"/>
      <c r="CUB13"/>
      <c r="CUC13"/>
      <c r="CUD13"/>
      <c r="CUE13"/>
      <c r="CUF13"/>
      <c r="CUG13"/>
      <c r="CUH13"/>
      <c r="CUI13"/>
      <c r="CUJ13"/>
      <c r="CUK13"/>
      <c r="CUL13"/>
      <c r="CUM13"/>
      <c r="CUN13"/>
      <c r="CUO13"/>
      <c r="CUP13"/>
      <c r="CUQ13"/>
      <c r="CUR13"/>
      <c r="CUS13"/>
      <c r="CUT13"/>
      <c r="CUU13"/>
      <c r="CUV13"/>
      <c r="CUW13"/>
      <c r="CUX13"/>
      <c r="CUY13"/>
      <c r="CUZ13"/>
      <c r="CVA13"/>
      <c r="CVB13"/>
      <c r="CVC13"/>
      <c r="CVD13"/>
      <c r="CVE13"/>
      <c r="CVF13"/>
      <c r="CVG13"/>
      <c r="CVH13"/>
      <c r="CVI13"/>
      <c r="CVJ13"/>
      <c r="CVK13"/>
      <c r="CVL13"/>
      <c r="CVM13"/>
      <c r="CVN13"/>
      <c r="CVO13"/>
      <c r="CVP13"/>
      <c r="CVQ13"/>
      <c r="CVR13"/>
      <c r="CVS13"/>
      <c r="CVT13"/>
      <c r="CVU13"/>
      <c r="CVV13"/>
      <c r="CVW13"/>
      <c r="CVX13"/>
      <c r="CVY13"/>
      <c r="CVZ13"/>
      <c r="CWA13"/>
      <c r="CWB13"/>
      <c r="CWC13"/>
      <c r="CWD13"/>
      <c r="CWE13"/>
      <c r="CWF13"/>
      <c r="CWG13"/>
      <c r="CWH13"/>
      <c r="CWI13"/>
      <c r="CWJ13"/>
      <c r="CWK13"/>
      <c r="CWL13"/>
      <c r="CWM13"/>
      <c r="CWN13"/>
      <c r="CWO13"/>
      <c r="CWP13"/>
      <c r="CWQ13"/>
      <c r="CWR13"/>
      <c r="CWS13"/>
      <c r="CWT13"/>
      <c r="CWU13"/>
      <c r="CWV13"/>
      <c r="CWW13"/>
      <c r="CWX13"/>
      <c r="CWY13"/>
      <c r="CWZ13"/>
      <c r="CXA13"/>
      <c r="CXB13"/>
      <c r="CXC13"/>
      <c r="CXD13"/>
      <c r="CXE13"/>
      <c r="CXF13"/>
      <c r="CXG13"/>
      <c r="CXH13"/>
      <c r="CXI13"/>
      <c r="CXJ13"/>
      <c r="CXK13"/>
      <c r="CXL13"/>
      <c r="CXM13"/>
      <c r="CXN13"/>
      <c r="CXO13"/>
      <c r="CXP13"/>
      <c r="CXQ13"/>
      <c r="CXR13"/>
      <c r="CXS13"/>
      <c r="CXT13"/>
      <c r="CXU13"/>
      <c r="CXV13"/>
      <c r="CXW13"/>
      <c r="CXX13"/>
      <c r="CXY13"/>
      <c r="CXZ13"/>
      <c r="CYA13"/>
      <c r="CYB13"/>
      <c r="CYC13"/>
      <c r="CYD13"/>
      <c r="CYE13"/>
      <c r="CYF13"/>
      <c r="CYG13"/>
      <c r="CYH13"/>
      <c r="CYI13"/>
      <c r="CYJ13"/>
      <c r="CYK13"/>
      <c r="CYL13"/>
      <c r="CYM13"/>
      <c r="CYN13"/>
      <c r="CYO13"/>
      <c r="CYP13"/>
      <c r="CYQ13"/>
      <c r="CYR13"/>
      <c r="CYS13"/>
      <c r="CYT13"/>
      <c r="CYU13"/>
      <c r="CYV13"/>
      <c r="CYW13"/>
      <c r="CYX13"/>
      <c r="CYY13"/>
      <c r="CYZ13"/>
      <c r="CZA13"/>
      <c r="CZB13"/>
      <c r="CZC13"/>
      <c r="CZD13"/>
      <c r="CZE13"/>
      <c r="CZF13"/>
      <c r="CZG13"/>
      <c r="CZH13"/>
      <c r="CZI13"/>
      <c r="CZJ13"/>
      <c r="CZK13"/>
      <c r="CZL13"/>
      <c r="CZM13"/>
      <c r="CZN13"/>
      <c r="CZO13"/>
      <c r="CZP13"/>
      <c r="CZQ13"/>
      <c r="CZR13"/>
      <c r="CZS13"/>
      <c r="CZT13"/>
      <c r="CZU13"/>
      <c r="CZV13"/>
      <c r="CZW13"/>
      <c r="CZX13"/>
      <c r="CZY13"/>
      <c r="CZZ13"/>
      <c r="DAA13"/>
      <c r="DAB13"/>
      <c r="DAC13"/>
      <c r="DAD13"/>
      <c r="DAE13"/>
      <c r="DAF13"/>
      <c r="DAG13"/>
      <c r="DAH13"/>
      <c r="DAI13"/>
      <c r="DAJ13"/>
      <c r="DAK13"/>
      <c r="DAL13"/>
      <c r="DAM13"/>
      <c r="DAN13"/>
      <c r="DAO13"/>
      <c r="DAP13"/>
      <c r="DAQ13"/>
      <c r="DAR13"/>
      <c r="DAS13"/>
      <c r="DAT13"/>
      <c r="DAU13"/>
      <c r="DAV13"/>
      <c r="DAW13"/>
      <c r="DAX13"/>
      <c r="DAY13"/>
      <c r="DAZ13"/>
      <c r="DBA13"/>
      <c r="DBB13"/>
      <c r="DBC13"/>
      <c r="DBD13"/>
      <c r="DBE13"/>
      <c r="DBF13"/>
      <c r="DBG13"/>
      <c r="DBH13"/>
      <c r="DBI13"/>
      <c r="DBJ13"/>
      <c r="DBK13"/>
      <c r="DBL13"/>
      <c r="DBM13"/>
      <c r="DBN13"/>
      <c r="DBO13"/>
      <c r="DBP13"/>
      <c r="DBQ13"/>
      <c r="DBR13"/>
      <c r="DBS13"/>
      <c r="DBT13"/>
      <c r="DBU13"/>
      <c r="DBV13"/>
      <c r="DBW13"/>
      <c r="DBX13"/>
      <c r="DBY13"/>
      <c r="DBZ13"/>
      <c r="DCA13"/>
      <c r="DCB13"/>
      <c r="DCC13"/>
      <c r="DCD13"/>
      <c r="DCE13"/>
      <c r="DCF13"/>
      <c r="DCG13"/>
      <c r="DCH13"/>
      <c r="DCI13"/>
      <c r="DCJ13"/>
      <c r="DCK13"/>
      <c r="DCL13"/>
      <c r="DCM13"/>
      <c r="DCN13"/>
      <c r="DCO13"/>
      <c r="DCP13"/>
      <c r="DCQ13"/>
      <c r="DCR13"/>
      <c r="DCS13"/>
      <c r="DCT13"/>
      <c r="DCU13"/>
      <c r="DCV13"/>
      <c r="DCW13"/>
      <c r="DCX13"/>
      <c r="DCY13"/>
      <c r="DCZ13"/>
      <c r="DDA13"/>
      <c r="DDB13"/>
      <c r="DDC13"/>
      <c r="DDD13"/>
      <c r="DDE13"/>
      <c r="DDF13"/>
      <c r="DDG13"/>
      <c r="DDH13"/>
      <c r="DDI13"/>
      <c r="DDJ13"/>
      <c r="DDK13"/>
      <c r="DDL13"/>
      <c r="DDM13"/>
      <c r="DDN13"/>
      <c r="DDO13"/>
      <c r="DDP13"/>
      <c r="DDQ13"/>
      <c r="DDR13"/>
      <c r="DDS13"/>
      <c r="DDT13"/>
      <c r="DDU13"/>
      <c r="DDV13"/>
      <c r="DDW13"/>
      <c r="DDX13"/>
      <c r="DDY13"/>
      <c r="DDZ13"/>
      <c r="DEA13"/>
      <c r="DEB13"/>
      <c r="DEC13"/>
      <c r="DED13"/>
      <c r="DEE13"/>
      <c r="DEF13"/>
      <c r="DEG13"/>
      <c r="DEH13"/>
      <c r="DEI13"/>
      <c r="DEJ13"/>
      <c r="DEK13"/>
      <c r="DEL13"/>
      <c r="DEM13"/>
      <c r="DEN13"/>
      <c r="DEO13"/>
      <c r="DEP13"/>
      <c r="DEQ13"/>
      <c r="DER13"/>
      <c r="DES13"/>
      <c r="DET13"/>
      <c r="DEU13"/>
      <c r="DEV13"/>
      <c r="DEW13"/>
      <c r="DEX13"/>
      <c r="DEY13"/>
      <c r="DEZ13"/>
      <c r="DFA13"/>
      <c r="DFB13"/>
      <c r="DFC13"/>
      <c r="DFD13"/>
      <c r="DFE13"/>
      <c r="DFF13"/>
      <c r="DFG13"/>
      <c r="DFH13"/>
      <c r="DFI13"/>
      <c r="DFJ13"/>
      <c r="DFK13"/>
      <c r="DFL13"/>
      <c r="DFM13"/>
      <c r="DFN13"/>
      <c r="DFO13"/>
      <c r="DFP13"/>
      <c r="DFQ13"/>
      <c r="DFR13"/>
      <c r="DFS13"/>
      <c r="DFT13"/>
      <c r="DFU13"/>
      <c r="DFV13"/>
      <c r="DFW13"/>
      <c r="DFX13"/>
      <c r="DFY13"/>
      <c r="DFZ13"/>
      <c r="DGA13"/>
      <c r="DGB13"/>
      <c r="DGC13"/>
      <c r="DGD13"/>
      <c r="DGE13"/>
      <c r="DGF13"/>
      <c r="DGG13"/>
      <c r="DGH13"/>
      <c r="DGI13"/>
      <c r="DGJ13"/>
      <c r="DGK13"/>
      <c r="DGL13"/>
      <c r="DGM13"/>
      <c r="DGN13"/>
      <c r="DGO13"/>
      <c r="DGP13"/>
      <c r="DGQ13"/>
      <c r="DGR13"/>
      <c r="DGS13"/>
      <c r="DGT13"/>
      <c r="DGU13"/>
      <c r="DGV13"/>
      <c r="DGW13"/>
      <c r="DGX13"/>
      <c r="DGY13"/>
      <c r="DGZ13"/>
      <c r="DHA13"/>
      <c r="DHB13"/>
      <c r="DHC13"/>
      <c r="DHD13"/>
      <c r="DHE13"/>
      <c r="DHF13"/>
      <c r="DHG13"/>
      <c r="DHH13"/>
      <c r="DHI13"/>
      <c r="DHJ13"/>
      <c r="DHK13"/>
      <c r="DHL13"/>
      <c r="DHM13"/>
      <c r="DHN13"/>
      <c r="DHO13"/>
      <c r="DHP13"/>
      <c r="DHQ13"/>
      <c r="DHR13"/>
      <c r="DHS13"/>
      <c r="DHT13"/>
      <c r="DHU13"/>
      <c r="DHV13"/>
      <c r="DHW13"/>
      <c r="DHX13"/>
      <c r="DHY13"/>
      <c r="DHZ13"/>
      <c r="DIA13"/>
      <c r="DIB13"/>
      <c r="DIC13"/>
      <c r="DID13"/>
      <c r="DIE13"/>
      <c r="DIF13"/>
      <c r="DIG13"/>
      <c r="DIH13"/>
      <c r="DII13"/>
      <c r="DIJ13"/>
      <c r="DIK13"/>
      <c r="DIL13"/>
      <c r="DIM13"/>
      <c r="DIN13"/>
      <c r="DIO13"/>
      <c r="DIP13"/>
      <c r="DIQ13"/>
      <c r="DIR13"/>
      <c r="DIS13"/>
      <c r="DIT13"/>
      <c r="DIU13"/>
      <c r="DIV13"/>
      <c r="DIW13"/>
      <c r="DIX13"/>
      <c r="DIY13"/>
      <c r="DIZ13"/>
      <c r="DJA13"/>
      <c r="DJB13"/>
      <c r="DJC13"/>
      <c r="DJD13"/>
      <c r="DJE13"/>
      <c r="DJF13"/>
      <c r="DJG13"/>
      <c r="DJH13"/>
      <c r="DJI13"/>
      <c r="DJJ13"/>
      <c r="DJK13"/>
      <c r="DJL13"/>
      <c r="DJM13"/>
      <c r="DJN13"/>
      <c r="DJO13"/>
      <c r="DJP13"/>
      <c r="DJQ13"/>
      <c r="DJR13"/>
      <c r="DJS13"/>
      <c r="DJT13"/>
      <c r="DJU13"/>
      <c r="DJV13"/>
      <c r="DJW13"/>
      <c r="DJX13"/>
      <c r="DJY13"/>
      <c r="DJZ13"/>
      <c r="DKA13"/>
      <c r="DKB13"/>
      <c r="DKC13"/>
      <c r="DKD13"/>
      <c r="DKE13"/>
      <c r="DKF13"/>
      <c r="DKG13"/>
      <c r="DKH13"/>
      <c r="DKI13"/>
      <c r="DKJ13"/>
      <c r="DKK13"/>
      <c r="DKL13"/>
      <c r="DKM13"/>
      <c r="DKN13"/>
      <c r="DKO13"/>
      <c r="DKP13"/>
      <c r="DKQ13"/>
      <c r="DKR13"/>
      <c r="DKS13"/>
      <c r="DKT13"/>
      <c r="DKU13"/>
      <c r="DKV13"/>
      <c r="DKW13"/>
      <c r="DKX13"/>
      <c r="DKY13"/>
      <c r="DKZ13"/>
      <c r="DLA13"/>
      <c r="DLB13"/>
      <c r="DLC13"/>
      <c r="DLD13"/>
      <c r="DLE13"/>
      <c r="DLF13"/>
      <c r="DLG13"/>
      <c r="DLH13"/>
      <c r="DLI13"/>
      <c r="DLJ13"/>
      <c r="DLK13"/>
      <c r="DLL13"/>
      <c r="DLM13"/>
      <c r="DLN13"/>
      <c r="DLO13"/>
      <c r="DLP13"/>
      <c r="DLQ13"/>
      <c r="DLR13"/>
      <c r="DLS13"/>
      <c r="DLT13"/>
      <c r="DLU13"/>
      <c r="DLV13"/>
      <c r="DLW13"/>
      <c r="DLX13"/>
      <c r="DLY13"/>
      <c r="DLZ13"/>
      <c r="DMA13"/>
      <c r="DMB13"/>
      <c r="DMC13"/>
      <c r="DMD13"/>
      <c r="DME13"/>
      <c r="DMF13"/>
      <c r="DMG13"/>
      <c r="DMH13"/>
      <c r="DMI13"/>
      <c r="DMJ13"/>
      <c r="DMK13"/>
      <c r="DML13"/>
      <c r="DMM13"/>
      <c r="DMN13"/>
      <c r="DMO13"/>
      <c r="DMP13"/>
      <c r="DMQ13"/>
      <c r="DMR13"/>
      <c r="DMS13"/>
      <c r="DMT13"/>
      <c r="DMU13"/>
      <c r="DMV13"/>
      <c r="DMW13"/>
      <c r="DMX13"/>
      <c r="DMY13"/>
      <c r="DMZ13"/>
      <c r="DNA13"/>
      <c r="DNB13"/>
      <c r="DNC13"/>
      <c r="DND13"/>
      <c r="DNE13"/>
      <c r="DNF13"/>
      <c r="DNG13"/>
      <c r="DNH13"/>
      <c r="DNI13"/>
      <c r="DNJ13"/>
      <c r="DNK13"/>
      <c r="DNL13"/>
      <c r="DNM13"/>
      <c r="DNN13"/>
      <c r="DNO13"/>
      <c r="DNP13"/>
      <c r="DNQ13"/>
      <c r="DNR13"/>
      <c r="DNS13"/>
      <c r="DNT13"/>
      <c r="DNU13"/>
      <c r="DNV13"/>
      <c r="DNW13"/>
      <c r="DNX13"/>
      <c r="DNY13"/>
      <c r="DNZ13"/>
      <c r="DOA13"/>
      <c r="DOB13"/>
      <c r="DOC13"/>
      <c r="DOD13"/>
      <c r="DOE13"/>
      <c r="DOF13"/>
      <c r="DOG13"/>
      <c r="DOH13"/>
      <c r="DOI13"/>
      <c r="DOJ13"/>
      <c r="DOK13"/>
      <c r="DOL13"/>
      <c r="DOM13"/>
      <c r="DON13"/>
      <c r="DOO13"/>
      <c r="DOP13"/>
      <c r="DOQ13"/>
      <c r="DOR13"/>
      <c r="DOS13"/>
      <c r="DOT13"/>
      <c r="DOU13"/>
      <c r="DOV13"/>
      <c r="DOW13"/>
      <c r="DOX13"/>
      <c r="DOY13"/>
      <c r="DOZ13"/>
      <c r="DPA13"/>
      <c r="DPB13"/>
      <c r="DPC13"/>
      <c r="DPD13"/>
      <c r="DPE13"/>
      <c r="DPF13"/>
      <c r="DPG13"/>
      <c r="DPH13"/>
      <c r="DPI13"/>
      <c r="DPJ13"/>
      <c r="DPK13"/>
      <c r="DPL13"/>
      <c r="DPM13"/>
      <c r="DPN13"/>
      <c r="DPO13"/>
      <c r="DPP13"/>
      <c r="DPQ13"/>
      <c r="DPR13"/>
      <c r="DPS13"/>
      <c r="DPT13"/>
      <c r="DPU13"/>
      <c r="DPV13"/>
      <c r="DPW13"/>
      <c r="DPX13"/>
      <c r="DPY13"/>
      <c r="DPZ13"/>
      <c r="DQA13"/>
      <c r="DQB13"/>
      <c r="DQC13"/>
      <c r="DQD13"/>
      <c r="DQE13"/>
      <c r="DQF13"/>
      <c r="DQG13"/>
      <c r="DQH13"/>
      <c r="DQI13"/>
      <c r="DQJ13"/>
      <c r="DQK13"/>
      <c r="DQL13"/>
      <c r="DQM13"/>
      <c r="DQN13"/>
      <c r="DQO13"/>
      <c r="DQP13"/>
      <c r="DQQ13"/>
      <c r="DQR13"/>
      <c r="DQS13"/>
      <c r="DQT13"/>
      <c r="DQU13"/>
      <c r="DQV13"/>
      <c r="DQW13"/>
      <c r="DQX13"/>
      <c r="DQY13"/>
      <c r="DQZ13"/>
      <c r="DRA13"/>
      <c r="DRB13"/>
      <c r="DRC13"/>
      <c r="DRD13"/>
      <c r="DRE13"/>
      <c r="DRF13"/>
      <c r="DRG13"/>
      <c r="DRH13"/>
      <c r="DRI13"/>
      <c r="DRJ13"/>
      <c r="DRK13"/>
      <c r="DRL13"/>
      <c r="DRM13"/>
      <c r="DRN13"/>
      <c r="DRO13"/>
      <c r="DRP13"/>
      <c r="DRQ13"/>
      <c r="DRR13"/>
      <c r="DRS13"/>
      <c r="DRT13"/>
      <c r="DRU13"/>
      <c r="DRV13"/>
      <c r="DRW13"/>
      <c r="DRX13"/>
      <c r="DRY13"/>
      <c r="DRZ13"/>
      <c r="DSA13"/>
      <c r="DSB13"/>
      <c r="DSC13"/>
      <c r="DSD13"/>
      <c r="DSE13"/>
      <c r="DSF13"/>
      <c r="DSG13"/>
      <c r="DSH13"/>
      <c r="DSI13"/>
      <c r="DSJ13"/>
      <c r="DSK13"/>
      <c r="DSL13"/>
      <c r="DSM13"/>
      <c r="DSN13"/>
      <c r="DSO13"/>
      <c r="DSP13"/>
      <c r="DSQ13"/>
      <c r="DSR13"/>
      <c r="DSS13"/>
      <c r="DST13"/>
      <c r="DSU13"/>
      <c r="DSV13"/>
      <c r="DSW13"/>
      <c r="DSX13"/>
      <c r="DSY13"/>
      <c r="DSZ13"/>
      <c r="DTA13"/>
      <c r="DTB13"/>
      <c r="DTC13"/>
      <c r="DTD13"/>
      <c r="DTE13"/>
      <c r="DTF13"/>
      <c r="DTG13"/>
      <c r="DTH13"/>
      <c r="DTI13"/>
      <c r="DTJ13"/>
      <c r="DTK13"/>
      <c r="DTL13"/>
      <c r="DTM13"/>
      <c r="DTN13"/>
      <c r="DTO13"/>
      <c r="DTP13"/>
      <c r="DTQ13"/>
      <c r="DTR13"/>
      <c r="DTS13"/>
      <c r="DTT13"/>
      <c r="DTU13"/>
      <c r="DTV13"/>
      <c r="DTW13"/>
      <c r="DTX13"/>
      <c r="DTY13"/>
      <c r="DTZ13"/>
      <c r="DUA13"/>
      <c r="DUB13"/>
      <c r="DUC13"/>
      <c r="DUD13"/>
      <c r="DUE13"/>
      <c r="DUF13"/>
      <c r="DUG13"/>
      <c r="DUH13"/>
      <c r="DUI13"/>
      <c r="DUJ13"/>
      <c r="DUK13"/>
      <c r="DUL13"/>
      <c r="DUM13"/>
      <c r="DUN13"/>
      <c r="DUO13"/>
      <c r="DUP13"/>
      <c r="DUQ13"/>
      <c r="DUR13"/>
      <c r="DUS13"/>
      <c r="DUT13"/>
      <c r="DUU13"/>
      <c r="DUV13"/>
      <c r="DUW13"/>
      <c r="DUX13"/>
      <c r="DUY13"/>
      <c r="DUZ13"/>
      <c r="DVA13"/>
      <c r="DVB13"/>
      <c r="DVC13"/>
      <c r="DVD13"/>
      <c r="DVE13"/>
      <c r="DVF13"/>
      <c r="DVG13"/>
      <c r="DVH13"/>
      <c r="DVI13"/>
      <c r="DVJ13"/>
      <c r="DVK13"/>
      <c r="DVL13"/>
      <c r="DVM13"/>
      <c r="DVN13"/>
      <c r="DVO13"/>
      <c r="DVP13"/>
      <c r="DVQ13"/>
      <c r="DVR13"/>
      <c r="DVS13"/>
      <c r="DVT13"/>
      <c r="DVU13"/>
      <c r="DVV13"/>
      <c r="DVW13"/>
      <c r="DVX13"/>
      <c r="DVY13"/>
      <c r="DVZ13"/>
      <c r="DWA13"/>
      <c r="DWB13"/>
      <c r="DWC13"/>
      <c r="DWD13"/>
      <c r="DWE13"/>
      <c r="DWF13"/>
      <c r="DWG13"/>
      <c r="DWH13"/>
      <c r="DWI13"/>
      <c r="DWJ13"/>
      <c r="DWK13"/>
      <c r="DWL13"/>
      <c r="DWM13"/>
      <c r="DWN13"/>
      <c r="DWO13"/>
      <c r="DWP13"/>
      <c r="DWQ13"/>
      <c r="DWR13"/>
      <c r="DWS13"/>
      <c r="DWT13"/>
      <c r="DWU13"/>
      <c r="DWV13"/>
      <c r="DWW13"/>
      <c r="DWX13"/>
      <c r="DWY13"/>
      <c r="DWZ13"/>
      <c r="DXA13"/>
      <c r="DXB13"/>
      <c r="DXC13"/>
      <c r="DXD13"/>
      <c r="DXE13"/>
      <c r="DXF13"/>
      <c r="DXG13"/>
      <c r="DXH13"/>
      <c r="DXI13"/>
      <c r="DXJ13"/>
      <c r="DXK13"/>
      <c r="DXL13"/>
      <c r="DXM13"/>
      <c r="DXN13"/>
      <c r="DXO13"/>
      <c r="DXP13"/>
      <c r="DXQ13"/>
      <c r="DXR13"/>
      <c r="DXS13"/>
      <c r="DXT13"/>
      <c r="DXU13"/>
      <c r="DXV13"/>
      <c r="DXW13"/>
      <c r="DXX13"/>
      <c r="DXY13"/>
      <c r="DXZ13"/>
      <c r="DYA13"/>
      <c r="DYB13"/>
      <c r="DYC13"/>
      <c r="DYD13"/>
      <c r="DYE13"/>
      <c r="DYF13"/>
      <c r="DYG13"/>
      <c r="DYH13"/>
      <c r="DYI13"/>
      <c r="DYJ13"/>
      <c r="DYK13"/>
      <c r="DYL13"/>
      <c r="DYM13"/>
      <c r="DYN13"/>
      <c r="DYO13"/>
      <c r="DYP13"/>
      <c r="DYQ13"/>
      <c r="DYR13"/>
      <c r="DYS13"/>
      <c r="DYT13"/>
      <c r="DYU13"/>
      <c r="DYV13"/>
      <c r="DYW13"/>
      <c r="DYX13"/>
      <c r="DYY13"/>
      <c r="DYZ13"/>
      <c r="DZA13"/>
      <c r="DZB13"/>
      <c r="DZC13"/>
      <c r="DZD13"/>
      <c r="DZE13"/>
      <c r="DZF13"/>
      <c r="DZG13"/>
      <c r="DZH13"/>
      <c r="DZI13"/>
      <c r="DZJ13"/>
      <c r="DZK13"/>
      <c r="DZL13"/>
      <c r="DZM13"/>
      <c r="DZN13"/>
      <c r="DZO13"/>
      <c r="DZP13"/>
      <c r="DZQ13"/>
      <c r="DZR13"/>
      <c r="DZS13"/>
      <c r="DZT13"/>
      <c r="DZU13"/>
      <c r="DZV13"/>
      <c r="DZW13"/>
      <c r="DZX13"/>
      <c r="DZY13"/>
      <c r="DZZ13"/>
      <c r="EAA13"/>
      <c r="EAB13"/>
      <c r="EAC13"/>
      <c r="EAD13"/>
      <c r="EAE13"/>
      <c r="EAF13"/>
      <c r="EAG13"/>
      <c r="EAH13"/>
      <c r="EAI13"/>
      <c r="EAJ13"/>
      <c r="EAK13"/>
      <c r="EAL13"/>
      <c r="EAM13"/>
      <c r="EAN13"/>
      <c r="EAO13"/>
      <c r="EAP13"/>
      <c r="EAQ13"/>
      <c r="EAR13"/>
      <c r="EAS13"/>
      <c r="EAT13"/>
      <c r="EAU13"/>
      <c r="EAV13"/>
      <c r="EAW13"/>
      <c r="EAX13"/>
      <c r="EAY13"/>
      <c r="EAZ13"/>
      <c r="EBA13"/>
      <c r="EBB13"/>
      <c r="EBC13"/>
      <c r="EBD13"/>
      <c r="EBE13"/>
      <c r="EBF13"/>
      <c r="EBG13"/>
      <c r="EBH13"/>
      <c r="EBI13"/>
      <c r="EBJ13"/>
      <c r="EBK13"/>
      <c r="EBL13"/>
      <c r="EBM13"/>
      <c r="EBN13"/>
      <c r="EBO13"/>
      <c r="EBP13"/>
      <c r="EBQ13"/>
      <c r="EBR13"/>
      <c r="EBS13"/>
      <c r="EBT13"/>
      <c r="EBU13"/>
      <c r="EBV13"/>
      <c r="EBW13"/>
      <c r="EBX13"/>
      <c r="EBY13"/>
      <c r="EBZ13"/>
      <c r="ECA13"/>
      <c r="ECB13"/>
      <c r="ECC13"/>
      <c r="ECD13"/>
      <c r="ECE13"/>
      <c r="ECF13"/>
      <c r="ECG13"/>
      <c r="ECH13"/>
      <c r="ECI13"/>
      <c r="ECJ13"/>
      <c r="ECK13"/>
      <c r="ECL13"/>
      <c r="ECM13"/>
      <c r="ECN13"/>
      <c r="ECO13"/>
      <c r="ECP13"/>
      <c r="ECQ13"/>
      <c r="ECR13"/>
      <c r="ECS13"/>
      <c r="ECT13"/>
      <c r="ECU13"/>
      <c r="ECV13"/>
      <c r="ECW13"/>
      <c r="ECX13"/>
      <c r="ECY13"/>
      <c r="ECZ13"/>
      <c r="EDA13"/>
      <c r="EDB13"/>
      <c r="EDC13"/>
      <c r="EDD13"/>
      <c r="EDE13"/>
      <c r="EDF13"/>
      <c r="EDG13"/>
      <c r="EDH13"/>
      <c r="EDI13"/>
      <c r="EDJ13"/>
      <c r="EDK13"/>
      <c r="EDL13"/>
      <c r="EDM13"/>
      <c r="EDN13"/>
      <c r="EDO13"/>
      <c r="EDP13"/>
      <c r="EDQ13"/>
      <c r="EDR13"/>
      <c r="EDS13"/>
      <c r="EDT13"/>
      <c r="EDU13"/>
      <c r="EDV13"/>
      <c r="EDW13"/>
      <c r="EDX13"/>
      <c r="EDY13"/>
      <c r="EDZ13"/>
      <c r="EEA13"/>
      <c r="EEB13"/>
      <c r="EEC13"/>
      <c r="EED13"/>
      <c r="EEE13"/>
      <c r="EEF13"/>
      <c r="EEG13"/>
      <c r="EEH13"/>
      <c r="EEI13"/>
      <c r="EEJ13"/>
      <c r="EEK13"/>
      <c r="EEL13"/>
      <c r="EEM13"/>
      <c r="EEN13"/>
      <c r="EEO13"/>
      <c r="EEP13"/>
      <c r="EEQ13"/>
      <c r="EER13"/>
      <c r="EES13"/>
      <c r="EET13"/>
      <c r="EEU13"/>
      <c r="EEV13"/>
      <c r="EEW13"/>
      <c r="EEX13"/>
      <c r="EEY13"/>
      <c r="EEZ13"/>
      <c r="EFA13"/>
      <c r="EFB13"/>
      <c r="EFC13"/>
      <c r="EFD13"/>
      <c r="EFE13"/>
      <c r="EFF13"/>
      <c r="EFG13"/>
      <c r="EFH13"/>
      <c r="EFI13"/>
      <c r="EFJ13"/>
      <c r="EFK13"/>
      <c r="EFL13"/>
      <c r="EFM13"/>
      <c r="EFN13"/>
      <c r="EFO13"/>
      <c r="EFP13"/>
      <c r="EFQ13"/>
      <c r="EFR13"/>
      <c r="EFS13"/>
      <c r="EFT13"/>
      <c r="EFU13"/>
      <c r="EFV13"/>
      <c r="EFW13"/>
      <c r="EFX13"/>
      <c r="EFY13"/>
      <c r="EFZ13"/>
      <c r="EGA13"/>
      <c r="EGB13"/>
      <c r="EGC13"/>
      <c r="EGD13"/>
      <c r="EGE13"/>
      <c r="EGF13"/>
      <c r="EGG13"/>
      <c r="EGH13"/>
      <c r="EGI13"/>
      <c r="EGJ13"/>
      <c r="EGK13"/>
      <c r="EGL13"/>
      <c r="EGM13"/>
      <c r="EGN13"/>
      <c r="EGO13"/>
      <c r="EGP13"/>
      <c r="EGQ13"/>
      <c r="EGR13"/>
      <c r="EGS13"/>
      <c r="EGT13"/>
      <c r="EGU13"/>
      <c r="EGV13"/>
      <c r="EGW13"/>
      <c r="EGX13"/>
      <c r="EGY13"/>
      <c r="EGZ13"/>
      <c r="EHA13"/>
      <c r="EHB13"/>
      <c r="EHC13"/>
      <c r="EHD13"/>
      <c r="EHE13"/>
      <c r="EHF13"/>
      <c r="EHG13"/>
      <c r="EHH13"/>
      <c r="EHI13"/>
      <c r="EHJ13"/>
      <c r="EHK13"/>
      <c r="EHL13"/>
      <c r="EHM13"/>
      <c r="EHN13"/>
      <c r="EHO13"/>
      <c r="EHP13"/>
      <c r="EHQ13"/>
      <c r="EHR13"/>
      <c r="EHS13"/>
      <c r="EHT13"/>
      <c r="EHU13"/>
      <c r="EHV13"/>
      <c r="EHW13"/>
      <c r="EHX13"/>
      <c r="EHY13"/>
      <c r="EHZ13"/>
      <c r="EIA13"/>
      <c r="EIB13"/>
      <c r="EIC13"/>
      <c r="EID13"/>
      <c r="EIE13"/>
      <c r="EIF13"/>
      <c r="EIG13"/>
      <c r="EIH13"/>
      <c r="EII13"/>
      <c r="EIJ13"/>
      <c r="EIK13"/>
      <c r="EIL13"/>
      <c r="EIM13"/>
      <c r="EIN13"/>
      <c r="EIO13"/>
      <c r="EIP13"/>
      <c r="EIQ13"/>
      <c r="EIR13"/>
      <c r="EIS13"/>
      <c r="EIT13"/>
      <c r="EIU13"/>
      <c r="EIV13"/>
      <c r="EIW13"/>
      <c r="EIX13"/>
      <c r="EIY13"/>
      <c r="EIZ13"/>
      <c r="EJA13"/>
      <c r="EJB13"/>
      <c r="EJC13"/>
      <c r="EJD13"/>
      <c r="EJE13"/>
      <c r="EJF13"/>
      <c r="EJG13"/>
      <c r="EJH13"/>
      <c r="EJI13"/>
      <c r="EJJ13"/>
      <c r="EJK13"/>
      <c r="EJL13"/>
      <c r="EJM13"/>
      <c r="EJN13"/>
      <c r="EJO13"/>
      <c r="EJP13"/>
      <c r="EJQ13"/>
      <c r="EJR13"/>
      <c r="EJS13"/>
      <c r="EJT13"/>
      <c r="EJU13"/>
      <c r="EJV13"/>
      <c r="EJW13"/>
      <c r="EJX13"/>
      <c r="EJY13"/>
      <c r="EJZ13"/>
      <c r="EKA13"/>
      <c r="EKB13"/>
      <c r="EKC13"/>
      <c r="EKD13"/>
      <c r="EKE13"/>
      <c r="EKF13"/>
      <c r="EKG13"/>
      <c r="EKH13"/>
      <c r="EKI13"/>
      <c r="EKJ13"/>
      <c r="EKK13"/>
      <c r="EKL13"/>
      <c r="EKM13"/>
      <c r="EKN13"/>
      <c r="EKO13"/>
      <c r="EKP13"/>
      <c r="EKQ13"/>
      <c r="EKR13"/>
      <c r="EKS13"/>
      <c r="EKT13"/>
      <c r="EKU13"/>
      <c r="EKV13"/>
      <c r="EKW13"/>
      <c r="EKX13"/>
      <c r="EKY13"/>
      <c r="EKZ13"/>
      <c r="ELA13"/>
      <c r="ELB13"/>
      <c r="ELC13"/>
      <c r="ELD13"/>
      <c r="ELE13"/>
      <c r="ELF13"/>
      <c r="ELG13"/>
      <c r="ELH13"/>
      <c r="ELI13"/>
      <c r="ELJ13"/>
      <c r="ELK13"/>
      <c r="ELL13"/>
      <c r="ELM13"/>
      <c r="ELN13"/>
      <c r="ELO13"/>
      <c r="ELP13"/>
      <c r="ELQ13"/>
      <c r="ELR13"/>
      <c r="ELS13"/>
      <c r="ELT13"/>
      <c r="ELU13"/>
      <c r="ELV13"/>
      <c r="ELW13"/>
      <c r="ELX13"/>
      <c r="ELY13"/>
      <c r="ELZ13"/>
      <c r="EMA13"/>
      <c r="EMB13"/>
      <c r="EMC13"/>
      <c r="EMD13"/>
      <c r="EME13"/>
      <c r="EMF13"/>
      <c r="EMG13"/>
      <c r="EMH13"/>
      <c r="EMI13"/>
      <c r="EMJ13"/>
      <c r="EMK13"/>
      <c r="EML13"/>
      <c r="EMM13"/>
      <c r="EMN13"/>
      <c r="EMO13"/>
      <c r="EMP13"/>
      <c r="EMQ13"/>
      <c r="EMR13"/>
      <c r="EMS13"/>
      <c r="EMT13"/>
      <c r="EMU13"/>
      <c r="EMV13"/>
      <c r="EMW13"/>
      <c r="EMX13"/>
      <c r="EMY13"/>
      <c r="EMZ13"/>
      <c r="ENA13"/>
      <c r="ENB13"/>
      <c r="ENC13"/>
      <c r="END13"/>
      <c r="ENE13"/>
      <c r="ENF13"/>
      <c r="ENG13"/>
      <c r="ENH13"/>
      <c r="ENI13"/>
      <c r="ENJ13"/>
      <c r="ENK13"/>
      <c r="ENL13"/>
      <c r="ENM13"/>
      <c r="ENN13"/>
      <c r="ENO13"/>
      <c r="ENP13"/>
      <c r="ENQ13"/>
      <c r="ENR13"/>
      <c r="ENS13"/>
      <c r="ENT13"/>
      <c r="ENU13"/>
      <c r="ENV13"/>
      <c r="ENW13"/>
      <c r="ENX13"/>
      <c r="ENY13"/>
      <c r="ENZ13"/>
      <c r="EOA13"/>
      <c r="EOB13"/>
      <c r="EOC13"/>
      <c r="EOD13"/>
      <c r="EOE13"/>
      <c r="EOF13"/>
      <c r="EOG13"/>
      <c r="EOH13"/>
      <c r="EOI13"/>
      <c r="EOJ13"/>
      <c r="EOK13"/>
      <c r="EOL13"/>
      <c r="EOM13"/>
      <c r="EON13"/>
      <c r="EOO13"/>
      <c r="EOP13"/>
      <c r="EOQ13"/>
      <c r="EOR13"/>
      <c r="EOS13"/>
      <c r="EOT13"/>
      <c r="EOU13"/>
      <c r="EOV13"/>
      <c r="EOW13"/>
      <c r="EOX13"/>
      <c r="EOY13"/>
      <c r="EOZ13"/>
      <c r="EPA13"/>
      <c r="EPB13"/>
      <c r="EPC13"/>
      <c r="EPD13"/>
      <c r="EPE13"/>
      <c r="EPF13"/>
      <c r="EPG13"/>
      <c r="EPH13"/>
      <c r="EPI13"/>
      <c r="EPJ13"/>
      <c r="EPK13"/>
      <c r="EPL13"/>
      <c r="EPM13"/>
      <c r="EPN13"/>
      <c r="EPO13"/>
      <c r="EPP13"/>
      <c r="EPQ13"/>
      <c r="EPR13"/>
      <c r="EPS13"/>
      <c r="EPT13"/>
      <c r="EPU13"/>
      <c r="EPV13"/>
      <c r="EPW13"/>
      <c r="EPX13"/>
      <c r="EPY13"/>
      <c r="EPZ13"/>
      <c r="EQA13"/>
      <c r="EQB13"/>
      <c r="EQC13"/>
      <c r="EQD13"/>
      <c r="EQE13"/>
      <c r="EQF13"/>
      <c r="EQG13"/>
      <c r="EQH13"/>
      <c r="EQI13"/>
      <c r="EQJ13"/>
      <c r="EQK13"/>
      <c r="EQL13"/>
      <c r="EQM13"/>
      <c r="EQN13"/>
      <c r="EQO13"/>
      <c r="EQP13"/>
      <c r="EQQ13"/>
      <c r="EQR13"/>
      <c r="EQS13"/>
      <c r="EQT13"/>
      <c r="EQU13"/>
      <c r="EQV13"/>
      <c r="EQW13"/>
      <c r="EQX13"/>
      <c r="EQY13"/>
      <c r="EQZ13"/>
      <c r="ERA13"/>
      <c r="ERB13"/>
      <c r="ERC13"/>
      <c r="ERD13"/>
      <c r="ERE13"/>
      <c r="ERF13"/>
      <c r="ERG13"/>
      <c r="ERH13"/>
      <c r="ERI13"/>
      <c r="ERJ13"/>
      <c r="ERK13"/>
      <c r="ERL13"/>
      <c r="ERM13"/>
      <c r="ERN13"/>
      <c r="ERO13"/>
      <c r="ERP13"/>
      <c r="ERQ13"/>
      <c r="ERR13"/>
      <c r="ERS13"/>
      <c r="ERT13"/>
      <c r="ERU13"/>
      <c r="ERV13"/>
      <c r="ERW13"/>
      <c r="ERX13"/>
      <c r="ERY13"/>
      <c r="ERZ13"/>
      <c r="ESA13"/>
      <c r="ESB13"/>
      <c r="ESC13"/>
      <c r="ESD13"/>
      <c r="ESE13"/>
      <c r="ESF13"/>
      <c r="ESG13"/>
      <c r="ESH13"/>
      <c r="ESI13"/>
      <c r="ESJ13"/>
      <c r="ESK13"/>
      <c r="ESL13"/>
      <c r="ESM13"/>
      <c r="ESN13"/>
      <c r="ESO13"/>
      <c r="ESP13"/>
      <c r="ESQ13"/>
      <c r="ESR13"/>
      <c r="ESS13"/>
      <c r="EST13"/>
      <c r="ESU13"/>
      <c r="ESV13"/>
      <c r="ESW13"/>
      <c r="ESX13"/>
      <c r="ESY13"/>
      <c r="ESZ13"/>
      <c r="ETA13"/>
      <c r="ETB13"/>
      <c r="ETC13"/>
      <c r="ETD13"/>
      <c r="ETE13"/>
      <c r="ETF13"/>
      <c r="ETG13"/>
      <c r="ETH13"/>
      <c r="ETI13"/>
      <c r="ETJ13"/>
      <c r="ETK13"/>
      <c r="ETL13"/>
      <c r="ETM13"/>
      <c r="ETN13"/>
      <c r="ETO13"/>
      <c r="ETP13"/>
      <c r="ETQ13"/>
      <c r="ETR13"/>
      <c r="ETS13"/>
      <c r="ETT13"/>
      <c r="ETU13"/>
      <c r="ETV13"/>
      <c r="ETW13"/>
      <c r="ETX13"/>
      <c r="ETY13"/>
      <c r="ETZ13"/>
      <c r="EUA13"/>
      <c r="EUB13"/>
      <c r="EUC13"/>
      <c r="EUD13"/>
      <c r="EUE13"/>
      <c r="EUF13"/>
      <c r="EUG13"/>
      <c r="EUH13"/>
      <c r="EUI13"/>
      <c r="EUJ13"/>
      <c r="EUK13"/>
      <c r="EUL13"/>
      <c r="EUM13"/>
      <c r="EUN13"/>
      <c r="EUO13"/>
      <c r="EUP13"/>
      <c r="EUQ13"/>
      <c r="EUR13"/>
      <c r="EUS13"/>
      <c r="EUT13"/>
      <c r="EUU13"/>
      <c r="EUV13"/>
      <c r="EUW13"/>
      <c r="EUX13"/>
      <c r="EUY13"/>
      <c r="EUZ13"/>
      <c r="EVA13"/>
      <c r="EVB13"/>
      <c r="EVC13"/>
      <c r="EVD13"/>
      <c r="EVE13"/>
      <c r="EVF13"/>
      <c r="EVG13"/>
      <c r="EVH13"/>
      <c r="EVI13"/>
      <c r="EVJ13"/>
      <c r="EVK13"/>
      <c r="EVL13"/>
      <c r="EVM13"/>
      <c r="EVN13"/>
      <c r="EVO13"/>
      <c r="EVP13"/>
      <c r="EVQ13"/>
      <c r="EVR13"/>
      <c r="EVS13"/>
      <c r="EVT13"/>
      <c r="EVU13"/>
      <c r="EVV13"/>
      <c r="EVW13"/>
      <c r="EVX13"/>
      <c r="EVY13"/>
      <c r="EVZ13"/>
      <c r="EWA13"/>
      <c r="EWB13"/>
      <c r="EWC13"/>
      <c r="EWD13"/>
      <c r="EWE13"/>
      <c r="EWF13"/>
      <c r="EWG13"/>
      <c r="EWH13"/>
      <c r="EWI13"/>
      <c r="EWJ13"/>
      <c r="EWK13"/>
      <c r="EWL13"/>
      <c r="EWM13"/>
      <c r="EWN13"/>
      <c r="EWO13"/>
      <c r="EWP13"/>
      <c r="EWQ13"/>
      <c r="EWR13"/>
      <c r="EWS13"/>
      <c r="EWT13"/>
      <c r="EWU13"/>
      <c r="EWV13"/>
      <c r="EWW13"/>
      <c r="EWX13"/>
      <c r="EWY13"/>
      <c r="EWZ13"/>
      <c r="EXA13"/>
      <c r="EXB13"/>
      <c r="EXC13"/>
      <c r="EXD13"/>
      <c r="EXE13"/>
      <c r="EXF13"/>
      <c r="EXG13"/>
      <c r="EXH13"/>
      <c r="EXI13"/>
      <c r="EXJ13"/>
      <c r="EXK13"/>
      <c r="EXL13"/>
      <c r="EXM13"/>
      <c r="EXN13"/>
      <c r="EXO13"/>
      <c r="EXP13"/>
      <c r="EXQ13"/>
      <c r="EXR13"/>
      <c r="EXS13"/>
      <c r="EXT13"/>
      <c r="EXU13"/>
      <c r="EXV13"/>
      <c r="EXW13"/>
      <c r="EXX13"/>
      <c r="EXY13"/>
      <c r="EXZ13"/>
      <c r="EYA13"/>
      <c r="EYB13"/>
      <c r="EYC13"/>
      <c r="EYD13"/>
      <c r="EYE13"/>
      <c r="EYF13"/>
      <c r="EYG13"/>
      <c r="EYH13"/>
      <c r="EYI13"/>
      <c r="EYJ13"/>
      <c r="EYK13"/>
      <c r="EYL13"/>
      <c r="EYM13"/>
      <c r="EYN13"/>
      <c r="EYO13"/>
      <c r="EYP13"/>
      <c r="EYQ13"/>
      <c r="EYR13"/>
      <c r="EYS13"/>
      <c r="EYT13"/>
      <c r="EYU13"/>
      <c r="EYV13"/>
      <c r="EYW13"/>
      <c r="EYX13"/>
      <c r="EYY13"/>
      <c r="EYZ13"/>
      <c r="EZA13"/>
      <c r="EZB13"/>
      <c r="EZC13"/>
      <c r="EZD13"/>
      <c r="EZE13"/>
      <c r="EZF13"/>
      <c r="EZG13"/>
      <c r="EZH13"/>
      <c r="EZI13"/>
      <c r="EZJ13"/>
      <c r="EZK13"/>
      <c r="EZL13"/>
      <c r="EZM13"/>
      <c r="EZN13"/>
      <c r="EZO13"/>
      <c r="EZP13"/>
      <c r="EZQ13"/>
      <c r="EZR13"/>
      <c r="EZS13"/>
      <c r="EZT13"/>
      <c r="EZU13"/>
      <c r="EZV13"/>
      <c r="EZW13"/>
      <c r="EZX13"/>
      <c r="EZY13"/>
      <c r="EZZ13"/>
      <c r="FAA13"/>
      <c r="FAB13"/>
      <c r="FAC13"/>
      <c r="FAD13"/>
      <c r="FAE13"/>
      <c r="FAF13"/>
      <c r="FAG13"/>
      <c r="FAH13"/>
      <c r="FAI13"/>
      <c r="FAJ13"/>
      <c r="FAK13"/>
      <c r="FAL13"/>
      <c r="FAM13"/>
      <c r="FAN13"/>
      <c r="FAO13"/>
      <c r="FAP13"/>
      <c r="FAQ13"/>
      <c r="FAR13"/>
      <c r="FAS13"/>
      <c r="FAT13"/>
      <c r="FAU13"/>
      <c r="FAV13"/>
      <c r="FAW13"/>
      <c r="FAX13"/>
      <c r="FAY13"/>
      <c r="FAZ13"/>
      <c r="FBA13"/>
      <c r="FBB13"/>
      <c r="FBC13"/>
      <c r="FBD13"/>
      <c r="FBE13"/>
      <c r="FBF13"/>
      <c r="FBG13"/>
      <c r="FBH13"/>
      <c r="FBI13"/>
      <c r="FBJ13"/>
      <c r="FBK13"/>
      <c r="FBL13"/>
      <c r="FBM13"/>
      <c r="FBN13"/>
      <c r="FBO13"/>
      <c r="FBP13"/>
      <c r="FBQ13"/>
      <c r="FBR13"/>
      <c r="FBS13"/>
      <c r="FBT13"/>
      <c r="FBU13"/>
      <c r="FBV13"/>
      <c r="FBW13"/>
      <c r="FBX13"/>
      <c r="FBY13"/>
      <c r="FBZ13"/>
      <c r="FCA13"/>
      <c r="FCB13"/>
      <c r="FCC13"/>
      <c r="FCD13"/>
      <c r="FCE13"/>
      <c r="FCF13"/>
      <c r="FCG13"/>
      <c r="FCH13"/>
      <c r="FCI13"/>
      <c r="FCJ13"/>
      <c r="FCK13"/>
      <c r="FCL13"/>
      <c r="FCM13"/>
      <c r="FCN13"/>
      <c r="FCO13"/>
      <c r="FCP13"/>
      <c r="FCQ13"/>
      <c r="FCR13"/>
      <c r="FCS13"/>
      <c r="FCT13"/>
      <c r="FCU13"/>
      <c r="FCV13"/>
      <c r="FCW13"/>
      <c r="FCX13"/>
      <c r="FCY13"/>
      <c r="FCZ13"/>
      <c r="FDA13"/>
      <c r="FDB13"/>
      <c r="FDC13"/>
      <c r="FDD13"/>
      <c r="FDE13"/>
      <c r="FDF13"/>
      <c r="FDG13"/>
      <c r="FDH13"/>
      <c r="FDI13"/>
      <c r="FDJ13"/>
      <c r="FDK13"/>
      <c r="FDL13"/>
      <c r="FDM13"/>
      <c r="FDN13"/>
      <c r="FDO13"/>
      <c r="FDP13"/>
      <c r="FDQ13"/>
      <c r="FDR13"/>
      <c r="FDS13"/>
      <c r="FDT13"/>
      <c r="FDU13"/>
      <c r="FDV13"/>
      <c r="FDW13"/>
      <c r="FDX13"/>
      <c r="FDY13"/>
      <c r="FDZ13"/>
      <c r="FEA13"/>
      <c r="FEB13"/>
      <c r="FEC13"/>
      <c r="FED13"/>
      <c r="FEE13"/>
      <c r="FEF13"/>
      <c r="FEG13"/>
      <c r="FEH13"/>
      <c r="FEI13"/>
      <c r="FEJ13"/>
      <c r="FEK13"/>
      <c r="FEL13"/>
      <c r="FEM13"/>
      <c r="FEN13"/>
      <c r="FEO13"/>
      <c r="FEP13"/>
      <c r="FEQ13"/>
      <c r="FER13"/>
      <c r="FES13"/>
      <c r="FET13"/>
      <c r="FEU13"/>
      <c r="FEV13"/>
      <c r="FEW13"/>
      <c r="FEX13"/>
      <c r="FEY13"/>
      <c r="FEZ13"/>
      <c r="FFA13"/>
      <c r="FFB13"/>
      <c r="FFC13"/>
      <c r="FFD13"/>
      <c r="FFE13"/>
      <c r="FFF13"/>
      <c r="FFG13"/>
      <c r="FFH13"/>
      <c r="FFI13"/>
      <c r="FFJ13"/>
      <c r="FFK13"/>
      <c r="FFL13"/>
      <c r="FFM13"/>
      <c r="FFN13"/>
      <c r="FFO13"/>
      <c r="FFP13"/>
      <c r="FFQ13"/>
      <c r="FFR13"/>
      <c r="FFS13"/>
      <c r="FFT13"/>
      <c r="FFU13"/>
      <c r="FFV13"/>
      <c r="FFW13"/>
      <c r="FFX13"/>
      <c r="FFY13"/>
      <c r="FFZ13"/>
      <c r="FGA13"/>
      <c r="FGB13"/>
      <c r="FGC13"/>
      <c r="FGD13"/>
      <c r="FGE13"/>
      <c r="FGF13"/>
      <c r="FGG13"/>
      <c r="FGH13"/>
      <c r="FGI13"/>
      <c r="FGJ13"/>
      <c r="FGK13"/>
      <c r="FGL13"/>
      <c r="FGM13"/>
      <c r="FGN13"/>
      <c r="FGO13"/>
      <c r="FGP13"/>
      <c r="FGQ13"/>
      <c r="FGR13"/>
      <c r="FGS13"/>
      <c r="FGT13"/>
      <c r="FGU13"/>
      <c r="FGV13"/>
      <c r="FGW13"/>
      <c r="FGX13"/>
      <c r="FGY13"/>
      <c r="FGZ13"/>
      <c r="FHA13"/>
      <c r="FHB13"/>
      <c r="FHC13"/>
      <c r="FHD13"/>
      <c r="FHE13"/>
      <c r="FHF13"/>
      <c r="FHG13"/>
      <c r="FHH13"/>
      <c r="FHI13"/>
      <c r="FHJ13"/>
      <c r="FHK13"/>
      <c r="FHL13"/>
      <c r="FHM13"/>
      <c r="FHN13"/>
      <c r="FHO13"/>
      <c r="FHP13"/>
      <c r="FHQ13"/>
      <c r="FHR13"/>
      <c r="FHS13"/>
      <c r="FHT13"/>
      <c r="FHU13"/>
      <c r="FHV13"/>
      <c r="FHW13"/>
      <c r="FHX13"/>
      <c r="FHY13"/>
      <c r="FHZ13"/>
      <c r="FIA13"/>
      <c r="FIB13"/>
      <c r="FIC13"/>
      <c r="FID13"/>
      <c r="FIE13"/>
      <c r="FIF13"/>
      <c r="FIG13"/>
      <c r="FIH13"/>
      <c r="FII13"/>
      <c r="FIJ13"/>
      <c r="FIK13"/>
      <c r="FIL13"/>
      <c r="FIM13"/>
      <c r="FIN13"/>
      <c r="FIO13"/>
      <c r="FIP13"/>
      <c r="FIQ13"/>
      <c r="FIR13"/>
      <c r="FIS13"/>
      <c r="FIT13"/>
      <c r="FIU13"/>
      <c r="FIV13"/>
      <c r="FIW13"/>
      <c r="FIX13"/>
      <c r="FIY13"/>
      <c r="FIZ13"/>
      <c r="FJA13"/>
      <c r="FJB13"/>
      <c r="FJC13"/>
      <c r="FJD13"/>
      <c r="FJE13"/>
      <c r="FJF13"/>
      <c r="FJG13"/>
      <c r="FJH13"/>
      <c r="FJI13"/>
      <c r="FJJ13"/>
      <c r="FJK13"/>
      <c r="FJL13"/>
      <c r="FJM13"/>
      <c r="FJN13"/>
      <c r="FJO13"/>
      <c r="FJP13"/>
      <c r="FJQ13"/>
      <c r="FJR13"/>
      <c r="FJS13"/>
      <c r="FJT13"/>
      <c r="FJU13"/>
      <c r="FJV13"/>
      <c r="FJW13"/>
      <c r="FJX13"/>
      <c r="FJY13"/>
      <c r="FJZ13"/>
      <c r="FKA13"/>
      <c r="FKB13"/>
      <c r="FKC13"/>
      <c r="FKD13"/>
      <c r="FKE13"/>
      <c r="FKF13"/>
      <c r="FKG13"/>
      <c r="FKH13"/>
      <c r="FKI13"/>
      <c r="FKJ13"/>
      <c r="FKK13"/>
      <c r="FKL13"/>
      <c r="FKM13"/>
      <c r="FKN13"/>
      <c r="FKO13"/>
      <c r="FKP13"/>
      <c r="FKQ13"/>
      <c r="FKR13"/>
      <c r="FKS13"/>
      <c r="FKT13"/>
      <c r="FKU13"/>
      <c r="FKV13"/>
      <c r="FKW13"/>
      <c r="FKX13"/>
      <c r="FKY13"/>
      <c r="FKZ13"/>
      <c r="FLA13"/>
      <c r="FLB13"/>
      <c r="FLC13"/>
      <c r="FLD13"/>
      <c r="FLE13"/>
      <c r="FLF13"/>
      <c r="FLG13"/>
      <c r="FLH13"/>
      <c r="FLI13"/>
      <c r="FLJ13"/>
      <c r="FLK13"/>
      <c r="FLL13"/>
      <c r="FLM13"/>
      <c r="FLN13"/>
      <c r="FLO13"/>
      <c r="FLP13"/>
      <c r="FLQ13"/>
      <c r="FLR13"/>
      <c r="FLS13"/>
      <c r="FLT13"/>
      <c r="FLU13"/>
      <c r="FLV13"/>
      <c r="FLW13"/>
      <c r="FLX13"/>
      <c r="FLY13"/>
      <c r="FLZ13"/>
      <c r="FMA13"/>
      <c r="FMB13"/>
      <c r="FMC13"/>
      <c r="FMD13"/>
      <c r="FME13"/>
      <c r="FMF13"/>
      <c r="FMG13"/>
      <c r="FMH13"/>
      <c r="FMI13"/>
      <c r="FMJ13"/>
      <c r="FMK13"/>
      <c r="FML13"/>
      <c r="FMM13"/>
      <c r="FMN13"/>
      <c r="FMO13"/>
      <c r="FMP13"/>
      <c r="FMQ13"/>
      <c r="FMR13"/>
      <c r="FMS13"/>
      <c r="FMT13"/>
      <c r="FMU13"/>
      <c r="FMV13"/>
      <c r="FMW13"/>
      <c r="FMX13"/>
      <c r="FMY13"/>
      <c r="FMZ13"/>
      <c r="FNA13"/>
      <c r="FNB13"/>
      <c r="FNC13"/>
      <c r="FND13"/>
      <c r="FNE13"/>
      <c r="FNF13"/>
      <c r="FNG13"/>
      <c r="FNH13"/>
      <c r="FNI13"/>
      <c r="FNJ13"/>
      <c r="FNK13"/>
      <c r="FNL13"/>
      <c r="FNM13"/>
      <c r="FNN13"/>
      <c r="FNO13"/>
      <c r="FNP13"/>
      <c r="FNQ13"/>
      <c r="FNR13"/>
      <c r="FNS13"/>
      <c r="FNT13"/>
      <c r="FNU13"/>
      <c r="FNV13"/>
      <c r="FNW13"/>
      <c r="FNX13"/>
      <c r="FNY13"/>
      <c r="FNZ13"/>
      <c r="FOA13"/>
      <c r="FOB13"/>
      <c r="FOC13"/>
      <c r="FOD13"/>
      <c r="FOE13"/>
      <c r="FOF13"/>
      <c r="FOG13"/>
      <c r="FOH13"/>
      <c r="FOI13"/>
      <c r="FOJ13"/>
      <c r="FOK13"/>
      <c r="FOL13"/>
      <c r="FOM13"/>
      <c r="FON13"/>
      <c r="FOO13"/>
      <c r="FOP13"/>
      <c r="FOQ13"/>
      <c r="FOR13"/>
      <c r="FOS13"/>
      <c r="FOT13"/>
      <c r="FOU13"/>
      <c r="FOV13"/>
      <c r="FOW13"/>
      <c r="FOX13"/>
      <c r="FOY13"/>
      <c r="FOZ13"/>
      <c r="FPA13"/>
      <c r="FPB13"/>
      <c r="FPC13"/>
      <c r="FPD13"/>
      <c r="FPE13"/>
      <c r="FPF13"/>
      <c r="FPG13"/>
      <c r="FPH13"/>
      <c r="FPI13"/>
      <c r="FPJ13"/>
      <c r="FPK13"/>
      <c r="FPL13"/>
      <c r="FPM13"/>
      <c r="FPN13"/>
      <c r="FPO13"/>
      <c r="FPP13"/>
      <c r="FPQ13"/>
      <c r="FPR13"/>
      <c r="FPS13"/>
      <c r="FPT13"/>
      <c r="FPU13"/>
      <c r="FPV13"/>
      <c r="FPW13"/>
      <c r="FPX13"/>
      <c r="FPY13"/>
      <c r="FPZ13"/>
      <c r="FQA13"/>
      <c r="FQB13"/>
      <c r="FQC13"/>
      <c r="FQD13"/>
      <c r="FQE13"/>
      <c r="FQF13"/>
      <c r="FQG13"/>
      <c r="FQH13"/>
      <c r="FQI13"/>
      <c r="FQJ13"/>
      <c r="FQK13"/>
      <c r="FQL13"/>
      <c r="FQM13"/>
      <c r="FQN13"/>
      <c r="FQO13"/>
      <c r="FQP13"/>
      <c r="FQQ13"/>
      <c r="FQR13"/>
      <c r="FQS13"/>
      <c r="FQT13"/>
      <c r="FQU13"/>
      <c r="FQV13"/>
      <c r="FQW13"/>
      <c r="FQX13"/>
      <c r="FQY13"/>
      <c r="FQZ13"/>
      <c r="FRA13"/>
      <c r="FRB13"/>
      <c r="FRC13"/>
      <c r="FRD13"/>
      <c r="FRE13"/>
      <c r="FRF13"/>
      <c r="FRG13"/>
      <c r="FRH13"/>
      <c r="FRI13"/>
      <c r="FRJ13"/>
      <c r="FRK13"/>
      <c r="FRL13"/>
      <c r="FRM13"/>
      <c r="FRN13"/>
      <c r="FRO13"/>
      <c r="FRP13"/>
      <c r="FRQ13"/>
      <c r="FRR13"/>
      <c r="FRS13"/>
      <c r="FRT13"/>
      <c r="FRU13"/>
      <c r="FRV13"/>
      <c r="FRW13"/>
      <c r="FRX13"/>
      <c r="FRY13"/>
      <c r="FRZ13"/>
      <c r="FSA13"/>
      <c r="FSB13"/>
      <c r="FSC13"/>
      <c r="FSD13"/>
      <c r="FSE13"/>
      <c r="FSF13"/>
      <c r="FSG13"/>
      <c r="FSH13"/>
      <c r="FSI13"/>
      <c r="FSJ13"/>
      <c r="FSK13"/>
      <c r="FSL13"/>
      <c r="FSM13"/>
      <c r="FSN13"/>
      <c r="FSO13"/>
      <c r="FSP13"/>
      <c r="FSQ13"/>
      <c r="FSR13"/>
      <c r="FSS13"/>
      <c r="FST13"/>
      <c r="FSU13"/>
      <c r="FSV13"/>
      <c r="FSW13"/>
      <c r="FSX13"/>
      <c r="FSY13"/>
      <c r="FSZ13"/>
      <c r="FTA13"/>
      <c r="FTB13"/>
      <c r="FTC13"/>
      <c r="FTD13"/>
      <c r="FTE13"/>
      <c r="FTF13"/>
      <c r="FTG13"/>
      <c r="FTH13"/>
      <c r="FTI13"/>
      <c r="FTJ13"/>
      <c r="FTK13"/>
      <c r="FTL13"/>
      <c r="FTM13"/>
      <c r="FTN13"/>
      <c r="FTO13"/>
      <c r="FTP13"/>
      <c r="FTQ13"/>
      <c r="FTR13"/>
      <c r="FTS13"/>
      <c r="FTT13"/>
      <c r="FTU13"/>
      <c r="FTV13"/>
      <c r="FTW13"/>
      <c r="FTX13"/>
      <c r="FTY13"/>
      <c r="FTZ13"/>
      <c r="FUA13"/>
      <c r="FUB13"/>
      <c r="FUC13"/>
      <c r="FUD13"/>
      <c r="FUE13"/>
      <c r="FUF13"/>
      <c r="FUG13"/>
      <c r="FUH13"/>
      <c r="FUI13"/>
      <c r="FUJ13"/>
      <c r="FUK13"/>
      <c r="FUL13"/>
      <c r="FUM13"/>
      <c r="FUN13"/>
      <c r="FUO13"/>
      <c r="FUP13"/>
      <c r="FUQ13"/>
      <c r="FUR13"/>
      <c r="FUS13"/>
      <c r="FUT13"/>
      <c r="FUU13"/>
      <c r="FUV13"/>
      <c r="FUW13"/>
      <c r="FUX13"/>
      <c r="FUY13"/>
      <c r="FUZ13"/>
      <c r="FVA13"/>
      <c r="FVB13"/>
      <c r="FVC13"/>
      <c r="FVD13"/>
      <c r="FVE13"/>
      <c r="FVF13"/>
      <c r="FVG13"/>
      <c r="FVH13"/>
      <c r="FVI13"/>
      <c r="FVJ13"/>
      <c r="FVK13"/>
      <c r="FVL13"/>
      <c r="FVM13"/>
      <c r="FVN13"/>
      <c r="FVO13"/>
      <c r="FVP13"/>
      <c r="FVQ13"/>
      <c r="FVR13"/>
      <c r="FVS13"/>
      <c r="FVT13"/>
      <c r="FVU13"/>
      <c r="FVV13"/>
      <c r="FVW13"/>
      <c r="FVX13"/>
      <c r="FVY13"/>
      <c r="FVZ13"/>
      <c r="FWA13"/>
      <c r="FWB13"/>
      <c r="FWC13"/>
      <c r="FWD13"/>
      <c r="FWE13"/>
      <c r="FWF13"/>
      <c r="FWG13"/>
      <c r="FWH13"/>
      <c r="FWI13"/>
      <c r="FWJ13"/>
      <c r="FWK13"/>
      <c r="FWL13"/>
      <c r="FWM13"/>
      <c r="FWN13"/>
      <c r="FWO13"/>
      <c r="FWP13"/>
      <c r="FWQ13"/>
      <c r="FWR13"/>
      <c r="FWS13"/>
      <c r="FWT13"/>
      <c r="FWU13"/>
      <c r="FWV13"/>
      <c r="FWW13"/>
      <c r="FWX13"/>
      <c r="FWY13"/>
      <c r="FWZ13"/>
      <c r="FXA13"/>
      <c r="FXB13"/>
      <c r="FXC13"/>
      <c r="FXD13"/>
      <c r="FXE13"/>
      <c r="FXF13"/>
      <c r="FXG13"/>
      <c r="FXH13"/>
      <c r="FXI13"/>
      <c r="FXJ13"/>
      <c r="FXK13"/>
      <c r="FXL13"/>
      <c r="FXM13"/>
      <c r="FXN13"/>
      <c r="FXO13"/>
      <c r="FXP13"/>
      <c r="FXQ13"/>
      <c r="FXR13"/>
      <c r="FXS13"/>
      <c r="FXT13"/>
      <c r="FXU13"/>
      <c r="FXV13"/>
      <c r="FXW13"/>
      <c r="FXX13"/>
      <c r="FXY13"/>
      <c r="FXZ13"/>
      <c r="FYA13"/>
      <c r="FYB13"/>
      <c r="FYC13"/>
      <c r="FYD13"/>
      <c r="FYE13"/>
      <c r="FYF13"/>
      <c r="FYG13"/>
      <c r="FYH13"/>
      <c r="FYI13"/>
      <c r="FYJ13"/>
      <c r="FYK13"/>
      <c r="FYL13"/>
      <c r="FYM13"/>
      <c r="FYN13"/>
      <c r="FYO13"/>
      <c r="FYP13"/>
      <c r="FYQ13"/>
      <c r="FYR13"/>
      <c r="FYS13"/>
      <c r="FYT13"/>
      <c r="FYU13"/>
      <c r="FYV13"/>
      <c r="FYW13"/>
      <c r="FYX13"/>
      <c r="FYY13"/>
      <c r="FYZ13"/>
      <c r="FZA13"/>
      <c r="FZB13"/>
      <c r="FZC13"/>
      <c r="FZD13"/>
      <c r="FZE13"/>
      <c r="FZF13"/>
      <c r="FZG13"/>
      <c r="FZH13"/>
      <c r="FZI13"/>
      <c r="FZJ13"/>
      <c r="FZK13"/>
      <c r="FZL13"/>
      <c r="FZM13"/>
      <c r="FZN13"/>
      <c r="FZO13"/>
      <c r="FZP13"/>
      <c r="FZQ13"/>
      <c r="FZR13"/>
      <c r="FZS13"/>
      <c r="FZT13"/>
      <c r="FZU13"/>
      <c r="FZV13"/>
      <c r="FZW13"/>
      <c r="FZX13"/>
      <c r="FZY13"/>
      <c r="FZZ13"/>
      <c r="GAA13"/>
      <c r="GAB13"/>
      <c r="GAC13"/>
      <c r="GAD13"/>
      <c r="GAE13"/>
      <c r="GAF13"/>
      <c r="GAG13"/>
      <c r="GAH13"/>
      <c r="GAI13"/>
      <c r="GAJ13"/>
      <c r="GAK13"/>
      <c r="GAL13"/>
      <c r="GAM13"/>
      <c r="GAN13"/>
      <c r="GAO13"/>
      <c r="GAP13"/>
      <c r="GAQ13"/>
      <c r="GAR13"/>
      <c r="GAS13"/>
      <c r="GAT13"/>
      <c r="GAU13"/>
      <c r="GAV13"/>
      <c r="GAW13"/>
      <c r="GAX13"/>
      <c r="GAY13"/>
      <c r="GAZ13"/>
      <c r="GBA13"/>
      <c r="GBB13"/>
      <c r="GBC13"/>
      <c r="GBD13"/>
      <c r="GBE13"/>
      <c r="GBF13"/>
      <c r="GBG13"/>
      <c r="GBH13"/>
      <c r="GBI13"/>
      <c r="GBJ13"/>
      <c r="GBK13"/>
      <c r="GBL13"/>
      <c r="GBM13"/>
      <c r="GBN13"/>
      <c r="GBO13"/>
      <c r="GBP13"/>
      <c r="GBQ13"/>
      <c r="GBR13"/>
      <c r="GBS13"/>
      <c r="GBT13"/>
      <c r="GBU13"/>
      <c r="GBV13"/>
      <c r="GBW13"/>
      <c r="GBX13"/>
      <c r="GBY13"/>
      <c r="GBZ13"/>
      <c r="GCA13"/>
      <c r="GCB13"/>
      <c r="GCC13"/>
      <c r="GCD13"/>
      <c r="GCE13"/>
      <c r="GCF13"/>
      <c r="GCG13"/>
      <c r="GCH13"/>
      <c r="GCI13"/>
      <c r="GCJ13"/>
      <c r="GCK13"/>
      <c r="GCL13"/>
      <c r="GCM13"/>
      <c r="GCN13"/>
      <c r="GCO13"/>
      <c r="GCP13"/>
      <c r="GCQ13"/>
      <c r="GCR13"/>
      <c r="GCS13"/>
      <c r="GCT13"/>
      <c r="GCU13"/>
      <c r="GCV13"/>
      <c r="GCW13"/>
      <c r="GCX13"/>
      <c r="GCY13"/>
      <c r="GCZ13"/>
      <c r="GDA13"/>
      <c r="GDB13"/>
      <c r="GDC13"/>
      <c r="GDD13"/>
      <c r="GDE13"/>
      <c r="GDF13"/>
      <c r="GDG13"/>
      <c r="GDH13"/>
      <c r="GDI13"/>
      <c r="GDJ13"/>
      <c r="GDK13"/>
      <c r="GDL13"/>
      <c r="GDM13"/>
      <c r="GDN13"/>
      <c r="GDO13"/>
      <c r="GDP13"/>
      <c r="GDQ13"/>
      <c r="GDR13"/>
      <c r="GDS13"/>
      <c r="GDT13"/>
      <c r="GDU13"/>
      <c r="GDV13"/>
      <c r="GDW13"/>
      <c r="GDX13"/>
      <c r="GDY13"/>
      <c r="GDZ13"/>
      <c r="GEA13"/>
      <c r="GEB13"/>
      <c r="GEC13"/>
      <c r="GED13"/>
      <c r="GEE13"/>
      <c r="GEF13"/>
      <c r="GEG13"/>
      <c r="GEH13"/>
      <c r="GEI13"/>
      <c r="GEJ13"/>
      <c r="GEK13"/>
      <c r="GEL13"/>
      <c r="GEM13"/>
      <c r="GEN13"/>
      <c r="GEO13"/>
      <c r="GEP13"/>
      <c r="GEQ13"/>
      <c r="GER13"/>
      <c r="GES13"/>
      <c r="GET13"/>
      <c r="GEU13"/>
      <c r="GEV13"/>
      <c r="GEW13"/>
      <c r="GEX13"/>
      <c r="GEY13"/>
      <c r="GEZ13"/>
      <c r="GFA13"/>
      <c r="GFB13"/>
      <c r="GFC13"/>
      <c r="GFD13"/>
      <c r="GFE13"/>
      <c r="GFF13"/>
      <c r="GFG13"/>
      <c r="GFH13"/>
      <c r="GFI13"/>
      <c r="GFJ13"/>
      <c r="GFK13"/>
      <c r="GFL13"/>
      <c r="GFM13"/>
      <c r="GFN13"/>
      <c r="GFO13"/>
      <c r="GFP13"/>
      <c r="GFQ13"/>
      <c r="GFR13"/>
      <c r="GFS13"/>
      <c r="GFT13"/>
      <c r="GFU13"/>
      <c r="GFV13"/>
      <c r="GFW13"/>
      <c r="GFX13"/>
      <c r="GFY13"/>
      <c r="GFZ13"/>
      <c r="GGA13"/>
      <c r="GGB13"/>
      <c r="GGC13"/>
      <c r="GGD13"/>
      <c r="GGE13"/>
      <c r="GGF13"/>
      <c r="GGG13"/>
      <c r="GGH13"/>
      <c r="GGI13"/>
      <c r="GGJ13"/>
      <c r="GGK13"/>
      <c r="GGL13"/>
      <c r="GGM13"/>
      <c r="GGN13"/>
      <c r="GGO13"/>
      <c r="GGP13"/>
      <c r="GGQ13"/>
      <c r="GGR13"/>
      <c r="GGS13"/>
      <c r="GGT13"/>
      <c r="GGU13"/>
      <c r="GGV13"/>
      <c r="GGW13"/>
      <c r="GGX13"/>
      <c r="GGY13"/>
      <c r="GGZ13"/>
      <c r="GHA13"/>
      <c r="GHB13"/>
      <c r="GHC13"/>
      <c r="GHD13"/>
      <c r="GHE13"/>
      <c r="GHF13"/>
      <c r="GHG13"/>
      <c r="GHH13"/>
      <c r="GHI13"/>
      <c r="GHJ13"/>
      <c r="GHK13"/>
      <c r="GHL13"/>
      <c r="GHM13"/>
      <c r="GHN13"/>
      <c r="GHO13"/>
      <c r="GHP13"/>
      <c r="GHQ13"/>
      <c r="GHR13"/>
      <c r="GHS13"/>
      <c r="GHT13"/>
      <c r="GHU13"/>
      <c r="GHV13"/>
      <c r="GHW13"/>
      <c r="GHX13"/>
      <c r="GHY13"/>
      <c r="GHZ13"/>
      <c r="GIA13"/>
      <c r="GIB13"/>
      <c r="GIC13"/>
      <c r="GID13"/>
      <c r="GIE13"/>
      <c r="GIF13"/>
      <c r="GIG13"/>
      <c r="GIH13"/>
      <c r="GII13"/>
      <c r="GIJ13"/>
      <c r="GIK13"/>
      <c r="GIL13"/>
      <c r="GIM13"/>
      <c r="GIN13"/>
      <c r="GIO13"/>
      <c r="GIP13"/>
      <c r="GIQ13"/>
      <c r="GIR13"/>
      <c r="GIS13"/>
      <c r="GIT13"/>
      <c r="GIU13"/>
      <c r="GIV13"/>
      <c r="GIW13"/>
      <c r="GIX13"/>
      <c r="GIY13"/>
      <c r="GIZ13"/>
      <c r="GJA13"/>
      <c r="GJB13"/>
      <c r="GJC13"/>
      <c r="GJD13"/>
      <c r="GJE13"/>
      <c r="GJF13"/>
      <c r="GJG13"/>
      <c r="GJH13"/>
      <c r="GJI13"/>
      <c r="GJJ13"/>
      <c r="GJK13"/>
      <c r="GJL13"/>
      <c r="GJM13"/>
      <c r="GJN13"/>
      <c r="GJO13"/>
      <c r="GJP13"/>
      <c r="GJQ13"/>
      <c r="GJR13"/>
      <c r="GJS13"/>
      <c r="GJT13"/>
      <c r="GJU13"/>
      <c r="GJV13"/>
      <c r="GJW13"/>
      <c r="GJX13"/>
      <c r="GJY13"/>
      <c r="GJZ13"/>
      <c r="GKA13"/>
      <c r="GKB13"/>
      <c r="GKC13"/>
      <c r="GKD13"/>
      <c r="GKE13"/>
      <c r="GKF13"/>
      <c r="GKG13"/>
      <c r="GKH13"/>
      <c r="GKI13"/>
      <c r="GKJ13"/>
      <c r="GKK13"/>
      <c r="GKL13"/>
      <c r="GKM13"/>
      <c r="GKN13"/>
      <c r="GKO13"/>
      <c r="GKP13"/>
      <c r="GKQ13"/>
      <c r="GKR13"/>
      <c r="GKS13"/>
      <c r="GKT13"/>
      <c r="GKU13"/>
      <c r="GKV13"/>
      <c r="GKW13"/>
      <c r="GKX13"/>
      <c r="GKY13"/>
      <c r="GKZ13"/>
      <c r="GLA13"/>
      <c r="GLB13"/>
      <c r="GLC13"/>
      <c r="GLD13"/>
      <c r="GLE13"/>
      <c r="GLF13"/>
      <c r="GLG13"/>
      <c r="GLH13"/>
      <c r="GLI13"/>
      <c r="GLJ13"/>
      <c r="GLK13"/>
      <c r="GLL13"/>
      <c r="GLM13"/>
      <c r="GLN13"/>
      <c r="GLO13"/>
      <c r="GLP13"/>
      <c r="GLQ13"/>
      <c r="GLR13"/>
      <c r="GLS13"/>
      <c r="GLT13"/>
      <c r="GLU13"/>
      <c r="GLV13"/>
      <c r="GLW13"/>
      <c r="GLX13"/>
      <c r="GLY13"/>
      <c r="GLZ13"/>
      <c r="GMA13"/>
      <c r="GMB13"/>
      <c r="GMC13"/>
      <c r="GMD13"/>
      <c r="GME13"/>
      <c r="GMF13"/>
      <c r="GMG13"/>
      <c r="GMH13"/>
      <c r="GMI13"/>
      <c r="GMJ13"/>
      <c r="GMK13"/>
      <c r="GML13"/>
      <c r="GMM13"/>
      <c r="GMN13"/>
      <c r="GMO13"/>
      <c r="GMP13"/>
      <c r="GMQ13"/>
      <c r="GMR13"/>
      <c r="GMS13"/>
      <c r="GMT13"/>
      <c r="GMU13"/>
      <c r="GMV13"/>
      <c r="GMW13"/>
      <c r="GMX13"/>
      <c r="GMY13"/>
      <c r="GMZ13"/>
      <c r="GNA13"/>
      <c r="GNB13"/>
      <c r="GNC13"/>
      <c r="GND13"/>
      <c r="GNE13"/>
      <c r="GNF13"/>
      <c r="GNG13"/>
      <c r="GNH13"/>
      <c r="GNI13"/>
      <c r="GNJ13"/>
      <c r="GNK13"/>
      <c r="GNL13"/>
      <c r="GNM13"/>
      <c r="GNN13"/>
      <c r="GNO13"/>
      <c r="GNP13"/>
      <c r="GNQ13"/>
      <c r="GNR13"/>
      <c r="GNS13"/>
      <c r="GNT13"/>
      <c r="GNU13"/>
      <c r="GNV13"/>
      <c r="GNW13"/>
      <c r="GNX13"/>
      <c r="GNY13"/>
      <c r="GNZ13"/>
      <c r="GOA13"/>
      <c r="GOB13"/>
      <c r="GOC13"/>
      <c r="GOD13"/>
      <c r="GOE13"/>
      <c r="GOF13"/>
      <c r="GOG13"/>
      <c r="GOH13"/>
      <c r="GOI13"/>
      <c r="GOJ13"/>
      <c r="GOK13"/>
      <c r="GOL13"/>
      <c r="GOM13"/>
      <c r="GON13"/>
      <c r="GOO13"/>
      <c r="GOP13"/>
      <c r="GOQ13"/>
      <c r="GOR13"/>
      <c r="GOS13"/>
      <c r="GOT13"/>
      <c r="GOU13"/>
      <c r="GOV13"/>
      <c r="GOW13"/>
      <c r="GOX13"/>
      <c r="GOY13"/>
      <c r="GOZ13"/>
      <c r="GPA13"/>
      <c r="GPB13"/>
      <c r="GPC13"/>
      <c r="GPD13"/>
      <c r="GPE13"/>
      <c r="GPF13"/>
      <c r="GPG13"/>
      <c r="GPH13"/>
      <c r="GPI13"/>
      <c r="GPJ13"/>
      <c r="GPK13"/>
      <c r="GPL13"/>
      <c r="GPM13"/>
      <c r="GPN13"/>
      <c r="GPO13"/>
      <c r="GPP13"/>
      <c r="GPQ13"/>
      <c r="GPR13"/>
      <c r="GPS13"/>
      <c r="GPT13"/>
      <c r="GPU13"/>
      <c r="GPV13"/>
      <c r="GPW13"/>
      <c r="GPX13"/>
      <c r="GPY13"/>
      <c r="GPZ13"/>
      <c r="GQA13"/>
      <c r="GQB13"/>
      <c r="GQC13"/>
      <c r="GQD13"/>
      <c r="GQE13"/>
      <c r="GQF13"/>
      <c r="GQG13"/>
      <c r="GQH13"/>
      <c r="GQI13"/>
      <c r="GQJ13"/>
      <c r="GQK13"/>
      <c r="GQL13"/>
      <c r="GQM13"/>
      <c r="GQN13"/>
      <c r="GQO13"/>
      <c r="GQP13"/>
      <c r="GQQ13"/>
      <c r="GQR13"/>
      <c r="GQS13"/>
      <c r="GQT13"/>
      <c r="GQU13"/>
      <c r="GQV13"/>
      <c r="GQW13"/>
      <c r="GQX13"/>
      <c r="GQY13"/>
      <c r="GQZ13"/>
      <c r="GRA13"/>
      <c r="GRB13"/>
      <c r="GRC13"/>
      <c r="GRD13"/>
      <c r="GRE13"/>
      <c r="GRF13"/>
      <c r="GRG13"/>
      <c r="GRH13"/>
      <c r="GRI13"/>
      <c r="GRJ13"/>
      <c r="GRK13"/>
      <c r="GRL13"/>
      <c r="GRM13"/>
      <c r="GRN13"/>
      <c r="GRO13"/>
      <c r="GRP13"/>
      <c r="GRQ13"/>
      <c r="GRR13"/>
      <c r="GRS13"/>
      <c r="GRT13"/>
      <c r="GRU13"/>
      <c r="GRV13"/>
      <c r="GRW13"/>
      <c r="GRX13"/>
      <c r="GRY13"/>
      <c r="GRZ13"/>
      <c r="GSA13"/>
      <c r="GSB13"/>
      <c r="GSC13"/>
      <c r="GSD13"/>
      <c r="GSE13"/>
      <c r="GSF13"/>
      <c r="GSG13"/>
      <c r="GSH13"/>
      <c r="GSI13"/>
      <c r="GSJ13"/>
      <c r="GSK13"/>
      <c r="GSL13"/>
      <c r="GSM13"/>
      <c r="GSN13"/>
      <c r="GSO13"/>
      <c r="GSP13"/>
      <c r="GSQ13"/>
      <c r="GSR13"/>
      <c r="GSS13"/>
      <c r="GST13"/>
      <c r="GSU13"/>
      <c r="GSV13"/>
      <c r="GSW13"/>
      <c r="GSX13"/>
      <c r="GSY13"/>
      <c r="GSZ13"/>
      <c r="GTA13"/>
      <c r="GTB13"/>
      <c r="GTC13"/>
      <c r="GTD13"/>
      <c r="GTE13"/>
      <c r="GTF13"/>
      <c r="GTG13"/>
      <c r="GTH13"/>
      <c r="GTI13"/>
      <c r="GTJ13"/>
      <c r="GTK13"/>
      <c r="GTL13"/>
      <c r="GTM13"/>
      <c r="GTN13"/>
      <c r="GTO13"/>
      <c r="GTP13"/>
      <c r="GTQ13"/>
      <c r="GTR13"/>
      <c r="GTS13"/>
      <c r="GTT13"/>
      <c r="GTU13"/>
      <c r="GTV13"/>
      <c r="GTW13"/>
      <c r="GTX13"/>
      <c r="GTY13"/>
      <c r="GTZ13"/>
      <c r="GUA13"/>
      <c r="GUB13"/>
      <c r="GUC13"/>
      <c r="GUD13"/>
      <c r="GUE13"/>
      <c r="GUF13"/>
      <c r="GUG13"/>
      <c r="GUH13"/>
      <c r="GUI13"/>
      <c r="GUJ13"/>
      <c r="GUK13"/>
      <c r="GUL13"/>
      <c r="GUM13"/>
      <c r="GUN13"/>
      <c r="GUO13"/>
      <c r="GUP13"/>
      <c r="GUQ13"/>
      <c r="GUR13"/>
      <c r="GUS13"/>
      <c r="GUT13"/>
      <c r="GUU13"/>
      <c r="GUV13"/>
      <c r="GUW13"/>
      <c r="GUX13"/>
      <c r="GUY13"/>
      <c r="GUZ13"/>
      <c r="GVA13"/>
      <c r="GVB13"/>
      <c r="GVC13"/>
      <c r="GVD13"/>
      <c r="GVE13"/>
      <c r="GVF13"/>
      <c r="GVG13"/>
      <c r="GVH13"/>
      <c r="GVI13"/>
      <c r="GVJ13"/>
      <c r="GVK13"/>
      <c r="GVL13"/>
      <c r="GVM13"/>
      <c r="GVN13"/>
      <c r="GVO13"/>
      <c r="GVP13"/>
      <c r="GVQ13"/>
      <c r="GVR13"/>
      <c r="GVS13"/>
      <c r="GVT13"/>
      <c r="GVU13"/>
      <c r="GVV13"/>
      <c r="GVW13"/>
      <c r="GVX13"/>
      <c r="GVY13"/>
      <c r="GVZ13"/>
      <c r="GWA13"/>
      <c r="GWB13"/>
      <c r="GWC13"/>
      <c r="GWD13"/>
      <c r="GWE13"/>
      <c r="GWF13"/>
      <c r="GWG13"/>
      <c r="GWH13"/>
      <c r="GWI13"/>
      <c r="GWJ13"/>
      <c r="GWK13"/>
      <c r="GWL13"/>
      <c r="GWM13"/>
      <c r="GWN13"/>
      <c r="GWO13"/>
      <c r="GWP13"/>
      <c r="GWQ13"/>
      <c r="GWR13"/>
      <c r="GWS13"/>
      <c r="GWT13"/>
      <c r="GWU13"/>
      <c r="GWV13"/>
      <c r="GWW13"/>
      <c r="GWX13"/>
      <c r="GWY13"/>
      <c r="GWZ13"/>
      <c r="GXA13"/>
      <c r="GXB13"/>
      <c r="GXC13"/>
      <c r="GXD13"/>
      <c r="GXE13"/>
      <c r="GXF13"/>
      <c r="GXG13"/>
      <c r="GXH13"/>
      <c r="GXI13"/>
      <c r="GXJ13"/>
      <c r="GXK13"/>
      <c r="GXL13"/>
      <c r="GXM13"/>
      <c r="GXN13"/>
      <c r="GXO13"/>
      <c r="GXP13"/>
      <c r="GXQ13"/>
      <c r="GXR13"/>
      <c r="GXS13"/>
      <c r="GXT13"/>
      <c r="GXU13"/>
      <c r="GXV13"/>
      <c r="GXW13"/>
      <c r="GXX13"/>
      <c r="GXY13"/>
      <c r="GXZ13"/>
      <c r="GYA13"/>
      <c r="GYB13"/>
      <c r="GYC13"/>
      <c r="GYD13"/>
      <c r="GYE13"/>
      <c r="GYF13"/>
      <c r="GYG13"/>
      <c r="GYH13"/>
      <c r="GYI13"/>
      <c r="GYJ13"/>
      <c r="GYK13"/>
      <c r="GYL13"/>
      <c r="GYM13"/>
      <c r="GYN13"/>
      <c r="GYO13"/>
      <c r="GYP13"/>
      <c r="GYQ13"/>
      <c r="GYR13"/>
      <c r="GYS13"/>
      <c r="GYT13"/>
      <c r="GYU13"/>
      <c r="GYV13"/>
      <c r="GYW13"/>
      <c r="GYX13"/>
      <c r="GYY13"/>
      <c r="GYZ13"/>
      <c r="GZA13"/>
      <c r="GZB13"/>
      <c r="GZC13"/>
      <c r="GZD13"/>
      <c r="GZE13"/>
      <c r="GZF13"/>
      <c r="GZG13"/>
      <c r="GZH13"/>
      <c r="GZI13"/>
      <c r="GZJ13"/>
      <c r="GZK13"/>
      <c r="GZL13"/>
      <c r="GZM13"/>
      <c r="GZN13"/>
      <c r="GZO13"/>
      <c r="GZP13"/>
      <c r="GZQ13"/>
      <c r="GZR13"/>
      <c r="GZS13"/>
      <c r="GZT13"/>
      <c r="GZU13"/>
      <c r="GZV13"/>
      <c r="GZW13"/>
      <c r="GZX13"/>
      <c r="GZY13"/>
      <c r="GZZ13"/>
      <c r="HAA13"/>
      <c r="HAB13"/>
      <c r="HAC13"/>
      <c r="HAD13"/>
      <c r="HAE13"/>
      <c r="HAF13"/>
      <c r="HAG13"/>
      <c r="HAH13"/>
      <c r="HAI13"/>
      <c r="HAJ13"/>
      <c r="HAK13"/>
      <c r="HAL13"/>
      <c r="HAM13"/>
      <c r="HAN13"/>
      <c r="HAO13"/>
      <c r="HAP13"/>
      <c r="HAQ13"/>
      <c r="HAR13"/>
      <c r="HAS13"/>
      <c r="HAT13"/>
      <c r="HAU13"/>
      <c r="HAV13"/>
      <c r="HAW13"/>
      <c r="HAX13"/>
      <c r="HAY13"/>
      <c r="HAZ13"/>
      <c r="HBA13"/>
      <c r="HBB13"/>
      <c r="HBC13"/>
      <c r="HBD13"/>
      <c r="HBE13"/>
      <c r="HBF13"/>
      <c r="HBG13"/>
      <c r="HBH13"/>
      <c r="HBI13"/>
      <c r="HBJ13"/>
      <c r="HBK13"/>
      <c r="HBL13"/>
      <c r="HBM13"/>
      <c r="HBN13"/>
      <c r="HBO13"/>
      <c r="HBP13"/>
      <c r="HBQ13"/>
      <c r="HBR13"/>
      <c r="HBS13"/>
      <c r="HBT13"/>
      <c r="HBU13"/>
      <c r="HBV13"/>
      <c r="HBW13"/>
      <c r="HBX13"/>
      <c r="HBY13"/>
      <c r="HBZ13"/>
      <c r="HCA13"/>
      <c r="HCB13"/>
      <c r="HCC13"/>
      <c r="HCD13"/>
      <c r="HCE13"/>
      <c r="HCF13"/>
      <c r="HCG13"/>
      <c r="HCH13"/>
      <c r="HCI13"/>
      <c r="HCJ13"/>
      <c r="HCK13"/>
      <c r="HCL13"/>
      <c r="HCM13"/>
      <c r="HCN13"/>
      <c r="HCO13"/>
      <c r="HCP13"/>
      <c r="HCQ13"/>
      <c r="HCR13"/>
      <c r="HCS13"/>
      <c r="HCT13"/>
      <c r="HCU13"/>
      <c r="HCV13"/>
      <c r="HCW13"/>
      <c r="HCX13"/>
      <c r="HCY13"/>
      <c r="HCZ13"/>
      <c r="HDA13"/>
      <c r="HDB13"/>
      <c r="HDC13"/>
      <c r="HDD13"/>
      <c r="HDE13"/>
      <c r="HDF13"/>
      <c r="HDG13"/>
      <c r="HDH13"/>
      <c r="HDI13"/>
      <c r="HDJ13"/>
      <c r="HDK13"/>
      <c r="HDL13"/>
      <c r="HDM13"/>
      <c r="HDN13"/>
      <c r="HDO13"/>
      <c r="HDP13"/>
      <c r="HDQ13"/>
      <c r="HDR13"/>
      <c r="HDS13"/>
      <c r="HDT13"/>
      <c r="HDU13"/>
      <c r="HDV13"/>
      <c r="HDW13"/>
      <c r="HDX13"/>
      <c r="HDY13"/>
      <c r="HDZ13"/>
      <c r="HEA13"/>
      <c r="HEB13"/>
      <c r="HEC13"/>
      <c r="HED13"/>
      <c r="HEE13"/>
      <c r="HEF13"/>
      <c r="HEG13"/>
      <c r="HEH13"/>
      <c r="HEI13"/>
      <c r="HEJ13"/>
      <c r="HEK13"/>
      <c r="HEL13"/>
      <c r="HEM13"/>
      <c r="HEN13"/>
      <c r="HEO13"/>
      <c r="HEP13"/>
      <c r="HEQ13"/>
      <c r="HER13"/>
      <c r="HES13"/>
      <c r="HET13"/>
      <c r="HEU13"/>
      <c r="HEV13"/>
      <c r="HEW13"/>
      <c r="HEX13"/>
      <c r="HEY13"/>
      <c r="HEZ13"/>
      <c r="HFA13"/>
      <c r="HFB13"/>
      <c r="HFC13"/>
      <c r="HFD13"/>
      <c r="HFE13"/>
      <c r="HFF13"/>
      <c r="HFG13"/>
      <c r="HFH13"/>
      <c r="HFI13"/>
      <c r="HFJ13"/>
      <c r="HFK13"/>
      <c r="HFL13"/>
      <c r="HFM13"/>
      <c r="HFN13"/>
      <c r="HFO13"/>
      <c r="HFP13"/>
      <c r="HFQ13"/>
      <c r="HFR13"/>
      <c r="HFS13"/>
      <c r="HFT13"/>
      <c r="HFU13"/>
      <c r="HFV13"/>
      <c r="HFW13"/>
      <c r="HFX13"/>
      <c r="HFY13"/>
      <c r="HFZ13"/>
      <c r="HGA13"/>
      <c r="HGB13"/>
      <c r="HGC13"/>
      <c r="HGD13"/>
      <c r="HGE13"/>
      <c r="HGF13"/>
      <c r="HGG13"/>
      <c r="HGH13"/>
      <c r="HGI13"/>
      <c r="HGJ13"/>
      <c r="HGK13"/>
      <c r="HGL13"/>
      <c r="HGM13"/>
      <c r="HGN13"/>
      <c r="HGO13"/>
      <c r="HGP13"/>
      <c r="HGQ13"/>
      <c r="HGR13"/>
      <c r="HGS13"/>
      <c r="HGT13"/>
      <c r="HGU13"/>
      <c r="HGV13"/>
      <c r="HGW13"/>
      <c r="HGX13"/>
      <c r="HGY13"/>
      <c r="HGZ13"/>
      <c r="HHA13"/>
      <c r="HHB13"/>
      <c r="HHC13"/>
      <c r="HHD13"/>
      <c r="HHE13"/>
      <c r="HHF13"/>
      <c r="HHG13"/>
      <c r="HHH13"/>
      <c r="HHI13"/>
      <c r="HHJ13"/>
      <c r="HHK13"/>
      <c r="HHL13"/>
      <c r="HHM13"/>
      <c r="HHN13"/>
      <c r="HHO13"/>
      <c r="HHP13"/>
      <c r="HHQ13"/>
      <c r="HHR13"/>
      <c r="HHS13"/>
      <c r="HHT13"/>
      <c r="HHU13"/>
      <c r="HHV13"/>
      <c r="HHW13"/>
      <c r="HHX13"/>
      <c r="HHY13"/>
      <c r="HHZ13"/>
      <c r="HIA13"/>
      <c r="HIB13"/>
      <c r="HIC13"/>
      <c r="HID13"/>
      <c r="HIE13"/>
      <c r="HIF13"/>
      <c r="HIG13"/>
      <c r="HIH13"/>
      <c r="HII13"/>
      <c r="HIJ13"/>
      <c r="HIK13"/>
      <c r="HIL13"/>
      <c r="HIM13"/>
      <c r="HIN13"/>
      <c r="HIO13"/>
      <c r="HIP13"/>
      <c r="HIQ13"/>
      <c r="HIR13"/>
      <c r="HIS13"/>
      <c r="HIT13"/>
      <c r="HIU13"/>
      <c r="HIV13"/>
      <c r="HIW13"/>
      <c r="HIX13"/>
      <c r="HIY13"/>
      <c r="HIZ13"/>
      <c r="HJA13"/>
      <c r="HJB13"/>
      <c r="HJC13"/>
      <c r="HJD13"/>
      <c r="HJE13"/>
      <c r="HJF13"/>
      <c r="HJG13"/>
      <c r="HJH13"/>
      <c r="HJI13"/>
      <c r="HJJ13"/>
      <c r="HJK13"/>
      <c r="HJL13"/>
      <c r="HJM13"/>
      <c r="HJN13"/>
      <c r="HJO13"/>
      <c r="HJP13"/>
      <c r="HJQ13"/>
      <c r="HJR13"/>
      <c r="HJS13"/>
      <c r="HJT13"/>
      <c r="HJU13"/>
      <c r="HJV13"/>
      <c r="HJW13"/>
      <c r="HJX13"/>
      <c r="HJY13"/>
      <c r="HJZ13"/>
      <c r="HKA13"/>
      <c r="HKB13"/>
      <c r="HKC13"/>
      <c r="HKD13"/>
      <c r="HKE13"/>
      <c r="HKF13"/>
      <c r="HKG13"/>
      <c r="HKH13"/>
      <c r="HKI13"/>
      <c r="HKJ13"/>
      <c r="HKK13"/>
      <c r="HKL13"/>
      <c r="HKM13"/>
      <c r="HKN13"/>
      <c r="HKO13"/>
      <c r="HKP13"/>
      <c r="HKQ13"/>
      <c r="HKR13"/>
      <c r="HKS13"/>
      <c r="HKT13"/>
      <c r="HKU13"/>
      <c r="HKV13"/>
      <c r="HKW13"/>
      <c r="HKX13"/>
      <c r="HKY13"/>
      <c r="HKZ13"/>
      <c r="HLA13"/>
      <c r="HLB13"/>
      <c r="HLC13"/>
      <c r="HLD13"/>
      <c r="HLE13"/>
      <c r="HLF13"/>
      <c r="HLG13"/>
      <c r="HLH13"/>
      <c r="HLI13"/>
      <c r="HLJ13"/>
      <c r="HLK13"/>
      <c r="HLL13"/>
      <c r="HLM13"/>
      <c r="HLN13"/>
      <c r="HLO13"/>
      <c r="HLP13"/>
      <c r="HLQ13"/>
      <c r="HLR13"/>
      <c r="HLS13"/>
      <c r="HLT13"/>
      <c r="HLU13"/>
      <c r="HLV13"/>
      <c r="HLW13"/>
      <c r="HLX13"/>
      <c r="HLY13"/>
      <c r="HLZ13"/>
      <c r="HMA13"/>
      <c r="HMB13"/>
      <c r="HMC13"/>
      <c r="HMD13"/>
      <c r="HME13"/>
      <c r="HMF13"/>
      <c r="HMG13"/>
      <c r="HMH13"/>
      <c r="HMI13"/>
      <c r="HMJ13"/>
      <c r="HMK13"/>
      <c r="HML13"/>
      <c r="HMM13"/>
      <c r="HMN13"/>
      <c r="HMO13"/>
      <c r="HMP13"/>
      <c r="HMQ13"/>
      <c r="HMR13"/>
      <c r="HMS13"/>
      <c r="HMT13"/>
      <c r="HMU13"/>
      <c r="HMV13"/>
      <c r="HMW13"/>
      <c r="HMX13"/>
      <c r="HMY13"/>
      <c r="HMZ13"/>
      <c r="HNA13"/>
      <c r="HNB13"/>
      <c r="HNC13"/>
      <c r="HND13"/>
      <c r="HNE13"/>
      <c r="HNF13"/>
      <c r="HNG13"/>
      <c r="HNH13"/>
      <c r="HNI13"/>
      <c r="HNJ13"/>
      <c r="HNK13"/>
      <c r="HNL13"/>
      <c r="HNM13"/>
      <c r="HNN13"/>
      <c r="HNO13"/>
      <c r="HNP13"/>
      <c r="HNQ13"/>
      <c r="HNR13"/>
      <c r="HNS13"/>
      <c r="HNT13"/>
      <c r="HNU13"/>
      <c r="HNV13"/>
      <c r="HNW13"/>
      <c r="HNX13"/>
      <c r="HNY13"/>
      <c r="HNZ13"/>
      <c r="HOA13"/>
      <c r="HOB13"/>
      <c r="HOC13"/>
      <c r="HOD13"/>
      <c r="HOE13"/>
      <c r="HOF13"/>
      <c r="HOG13"/>
      <c r="HOH13"/>
      <c r="HOI13"/>
      <c r="HOJ13"/>
      <c r="HOK13"/>
      <c r="HOL13"/>
      <c r="HOM13"/>
      <c r="HON13"/>
      <c r="HOO13"/>
      <c r="HOP13"/>
      <c r="HOQ13"/>
      <c r="HOR13"/>
      <c r="HOS13"/>
      <c r="HOT13"/>
      <c r="HOU13"/>
      <c r="HOV13"/>
      <c r="HOW13"/>
      <c r="HOX13"/>
      <c r="HOY13"/>
      <c r="HOZ13"/>
      <c r="HPA13"/>
      <c r="HPB13"/>
      <c r="HPC13"/>
      <c r="HPD13"/>
      <c r="HPE13"/>
      <c r="HPF13"/>
      <c r="HPG13"/>
      <c r="HPH13"/>
      <c r="HPI13"/>
      <c r="HPJ13"/>
      <c r="HPK13"/>
      <c r="HPL13"/>
      <c r="HPM13"/>
      <c r="HPN13"/>
      <c r="HPO13"/>
      <c r="HPP13"/>
      <c r="HPQ13"/>
      <c r="HPR13"/>
      <c r="HPS13"/>
      <c r="HPT13"/>
      <c r="HPU13"/>
      <c r="HPV13"/>
      <c r="HPW13"/>
      <c r="HPX13"/>
      <c r="HPY13"/>
      <c r="HPZ13"/>
      <c r="HQA13"/>
      <c r="HQB13"/>
      <c r="HQC13"/>
      <c r="HQD13"/>
      <c r="HQE13"/>
      <c r="HQF13"/>
      <c r="HQG13"/>
      <c r="HQH13"/>
      <c r="HQI13"/>
      <c r="HQJ13"/>
      <c r="HQK13"/>
      <c r="HQL13"/>
      <c r="HQM13"/>
      <c r="HQN13"/>
      <c r="HQO13"/>
      <c r="HQP13"/>
      <c r="HQQ13"/>
      <c r="HQR13"/>
      <c r="HQS13"/>
      <c r="HQT13"/>
      <c r="HQU13"/>
      <c r="HQV13"/>
      <c r="HQW13"/>
      <c r="HQX13"/>
      <c r="HQY13"/>
      <c r="HQZ13"/>
      <c r="HRA13"/>
      <c r="HRB13"/>
      <c r="HRC13"/>
      <c r="HRD13"/>
      <c r="HRE13"/>
      <c r="HRF13"/>
      <c r="HRG13"/>
      <c r="HRH13"/>
      <c r="HRI13"/>
      <c r="HRJ13"/>
      <c r="HRK13"/>
      <c r="HRL13"/>
      <c r="HRM13"/>
      <c r="HRN13"/>
      <c r="HRO13"/>
      <c r="HRP13"/>
      <c r="HRQ13"/>
      <c r="HRR13"/>
      <c r="HRS13"/>
      <c r="HRT13"/>
      <c r="HRU13"/>
      <c r="HRV13"/>
      <c r="HRW13"/>
      <c r="HRX13"/>
      <c r="HRY13"/>
      <c r="HRZ13"/>
      <c r="HSA13"/>
      <c r="HSB13"/>
      <c r="HSC13"/>
      <c r="HSD13"/>
      <c r="HSE13"/>
      <c r="HSF13"/>
      <c r="HSG13"/>
      <c r="HSH13"/>
      <c r="HSI13"/>
      <c r="HSJ13"/>
      <c r="HSK13"/>
      <c r="HSL13"/>
      <c r="HSM13"/>
      <c r="HSN13"/>
      <c r="HSO13"/>
      <c r="HSP13"/>
      <c r="HSQ13"/>
      <c r="HSR13"/>
      <c r="HSS13"/>
      <c r="HST13"/>
      <c r="HSU13"/>
      <c r="HSV13"/>
      <c r="HSW13"/>
      <c r="HSX13"/>
      <c r="HSY13"/>
      <c r="HSZ13"/>
      <c r="HTA13"/>
      <c r="HTB13"/>
      <c r="HTC13"/>
      <c r="HTD13"/>
      <c r="HTE13"/>
      <c r="HTF13"/>
      <c r="HTG13"/>
      <c r="HTH13"/>
      <c r="HTI13"/>
      <c r="HTJ13"/>
      <c r="HTK13"/>
      <c r="HTL13"/>
      <c r="HTM13"/>
      <c r="HTN13"/>
      <c r="HTO13"/>
      <c r="HTP13"/>
      <c r="HTQ13"/>
      <c r="HTR13"/>
      <c r="HTS13"/>
      <c r="HTT13"/>
      <c r="HTU13"/>
      <c r="HTV13"/>
      <c r="HTW13"/>
      <c r="HTX13"/>
      <c r="HTY13"/>
      <c r="HTZ13"/>
      <c r="HUA13"/>
      <c r="HUB13"/>
      <c r="HUC13"/>
      <c r="HUD13"/>
      <c r="HUE13"/>
      <c r="HUF13"/>
      <c r="HUG13"/>
      <c r="HUH13"/>
      <c r="HUI13"/>
      <c r="HUJ13"/>
      <c r="HUK13"/>
      <c r="HUL13"/>
      <c r="HUM13"/>
      <c r="HUN13"/>
      <c r="HUO13"/>
      <c r="HUP13"/>
      <c r="HUQ13"/>
      <c r="HUR13"/>
      <c r="HUS13"/>
      <c r="HUT13"/>
      <c r="HUU13"/>
      <c r="HUV13"/>
      <c r="HUW13"/>
      <c r="HUX13"/>
      <c r="HUY13"/>
      <c r="HUZ13"/>
      <c r="HVA13"/>
      <c r="HVB13"/>
      <c r="HVC13"/>
      <c r="HVD13"/>
      <c r="HVE13"/>
      <c r="HVF13"/>
      <c r="HVG13"/>
      <c r="HVH13"/>
      <c r="HVI13"/>
      <c r="HVJ13"/>
      <c r="HVK13"/>
      <c r="HVL13"/>
      <c r="HVM13"/>
      <c r="HVN13"/>
      <c r="HVO13"/>
      <c r="HVP13"/>
      <c r="HVQ13"/>
      <c r="HVR13"/>
      <c r="HVS13"/>
      <c r="HVT13"/>
      <c r="HVU13"/>
      <c r="HVV13"/>
      <c r="HVW13"/>
      <c r="HVX13"/>
      <c r="HVY13"/>
      <c r="HVZ13"/>
      <c r="HWA13"/>
      <c r="HWB13"/>
      <c r="HWC13"/>
      <c r="HWD13"/>
      <c r="HWE13"/>
      <c r="HWF13"/>
      <c r="HWG13"/>
      <c r="HWH13"/>
      <c r="HWI13"/>
      <c r="HWJ13"/>
      <c r="HWK13"/>
      <c r="HWL13"/>
      <c r="HWM13"/>
      <c r="HWN13"/>
      <c r="HWO13"/>
      <c r="HWP13"/>
      <c r="HWQ13"/>
      <c r="HWR13"/>
      <c r="HWS13"/>
      <c r="HWT13"/>
      <c r="HWU13"/>
      <c r="HWV13"/>
      <c r="HWW13"/>
      <c r="HWX13"/>
      <c r="HWY13"/>
      <c r="HWZ13"/>
      <c r="HXA13"/>
      <c r="HXB13"/>
      <c r="HXC13"/>
      <c r="HXD13"/>
      <c r="HXE13"/>
      <c r="HXF13"/>
      <c r="HXG13"/>
      <c r="HXH13"/>
      <c r="HXI13"/>
      <c r="HXJ13"/>
      <c r="HXK13"/>
      <c r="HXL13"/>
      <c r="HXM13"/>
      <c r="HXN13"/>
      <c r="HXO13"/>
      <c r="HXP13"/>
      <c r="HXQ13"/>
      <c r="HXR13"/>
      <c r="HXS13"/>
      <c r="HXT13"/>
      <c r="HXU13"/>
      <c r="HXV13"/>
      <c r="HXW13"/>
      <c r="HXX13"/>
      <c r="HXY13"/>
      <c r="HXZ13"/>
      <c r="HYA13"/>
      <c r="HYB13"/>
      <c r="HYC13"/>
      <c r="HYD13"/>
      <c r="HYE13"/>
      <c r="HYF13"/>
      <c r="HYG13"/>
      <c r="HYH13"/>
      <c r="HYI13"/>
      <c r="HYJ13"/>
      <c r="HYK13"/>
      <c r="HYL13"/>
      <c r="HYM13"/>
      <c r="HYN13"/>
      <c r="HYO13"/>
      <c r="HYP13"/>
      <c r="HYQ13"/>
      <c r="HYR13"/>
      <c r="HYS13"/>
      <c r="HYT13"/>
      <c r="HYU13"/>
      <c r="HYV13"/>
      <c r="HYW13"/>
      <c r="HYX13"/>
      <c r="HYY13"/>
      <c r="HYZ13"/>
      <c r="HZA13"/>
      <c r="HZB13"/>
      <c r="HZC13"/>
      <c r="HZD13"/>
      <c r="HZE13"/>
      <c r="HZF13"/>
      <c r="HZG13"/>
      <c r="HZH13"/>
      <c r="HZI13"/>
      <c r="HZJ13"/>
      <c r="HZK13"/>
      <c r="HZL13"/>
      <c r="HZM13"/>
      <c r="HZN13"/>
      <c r="HZO13"/>
      <c r="HZP13"/>
      <c r="HZQ13"/>
      <c r="HZR13"/>
      <c r="HZS13"/>
      <c r="HZT13"/>
      <c r="HZU13"/>
      <c r="HZV13"/>
      <c r="HZW13"/>
      <c r="HZX13"/>
      <c r="HZY13"/>
      <c r="HZZ13"/>
      <c r="IAA13"/>
      <c r="IAB13"/>
      <c r="IAC13"/>
      <c r="IAD13"/>
      <c r="IAE13"/>
      <c r="IAF13"/>
      <c r="IAG13"/>
      <c r="IAH13"/>
      <c r="IAI13"/>
      <c r="IAJ13"/>
      <c r="IAK13"/>
      <c r="IAL13"/>
      <c r="IAM13"/>
      <c r="IAN13"/>
      <c r="IAO13"/>
      <c r="IAP13"/>
      <c r="IAQ13"/>
      <c r="IAR13"/>
      <c r="IAS13"/>
      <c r="IAT13"/>
      <c r="IAU13"/>
      <c r="IAV13"/>
      <c r="IAW13"/>
      <c r="IAX13"/>
      <c r="IAY13"/>
      <c r="IAZ13"/>
      <c r="IBA13"/>
      <c r="IBB13"/>
      <c r="IBC13"/>
      <c r="IBD13"/>
      <c r="IBE13"/>
      <c r="IBF13"/>
      <c r="IBG13"/>
      <c r="IBH13"/>
      <c r="IBI13"/>
      <c r="IBJ13"/>
      <c r="IBK13"/>
      <c r="IBL13"/>
      <c r="IBM13"/>
      <c r="IBN13"/>
      <c r="IBO13"/>
      <c r="IBP13"/>
      <c r="IBQ13"/>
      <c r="IBR13"/>
      <c r="IBS13"/>
      <c r="IBT13"/>
      <c r="IBU13"/>
      <c r="IBV13"/>
      <c r="IBW13"/>
      <c r="IBX13"/>
      <c r="IBY13"/>
      <c r="IBZ13"/>
      <c r="ICA13"/>
      <c r="ICB13"/>
      <c r="ICC13"/>
      <c r="ICD13"/>
      <c r="ICE13"/>
      <c r="ICF13"/>
      <c r="ICG13"/>
      <c r="ICH13"/>
      <c r="ICI13"/>
      <c r="ICJ13"/>
      <c r="ICK13"/>
      <c r="ICL13"/>
      <c r="ICM13"/>
      <c r="ICN13"/>
      <c r="ICO13"/>
      <c r="ICP13"/>
      <c r="ICQ13"/>
      <c r="ICR13"/>
      <c r="ICS13"/>
      <c r="ICT13"/>
      <c r="ICU13"/>
      <c r="ICV13"/>
      <c r="ICW13"/>
      <c r="ICX13"/>
      <c r="ICY13"/>
      <c r="ICZ13"/>
      <c r="IDA13"/>
      <c r="IDB13"/>
      <c r="IDC13"/>
      <c r="IDD13"/>
      <c r="IDE13"/>
      <c r="IDF13"/>
      <c r="IDG13"/>
      <c r="IDH13"/>
      <c r="IDI13"/>
      <c r="IDJ13"/>
      <c r="IDK13"/>
      <c r="IDL13"/>
      <c r="IDM13"/>
      <c r="IDN13"/>
      <c r="IDO13"/>
      <c r="IDP13"/>
      <c r="IDQ13"/>
      <c r="IDR13"/>
      <c r="IDS13"/>
      <c r="IDT13"/>
      <c r="IDU13"/>
      <c r="IDV13"/>
      <c r="IDW13"/>
      <c r="IDX13"/>
      <c r="IDY13"/>
      <c r="IDZ13"/>
      <c r="IEA13"/>
      <c r="IEB13"/>
      <c r="IEC13"/>
      <c r="IED13"/>
      <c r="IEE13"/>
      <c r="IEF13"/>
      <c r="IEG13"/>
      <c r="IEH13"/>
      <c r="IEI13"/>
      <c r="IEJ13"/>
      <c r="IEK13"/>
      <c r="IEL13"/>
      <c r="IEM13"/>
      <c r="IEN13"/>
      <c r="IEO13"/>
      <c r="IEP13"/>
      <c r="IEQ13"/>
      <c r="IER13"/>
      <c r="IES13"/>
      <c r="IET13"/>
      <c r="IEU13"/>
      <c r="IEV13"/>
      <c r="IEW13"/>
      <c r="IEX13"/>
      <c r="IEY13"/>
      <c r="IEZ13"/>
      <c r="IFA13"/>
      <c r="IFB13"/>
      <c r="IFC13"/>
      <c r="IFD13"/>
      <c r="IFE13"/>
      <c r="IFF13"/>
      <c r="IFG13"/>
      <c r="IFH13"/>
      <c r="IFI13"/>
      <c r="IFJ13"/>
      <c r="IFK13"/>
      <c r="IFL13"/>
      <c r="IFM13"/>
      <c r="IFN13"/>
      <c r="IFO13"/>
      <c r="IFP13"/>
      <c r="IFQ13"/>
      <c r="IFR13"/>
      <c r="IFS13"/>
      <c r="IFT13"/>
      <c r="IFU13"/>
      <c r="IFV13"/>
      <c r="IFW13"/>
      <c r="IFX13"/>
      <c r="IFY13"/>
      <c r="IFZ13"/>
      <c r="IGA13"/>
      <c r="IGB13"/>
      <c r="IGC13"/>
      <c r="IGD13"/>
      <c r="IGE13"/>
      <c r="IGF13"/>
      <c r="IGG13"/>
      <c r="IGH13"/>
      <c r="IGI13"/>
      <c r="IGJ13"/>
      <c r="IGK13"/>
      <c r="IGL13"/>
      <c r="IGM13"/>
      <c r="IGN13"/>
      <c r="IGO13"/>
      <c r="IGP13"/>
      <c r="IGQ13"/>
      <c r="IGR13"/>
      <c r="IGS13"/>
      <c r="IGT13"/>
      <c r="IGU13"/>
      <c r="IGV13"/>
      <c r="IGW13"/>
      <c r="IGX13"/>
      <c r="IGY13"/>
      <c r="IGZ13"/>
      <c r="IHA13"/>
      <c r="IHB13"/>
      <c r="IHC13"/>
      <c r="IHD13"/>
      <c r="IHE13"/>
      <c r="IHF13"/>
      <c r="IHG13"/>
      <c r="IHH13"/>
      <c r="IHI13"/>
      <c r="IHJ13"/>
      <c r="IHK13"/>
      <c r="IHL13"/>
      <c r="IHM13"/>
      <c r="IHN13"/>
      <c r="IHO13"/>
      <c r="IHP13"/>
      <c r="IHQ13"/>
      <c r="IHR13"/>
      <c r="IHS13"/>
      <c r="IHT13"/>
      <c r="IHU13"/>
      <c r="IHV13"/>
      <c r="IHW13"/>
      <c r="IHX13"/>
      <c r="IHY13"/>
      <c r="IHZ13"/>
      <c r="IIA13"/>
      <c r="IIB13"/>
      <c r="IIC13"/>
      <c r="IID13"/>
      <c r="IIE13"/>
      <c r="IIF13"/>
      <c r="IIG13"/>
      <c r="IIH13"/>
      <c r="III13"/>
      <c r="IIJ13"/>
      <c r="IIK13"/>
      <c r="IIL13"/>
      <c r="IIM13"/>
      <c r="IIN13"/>
      <c r="IIO13"/>
      <c r="IIP13"/>
      <c r="IIQ13"/>
      <c r="IIR13"/>
      <c r="IIS13"/>
      <c r="IIT13"/>
      <c r="IIU13"/>
      <c r="IIV13"/>
      <c r="IIW13"/>
      <c r="IIX13"/>
      <c r="IIY13"/>
      <c r="IIZ13"/>
      <c r="IJA13"/>
      <c r="IJB13"/>
      <c r="IJC13"/>
      <c r="IJD13"/>
      <c r="IJE13"/>
      <c r="IJF13"/>
      <c r="IJG13"/>
      <c r="IJH13"/>
      <c r="IJI13"/>
      <c r="IJJ13"/>
      <c r="IJK13"/>
      <c r="IJL13"/>
      <c r="IJM13"/>
      <c r="IJN13"/>
      <c r="IJO13"/>
      <c r="IJP13"/>
      <c r="IJQ13"/>
      <c r="IJR13"/>
      <c r="IJS13"/>
      <c r="IJT13"/>
      <c r="IJU13"/>
      <c r="IJV13"/>
      <c r="IJW13"/>
      <c r="IJX13"/>
      <c r="IJY13"/>
      <c r="IJZ13"/>
      <c r="IKA13"/>
      <c r="IKB13"/>
      <c r="IKC13"/>
      <c r="IKD13"/>
      <c r="IKE13"/>
      <c r="IKF13"/>
      <c r="IKG13"/>
      <c r="IKH13"/>
      <c r="IKI13"/>
      <c r="IKJ13"/>
      <c r="IKK13"/>
      <c r="IKL13"/>
      <c r="IKM13"/>
      <c r="IKN13"/>
      <c r="IKO13"/>
      <c r="IKP13"/>
      <c r="IKQ13"/>
      <c r="IKR13"/>
      <c r="IKS13"/>
      <c r="IKT13"/>
      <c r="IKU13"/>
      <c r="IKV13"/>
      <c r="IKW13"/>
      <c r="IKX13"/>
      <c r="IKY13"/>
      <c r="IKZ13"/>
      <c r="ILA13"/>
      <c r="ILB13"/>
      <c r="ILC13"/>
      <c r="ILD13"/>
      <c r="ILE13"/>
      <c r="ILF13"/>
      <c r="ILG13"/>
      <c r="ILH13"/>
      <c r="ILI13"/>
      <c r="ILJ13"/>
      <c r="ILK13"/>
      <c r="ILL13"/>
      <c r="ILM13"/>
      <c r="ILN13"/>
      <c r="ILO13"/>
      <c r="ILP13"/>
      <c r="ILQ13"/>
      <c r="ILR13"/>
      <c r="ILS13"/>
      <c r="ILT13"/>
      <c r="ILU13"/>
      <c r="ILV13"/>
      <c r="ILW13"/>
      <c r="ILX13"/>
      <c r="ILY13"/>
      <c r="ILZ13"/>
      <c r="IMA13"/>
      <c r="IMB13"/>
      <c r="IMC13"/>
      <c r="IMD13"/>
      <c r="IME13"/>
      <c r="IMF13"/>
      <c r="IMG13"/>
      <c r="IMH13"/>
      <c r="IMI13"/>
      <c r="IMJ13"/>
      <c r="IMK13"/>
      <c r="IML13"/>
      <c r="IMM13"/>
      <c r="IMN13"/>
      <c r="IMO13"/>
      <c r="IMP13"/>
      <c r="IMQ13"/>
      <c r="IMR13"/>
      <c r="IMS13"/>
      <c r="IMT13"/>
      <c r="IMU13"/>
      <c r="IMV13"/>
      <c r="IMW13"/>
      <c r="IMX13"/>
      <c r="IMY13"/>
      <c r="IMZ13"/>
      <c r="INA13"/>
      <c r="INB13"/>
      <c r="INC13"/>
      <c r="IND13"/>
      <c r="INE13"/>
      <c r="INF13"/>
      <c r="ING13"/>
      <c r="INH13"/>
      <c r="INI13"/>
      <c r="INJ13"/>
      <c r="INK13"/>
      <c r="INL13"/>
      <c r="INM13"/>
      <c r="INN13"/>
      <c r="INO13"/>
      <c r="INP13"/>
      <c r="INQ13"/>
      <c r="INR13"/>
      <c r="INS13"/>
      <c r="INT13"/>
      <c r="INU13"/>
      <c r="INV13"/>
      <c r="INW13"/>
      <c r="INX13"/>
      <c r="INY13"/>
      <c r="INZ13"/>
      <c r="IOA13"/>
      <c r="IOB13"/>
      <c r="IOC13"/>
      <c r="IOD13"/>
      <c r="IOE13"/>
      <c r="IOF13"/>
      <c r="IOG13"/>
      <c r="IOH13"/>
      <c r="IOI13"/>
      <c r="IOJ13"/>
      <c r="IOK13"/>
      <c r="IOL13"/>
      <c r="IOM13"/>
      <c r="ION13"/>
      <c r="IOO13"/>
      <c r="IOP13"/>
      <c r="IOQ13"/>
      <c r="IOR13"/>
      <c r="IOS13"/>
      <c r="IOT13"/>
      <c r="IOU13"/>
      <c r="IOV13"/>
      <c r="IOW13"/>
      <c r="IOX13"/>
      <c r="IOY13"/>
      <c r="IOZ13"/>
      <c r="IPA13"/>
      <c r="IPB13"/>
      <c r="IPC13"/>
      <c r="IPD13"/>
      <c r="IPE13"/>
      <c r="IPF13"/>
      <c r="IPG13"/>
      <c r="IPH13"/>
      <c r="IPI13"/>
      <c r="IPJ13"/>
      <c r="IPK13"/>
      <c r="IPL13"/>
      <c r="IPM13"/>
      <c r="IPN13"/>
      <c r="IPO13"/>
      <c r="IPP13"/>
      <c r="IPQ13"/>
      <c r="IPR13"/>
      <c r="IPS13"/>
      <c r="IPT13"/>
      <c r="IPU13"/>
      <c r="IPV13"/>
      <c r="IPW13"/>
      <c r="IPX13"/>
      <c r="IPY13"/>
      <c r="IPZ13"/>
      <c r="IQA13"/>
      <c r="IQB13"/>
      <c r="IQC13"/>
      <c r="IQD13"/>
      <c r="IQE13"/>
      <c r="IQF13"/>
      <c r="IQG13"/>
      <c r="IQH13"/>
      <c r="IQI13"/>
      <c r="IQJ13"/>
      <c r="IQK13"/>
      <c r="IQL13"/>
      <c r="IQM13"/>
      <c r="IQN13"/>
      <c r="IQO13"/>
      <c r="IQP13"/>
      <c r="IQQ13"/>
      <c r="IQR13"/>
      <c r="IQS13"/>
      <c r="IQT13"/>
      <c r="IQU13"/>
      <c r="IQV13"/>
      <c r="IQW13"/>
      <c r="IQX13"/>
      <c r="IQY13"/>
      <c r="IQZ13"/>
      <c r="IRA13"/>
      <c r="IRB13"/>
      <c r="IRC13"/>
      <c r="IRD13"/>
      <c r="IRE13"/>
      <c r="IRF13"/>
      <c r="IRG13"/>
      <c r="IRH13"/>
      <c r="IRI13"/>
      <c r="IRJ13"/>
      <c r="IRK13"/>
      <c r="IRL13"/>
      <c r="IRM13"/>
      <c r="IRN13"/>
      <c r="IRO13"/>
      <c r="IRP13"/>
      <c r="IRQ13"/>
      <c r="IRR13"/>
      <c r="IRS13"/>
      <c r="IRT13"/>
      <c r="IRU13"/>
      <c r="IRV13"/>
      <c r="IRW13"/>
      <c r="IRX13"/>
      <c r="IRY13"/>
      <c r="IRZ13"/>
      <c r="ISA13"/>
      <c r="ISB13"/>
      <c r="ISC13"/>
      <c r="ISD13"/>
      <c r="ISE13"/>
      <c r="ISF13"/>
      <c r="ISG13"/>
      <c r="ISH13"/>
      <c r="ISI13"/>
      <c r="ISJ13"/>
      <c r="ISK13"/>
      <c r="ISL13"/>
      <c r="ISM13"/>
      <c r="ISN13"/>
      <c r="ISO13"/>
      <c r="ISP13"/>
      <c r="ISQ13"/>
      <c r="ISR13"/>
      <c r="ISS13"/>
      <c r="IST13"/>
      <c r="ISU13"/>
      <c r="ISV13"/>
      <c r="ISW13"/>
      <c r="ISX13"/>
      <c r="ISY13"/>
      <c r="ISZ13"/>
      <c r="ITA13"/>
      <c r="ITB13"/>
      <c r="ITC13"/>
      <c r="ITD13"/>
      <c r="ITE13"/>
      <c r="ITF13"/>
      <c r="ITG13"/>
      <c r="ITH13"/>
      <c r="ITI13"/>
      <c r="ITJ13"/>
      <c r="ITK13"/>
      <c r="ITL13"/>
      <c r="ITM13"/>
      <c r="ITN13"/>
      <c r="ITO13"/>
      <c r="ITP13"/>
      <c r="ITQ13"/>
      <c r="ITR13"/>
      <c r="ITS13"/>
      <c r="ITT13"/>
      <c r="ITU13"/>
      <c r="ITV13"/>
      <c r="ITW13"/>
      <c r="ITX13"/>
      <c r="ITY13"/>
      <c r="ITZ13"/>
      <c r="IUA13"/>
      <c r="IUB13"/>
      <c r="IUC13"/>
      <c r="IUD13"/>
      <c r="IUE13"/>
      <c r="IUF13"/>
      <c r="IUG13"/>
      <c r="IUH13"/>
      <c r="IUI13"/>
      <c r="IUJ13"/>
      <c r="IUK13"/>
      <c r="IUL13"/>
      <c r="IUM13"/>
      <c r="IUN13"/>
      <c r="IUO13"/>
      <c r="IUP13"/>
      <c r="IUQ13"/>
      <c r="IUR13"/>
      <c r="IUS13"/>
      <c r="IUT13"/>
      <c r="IUU13"/>
      <c r="IUV13"/>
      <c r="IUW13"/>
      <c r="IUX13"/>
      <c r="IUY13"/>
      <c r="IUZ13"/>
      <c r="IVA13"/>
      <c r="IVB13"/>
      <c r="IVC13"/>
      <c r="IVD13"/>
      <c r="IVE13"/>
      <c r="IVF13"/>
      <c r="IVG13"/>
      <c r="IVH13"/>
      <c r="IVI13"/>
      <c r="IVJ13"/>
      <c r="IVK13"/>
      <c r="IVL13"/>
      <c r="IVM13"/>
      <c r="IVN13"/>
      <c r="IVO13"/>
      <c r="IVP13"/>
      <c r="IVQ13"/>
      <c r="IVR13"/>
      <c r="IVS13"/>
      <c r="IVT13"/>
      <c r="IVU13"/>
      <c r="IVV13"/>
      <c r="IVW13"/>
      <c r="IVX13"/>
      <c r="IVY13"/>
      <c r="IVZ13"/>
      <c r="IWA13"/>
      <c r="IWB13"/>
      <c r="IWC13"/>
      <c r="IWD13"/>
      <c r="IWE13"/>
      <c r="IWF13"/>
      <c r="IWG13"/>
      <c r="IWH13"/>
      <c r="IWI13"/>
      <c r="IWJ13"/>
      <c r="IWK13"/>
      <c r="IWL13"/>
      <c r="IWM13"/>
      <c r="IWN13"/>
      <c r="IWO13"/>
      <c r="IWP13"/>
      <c r="IWQ13"/>
      <c r="IWR13"/>
      <c r="IWS13"/>
      <c r="IWT13"/>
      <c r="IWU13"/>
      <c r="IWV13"/>
      <c r="IWW13"/>
      <c r="IWX13"/>
      <c r="IWY13"/>
      <c r="IWZ13"/>
      <c r="IXA13"/>
      <c r="IXB13"/>
      <c r="IXC13"/>
      <c r="IXD13"/>
      <c r="IXE13"/>
      <c r="IXF13"/>
      <c r="IXG13"/>
      <c r="IXH13"/>
      <c r="IXI13"/>
      <c r="IXJ13"/>
      <c r="IXK13"/>
      <c r="IXL13"/>
      <c r="IXM13"/>
      <c r="IXN13"/>
      <c r="IXO13"/>
      <c r="IXP13"/>
      <c r="IXQ13"/>
      <c r="IXR13"/>
      <c r="IXS13"/>
      <c r="IXT13"/>
      <c r="IXU13"/>
      <c r="IXV13"/>
      <c r="IXW13"/>
      <c r="IXX13"/>
      <c r="IXY13"/>
      <c r="IXZ13"/>
      <c r="IYA13"/>
      <c r="IYB13"/>
      <c r="IYC13"/>
      <c r="IYD13"/>
      <c r="IYE13"/>
      <c r="IYF13"/>
      <c r="IYG13"/>
      <c r="IYH13"/>
      <c r="IYI13"/>
      <c r="IYJ13"/>
      <c r="IYK13"/>
      <c r="IYL13"/>
      <c r="IYM13"/>
      <c r="IYN13"/>
      <c r="IYO13"/>
      <c r="IYP13"/>
      <c r="IYQ13"/>
      <c r="IYR13"/>
      <c r="IYS13"/>
      <c r="IYT13"/>
      <c r="IYU13"/>
      <c r="IYV13"/>
      <c r="IYW13"/>
      <c r="IYX13"/>
      <c r="IYY13"/>
      <c r="IYZ13"/>
      <c r="IZA13"/>
      <c r="IZB13"/>
      <c r="IZC13"/>
      <c r="IZD13"/>
      <c r="IZE13"/>
      <c r="IZF13"/>
      <c r="IZG13"/>
      <c r="IZH13"/>
      <c r="IZI13"/>
      <c r="IZJ13"/>
      <c r="IZK13"/>
      <c r="IZL13"/>
      <c r="IZM13"/>
      <c r="IZN13"/>
      <c r="IZO13"/>
      <c r="IZP13"/>
      <c r="IZQ13"/>
      <c r="IZR13"/>
      <c r="IZS13"/>
      <c r="IZT13"/>
      <c r="IZU13"/>
      <c r="IZV13"/>
      <c r="IZW13"/>
      <c r="IZX13"/>
      <c r="IZY13"/>
      <c r="IZZ13"/>
      <c r="JAA13"/>
      <c r="JAB13"/>
      <c r="JAC13"/>
      <c r="JAD13"/>
      <c r="JAE13"/>
      <c r="JAF13"/>
      <c r="JAG13"/>
      <c r="JAH13"/>
      <c r="JAI13"/>
      <c r="JAJ13"/>
      <c r="JAK13"/>
      <c r="JAL13"/>
      <c r="JAM13"/>
      <c r="JAN13"/>
      <c r="JAO13"/>
      <c r="JAP13"/>
      <c r="JAQ13"/>
      <c r="JAR13"/>
      <c r="JAS13"/>
      <c r="JAT13"/>
      <c r="JAU13"/>
      <c r="JAV13"/>
      <c r="JAW13"/>
      <c r="JAX13"/>
      <c r="JAY13"/>
      <c r="JAZ13"/>
      <c r="JBA13"/>
      <c r="JBB13"/>
      <c r="JBC13"/>
      <c r="JBD13"/>
      <c r="JBE13"/>
      <c r="JBF13"/>
      <c r="JBG13"/>
      <c r="JBH13"/>
      <c r="JBI13"/>
      <c r="JBJ13"/>
      <c r="JBK13"/>
      <c r="JBL13"/>
      <c r="JBM13"/>
      <c r="JBN13"/>
      <c r="JBO13"/>
      <c r="JBP13"/>
      <c r="JBQ13"/>
      <c r="JBR13"/>
      <c r="JBS13"/>
      <c r="JBT13"/>
      <c r="JBU13"/>
      <c r="JBV13"/>
      <c r="JBW13"/>
      <c r="JBX13"/>
      <c r="JBY13"/>
      <c r="JBZ13"/>
      <c r="JCA13"/>
      <c r="JCB13"/>
      <c r="JCC13"/>
      <c r="JCD13"/>
      <c r="JCE13"/>
      <c r="JCF13"/>
      <c r="JCG13"/>
      <c r="JCH13"/>
      <c r="JCI13"/>
      <c r="JCJ13"/>
      <c r="JCK13"/>
      <c r="JCL13"/>
      <c r="JCM13"/>
      <c r="JCN13"/>
      <c r="JCO13"/>
      <c r="JCP13"/>
      <c r="JCQ13"/>
      <c r="JCR13"/>
      <c r="JCS13"/>
      <c r="JCT13"/>
      <c r="JCU13"/>
      <c r="JCV13"/>
      <c r="JCW13"/>
      <c r="JCX13"/>
      <c r="JCY13"/>
      <c r="JCZ13"/>
      <c r="JDA13"/>
      <c r="JDB13"/>
      <c r="JDC13"/>
      <c r="JDD13"/>
      <c r="JDE13"/>
      <c r="JDF13"/>
      <c r="JDG13"/>
      <c r="JDH13"/>
      <c r="JDI13"/>
      <c r="JDJ13"/>
      <c r="JDK13"/>
      <c r="JDL13"/>
      <c r="JDM13"/>
      <c r="JDN13"/>
      <c r="JDO13"/>
      <c r="JDP13"/>
      <c r="JDQ13"/>
      <c r="JDR13"/>
      <c r="JDS13"/>
      <c r="JDT13"/>
      <c r="JDU13"/>
      <c r="JDV13"/>
      <c r="JDW13"/>
      <c r="JDX13"/>
      <c r="JDY13"/>
      <c r="JDZ13"/>
      <c r="JEA13"/>
      <c r="JEB13"/>
      <c r="JEC13"/>
      <c r="JED13"/>
      <c r="JEE13"/>
      <c r="JEF13"/>
      <c r="JEG13"/>
      <c r="JEH13"/>
      <c r="JEI13"/>
      <c r="JEJ13"/>
      <c r="JEK13"/>
      <c r="JEL13"/>
      <c r="JEM13"/>
      <c r="JEN13"/>
      <c r="JEO13"/>
      <c r="JEP13"/>
      <c r="JEQ13"/>
      <c r="JER13"/>
      <c r="JES13"/>
      <c r="JET13"/>
      <c r="JEU13"/>
      <c r="JEV13"/>
      <c r="JEW13"/>
      <c r="JEX13"/>
      <c r="JEY13"/>
      <c r="JEZ13"/>
      <c r="JFA13"/>
      <c r="JFB13"/>
      <c r="JFC13"/>
      <c r="JFD13"/>
      <c r="JFE13"/>
      <c r="JFF13"/>
      <c r="JFG13"/>
      <c r="JFH13"/>
      <c r="JFI13"/>
      <c r="JFJ13"/>
      <c r="JFK13"/>
      <c r="JFL13"/>
      <c r="JFM13"/>
      <c r="JFN13"/>
      <c r="JFO13"/>
      <c r="JFP13"/>
      <c r="JFQ13"/>
      <c r="JFR13"/>
      <c r="JFS13"/>
      <c r="JFT13"/>
      <c r="JFU13"/>
      <c r="JFV13"/>
      <c r="JFW13"/>
      <c r="JFX13"/>
      <c r="JFY13"/>
      <c r="JFZ13"/>
      <c r="JGA13"/>
      <c r="JGB13"/>
      <c r="JGC13"/>
      <c r="JGD13"/>
      <c r="JGE13"/>
      <c r="JGF13"/>
      <c r="JGG13"/>
      <c r="JGH13"/>
      <c r="JGI13"/>
      <c r="JGJ13"/>
      <c r="JGK13"/>
      <c r="JGL13"/>
      <c r="JGM13"/>
      <c r="JGN13"/>
      <c r="JGO13"/>
      <c r="JGP13"/>
      <c r="JGQ13"/>
      <c r="JGR13"/>
      <c r="JGS13"/>
      <c r="JGT13"/>
      <c r="JGU13"/>
      <c r="JGV13"/>
      <c r="JGW13"/>
      <c r="JGX13"/>
      <c r="JGY13"/>
      <c r="JGZ13"/>
      <c r="JHA13"/>
      <c r="JHB13"/>
      <c r="JHC13"/>
      <c r="JHD13"/>
      <c r="JHE13"/>
      <c r="JHF13"/>
      <c r="JHG13"/>
      <c r="JHH13"/>
      <c r="JHI13"/>
      <c r="JHJ13"/>
      <c r="JHK13"/>
      <c r="JHL13"/>
      <c r="JHM13"/>
      <c r="JHN13"/>
      <c r="JHO13"/>
      <c r="JHP13"/>
      <c r="JHQ13"/>
      <c r="JHR13"/>
      <c r="JHS13"/>
      <c r="JHT13"/>
      <c r="JHU13"/>
      <c r="JHV13"/>
      <c r="JHW13"/>
      <c r="JHX13"/>
      <c r="JHY13"/>
      <c r="JHZ13"/>
      <c r="JIA13"/>
      <c r="JIB13"/>
      <c r="JIC13"/>
      <c r="JID13"/>
      <c r="JIE13"/>
      <c r="JIF13"/>
      <c r="JIG13"/>
      <c r="JIH13"/>
      <c r="JII13"/>
      <c r="JIJ13"/>
      <c r="JIK13"/>
      <c r="JIL13"/>
      <c r="JIM13"/>
      <c r="JIN13"/>
      <c r="JIO13"/>
      <c r="JIP13"/>
      <c r="JIQ13"/>
      <c r="JIR13"/>
      <c r="JIS13"/>
      <c r="JIT13"/>
      <c r="JIU13"/>
      <c r="JIV13"/>
      <c r="JIW13"/>
      <c r="JIX13"/>
      <c r="JIY13"/>
      <c r="JIZ13"/>
      <c r="JJA13"/>
      <c r="JJB13"/>
      <c r="JJC13"/>
      <c r="JJD13"/>
      <c r="JJE13"/>
      <c r="JJF13"/>
      <c r="JJG13"/>
      <c r="JJH13"/>
      <c r="JJI13"/>
      <c r="JJJ13"/>
      <c r="JJK13"/>
      <c r="JJL13"/>
      <c r="JJM13"/>
      <c r="JJN13"/>
      <c r="JJO13"/>
      <c r="JJP13"/>
      <c r="JJQ13"/>
      <c r="JJR13"/>
      <c r="JJS13"/>
      <c r="JJT13"/>
      <c r="JJU13"/>
      <c r="JJV13"/>
      <c r="JJW13"/>
      <c r="JJX13"/>
      <c r="JJY13"/>
      <c r="JJZ13"/>
      <c r="JKA13"/>
      <c r="JKB13"/>
      <c r="JKC13"/>
      <c r="JKD13"/>
      <c r="JKE13"/>
      <c r="JKF13"/>
      <c r="JKG13"/>
      <c r="JKH13"/>
      <c r="JKI13"/>
      <c r="JKJ13"/>
      <c r="JKK13"/>
      <c r="JKL13"/>
      <c r="JKM13"/>
      <c r="JKN13"/>
      <c r="JKO13"/>
      <c r="JKP13"/>
      <c r="JKQ13"/>
      <c r="JKR13"/>
      <c r="JKS13"/>
      <c r="JKT13"/>
      <c r="JKU13"/>
      <c r="JKV13"/>
      <c r="JKW13"/>
      <c r="JKX13"/>
      <c r="JKY13"/>
      <c r="JKZ13"/>
      <c r="JLA13"/>
      <c r="JLB13"/>
      <c r="JLC13"/>
      <c r="JLD13"/>
      <c r="JLE13"/>
      <c r="JLF13"/>
      <c r="JLG13"/>
      <c r="JLH13"/>
      <c r="JLI13"/>
      <c r="JLJ13"/>
      <c r="JLK13"/>
      <c r="JLL13"/>
      <c r="JLM13"/>
      <c r="JLN13"/>
      <c r="JLO13"/>
      <c r="JLP13"/>
      <c r="JLQ13"/>
      <c r="JLR13"/>
      <c r="JLS13"/>
      <c r="JLT13"/>
      <c r="JLU13"/>
      <c r="JLV13"/>
      <c r="JLW13"/>
      <c r="JLX13"/>
      <c r="JLY13"/>
      <c r="JLZ13"/>
      <c r="JMA13"/>
      <c r="JMB13"/>
      <c r="JMC13"/>
      <c r="JMD13"/>
      <c r="JME13"/>
      <c r="JMF13"/>
      <c r="JMG13"/>
      <c r="JMH13"/>
      <c r="JMI13"/>
      <c r="JMJ13"/>
      <c r="JMK13"/>
      <c r="JML13"/>
      <c r="JMM13"/>
      <c r="JMN13"/>
      <c r="JMO13"/>
      <c r="JMP13"/>
      <c r="JMQ13"/>
      <c r="JMR13"/>
      <c r="JMS13"/>
      <c r="JMT13"/>
      <c r="JMU13"/>
      <c r="JMV13"/>
      <c r="JMW13"/>
      <c r="JMX13"/>
      <c r="JMY13"/>
      <c r="JMZ13"/>
      <c r="JNA13"/>
      <c r="JNB13"/>
      <c r="JNC13"/>
      <c r="JND13"/>
      <c r="JNE13"/>
      <c r="JNF13"/>
      <c r="JNG13"/>
      <c r="JNH13"/>
      <c r="JNI13"/>
      <c r="JNJ13"/>
      <c r="JNK13"/>
      <c r="JNL13"/>
      <c r="JNM13"/>
      <c r="JNN13"/>
      <c r="JNO13"/>
      <c r="JNP13"/>
      <c r="JNQ13"/>
      <c r="JNR13"/>
      <c r="JNS13"/>
      <c r="JNT13"/>
      <c r="JNU13"/>
      <c r="JNV13"/>
      <c r="JNW13"/>
      <c r="JNX13"/>
      <c r="JNY13"/>
      <c r="JNZ13"/>
      <c r="JOA13"/>
      <c r="JOB13"/>
      <c r="JOC13"/>
      <c r="JOD13"/>
      <c r="JOE13"/>
      <c r="JOF13"/>
      <c r="JOG13"/>
      <c r="JOH13"/>
      <c r="JOI13"/>
      <c r="JOJ13"/>
      <c r="JOK13"/>
      <c r="JOL13"/>
      <c r="JOM13"/>
      <c r="JON13"/>
      <c r="JOO13"/>
      <c r="JOP13"/>
      <c r="JOQ13"/>
      <c r="JOR13"/>
      <c r="JOS13"/>
      <c r="JOT13"/>
      <c r="JOU13"/>
      <c r="JOV13"/>
      <c r="JOW13"/>
      <c r="JOX13"/>
      <c r="JOY13"/>
      <c r="JOZ13"/>
      <c r="JPA13"/>
      <c r="JPB13"/>
      <c r="JPC13"/>
      <c r="JPD13"/>
      <c r="JPE13"/>
      <c r="JPF13"/>
      <c r="JPG13"/>
      <c r="JPH13"/>
      <c r="JPI13"/>
      <c r="JPJ13"/>
      <c r="JPK13"/>
      <c r="JPL13"/>
      <c r="JPM13"/>
      <c r="JPN13"/>
      <c r="JPO13"/>
      <c r="JPP13"/>
      <c r="JPQ13"/>
      <c r="JPR13"/>
      <c r="JPS13"/>
      <c r="JPT13"/>
      <c r="JPU13"/>
      <c r="JPV13"/>
      <c r="JPW13"/>
      <c r="JPX13"/>
      <c r="JPY13"/>
      <c r="JPZ13"/>
      <c r="JQA13"/>
      <c r="JQB13"/>
      <c r="JQC13"/>
      <c r="JQD13"/>
      <c r="JQE13"/>
      <c r="JQF13"/>
      <c r="JQG13"/>
      <c r="JQH13"/>
      <c r="JQI13"/>
      <c r="JQJ13"/>
      <c r="JQK13"/>
      <c r="JQL13"/>
      <c r="JQM13"/>
      <c r="JQN13"/>
      <c r="JQO13"/>
      <c r="JQP13"/>
      <c r="JQQ13"/>
      <c r="JQR13"/>
      <c r="JQS13"/>
      <c r="JQT13"/>
      <c r="JQU13"/>
      <c r="JQV13"/>
      <c r="JQW13"/>
      <c r="JQX13"/>
      <c r="JQY13"/>
      <c r="JQZ13"/>
      <c r="JRA13"/>
      <c r="JRB13"/>
      <c r="JRC13"/>
      <c r="JRD13"/>
      <c r="JRE13"/>
      <c r="JRF13"/>
      <c r="JRG13"/>
      <c r="JRH13"/>
      <c r="JRI13"/>
      <c r="JRJ13"/>
      <c r="JRK13"/>
      <c r="JRL13"/>
      <c r="JRM13"/>
      <c r="JRN13"/>
      <c r="JRO13"/>
      <c r="JRP13"/>
      <c r="JRQ13"/>
      <c r="JRR13"/>
      <c r="JRS13"/>
      <c r="JRT13"/>
      <c r="JRU13"/>
      <c r="JRV13"/>
      <c r="JRW13"/>
      <c r="JRX13"/>
      <c r="JRY13"/>
      <c r="JRZ13"/>
      <c r="JSA13"/>
      <c r="JSB13"/>
      <c r="JSC13"/>
      <c r="JSD13"/>
      <c r="JSE13"/>
      <c r="JSF13"/>
      <c r="JSG13"/>
      <c r="JSH13"/>
      <c r="JSI13"/>
      <c r="JSJ13"/>
      <c r="JSK13"/>
      <c r="JSL13"/>
      <c r="JSM13"/>
      <c r="JSN13"/>
      <c r="JSO13"/>
      <c r="JSP13"/>
      <c r="JSQ13"/>
      <c r="JSR13"/>
      <c r="JSS13"/>
      <c r="JST13"/>
      <c r="JSU13"/>
      <c r="JSV13"/>
      <c r="JSW13"/>
      <c r="JSX13"/>
      <c r="JSY13"/>
      <c r="JSZ13"/>
      <c r="JTA13"/>
      <c r="JTB13"/>
      <c r="JTC13"/>
      <c r="JTD13"/>
      <c r="JTE13"/>
      <c r="JTF13"/>
      <c r="JTG13"/>
      <c r="JTH13"/>
      <c r="JTI13"/>
      <c r="JTJ13"/>
      <c r="JTK13"/>
      <c r="JTL13"/>
      <c r="JTM13"/>
      <c r="JTN13"/>
      <c r="JTO13"/>
      <c r="JTP13"/>
      <c r="JTQ13"/>
      <c r="JTR13"/>
      <c r="JTS13"/>
      <c r="JTT13"/>
      <c r="JTU13"/>
      <c r="JTV13"/>
      <c r="JTW13"/>
      <c r="JTX13"/>
      <c r="JTY13"/>
      <c r="JTZ13"/>
      <c r="JUA13"/>
      <c r="JUB13"/>
      <c r="JUC13"/>
      <c r="JUD13"/>
      <c r="JUE13"/>
      <c r="JUF13"/>
      <c r="JUG13"/>
      <c r="JUH13"/>
      <c r="JUI13"/>
      <c r="JUJ13"/>
      <c r="JUK13"/>
      <c r="JUL13"/>
      <c r="JUM13"/>
      <c r="JUN13"/>
      <c r="JUO13"/>
      <c r="JUP13"/>
      <c r="JUQ13"/>
      <c r="JUR13"/>
      <c r="JUS13"/>
      <c r="JUT13"/>
      <c r="JUU13"/>
      <c r="JUV13"/>
      <c r="JUW13"/>
      <c r="JUX13"/>
      <c r="JUY13"/>
      <c r="JUZ13"/>
      <c r="JVA13"/>
      <c r="JVB13"/>
      <c r="JVC13"/>
      <c r="JVD13"/>
      <c r="JVE13"/>
      <c r="JVF13"/>
      <c r="JVG13"/>
      <c r="JVH13"/>
      <c r="JVI13"/>
      <c r="JVJ13"/>
      <c r="JVK13"/>
      <c r="JVL13"/>
      <c r="JVM13"/>
      <c r="JVN13"/>
      <c r="JVO13"/>
      <c r="JVP13"/>
      <c r="JVQ13"/>
      <c r="JVR13"/>
      <c r="JVS13"/>
      <c r="JVT13"/>
      <c r="JVU13"/>
      <c r="JVV13"/>
      <c r="JVW13"/>
      <c r="JVX13"/>
      <c r="JVY13"/>
      <c r="JVZ13"/>
      <c r="JWA13"/>
      <c r="JWB13"/>
      <c r="JWC13"/>
      <c r="JWD13"/>
      <c r="JWE13"/>
      <c r="JWF13"/>
      <c r="JWG13"/>
      <c r="JWH13"/>
      <c r="JWI13"/>
      <c r="JWJ13"/>
      <c r="JWK13"/>
      <c r="JWL13"/>
      <c r="JWM13"/>
      <c r="JWN13"/>
      <c r="JWO13"/>
      <c r="JWP13"/>
      <c r="JWQ13"/>
      <c r="JWR13"/>
      <c r="JWS13"/>
      <c r="JWT13"/>
      <c r="JWU13"/>
      <c r="JWV13"/>
      <c r="JWW13"/>
      <c r="JWX13"/>
      <c r="JWY13"/>
      <c r="JWZ13"/>
      <c r="JXA13"/>
      <c r="JXB13"/>
      <c r="JXC13"/>
      <c r="JXD13"/>
      <c r="JXE13"/>
      <c r="JXF13"/>
      <c r="JXG13"/>
      <c r="JXH13"/>
      <c r="JXI13"/>
      <c r="JXJ13"/>
      <c r="JXK13"/>
      <c r="JXL13"/>
      <c r="JXM13"/>
      <c r="JXN13"/>
      <c r="JXO13"/>
      <c r="JXP13"/>
      <c r="JXQ13"/>
      <c r="JXR13"/>
      <c r="JXS13"/>
      <c r="JXT13"/>
      <c r="JXU13"/>
      <c r="JXV13"/>
      <c r="JXW13"/>
      <c r="JXX13"/>
      <c r="JXY13"/>
      <c r="JXZ13"/>
      <c r="JYA13"/>
      <c r="JYB13"/>
      <c r="JYC13"/>
      <c r="JYD13"/>
      <c r="JYE13"/>
      <c r="JYF13"/>
      <c r="JYG13"/>
      <c r="JYH13"/>
      <c r="JYI13"/>
      <c r="JYJ13"/>
      <c r="JYK13"/>
      <c r="JYL13"/>
      <c r="JYM13"/>
      <c r="JYN13"/>
      <c r="JYO13"/>
      <c r="JYP13"/>
      <c r="JYQ13"/>
      <c r="JYR13"/>
      <c r="JYS13"/>
      <c r="JYT13"/>
      <c r="JYU13"/>
      <c r="JYV13"/>
      <c r="JYW13"/>
      <c r="JYX13"/>
      <c r="JYY13"/>
      <c r="JYZ13"/>
      <c r="JZA13"/>
      <c r="JZB13"/>
      <c r="JZC13"/>
      <c r="JZD13"/>
      <c r="JZE13"/>
      <c r="JZF13"/>
      <c r="JZG13"/>
      <c r="JZH13"/>
      <c r="JZI13"/>
      <c r="JZJ13"/>
      <c r="JZK13"/>
      <c r="JZL13"/>
      <c r="JZM13"/>
      <c r="JZN13"/>
      <c r="JZO13"/>
      <c r="JZP13"/>
      <c r="JZQ13"/>
      <c r="JZR13"/>
      <c r="JZS13"/>
      <c r="JZT13"/>
      <c r="JZU13"/>
      <c r="JZV13"/>
      <c r="JZW13"/>
      <c r="JZX13"/>
      <c r="JZY13"/>
      <c r="JZZ13"/>
      <c r="KAA13"/>
      <c r="KAB13"/>
      <c r="KAC13"/>
      <c r="KAD13"/>
      <c r="KAE13"/>
      <c r="KAF13"/>
      <c r="KAG13"/>
      <c r="KAH13"/>
      <c r="KAI13"/>
      <c r="KAJ13"/>
      <c r="KAK13"/>
      <c r="KAL13"/>
      <c r="KAM13"/>
      <c r="KAN13"/>
      <c r="KAO13"/>
      <c r="KAP13"/>
      <c r="KAQ13"/>
      <c r="KAR13"/>
      <c r="KAS13"/>
      <c r="KAT13"/>
      <c r="KAU13"/>
      <c r="KAV13"/>
      <c r="KAW13"/>
      <c r="KAX13"/>
      <c r="KAY13"/>
      <c r="KAZ13"/>
      <c r="KBA13"/>
      <c r="KBB13"/>
      <c r="KBC13"/>
      <c r="KBD13"/>
      <c r="KBE13"/>
      <c r="KBF13"/>
      <c r="KBG13"/>
      <c r="KBH13"/>
      <c r="KBI13"/>
      <c r="KBJ13"/>
      <c r="KBK13"/>
      <c r="KBL13"/>
      <c r="KBM13"/>
      <c r="KBN13"/>
      <c r="KBO13"/>
      <c r="KBP13"/>
      <c r="KBQ13"/>
      <c r="KBR13"/>
      <c r="KBS13"/>
      <c r="KBT13"/>
      <c r="KBU13"/>
      <c r="KBV13"/>
      <c r="KBW13"/>
      <c r="KBX13"/>
      <c r="KBY13"/>
      <c r="KBZ13"/>
      <c r="KCA13"/>
      <c r="KCB13"/>
      <c r="KCC13"/>
      <c r="KCD13"/>
      <c r="KCE13"/>
      <c r="KCF13"/>
      <c r="KCG13"/>
      <c r="KCH13"/>
      <c r="KCI13"/>
      <c r="KCJ13"/>
      <c r="KCK13"/>
      <c r="KCL13"/>
      <c r="KCM13"/>
      <c r="KCN13"/>
      <c r="KCO13"/>
      <c r="KCP13"/>
      <c r="KCQ13"/>
      <c r="KCR13"/>
      <c r="KCS13"/>
      <c r="KCT13"/>
      <c r="KCU13"/>
      <c r="KCV13"/>
      <c r="KCW13"/>
      <c r="KCX13"/>
      <c r="KCY13"/>
      <c r="KCZ13"/>
      <c r="KDA13"/>
      <c r="KDB13"/>
      <c r="KDC13"/>
      <c r="KDD13"/>
      <c r="KDE13"/>
      <c r="KDF13"/>
      <c r="KDG13"/>
      <c r="KDH13"/>
      <c r="KDI13"/>
      <c r="KDJ13"/>
      <c r="KDK13"/>
      <c r="KDL13"/>
      <c r="KDM13"/>
      <c r="KDN13"/>
      <c r="KDO13"/>
      <c r="KDP13"/>
      <c r="KDQ13"/>
      <c r="KDR13"/>
      <c r="KDS13"/>
      <c r="KDT13"/>
      <c r="KDU13"/>
      <c r="KDV13"/>
      <c r="KDW13"/>
      <c r="KDX13"/>
      <c r="KDY13"/>
      <c r="KDZ13"/>
      <c r="KEA13"/>
      <c r="KEB13"/>
      <c r="KEC13"/>
      <c r="KED13"/>
      <c r="KEE13"/>
      <c r="KEF13"/>
      <c r="KEG13"/>
      <c r="KEH13"/>
      <c r="KEI13"/>
      <c r="KEJ13"/>
      <c r="KEK13"/>
      <c r="KEL13"/>
      <c r="KEM13"/>
      <c r="KEN13"/>
      <c r="KEO13"/>
      <c r="KEP13"/>
      <c r="KEQ13"/>
      <c r="KER13"/>
      <c r="KES13"/>
      <c r="KET13"/>
      <c r="KEU13"/>
      <c r="KEV13"/>
      <c r="KEW13"/>
      <c r="KEX13"/>
      <c r="KEY13"/>
      <c r="KEZ13"/>
      <c r="KFA13"/>
      <c r="KFB13"/>
      <c r="KFC13"/>
      <c r="KFD13"/>
      <c r="KFE13"/>
      <c r="KFF13"/>
      <c r="KFG13"/>
      <c r="KFH13"/>
      <c r="KFI13"/>
      <c r="KFJ13"/>
      <c r="KFK13"/>
      <c r="KFL13"/>
      <c r="KFM13"/>
      <c r="KFN13"/>
      <c r="KFO13"/>
      <c r="KFP13"/>
      <c r="KFQ13"/>
      <c r="KFR13"/>
      <c r="KFS13"/>
      <c r="KFT13"/>
      <c r="KFU13"/>
      <c r="KFV13"/>
      <c r="KFW13"/>
      <c r="KFX13"/>
      <c r="KFY13"/>
      <c r="KFZ13"/>
      <c r="KGA13"/>
      <c r="KGB13"/>
      <c r="KGC13"/>
      <c r="KGD13"/>
      <c r="KGE13"/>
      <c r="KGF13"/>
      <c r="KGG13"/>
      <c r="KGH13"/>
      <c r="KGI13"/>
      <c r="KGJ13"/>
      <c r="KGK13"/>
      <c r="KGL13"/>
      <c r="KGM13"/>
      <c r="KGN13"/>
      <c r="KGO13"/>
      <c r="KGP13"/>
      <c r="KGQ13"/>
      <c r="KGR13"/>
      <c r="KGS13"/>
      <c r="KGT13"/>
      <c r="KGU13"/>
      <c r="KGV13"/>
      <c r="KGW13"/>
      <c r="KGX13"/>
      <c r="KGY13"/>
      <c r="KGZ13"/>
      <c r="KHA13"/>
      <c r="KHB13"/>
      <c r="KHC13"/>
      <c r="KHD13"/>
      <c r="KHE13"/>
      <c r="KHF13"/>
      <c r="KHG13"/>
      <c r="KHH13"/>
      <c r="KHI13"/>
      <c r="KHJ13"/>
      <c r="KHK13"/>
      <c r="KHL13"/>
      <c r="KHM13"/>
      <c r="KHN13"/>
      <c r="KHO13"/>
      <c r="KHP13"/>
      <c r="KHQ13"/>
      <c r="KHR13"/>
      <c r="KHS13"/>
      <c r="KHT13"/>
      <c r="KHU13"/>
      <c r="KHV13"/>
      <c r="KHW13"/>
      <c r="KHX13"/>
      <c r="KHY13"/>
      <c r="KHZ13"/>
      <c r="KIA13"/>
      <c r="KIB13"/>
      <c r="KIC13"/>
      <c r="KID13"/>
      <c r="KIE13"/>
      <c r="KIF13"/>
      <c r="KIG13"/>
      <c r="KIH13"/>
      <c r="KII13"/>
      <c r="KIJ13"/>
      <c r="KIK13"/>
      <c r="KIL13"/>
      <c r="KIM13"/>
      <c r="KIN13"/>
      <c r="KIO13"/>
      <c r="KIP13"/>
      <c r="KIQ13"/>
      <c r="KIR13"/>
      <c r="KIS13"/>
      <c r="KIT13"/>
      <c r="KIU13"/>
      <c r="KIV13"/>
      <c r="KIW13"/>
      <c r="KIX13"/>
      <c r="KIY13"/>
      <c r="KIZ13"/>
      <c r="KJA13"/>
      <c r="KJB13"/>
      <c r="KJC13"/>
      <c r="KJD13"/>
      <c r="KJE13"/>
      <c r="KJF13"/>
      <c r="KJG13"/>
      <c r="KJH13"/>
      <c r="KJI13"/>
      <c r="KJJ13"/>
      <c r="KJK13"/>
      <c r="KJL13"/>
      <c r="KJM13"/>
      <c r="KJN13"/>
      <c r="KJO13"/>
      <c r="KJP13"/>
      <c r="KJQ13"/>
      <c r="KJR13"/>
      <c r="KJS13"/>
      <c r="KJT13"/>
      <c r="KJU13"/>
      <c r="KJV13"/>
      <c r="KJW13"/>
      <c r="KJX13"/>
      <c r="KJY13"/>
      <c r="KJZ13"/>
      <c r="KKA13"/>
      <c r="KKB13"/>
      <c r="KKC13"/>
      <c r="KKD13"/>
      <c r="KKE13"/>
      <c r="KKF13"/>
      <c r="KKG13"/>
      <c r="KKH13"/>
      <c r="KKI13"/>
      <c r="KKJ13"/>
      <c r="KKK13"/>
      <c r="KKL13"/>
      <c r="KKM13"/>
      <c r="KKN13"/>
      <c r="KKO13"/>
      <c r="KKP13"/>
      <c r="KKQ13"/>
      <c r="KKR13"/>
      <c r="KKS13"/>
      <c r="KKT13"/>
      <c r="KKU13"/>
      <c r="KKV13"/>
      <c r="KKW13"/>
      <c r="KKX13"/>
      <c r="KKY13"/>
      <c r="KKZ13"/>
      <c r="KLA13"/>
      <c r="KLB13"/>
      <c r="KLC13"/>
      <c r="KLD13"/>
      <c r="KLE13"/>
      <c r="KLF13"/>
      <c r="KLG13"/>
      <c r="KLH13"/>
      <c r="KLI13"/>
      <c r="KLJ13"/>
      <c r="KLK13"/>
      <c r="KLL13"/>
      <c r="KLM13"/>
      <c r="KLN13"/>
      <c r="KLO13"/>
      <c r="KLP13"/>
      <c r="KLQ13"/>
      <c r="KLR13"/>
      <c r="KLS13"/>
      <c r="KLT13"/>
      <c r="KLU13"/>
      <c r="KLV13"/>
      <c r="KLW13"/>
      <c r="KLX13"/>
      <c r="KLY13"/>
      <c r="KLZ13"/>
      <c r="KMA13"/>
      <c r="KMB13"/>
      <c r="KMC13"/>
      <c r="KMD13"/>
      <c r="KME13"/>
      <c r="KMF13"/>
      <c r="KMG13"/>
      <c r="KMH13"/>
      <c r="KMI13"/>
      <c r="KMJ13"/>
      <c r="KMK13"/>
      <c r="KML13"/>
      <c r="KMM13"/>
      <c r="KMN13"/>
      <c r="KMO13"/>
      <c r="KMP13"/>
      <c r="KMQ13"/>
      <c r="KMR13"/>
      <c r="KMS13"/>
      <c r="KMT13"/>
      <c r="KMU13"/>
      <c r="KMV13"/>
      <c r="KMW13"/>
      <c r="KMX13"/>
      <c r="KMY13"/>
      <c r="KMZ13"/>
      <c r="KNA13"/>
      <c r="KNB13"/>
      <c r="KNC13"/>
      <c r="KND13"/>
      <c r="KNE13"/>
      <c r="KNF13"/>
      <c r="KNG13"/>
      <c r="KNH13"/>
      <c r="KNI13"/>
      <c r="KNJ13"/>
      <c r="KNK13"/>
      <c r="KNL13"/>
      <c r="KNM13"/>
      <c r="KNN13"/>
      <c r="KNO13"/>
      <c r="KNP13"/>
      <c r="KNQ13"/>
      <c r="KNR13"/>
      <c r="KNS13"/>
      <c r="KNT13"/>
      <c r="KNU13"/>
      <c r="KNV13"/>
      <c r="KNW13"/>
      <c r="KNX13"/>
      <c r="KNY13"/>
      <c r="KNZ13"/>
      <c r="KOA13"/>
      <c r="KOB13"/>
      <c r="KOC13"/>
      <c r="KOD13"/>
      <c r="KOE13"/>
      <c r="KOF13"/>
      <c r="KOG13"/>
      <c r="KOH13"/>
      <c r="KOI13"/>
      <c r="KOJ13"/>
      <c r="KOK13"/>
      <c r="KOL13"/>
      <c r="KOM13"/>
      <c r="KON13"/>
      <c r="KOO13"/>
      <c r="KOP13"/>
      <c r="KOQ13"/>
      <c r="KOR13"/>
      <c r="KOS13"/>
      <c r="KOT13"/>
      <c r="KOU13"/>
      <c r="KOV13"/>
      <c r="KOW13"/>
      <c r="KOX13"/>
      <c r="KOY13"/>
      <c r="KOZ13"/>
      <c r="KPA13"/>
      <c r="KPB13"/>
      <c r="KPC13"/>
      <c r="KPD13"/>
      <c r="KPE13"/>
      <c r="KPF13"/>
      <c r="KPG13"/>
      <c r="KPH13"/>
      <c r="KPI13"/>
      <c r="KPJ13"/>
      <c r="KPK13"/>
      <c r="KPL13"/>
      <c r="KPM13"/>
      <c r="KPN13"/>
      <c r="KPO13"/>
      <c r="KPP13"/>
      <c r="KPQ13"/>
      <c r="KPR13"/>
      <c r="KPS13"/>
      <c r="KPT13"/>
      <c r="KPU13"/>
      <c r="KPV13"/>
      <c r="KPW13"/>
      <c r="KPX13"/>
      <c r="KPY13"/>
      <c r="KPZ13"/>
      <c r="KQA13"/>
      <c r="KQB13"/>
      <c r="KQC13"/>
      <c r="KQD13"/>
      <c r="KQE13"/>
      <c r="KQF13"/>
      <c r="KQG13"/>
      <c r="KQH13"/>
      <c r="KQI13"/>
      <c r="KQJ13"/>
      <c r="KQK13"/>
      <c r="KQL13"/>
      <c r="KQM13"/>
      <c r="KQN13"/>
      <c r="KQO13"/>
      <c r="KQP13"/>
      <c r="KQQ13"/>
      <c r="KQR13"/>
      <c r="KQS13"/>
      <c r="KQT13"/>
      <c r="KQU13"/>
      <c r="KQV13"/>
      <c r="KQW13"/>
      <c r="KQX13"/>
      <c r="KQY13"/>
      <c r="KQZ13"/>
      <c r="KRA13"/>
      <c r="KRB13"/>
      <c r="KRC13"/>
      <c r="KRD13"/>
      <c r="KRE13"/>
      <c r="KRF13"/>
      <c r="KRG13"/>
      <c r="KRH13"/>
      <c r="KRI13"/>
      <c r="KRJ13"/>
      <c r="KRK13"/>
      <c r="KRL13"/>
      <c r="KRM13"/>
      <c r="KRN13"/>
      <c r="KRO13"/>
      <c r="KRP13"/>
      <c r="KRQ13"/>
      <c r="KRR13"/>
      <c r="KRS13"/>
      <c r="KRT13"/>
      <c r="KRU13"/>
      <c r="KRV13"/>
      <c r="KRW13"/>
      <c r="KRX13"/>
      <c r="KRY13"/>
      <c r="KRZ13"/>
      <c r="KSA13"/>
      <c r="KSB13"/>
      <c r="KSC13"/>
      <c r="KSD13"/>
      <c r="KSE13"/>
      <c r="KSF13"/>
      <c r="KSG13"/>
      <c r="KSH13"/>
      <c r="KSI13"/>
      <c r="KSJ13"/>
      <c r="KSK13"/>
      <c r="KSL13"/>
      <c r="KSM13"/>
      <c r="KSN13"/>
      <c r="KSO13"/>
      <c r="KSP13"/>
      <c r="KSQ13"/>
      <c r="KSR13"/>
      <c r="KSS13"/>
      <c r="KST13"/>
      <c r="KSU13"/>
      <c r="KSV13"/>
      <c r="KSW13"/>
      <c r="KSX13"/>
      <c r="KSY13"/>
      <c r="KSZ13"/>
      <c r="KTA13"/>
      <c r="KTB13"/>
      <c r="KTC13"/>
      <c r="KTD13"/>
      <c r="KTE13"/>
      <c r="KTF13"/>
      <c r="KTG13"/>
      <c r="KTH13"/>
      <c r="KTI13"/>
      <c r="KTJ13"/>
      <c r="KTK13"/>
      <c r="KTL13"/>
      <c r="KTM13"/>
      <c r="KTN13"/>
      <c r="KTO13"/>
      <c r="KTP13"/>
      <c r="KTQ13"/>
      <c r="KTR13"/>
      <c r="KTS13"/>
      <c r="KTT13"/>
      <c r="KTU13"/>
      <c r="KTV13"/>
      <c r="KTW13"/>
      <c r="KTX13"/>
      <c r="KTY13"/>
      <c r="KTZ13"/>
      <c r="KUA13"/>
      <c r="KUB13"/>
      <c r="KUC13"/>
      <c r="KUD13"/>
      <c r="KUE13"/>
      <c r="KUF13"/>
      <c r="KUG13"/>
      <c r="KUH13"/>
      <c r="KUI13"/>
      <c r="KUJ13"/>
      <c r="KUK13"/>
      <c r="KUL13"/>
      <c r="KUM13"/>
      <c r="KUN13"/>
      <c r="KUO13"/>
      <c r="KUP13"/>
      <c r="KUQ13"/>
      <c r="KUR13"/>
      <c r="KUS13"/>
      <c r="KUT13"/>
      <c r="KUU13"/>
      <c r="KUV13"/>
      <c r="KUW13"/>
      <c r="KUX13"/>
      <c r="KUY13"/>
      <c r="KUZ13"/>
      <c r="KVA13"/>
      <c r="KVB13"/>
      <c r="KVC13"/>
      <c r="KVD13"/>
      <c r="KVE13"/>
      <c r="KVF13"/>
      <c r="KVG13"/>
      <c r="KVH13"/>
      <c r="KVI13"/>
      <c r="KVJ13"/>
      <c r="KVK13"/>
      <c r="KVL13"/>
      <c r="KVM13"/>
      <c r="KVN13"/>
      <c r="KVO13"/>
      <c r="KVP13"/>
      <c r="KVQ13"/>
      <c r="KVR13"/>
      <c r="KVS13"/>
      <c r="KVT13"/>
      <c r="KVU13"/>
      <c r="KVV13"/>
      <c r="KVW13"/>
      <c r="KVX13"/>
      <c r="KVY13"/>
      <c r="KVZ13"/>
      <c r="KWA13"/>
      <c r="KWB13"/>
      <c r="KWC13"/>
      <c r="KWD13"/>
      <c r="KWE13"/>
      <c r="KWF13"/>
      <c r="KWG13"/>
      <c r="KWH13"/>
      <c r="KWI13"/>
      <c r="KWJ13"/>
      <c r="KWK13"/>
      <c r="KWL13"/>
      <c r="KWM13"/>
      <c r="KWN13"/>
      <c r="KWO13"/>
      <c r="KWP13"/>
      <c r="KWQ13"/>
      <c r="KWR13"/>
      <c r="KWS13"/>
      <c r="KWT13"/>
      <c r="KWU13"/>
      <c r="KWV13"/>
      <c r="KWW13"/>
      <c r="KWX13"/>
      <c r="KWY13"/>
      <c r="KWZ13"/>
      <c r="KXA13"/>
      <c r="KXB13"/>
      <c r="KXC13"/>
      <c r="KXD13"/>
      <c r="KXE13"/>
      <c r="KXF13"/>
      <c r="KXG13"/>
      <c r="KXH13"/>
      <c r="KXI13"/>
      <c r="KXJ13"/>
      <c r="KXK13"/>
      <c r="KXL13"/>
      <c r="KXM13"/>
      <c r="KXN13"/>
      <c r="KXO13"/>
      <c r="KXP13"/>
      <c r="KXQ13"/>
      <c r="KXR13"/>
      <c r="KXS13"/>
      <c r="KXT13"/>
      <c r="KXU13"/>
      <c r="KXV13"/>
      <c r="KXW13"/>
      <c r="KXX13"/>
      <c r="KXY13"/>
      <c r="KXZ13"/>
      <c r="KYA13"/>
      <c r="KYB13"/>
      <c r="KYC13"/>
      <c r="KYD13"/>
      <c r="KYE13"/>
      <c r="KYF13"/>
      <c r="KYG13"/>
      <c r="KYH13"/>
      <c r="KYI13"/>
      <c r="KYJ13"/>
      <c r="KYK13"/>
      <c r="KYL13"/>
      <c r="KYM13"/>
      <c r="KYN13"/>
      <c r="KYO13"/>
      <c r="KYP13"/>
      <c r="KYQ13"/>
      <c r="KYR13"/>
      <c r="KYS13"/>
      <c r="KYT13"/>
      <c r="KYU13"/>
      <c r="KYV13"/>
      <c r="KYW13"/>
      <c r="KYX13"/>
      <c r="KYY13"/>
      <c r="KYZ13"/>
      <c r="KZA13"/>
      <c r="KZB13"/>
      <c r="KZC13"/>
      <c r="KZD13"/>
      <c r="KZE13"/>
      <c r="KZF13"/>
      <c r="KZG13"/>
      <c r="KZH13"/>
      <c r="KZI13"/>
      <c r="KZJ13"/>
      <c r="KZK13"/>
      <c r="KZL13"/>
      <c r="KZM13"/>
      <c r="KZN13"/>
      <c r="KZO13"/>
      <c r="KZP13"/>
      <c r="KZQ13"/>
      <c r="KZR13"/>
      <c r="KZS13"/>
      <c r="KZT13"/>
      <c r="KZU13"/>
      <c r="KZV13"/>
      <c r="KZW13"/>
      <c r="KZX13"/>
      <c r="KZY13"/>
      <c r="KZZ13"/>
      <c r="LAA13"/>
      <c r="LAB13"/>
      <c r="LAC13"/>
      <c r="LAD13"/>
      <c r="LAE13"/>
      <c r="LAF13"/>
      <c r="LAG13"/>
      <c r="LAH13"/>
      <c r="LAI13"/>
      <c r="LAJ13"/>
      <c r="LAK13"/>
      <c r="LAL13"/>
      <c r="LAM13"/>
      <c r="LAN13"/>
      <c r="LAO13"/>
      <c r="LAP13"/>
      <c r="LAQ13"/>
      <c r="LAR13"/>
      <c r="LAS13"/>
      <c r="LAT13"/>
      <c r="LAU13"/>
      <c r="LAV13"/>
      <c r="LAW13"/>
      <c r="LAX13"/>
      <c r="LAY13"/>
      <c r="LAZ13"/>
      <c r="LBA13"/>
      <c r="LBB13"/>
      <c r="LBC13"/>
      <c r="LBD13"/>
      <c r="LBE13"/>
      <c r="LBF13"/>
      <c r="LBG13"/>
      <c r="LBH13"/>
      <c r="LBI13"/>
      <c r="LBJ13"/>
      <c r="LBK13"/>
      <c r="LBL13"/>
      <c r="LBM13"/>
      <c r="LBN13"/>
      <c r="LBO13"/>
      <c r="LBP13"/>
      <c r="LBQ13"/>
      <c r="LBR13"/>
      <c r="LBS13"/>
      <c r="LBT13"/>
      <c r="LBU13"/>
      <c r="LBV13"/>
      <c r="LBW13"/>
      <c r="LBX13"/>
      <c r="LBY13"/>
      <c r="LBZ13"/>
      <c r="LCA13"/>
      <c r="LCB13"/>
      <c r="LCC13"/>
      <c r="LCD13"/>
      <c r="LCE13"/>
      <c r="LCF13"/>
      <c r="LCG13"/>
      <c r="LCH13"/>
      <c r="LCI13"/>
      <c r="LCJ13"/>
      <c r="LCK13"/>
      <c r="LCL13"/>
      <c r="LCM13"/>
      <c r="LCN13"/>
      <c r="LCO13"/>
      <c r="LCP13"/>
      <c r="LCQ13"/>
      <c r="LCR13"/>
      <c r="LCS13"/>
      <c r="LCT13"/>
      <c r="LCU13"/>
      <c r="LCV13"/>
      <c r="LCW13"/>
      <c r="LCX13"/>
      <c r="LCY13"/>
      <c r="LCZ13"/>
      <c r="LDA13"/>
      <c r="LDB13"/>
      <c r="LDC13"/>
      <c r="LDD13"/>
      <c r="LDE13"/>
      <c r="LDF13"/>
      <c r="LDG13"/>
      <c r="LDH13"/>
      <c r="LDI13"/>
      <c r="LDJ13"/>
      <c r="LDK13"/>
      <c r="LDL13"/>
      <c r="LDM13"/>
      <c r="LDN13"/>
      <c r="LDO13"/>
      <c r="LDP13"/>
      <c r="LDQ13"/>
      <c r="LDR13"/>
      <c r="LDS13"/>
      <c r="LDT13"/>
      <c r="LDU13"/>
      <c r="LDV13"/>
      <c r="LDW13"/>
      <c r="LDX13"/>
      <c r="LDY13"/>
      <c r="LDZ13"/>
      <c r="LEA13"/>
      <c r="LEB13"/>
      <c r="LEC13"/>
      <c r="LED13"/>
      <c r="LEE13"/>
      <c r="LEF13"/>
      <c r="LEG13"/>
      <c r="LEH13"/>
      <c r="LEI13"/>
      <c r="LEJ13"/>
      <c r="LEK13"/>
      <c r="LEL13"/>
      <c r="LEM13"/>
      <c r="LEN13"/>
      <c r="LEO13"/>
      <c r="LEP13"/>
      <c r="LEQ13"/>
      <c r="LER13"/>
      <c r="LES13"/>
      <c r="LET13"/>
      <c r="LEU13"/>
      <c r="LEV13"/>
      <c r="LEW13"/>
      <c r="LEX13"/>
      <c r="LEY13"/>
      <c r="LEZ13"/>
      <c r="LFA13"/>
      <c r="LFB13"/>
      <c r="LFC13"/>
      <c r="LFD13"/>
      <c r="LFE13"/>
      <c r="LFF13"/>
      <c r="LFG13"/>
      <c r="LFH13"/>
      <c r="LFI13"/>
      <c r="LFJ13"/>
      <c r="LFK13"/>
      <c r="LFL13"/>
      <c r="LFM13"/>
      <c r="LFN13"/>
      <c r="LFO13"/>
      <c r="LFP13"/>
      <c r="LFQ13"/>
      <c r="LFR13"/>
      <c r="LFS13"/>
      <c r="LFT13"/>
      <c r="LFU13"/>
      <c r="LFV13"/>
      <c r="LFW13"/>
      <c r="LFX13"/>
      <c r="LFY13"/>
      <c r="LFZ13"/>
      <c r="LGA13"/>
      <c r="LGB13"/>
      <c r="LGC13"/>
      <c r="LGD13"/>
      <c r="LGE13"/>
      <c r="LGF13"/>
      <c r="LGG13"/>
      <c r="LGH13"/>
      <c r="LGI13"/>
      <c r="LGJ13"/>
      <c r="LGK13"/>
      <c r="LGL13"/>
      <c r="LGM13"/>
      <c r="LGN13"/>
      <c r="LGO13"/>
      <c r="LGP13"/>
      <c r="LGQ13"/>
      <c r="LGR13"/>
      <c r="LGS13"/>
      <c r="LGT13"/>
      <c r="LGU13"/>
      <c r="LGV13"/>
      <c r="LGW13"/>
      <c r="LGX13"/>
      <c r="LGY13"/>
      <c r="LGZ13"/>
      <c r="LHA13"/>
      <c r="LHB13"/>
      <c r="LHC13"/>
      <c r="LHD13"/>
      <c r="LHE13"/>
      <c r="LHF13"/>
      <c r="LHG13"/>
      <c r="LHH13"/>
      <c r="LHI13"/>
      <c r="LHJ13"/>
      <c r="LHK13"/>
      <c r="LHL13"/>
      <c r="LHM13"/>
      <c r="LHN13"/>
      <c r="LHO13"/>
      <c r="LHP13"/>
      <c r="LHQ13"/>
      <c r="LHR13"/>
      <c r="LHS13"/>
      <c r="LHT13"/>
      <c r="LHU13"/>
      <c r="LHV13"/>
      <c r="LHW13"/>
      <c r="LHX13"/>
      <c r="LHY13"/>
      <c r="LHZ13"/>
      <c r="LIA13"/>
      <c r="LIB13"/>
      <c r="LIC13"/>
      <c r="LID13"/>
      <c r="LIE13"/>
      <c r="LIF13"/>
      <c r="LIG13"/>
      <c r="LIH13"/>
      <c r="LII13"/>
      <c r="LIJ13"/>
      <c r="LIK13"/>
      <c r="LIL13"/>
      <c r="LIM13"/>
      <c r="LIN13"/>
      <c r="LIO13"/>
      <c r="LIP13"/>
      <c r="LIQ13"/>
      <c r="LIR13"/>
      <c r="LIS13"/>
      <c r="LIT13"/>
      <c r="LIU13"/>
      <c r="LIV13"/>
      <c r="LIW13"/>
      <c r="LIX13"/>
      <c r="LIY13"/>
      <c r="LIZ13"/>
      <c r="LJA13"/>
      <c r="LJB13"/>
      <c r="LJC13"/>
      <c r="LJD13"/>
      <c r="LJE13"/>
      <c r="LJF13"/>
      <c r="LJG13"/>
      <c r="LJH13"/>
      <c r="LJI13"/>
      <c r="LJJ13"/>
      <c r="LJK13"/>
      <c r="LJL13"/>
      <c r="LJM13"/>
      <c r="LJN13"/>
      <c r="LJO13"/>
      <c r="LJP13"/>
      <c r="LJQ13"/>
      <c r="LJR13"/>
      <c r="LJS13"/>
      <c r="LJT13"/>
      <c r="LJU13"/>
      <c r="LJV13"/>
      <c r="LJW13"/>
      <c r="LJX13"/>
      <c r="LJY13"/>
      <c r="LJZ13"/>
      <c r="LKA13"/>
      <c r="LKB13"/>
      <c r="LKC13"/>
      <c r="LKD13"/>
      <c r="LKE13"/>
      <c r="LKF13"/>
      <c r="LKG13"/>
      <c r="LKH13"/>
      <c r="LKI13"/>
      <c r="LKJ13"/>
      <c r="LKK13"/>
      <c r="LKL13"/>
      <c r="LKM13"/>
      <c r="LKN13"/>
      <c r="LKO13"/>
      <c r="LKP13"/>
      <c r="LKQ13"/>
      <c r="LKR13"/>
      <c r="LKS13"/>
      <c r="LKT13"/>
      <c r="LKU13"/>
      <c r="LKV13"/>
      <c r="LKW13"/>
      <c r="LKX13"/>
      <c r="LKY13"/>
      <c r="LKZ13"/>
      <c r="LLA13"/>
      <c r="LLB13"/>
      <c r="LLC13"/>
      <c r="LLD13"/>
      <c r="LLE13"/>
      <c r="LLF13"/>
      <c r="LLG13"/>
      <c r="LLH13"/>
      <c r="LLI13"/>
      <c r="LLJ13"/>
      <c r="LLK13"/>
      <c r="LLL13"/>
      <c r="LLM13"/>
      <c r="LLN13"/>
      <c r="LLO13"/>
      <c r="LLP13"/>
      <c r="LLQ13"/>
      <c r="LLR13"/>
      <c r="LLS13"/>
      <c r="LLT13"/>
      <c r="LLU13"/>
      <c r="LLV13"/>
      <c r="LLW13"/>
      <c r="LLX13"/>
      <c r="LLY13"/>
      <c r="LLZ13"/>
      <c r="LMA13"/>
      <c r="LMB13"/>
      <c r="LMC13"/>
      <c r="LMD13"/>
      <c r="LME13"/>
      <c r="LMF13"/>
      <c r="LMG13"/>
      <c r="LMH13"/>
      <c r="LMI13"/>
      <c r="LMJ13"/>
      <c r="LMK13"/>
      <c r="LML13"/>
      <c r="LMM13"/>
      <c r="LMN13"/>
      <c r="LMO13"/>
      <c r="LMP13"/>
      <c r="LMQ13"/>
      <c r="LMR13"/>
      <c r="LMS13"/>
      <c r="LMT13"/>
      <c r="LMU13"/>
      <c r="LMV13"/>
      <c r="LMW13"/>
      <c r="LMX13"/>
      <c r="LMY13"/>
      <c r="LMZ13"/>
      <c r="LNA13"/>
      <c r="LNB13"/>
      <c r="LNC13"/>
      <c r="LND13"/>
      <c r="LNE13"/>
      <c r="LNF13"/>
      <c r="LNG13"/>
      <c r="LNH13"/>
      <c r="LNI13"/>
      <c r="LNJ13"/>
      <c r="LNK13"/>
      <c r="LNL13"/>
      <c r="LNM13"/>
      <c r="LNN13"/>
      <c r="LNO13"/>
      <c r="LNP13"/>
      <c r="LNQ13"/>
      <c r="LNR13"/>
      <c r="LNS13"/>
      <c r="LNT13"/>
      <c r="LNU13"/>
      <c r="LNV13"/>
      <c r="LNW13"/>
      <c r="LNX13"/>
      <c r="LNY13"/>
      <c r="LNZ13"/>
      <c r="LOA13"/>
      <c r="LOB13"/>
      <c r="LOC13"/>
      <c r="LOD13"/>
      <c r="LOE13"/>
      <c r="LOF13"/>
      <c r="LOG13"/>
      <c r="LOH13"/>
      <c r="LOI13"/>
      <c r="LOJ13"/>
      <c r="LOK13"/>
      <c r="LOL13"/>
      <c r="LOM13"/>
      <c r="LON13"/>
      <c r="LOO13"/>
      <c r="LOP13"/>
      <c r="LOQ13"/>
      <c r="LOR13"/>
      <c r="LOS13"/>
      <c r="LOT13"/>
      <c r="LOU13"/>
      <c r="LOV13"/>
      <c r="LOW13"/>
      <c r="LOX13"/>
      <c r="LOY13"/>
      <c r="LOZ13"/>
      <c r="LPA13"/>
      <c r="LPB13"/>
      <c r="LPC13"/>
      <c r="LPD13"/>
      <c r="LPE13"/>
      <c r="LPF13"/>
      <c r="LPG13"/>
      <c r="LPH13"/>
      <c r="LPI13"/>
      <c r="LPJ13"/>
      <c r="LPK13"/>
      <c r="LPL13"/>
      <c r="LPM13"/>
      <c r="LPN13"/>
      <c r="LPO13"/>
      <c r="LPP13"/>
      <c r="LPQ13"/>
      <c r="LPR13"/>
      <c r="LPS13"/>
      <c r="LPT13"/>
      <c r="LPU13"/>
      <c r="LPV13"/>
      <c r="LPW13"/>
      <c r="LPX13"/>
      <c r="LPY13"/>
      <c r="LPZ13"/>
      <c r="LQA13"/>
      <c r="LQB13"/>
      <c r="LQC13"/>
      <c r="LQD13"/>
      <c r="LQE13"/>
      <c r="LQF13"/>
      <c r="LQG13"/>
      <c r="LQH13"/>
      <c r="LQI13"/>
      <c r="LQJ13"/>
      <c r="LQK13"/>
      <c r="LQL13"/>
      <c r="LQM13"/>
      <c r="LQN13"/>
      <c r="LQO13"/>
      <c r="LQP13"/>
      <c r="LQQ13"/>
      <c r="LQR13"/>
      <c r="LQS13"/>
      <c r="LQT13"/>
      <c r="LQU13"/>
      <c r="LQV13"/>
      <c r="LQW13"/>
      <c r="LQX13"/>
      <c r="LQY13"/>
      <c r="LQZ13"/>
      <c r="LRA13"/>
      <c r="LRB13"/>
      <c r="LRC13"/>
      <c r="LRD13"/>
      <c r="LRE13"/>
      <c r="LRF13"/>
      <c r="LRG13"/>
      <c r="LRH13"/>
      <c r="LRI13"/>
      <c r="LRJ13"/>
      <c r="LRK13"/>
      <c r="LRL13"/>
      <c r="LRM13"/>
      <c r="LRN13"/>
      <c r="LRO13"/>
      <c r="LRP13"/>
      <c r="LRQ13"/>
      <c r="LRR13"/>
      <c r="LRS13"/>
      <c r="LRT13"/>
      <c r="LRU13"/>
      <c r="LRV13"/>
      <c r="LRW13"/>
      <c r="LRX13"/>
      <c r="LRY13"/>
      <c r="LRZ13"/>
      <c r="LSA13"/>
      <c r="LSB13"/>
      <c r="LSC13"/>
      <c r="LSD13"/>
      <c r="LSE13"/>
      <c r="LSF13"/>
      <c r="LSG13"/>
      <c r="LSH13"/>
      <c r="LSI13"/>
      <c r="LSJ13"/>
      <c r="LSK13"/>
      <c r="LSL13"/>
      <c r="LSM13"/>
      <c r="LSN13"/>
      <c r="LSO13"/>
      <c r="LSP13"/>
      <c r="LSQ13"/>
      <c r="LSR13"/>
      <c r="LSS13"/>
      <c r="LST13"/>
      <c r="LSU13"/>
      <c r="LSV13"/>
      <c r="LSW13"/>
      <c r="LSX13"/>
      <c r="LSY13"/>
      <c r="LSZ13"/>
      <c r="LTA13"/>
      <c r="LTB13"/>
      <c r="LTC13"/>
      <c r="LTD13"/>
      <c r="LTE13"/>
      <c r="LTF13"/>
      <c r="LTG13"/>
      <c r="LTH13"/>
      <c r="LTI13"/>
      <c r="LTJ13"/>
      <c r="LTK13"/>
      <c r="LTL13"/>
      <c r="LTM13"/>
      <c r="LTN13"/>
      <c r="LTO13"/>
      <c r="LTP13"/>
      <c r="LTQ13"/>
      <c r="LTR13"/>
      <c r="LTS13"/>
      <c r="LTT13"/>
      <c r="LTU13"/>
      <c r="LTV13"/>
      <c r="LTW13"/>
      <c r="LTX13"/>
      <c r="LTY13"/>
      <c r="LTZ13"/>
      <c r="LUA13"/>
      <c r="LUB13"/>
      <c r="LUC13"/>
      <c r="LUD13"/>
      <c r="LUE13"/>
      <c r="LUF13"/>
      <c r="LUG13"/>
      <c r="LUH13"/>
      <c r="LUI13"/>
      <c r="LUJ13"/>
      <c r="LUK13"/>
      <c r="LUL13"/>
      <c r="LUM13"/>
      <c r="LUN13"/>
      <c r="LUO13"/>
      <c r="LUP13"/>
      <c r="LUQ13"/>
      <c r="LUR13"/>
      <c r="LUS13"/>
      <c r="LUT13"/>
      <c r="LUU13"/>
      <c r="LUV13"/>
      <c r="LUW13"/>
      <c r="LUX13"/>
      <c r="LUY13"/>
      <c r="LUZ13"/>
      <c r="LVA13"/>
      <c r="LVB13"/>
      <c r="LVC13"/>
      <c r="LVD13"/>
      <c r="LVE13"/>
      <c r="LVF13"/>
      <c r="LVG13"/>
      <c r="LVH13"/>
      <c r="LVI13"/>
      <c r="LVJ13"/>
      <c r="LVK13"/>
      <c r="LVL13"/>
      <c r="LVM13"/>
      <c r="LVN13"/>
      <c r="LVO13"/>
      <c r="LVP13"/>
      <c r="LVQ13"/>
      <c r="LVR13"/>
      <c r="LVS13"/>
      <c r="LVT13"/>
      <c r="LVU13"/>
      <c r="LVV13"/>
      <c r="LVW13"/>
      <c r="LVX13"/>
      <c r="LVY13"/>
      <c r="LVZ13"/>
      <c r="LWA13"/>
      <c r="LWB13"/>
      <c r="LWC13"/>
      <c r="LWD13"/>
      <c r="LWE13"/>
      <c r="LWF13"/>
      <c r="LWG13"/>
      <c r="LWH13"/>
      <c r="LWI13"/>
      <c r="LWJ13"/>
      <c r="LWK13"/>
      <c r="LWL13"/>
      <c r="LWM13"/>
      <c r="LWN13"/>
      <c r="LWO13"/>
      <c r="LWP13"/>
      <c r="LWQ13"/>
      <c r="LWR13"/>
      <c r="LWS13"/>
      <c r="LWT13"/>
      <c r="LWU13"/>
      <c r="LWV13"/>
      <c r="LWW13"/>
      <c r="LWX13"/>
      <c r="LWY13"/>
      <c r="LWZ13"/>
      <c r="LXA13"/>
      <c r="LXB13"/>
      <c r="LXC13"/>
      <c r="LXD13"/>
      <c r="LXE13"/>
      <c r="LXF13"/>
      <c r="LXG13"/>
      <c r="LXH13"/>
      <c r="LXI13"/>
      <c r="LXJ13"/>
      <c r="LXK13"/>
      <c r="LXL13"/>
      <c r="LXM13"/>
      <c r="LXN13"/>
      <c r="LXO13"/>
      <c r="LXP13"/>
      <c r="LXQ13"/>
      <c r="LXR13"/>
      <c r="LXS13"/>
      <c r="LXT13"/>
      <c r="LXU13"/>
      <c r="LXV13"/>
      <c r="LXW13"/>
      <c r="LXX13"/>
      <c r="LXY13"/>
      <c r="LXZ13"/>
      <c r="LYA13"/>
      <c r="LYB13"/>
      <c r="LYC13"/>
      <c r="LYD13"/>
      <c r="LYE13"/>
      <c r="LYF13"/>
      <c r="LYG13"/>
      <c r="LYH13"/>
      <c r="LYI13"/>
      <c r="LYJ13"/>
      <c r="LYK13"/>
      <c r="LYL13"/>
      <c r="LYM13"/>
      <c r="LYN13"/>
      <c r="LYO13"/>
      <c r="LYP13"/>
      <c r="LYQ13"/>
      <c r="LYR13"/>
      <c r="LYS13"/>
      <c r="LYT13"/>
      <c r="LYU13"/>
      <c r="LYV13"/>
      <c r="LYW13"/>
      <c r="LYX13"/>
      <c r="LYY13"/>
      <c r="LYZ13"/>
      <c r="LZA13"/>
      <c r="LZB13"/>
      <c r="LZC13"/>
      <c r="LZD13"/>
      <c r="LZE13"/>
      <c r="LZF13"/>
      <c r="LZG13"/>
      <c r="LZH13"/>
      <c r="LZI13"/>
      <c r="LZJ13"/>
      <c r="LZK13"/>
      <c r="LZL13"/>
      <c r="LZM13"/>
      <c r="LZN13"/>
      <c r="LZO13"/>
      <c r="LZP13"/>
      <c r="LZQ13"/>
      <c r="LZR13"/>
      <c r="LZS13"/>
      <c r="LZT13"/>
      <c r="LZU13"/>
      <c r="LZV13"/>
      <c r="LZW13"/>
      <c r="LZX13"/>
      <c r="LZY13"/>
      <c r="LZZ13"/>
      <c r="MAA13"/>
      <c r="MAB13"/>
      <c r="MAC13"/>
      <c r="MAD13"/>
      <c r="MAE13"/>
      <c r="MAF13"/>
      <c r="MAG13"/>
      <c r="MAH13"/>
      <c r="MAI13"/>
      <c r="MAJ13"/>
      <c r="MAK13"/>
      <c r="MAL13"/>
      <c r="MAM13"/>
      <c r="MAN13"/>
      <c r="MAO13"/>
      <c r="MAP13"/>
      <c r="MAQ13"/>
      <c r="MAR13"/>
      <c r="MAS13"/>
      <c r="MAT13"/>
      <c r="MAU13"/>
      <c r="MAV13"/>
      <c r="MAW13"/>
      <c r="MAX13"/>
      <c r="MAY13"/>
      <c r="MAZ13"/>
      <c r="MBA13"/>
      <c r="MBB13"/>
      <c r="MBC13"/>
      <c r="MBD13"/>
      <c r="MBE13"/>
      <c r="MBF13"/>
      <c r="MBG13"/>
      <c r="MBH13"/>
      <c r="MBI13"/>
      <c r="MBJ13"/>
      <c r="MBK13"/>
      <c r="MBL13"/>
      <c r="MBM13"/>
      <c r="MBN13"/>
      <c r="MBO13"/>
      <c r="MBP13"/>
      <c r="MBQ13"/>
      <c r="MBR13"/>
      <c r="MBS13"/>
      <c r="MBT13"/>
      <c r="MBU13"/>
      <c r="MBV13"/>
      <c r="MBW13"/>
      <c r="MBX13"/>
      <c r="MBY13"/>
      <c r="MBZ13"/>
      <c r="MCA13"/>
      <c r="MCB13"/>
      <c r="MCC13"/>
      <c r="MCD13"/>
      <c r="MCE13"/>
      <c r="MCF13"/>
      <c r="MCG13"/>
      <c r="MCH13"/>
      <c r="MCI13"/>
      <c r="MCJ13"/>
      <c r="MCK13"/>
      <c r="MCL13"/>
      <c r="MCM13"/>
      <c r="MCN13"/>
      <c r="MCO13"/>
      <c r="MCP13"/>
      <c r="MCQ13"/>
      <c r="MCR13"/>
      <c r="MCS13"/>
      <c r="MCT13"/>
      <c r="MCU13"/>
      <c r="MCV13"/>
      <c r="MCW13"/>
      <c r="MCX13"/>
      <c r="MCY13"/>
      <c r="MCZ13"/>
      <c r="MDA13"/>
      <c r="MDB13"/>
      <c r="MDC13"/>
      <c r="MDD13"/>
      <c r="MDE13"/>
      <c r="MDF13"/>
      <c r="MDG13"/>
      <c r="MDH13"/>
      <c r="MDI13"/>
      <c r="MDJ13"/>
      <c r="MDK13"/>
      <c r="MDL13"/>
      <c r="MDM13"/>
      <c r="MDN13"/>
      <c r="MDO13"/>
      <c r="MDP13"/>
      <c r="MDQ13"/>
      <c r="MDR13"/>
      <c r="MDS13"/>
      <c r="MDT13"/>
      <c r="MDU13"/>
      <c r="MDV13"/>
      <c r="MDW13"/>
      <c r="MDX13"/>
      <c r="MDY13"/>
      <c r="MDZ13"/>
      <c r="MEA13"/>
      <c r="MEB13"/>
      <c r="MEC13"/>
      <c r="MED13"/>
      <c r="MEE13"/>
      <c r="MEF13"/>
      <c r="MEG13"/>
      <c r="MEH13"/>
      <c r="MEI13"/>
      <c r="MEJ13"/>
      <c r="MEK13"/>
      <c r="MEL13"/>
      <c r="MEM13"/>
      <c r="MEN13"/>
      <c r="MEO13"/>
      <c r="MEP13"/>
      <c r="MEQ13"/>
      <c r="MER13"/>
      <c r="MES13"/>
      <c r="MET13"/>
      <c r="MEU13"/>
      <c r="MEV13"/>
      <c r="MEW13"/>
      <c r="MEX13"/>
      <c r="MEY13"/>
      <c r="MEZ13"/>
      <c r="MFA13"/>
      <c r="MFB13"/>
      <c r="MFC13"/>
      <c r="MFD13"/>
      <c r="MFE13"/>
      <c r="MFF13"/>
      <c r="MFG13"/>
      <c r="MFH13"/>
      <c r="MFI13"/>
      <c r="MFJ13"/>
      <c r="MFK13"/>
      <c r="MFL13"/>
      <c r="MFM13"/>
      <c r="MFN13"/>
      <c r="MFO13"/>
      <c r="MFP13"/>
      <c r="MFQ13"/>
      <c r="MFR13"/>
      <c r="MFS13"/>
      <c r="MFT13"/>
      <c r="MFU13"/>
      <c r="MFV13"/>
      <c r="MFW13"/>
      <c r="MFX13"/>
      <c r="MFY13"/>
      <c r="MFZ13"/>
      <c r="MGA13"/>
      <c r="MGB13"/>
      <c r="MGC13"/>
      <c r="MGD13"/>
      <c r="MGE13"/>
      <c r="MGF13"/>
      <c r="MGG13"/>
      <c r="MGH13"/>
      <c r="MGI13"/>
      <c r="MGJ13"/>
      <c r="MGK13"/>
      <c r="MGL13"/>
      <c r="MGM13"/>
      <c r="MGN13"/>
      <c r="MGO13"/>
      <c r="MGP13"/>
      <c r="MGQ13"/>
      <c r="MGR13"/>
      <c r="MGS13"/>
      <c r="MGT13"/>
      <c r="MGU13"/>
      <c r="MGV13"/>
      <c r="MGW13"/>
      <c r="MGX13"/>
      <c r="MGY13"/>
      <c r="MGZ13"/>
      <c r="MHA13"/>
      <c r="MHB13"/>
      <c r="MHC13"/>
      <c r="MHD13"/>
      <c r="MHE13"/>
      <c r="MHF13"/>
      <c r="MHG13"/>
      <c r="MHH13"/>
      <c r="MHI13"/>
      <c r="MHJ13"/>
      <c r="MHK13"/>
      <c r="MHL13"/>
      <c r="MHM13"/>
      <c r="MHN13"/>
      <c r="MHO13"/>
      <c r="MHP13"/>
      <c r="MHQ13"/>
      <c r="MHR13"/>
      <c r="MHS13"/>
      <c r="MHT13"/>
      <c r="MHU13"/>
      <c r="MHV13"/>
      <c r="MHW13"/>
      <c r="MHX13"/>
      <c r="MHY13"/>
      <c r="MHZ13"/>
      <c r="MIA13"/>
      <c r="MIB13"/>
      <c r="MIC13"/>
      <c r="MID13"/>
      <c r="MIE13"/>
      <c r="MIF13"/>
      <c r="MIG13"/>
      <c r="MIH13"/>
      <c r="MII13"/>
      <c r="MIJ13"/>
      <c r="MIK13"/>
      <c r="MIL13"/>
      <c r="MIM13"/>
      <c r="MIN13"/>
      <c r="MIO13"/>
      <c r="MIP13"/>
      <c r="MIQ13"/>
      <c r="MIR13"/>
      <c r="MIS13"/>
      <c r="MIT13"/>
      <c r="MIU13"/>
      <c r="MIV13"/>
      <c r="MIW13"/>
      <c r="MIX13"/>
      <c r="MIY13"/>
      <c r="MIZ13"/>
      <c r="MJA13"/>
      <c r="MJB13"/>
      <c r="MJC13"/>
      <c r="MJD13"/>
      <c r="MJE13"/>
      <c r="MJF13"/>
      <c r="MJG13"/>
      <c r="MJH13"/>
      <c r="MJI13"/>
      <c r="MJJ13"/>
      <c r="MJK13"/>
      <c r="MJL13"/>
      <c r="MJM13"/>
      <c r="MJN13"/>
      <c r="MJO13"/>
      <c r="MJP13"/>
      <c r="MJQ13"/>
      <c r="MJR13"/>
      <c r="MJS13"/>
      <c r="MJT13"/>
      <c r="MJU13"/>
      <c r="MJV13"/>
      <c r="MJW13"/>
      <c r="MJX13"/>
      <c r="MJY13"/>
      <c r="MJZ13"/>
      <c r="MKA13"/>
      <c r="MKB13"/>
      <c r="MKC13"/>
      <c r="MKD13"/>
      <c r="MKE13"/>
      <c r="MKF13"/>
      <c r="MKG13"/>
      <c r="MKH13"/>
      <c r="MKI13"/>
      <c r="MKJ13"/>
      <c r="MKK13"/>
      <c r="MKL13"/>
      <c r="MKM13"/>
      <c r="MKN13"/>
      <c r="MKO13"/>
      <c r="MKP13"/>
      <c r="MKQ13"/>
      <c r="MKR13"/>
      <c r="MKS13"/>
      <c r="MKT13"/>
      <c r="MKU13"/>
      <c r="MKV13"/>
      <c r="MKW13"/>
      <c r="MKX13"/>
      <c r="MKY13"/>
      <c r="MKZ13"/>
      <c r="MLA13"/>
      <c r="MLB13"/>
      <c r="MLC13"/>
      <c r="MLD13"/>
      <c r="MLE13"/>
      <c r="MLF13"/>
      <c r="MLG13"/>
      <c r="MLH13"/>
      <c r="MLI13"/>
      <c r="MLJ13"/>
      <c r="MLK13"/>
      <c r="MLL13"/>
      <c r="MLM13"/>
      <c r="MLN13"/>
      <c r="MLO13"/>
      <c r="MLP13"/>
      <c r="MLQ13"/>
      <c r="MLR13"/>
      <c r="MLS13"/>
      <c r="MLT13"/>
      <c r="MLU13"/>
      <c r="MLV13"/>
      <c r="MLW13"/>
      <c r="MLX13"/>
      <c r="MLY13"/>
      <c r="MLZ13"/>
      <c r="MMA13"/>
      <c r="MMB13"/>
      <c r="MMC13"/>
      <c r="MMD13"/>
      <c r="MME13"/>
      <c r="MMF13"/>
      <c r="MMG13"/>
      <c r="MMH13"/>
      <c r="MMI13"/>
      <c r="MMJ13"/>
      <c r="MMK13"/>
      <c r="MML13"/>
      <c r="MMM13"/>
      <c r="MMN13"/>
      <c r="MMO13"/>
      <c r="MMP13"/>
      <c r="MMQ13"/>
      <c r="MMR13"/>
      <c r="MMS13"/>
      <c r="MMT13"/>
      <c r="MMU13"/>
      <c r="MMV13"/>
      <c r="MMW13"/>
      <c r="MMX13"/>
      <c r="MMY13"/>
      <c r="MMZ13"/>
      <c r="MNA13"/>
      <c r="MNB13"/>
      <c r="MNC13"/>
      <c r="MND13"/>
      <c r="MNE13"/>
      <c r="MNF13"/>
      <c r="MNG13"/>
      <c r="MNH13"/>
      <c r="MNI13"/>
      <c r="MNJ13"/>
      <c r="MNK13"/>
      <c r="MNL13"/>
      <c r="MNM13"/>
      <c r="MNN13"/>
      <c r="MNO13"/>
      <c r="MNP13"/>
      <c r="MNQ13"/>
      <c r="MNR13"/>
      <c r="MNS13"/>
      <c r="MNT13"/>
      <c r="MNU13"/>
      <c r="MNV13"/>
      <c r="MNW13"/>
      <c r="MNX13"/>
      <c r="MNY13"/>
      <c r="MNZ13"/>
      <c r="MOA13"/>
      <c r="MOB13"/>
      <c r="MOC13"/>
      <c r="MOD13"/>
      <c r="MOE13"/>
      <c r="MOF13"/>
      <c r="MOG13"/>
      <c r="MOH13"/>
      <c r="MOI13"/>
      <c r="MOJ13"/>
      <c r="MOK13"/>
      <c r="MOL13"/>
      <c r="MOM13"/>
      <c r="MON13"/>
      <c r="MOO13"/>
      <c r="MOP13"/>
      <c r="MOQ13"/>
      <c r="MOR13"/>
      <c r="MOS13"/>
      <c r="MOT13"/>
      <c r="MOU13"/>
      <c r="MOV13"/>
      <c r="MOW13"/>
      <c r="MOX13"/>
      <c r="MOY13"/>
      <c r="MOZ13"/>
      <c r="MPA13"/>
      <c r="MPB13"/>
      <c r="MPC13"/>
      <c r="MPD13"/>
      <c r="MPE13"/>
      <c r="MPF13"/>
      <c r="MPG13"/>
      <c r="MPH13"/>
      <c r="MPI13"/>
      <c r="MPJ13"/>
      <c r="MPK13"/>
      <c r="MPL13"/>
      <c r="MPM13"/>
      <c r="MPN13"/>
      <c r="MPO13"/>
      <c r="MPP13"/>
      <c r="MPQ13"/>
      <c r="MPR13"/>
      <c r="MPS13"/>
      <c r="MPT13"/>
      <c r="MPU13"/>
      <c r="MPV13"/>
      <c r="MPW13"/>
      <c r="MPX13"/>
      <c r="MPY13"/>
      <c r="MPZ13"/>
      <c r="MQA13"/>
      <c r="MQB13"/>
      <c r="MQC13"/>
      <c r="MQD13"/>
      <c r="MQE13"/>
      <c r="MQF13"/>
      <c r="MQG13"/>
      <c r="MQH13"/>
      <c r="MQI13"/>
      <c r="MQJ13"/>
      <c r="MQK13"/>
      <c r="MQL13"/>
      <c r="MQM13"/>
      <c r="MQN13"/>
      <c r="MQO13"/>
      <c r="MQP13"/>
      <c r="MQQ13"/>
      <c r="MQR13"/>
      <c r="MQS13"/>
      <c r="MQT13"/>
      <c r="MQU13"/>
      <c r="MQV13"/>
      <c r="MQW13"/>
      <c r="MQX13"/>
      <c r="MQY13"/>
      <c r="MQZ13"/>
      <c r="MRA13"/>
      <c r="MRB13"/>
      <c r="MRC13"/>
      <c r="MRD13"/>
      <c r="MRE13"/>
      <c r="MRF13"/>
      <c r="MRG13"/>
      <c r="MRH13"/>
      <c r="MRI13"/>
      <c r="MRJ13"/>
      <c r="MRK13"/>
      <c r="MRL13"/>
      <c r="MRM13"/>
      <c r="MRN13"/>
      <c r="MRO13"/>
      <c r="MRP13"/>
      <c r="MRQ13"/>
      <c r="MRR13"/>
      <c r="MRS13"/>
      <c r="MRT13"/>
      <c r="MRU13"/>
      <c r="MRV13"/>
      <c r="MRW13"/>
      <c r="MRX13"/>
      <c r="MRY13"/>
      <c r="MRZ13"/>
      <c r="MSA13"/>
      <c r="MSB13"/>
      <c r="MSC13"/>
      <c r="MSD13"/>
      <c r="MSE13"/>
      <c r="MSF13"/>
      <c r="MSG13"/>
      <c r="MSH13"/>
      <c r="MSI13"/>
      <c r="MSJ13"/>
      <c r="MSK13"/>
      <c r="MSL13"/>
      <c r="MSM13"/>
      <c r="MSN13"/>
      <c r="MSO13"/>
      <c r="MSP13"/>
      <c r="MSQ13"/>
      <c r="MSR13"/>
      <c r="MSS13"/>
      <c r="MST13"/>
      <c r="MSU13"/>
      <c r="MSV13"/>
      <c r="MSW13"/>
      <c r="MSX13"/>
      <c r="MSY13"/>
      <c r="MSZ13"/>
      <c r="MTA13"/>
      <c r="MTB13"/>
      <c r="MTC13"/>
      <c r="MTD13"/>
      <c r="MTE13"/>
      <c r="MTF13"/>
      <c r="MTG13"/>
      <c r="MTH13"/>
      <c r="MTI13"/>
      <c r="MTJ13"/>
      <c r="MTK13"/>
      <c r="MTL13"/>
      <c r="MTM13"/>
      <c r="MTN13"/>
      <c r="MTO13"/>
      <c r="MTP13"/>
      <c r="MTQ13"/>
      <c r="MTR13"/>
      <c r="MTS13"/>
      <c r="MTT13"/>
      <c r="MTU13"/>
      <c r="MTV13"/>
      <c r="MTW13"/>
      <c r="MTX13"/>
      <c r="MTY13"/>
      <c r="MTZ13"/>
      <c r="MUA13"/>
      <c r="MUB13"/>
      <c r="MUC13"/>
      <c r="MUD13"/>
      <c r="MUE13"/>
      <c r="MUF13"/>
      <c r="MUG13"/>
      <c r="MUH13"/>
      <c r="MUI13"/>
      <c r="MUJ13"/>
      <c r="MUK13"/>
      <c r="MUL13"/>
      <c r="MUM13"/>
      <c r="MUN13"/>
      <c r="MUO13"/>
      <c r="MUP13"/>
      <c r="MUQ13"/>
      <c r="MUR13"/>
      <c r="MUS13"/>
      <c r="MUT13"/>
      <c r="MUU13"/>
      <c r="MUV13"/>
      <c r="MUW13"/>
      <c r="MUX13"/>
      <c r="MUY13"/>
      <c r="MUZ13"/>
      <c r="MVA13"/>
      <c r="MVB13"/>
      <c r="MVC13"/>
      <c r="MVD13"/>
      <c r="MVE13"/>
      <c r="MVF13"/>
      <c r="MVG13"/>
      <c r="MVH13"/>
      <c r="MVI13"/>
      <c r="MVJ13"/>
      <c r="MVK13"/>
      <c r="MVL13"/>
      <c r="MVM13"/>
      <c r="MVN13"/>
      <c r="MVO13"/>
      <c r="MVP13"/>
      <c r="MVQ13"/>
      <c r="MVR13"/>
      <c r="MVS13"/>
      <c r="MVT13"/>
      <c r="MVU13"/>
      <c r="MVV13"/>
      <c r="MVW13"/>
      <c r="MVX13"/>
      <c r="MVY13"/>
      <c r="MVZ13"/>
      <c r="MWA13"/>
      <c r="MWB13"/>
      <c r="MWC13"/>
      <c r="MWD13"/>
      <c r="MWE13"/>
      <c r="MWF13"/>
      <c r="MWG13"/>
      <c r="MWH13"/>
      <c r="MWI13"/>
      <c r="MWJ13"/>
      <c r="MWK13"/>
      <c r="MWL13"/>
      <c r="MWM13"/>
      <c r="MWN13"/>
      <c r="MWO13"/>
      <c r="MWP13"/>
      <c r="MWQ13"/>
      <c r="MWR13"/>
      <c r="MWS13"/>
      <c r="MWT13"/>
      <c r="MWU13"/>
      <c r="MWV13"/>
      <c r="MWW13"/>
      <c r="MWX13"/>
      <c r="MWY13"/>
      <c r="MWZ13"/>
      <c r="MXA13"/>
      <c r="MXB13"/>
      <c r="MXC13"/>
      <c r="MXD13"/>
      <c r="MXE13"/>
      <c r="MXF13"/>
      <c r="MXG13"/>
      <c r="MXH13"/>
      <c r="MXI13"/>
      <c r="MXJ13"/>
      <c r="MXK13"/>
      <c r="MXL13"/>
      <c r="MXM13"/>
      <c r="MXN13"/>
      <c r="MXO13"/>
      <c r="MXP13"/>
      <c r="MXQ13"/>
      <c r="MXR13"/>
      <c r="MXS13"/>
      <c r="MXT13"/>
      <c r="MXU13"/>
      <c r="MXV13"/>
      <c r="MXW13"/>
      <c r="MXX13"/>
      <c r="MXY13"/>
      <c r="MXZ13"/>
      <c r="MYA13"/>
      <c r="MYB13"/>
      <c r="MYC13"/>
      <c r="MYD13"/>
      <c r="MYE13"/>
      <c r="MYF13"/>
      <c r="MYG13"/>
      <c r="MYH13"/>
      <c r="MYI13"/>
      <c r="MYJ13"/>
      <c r="MYK13"/>
      <c r="MYL13"/>
      <c r="MYM13"/>
      <c r="MYN13"/>
      <c r="MYO13"/>
      <c r="MYP13"/>
      <c r="MYQ13"/>
      <c r="MYR13"/>
      <c r="MYS13"/>
      <c r="MYT13"/>
      <c r="MYU13"/>
      <c r="MYV13"/>
      <c r="MYW13"/>
      <c r="MYX13"/>
      <c r="MYY13"/>
      <c r="MYZ13"/>
      <c r="MZA13"/>
      <c r="MZB13"/>
      <c r="MZC13"/>
      <c r="MZD13"/>
      <c r="MZE13"/>
      <c r="MZF13"/>
      <c r="MZG13"/>
      <c r="MZH13"/>
      <c r="MZI13"/>
      <c r="MZJ13"/>
      <c r="MZK13"/>
      <c r="MZL13"/>
      <c r="MZM13"/>
      <c r="MZN13"/>
      <c r="MZO13"/>
      <c r="MZP13"/>
      <c r="MZQ13"/>
      <c r="MZR13"/>
      <c r="MZS13"/>
      <c r="MZT13"/>
      <c r="MZU13"/>
      <c r="MZV13"/>
      <c r="MZW13"/>
      <c r="MZX13"/>
      <c r="MZY13"/>
      <c r="MZZ13"/>
      <c r="NAA13"/>
      <c r="NAB13"/>
      <c r="NAC13"/>
      <c r="NAD13"/>
      <c r="NAE13"/>
      <c r="NAF13"/>
      <c r="NAG13"/>
      <c r="NAH13"/>
      <c r="NAI13"/>
      <c r="NAJ13"/>
      <c r="NAK13"/>
      <c r="NAL13"/>
      <c r="NAM13"/>
      <c r="NAN13"/>
      <c r="NAO13"/>
      <c r="NAP13"/>
      <c r="NAQ13"/>
      <c r="NAR13"/>
      <c r="NAS13"/>
      <c r="NAT13"/>
      <c r="NAU13"/>
      <c r="NAV13"/>
      <c r="NAW13"/>
      <c r="NAX13"/>
      <c r="NAY13"/>
      <c r="NAZ13"/>
      <c r="NBA13"/>
      <c r="NBB13"/>
      <c r="NBC13"/>
      <c r="NBD13"/>
      <c r="NBE13"/>
      <c r="NBF13"/>
      <c r="NBG13"/>
      <c r="NBH13"/>
      <c r="NBI13"/>
      <c r="NBJ13"/>
      <c r="NBK13"/>
      <c r="NBL13"/>
      <c r="NBM13"/>
      <c r="NBN13"/>
      <c r="NBO13"/>
      <c r="NBP13"/>
      <c r="NBQ13"/>
      <c r="NBR13"/>
      <c r="NBS13"/>
      <c r="NBT13"/>
      <c r="NBU13"/>
      <c r="NBV13"/>
      <c r="NBW13"/>
      <c r="NBX13"/>
      <c r="NBY13"/>
      <c r="NBZ13"/>
      <c r="NCA13"/>
      <c r="NCB13"/>
      <c r="NCC13"/>
      <c r="NCD13"/>
      <c r="NCE13"/>
      <c r="NCF13"/>
      <c r="NCG13"/>
      <c r="NCH13"/>
      <c r="NCI13"/>
      <c r="NCJ13"/>
      <c r="NCK13"/>
      <c r="NCL13"/>
      <c r="NCM13"/>
      <c r="NCN13"/>
      <c r="NCO13"/>
      <c r="NCP13"/>
      <c r="NCQ13"/>
      <c r="NCR13"/>
      <c r="NCS13"/>
      <c r="NCT13"/>
      <c r="NCU13"/>
      <c r="NCV13"/>
      <c r="NCW13"/>
      <c r="NCX13"/>
      <c r="NCY13"/>
      <c r="NCZ13"/>
      <c r="NDA13"/>
      <c r="NDB13"/>
      <c r="NDC13"/>
      <c r="NDD13"/>
      <c r="NDE13"/>
      <c r="NDF13"/>
      <c r="NDG13"/>
      <c r="NDH13"/>
      <c r="NDI13"/>
      <c r="NDJ13"/>
      <c r="NDK13"/>
      <c r="NDL13"/>
      <c r="NDM13"/>
      <c r="NDN13"/>
      <c r="NDO13"/>
      <c r="NDP13"/>
      <c r="NDQ13"/>
      <c r="NDR13"/>
      <c r="NDS13"/>
      <c r="NDT13"/>
      <c r="NDU13"/>
      <c r="NDV13"/>
      <c r="NDW13"/>
      <c r="NDX13"/>
      <c r="NDY13"/>
      <c r="NDZ13"/>
      <c r="NEA13"/>
      <c r="NEB13"/>
      <c r="NEC13"/>
      <c r="NED13"/>
      <c r="NEE13"/>
      <c r="NEF13"/>
      <c r="NEG13"/>
      <c r="NEH13"/>
      <c r="NEI13"/>
      <c r="NEJ13"/>
      <c r="NEK13"/>
      <c r="NEL13"/>
      <c r="NEM13"/>
      <c r="NEN13"/>
      <c r="NEO13"/>
      <c r="NEP13"/>
      <c r="NEQ13"/>
      <c r="NER13"/>
      <c r="NES13"/>
      <c r="NET13"/>
      <c r="NEU13"/>
      <c r="NEV13"/>
      <c r="NEW13"/>
      <c r="NEX13"/>
      <c r="NEY13"/>
      <c r="NEZ13"/>
      <c r="NFA13"/>
      <c r="NFB13"/>
      <c r="NFC13"/>
      <c r="NFD13"/>
      <c r="NFE13"/>
      <c r="NFF13"/>
      <c r="NFG13"/>
      <c r="NFH13"/>
      <c r="NFI13"/>
      <c r="NFJ13"/>
      <c r="NFK13"/>
      <c r="NFL13"/>
      <c r="NFM13"/>
      <c r="NFN13"/>
      <c r="NFO13"/>
      <c r="NFP13"/>
      <c r="NFQ13"/>
      <c r="NFR13"/>
      <c r="NFS13"/>
      <c r="NFT13"/>
      <c r="NFU13"/>
      <c r="NFV13"/>
      <c r="NFW13"/>
      <c r="NFX13"/>
      <c r="NFY13"/>
      <c r="NFZ13"/>
      <c r="NGA13"/>
      <c r="NGB13"/>
      <c r="NGC13"/>
      <c r="NGD13"/>
      <c r="NGE13"/>
      <c r="NGF13"/>
      <c r="NGG13"/>
      <c r="NGH13"/>
      <c r="NGI13"/>
      <c r="NGJ13"/>
      <c r="NGK13"/>
      <c r="NGL13"/>
      <c r="NGM13"/>
      <c r="NGN13"/>
      <c r="NGO13"/>
      <c r="NGP13"/>
      <c r="NGQ13"/>
      <c r="NGR13"/>
      <c r="NGS13"/>
      <c r="NGT13"/>
      <c r="NGU13"/>
      <c r="NGV13"/>
      <c r="NGW13"/>
      <c r="NGX13"/>
      <c r="NGY13"/>
      <c r="NGZ13"/>
      <c r="NHA13"/>
      <c r="NHB13"/>
      <c r="NHC13"/>
      <c r="NHD13"/>
      <c r="NHE13"/>
      <c r="NHF13"/>
      <c r="NHG13"/>
      <c r="NHH13"/>
      <c r="NHI13"/>
      <c r="NHJ13"/>
      <c r="NHK13"/>
      <c r="NHL13"/>
      <c r="NHM13"/>
      <c r="NHN13"/>
      <c r="NHO13"/>
      <c r="NHP13"/>
      <c r="NHQ13"/>
      <c r="NHR13"/>
      <c r="NHS13"/>
      <c r="NHT13"/>
      <c r="NHU13"/>
      <c r="NHV13"/>
      <c r="NHW13"/>
      <c r="NHX13"/>
      <c r="NHY13"/>
      <c r="NHZ13"/>
      <c r="NIA13"/>
      <c r="NIB13"/>
      <c r="NIC13"/>
      <c r="NID13"/>
      <c r="NIE13"/>
      <c r="NIF13"/>
      <c r="NIG13"/>
      <c r="NIH13"/>
      <c r="NII13"/>
      <c r="NIJ13"/>
      <c r="NIK13"/>
      <c r="NIL13"/>
      <c r="NIM13"/>
      <c r="NIN13"/>
      <c r="NIO13"/>
      <c r="NIP13"/>
      <c r="NIQ13"/>
      <c r="NIR13"/>
      <c r="NIS13"/>
      <c r="NIT13"/>
      <c r="NIU13"/>
      <c r="NIV13"/>
      <c r="NIW13"/>
      <c r="NIX13"/>
      <c r="NIY13"/>
      <c r="NIZ13"/>
      <c r="NJA13"/>
      <c r="NJB13"/>
      <c r="NJC13"/>
      <c r="NJD13"/>
      <c r="NJE13"/>
      <c r="NJF13"/>
      <c r="NJG13"/>
      <c r="NJH13"/>
      <c r="NJI13"/>
      <c r="NJJ13"/>
      <c r="NJK13"/>
      <c r="NJL13"/>
      <c r="NJM13"/>
      <c r="NJN13"/>
      <c r="NJO13"/>
      <c r="NJP13"/>
      <c r="NJQ13"/>
      <c r="NJR13"/>
      <c r="NJS13"/>
      <c r="NJT13"/>
      <c r="NJU13"/>
      <c r="NJV13"/>
      <c r="NJW13"/>
      <c r="NJX13"/>
      <c r="NJY13"/>
      <c r="NJZ13"/>
      <c r="NKA13"/>
      <c r="NKB13"/>
      <c r="NKC13"/>
      <c r="NKD13"/>
      <c r="NKE13"/>
      <c r="NKF13"/>
      <c r="NKG13"/>
      <c r="NKH13"/>
      <c r="NKI13"/>
      <c r="NKJ13"/>
      <c r="NKK13"/>
      <c r="NKL13"/>
      <c r="NKM13"/>
      <c r="NKN13"/>
      <c r="NKO13"/>
      <c r="NKP13"/>
      <c r="NKQ13"/>
      <c r="NKR13"/>
      <c r="NKS13"/>
      <c r="NKT13"/>
      <c r="NKU13"/>
      <c r="NKV13"/>
      <c r="NKW13"/>
      <c r="NKX13"/>
      <c r="NKY13"/>
      <c r="NKZ13"/>
      <c r="NLA13"/>
      <c r="NLB13"/>
      <c r="NLC13"/>
      <c r="NLD13"/>
      <c r="NLE13"/>
      <c r="NLF13"/>
      <c r="NLG13"/>
      <c r="NLH13"/>
      <c r="NLI13"/>
      <c r="NLJ13"/>
      <c r="NLK13"/>
      <c r="NLL13"/>
      <c r="NLM13"/>
      <c r="NLN13"/>
      <c r="NLO13"/>
      <c r="NLP13"/>
      <c r="NLQ13"/>
      <c r="NLR13"/>
      <c r="NLS13"/>
      <c r="NLT13"/>
      <c r="NLU13"/>
      <c r="NLV13"/>
      <c r="NLW13"/>
      <c r="NLX13"/>
      <c r="NLY13"/>
      <c r="NLZ13"/>
      <c r="NMA13"/>
      <c r="NMB13"/>
      <c r="NMC13"/>
      <c r="NMD13"/>
      <c r="NME13"/>
      <c r="NMF13"/>
      <c r="NMG13"/>
      <c r="NMH13"/>
      <c r="NMI13"/>
      <c r="NMJ13"/>
      <c r="NMK13"/>
      <c r="NML13"/>
      <c r="NMM13"/>
      <c r="NMN13"/>
      <c r="NMO13"/>
      <c r="NMP13"/>
      <c r="NMQ13"/>
      <c r="NMR13"/>
      <c r="NMS13"/>
      <c r="NMT13"/>
      <c r="NMU13"/>
      <c r="NMV13"/>
      <c r="NMW13"/>
      <c r="NMX13"/>
      <c r="NMY13"/>
      <c r="NMZ13"/>
      <c r="NNA13"/>
      <c r="NNB13"/>
      <c r="NNC13"/>
      <c r="NND13"/>
      <c r="NNE13"/>
      <c r="NNF13"/>
      <c r="NNG13"/>
      <c r="NNH13"/>
      <c r="NNI13"/>
      <c r="NNJ13"/>
      <c r="NNK13"/>
      <c r="NNL13"/>
      <c r="NNM13"/>
      <c r="NNN13"/>
      <c r="NNO13"/>
      <c r="NNP13"/>
      <c r="NNQ13"/>
      <c r="NNR13"/>
      <c r="NNS13"/>
      <c r="NNT13"/>
      <c r="NNU13"/>
      <c r="NNV13"/>
      <c r="NNW13"/>
      <c r="NNX13"/>
      <c r="NNY13"/>
      <c r="NNZ13"/>
      <c r="NOA13"/>
      <c r="NOB13"/>
      <c r="NOC13"/>
      <c r="NOD13"/>
      <c r="NOE13"/>
      <c r="NOF13"/>
      <c r="NOG13"/>
      <c r="NOH13"/>
      <c r="NOI13"/>
      <c r="NOJ13"/>
      <c r="NOK13"/>
      <c r="NOL13"/>
      <c r="NOM13"/>
      <c r="NON13"/>
      <c r="NOO13"/>
      <c r="NOP13"/>
      <c r="NOQ13"/>
      <c r="NOR13"/>
      <c r="NOS13"/>
      <c r="NOT13"/>
      <c r="NOU13"/>
      <c r="NOV13"/>
      <c r="NOW13"/>
      <c r="NOX13"/>
      <c r="NOY13"/>
      <c r="NOZ13"/>
      <c r="NPA13"/>
      <c r="NPB13"/>
      <c r="NPC13"/>
      <c r="NPD13"/>
      <c r="NPE13"/>
      <c r="NPF13"/>
      <c r="NPG13"/>
      <c r="NPH13"/>
      <c r="NPI13"/>
      <c r="NPJ13"/>
      <c r="NPK13"/>
      <c r="NPL13"/>
      <c r="NPM13"/>
      <c r="NPN13"/>
      <c r="NPO13"/>
      <c r="NPP13"/>
      <c r="NPQ13"/>
      <c r="NPR13"/>
      <c r="NPS13"/>
      <c r="NPT13"/>
      <c r="NPU13"/>
      <c r="NPV13"/>
      <c r="NPW13"/>
      <c r="NPX13"/>
      <c r="NPY13"/>
      <c r="NPZ13"/>
      <c r="NQA13"/>
      <c r="NQB13"/>
      <c r="NQC13"/>
      <c r="NQD13"/>
      <c r="NQE13"/>
      <c r="NQF13"/>
      <c r="NQG13"/>
      <c r="NQH13"/>
      <c r="NQI13"/>
      <c r="NQJ13"/>
      <c r="NQK13"/>
      <c r="NQL13"/>
      <c r="NQM13"/>
      <c r="NQN13"/>
      <c r="NQO13"/>
      <c r="NQP13"/>
      <c r="NQQ13"/>
      <c r="NQR13"/>
      <c r="NQS13"/>
      <c r="NQT13"/>
      <c r="NQU13"/>
      <c r="NQV13"/>
      <c r="NQW13"/>
      <c r="NQX13"/>
      <c r="NQY13"/>
      <c r="NQZ13"/>
      <c r="NRA13"/>
      <c r="NRB13"/>
      <c r="NRC13"/>
      <c r="NRD13"/>
      <c r="NRE13"/>
      <c r="NRF13"/>
      <c r="NRG13"/>
      <c r="NRH13"/>
      <c r="NRI13"/>
      <c r="NRJ13"/>
      <c r="NRK13"/>
      <c r="NRL13"/>
      <c r="NRM13"/>
      <c r="NRN13"/>
      <c r="NRO13"/>
      <c r="NRP13"/>
      <c r="NRQ13"/>
      <c r="NRR13"/>
      <c r="NRS13"/>
      <c r="NRT13"/>
      <c r="NRU13"/>
      <c r="NRV13"/>
      <c r="NRW13"/>
      <c r="NRX13"/>
      <c r="NRY13"/>
      <c r="NRZ13"/>
      <c r="NSA13"/>
      <c r="NSB13"/>
      <c r="NSC13"/>
      <c r="NSD13"/>
      <c r="NSE13"/>
      <c r="NSF13"/>
      <c r="NSG13"/>
      <c r="NSH13"/>
      <c r="NSI13"/>
      <c r="NSJ13"/>
      <c r="NSK13"/>
      <c r="NSL13"/>
      <c r="NSM13"/>
      <c r="NSN13"/>
      <c r="NSO13"/>
      <c r="NSP13"/>
      <c r="NSQ13"/>
      <c r="NSR13"/>
      <c r="NSS13"/>
      <c r="NST13"/>
      <c r="NSU13"/>
      <c r="NSV13"/>
      <c r="NSW13"/>
      <c r="NSX13"/>
      <c r="NSY13"/>
      <c r="NSZ13"/>
      <c r="NTA13"/>
      <c r="NTB13"/>
      <c r="NTC13"/>
      <c r="NTD13"/>
      <c r="NTE13"/>
      <c r="NTF13"/>
      <c r="NTG13"/>
      <c r="NTH13"/>
      <c r="NTI13"/>
      <c r="NTJ13"/>
      <c r="NTK13"/>
      <c r="NTL13"/>
      <c r="NTM13"/>
      <c r="NTN13"/>
      <c r="NTO13"/>
      <c r="NTP13"/>
      <c r="NTQ13"/>
      <c r="NTR13"/>
      <c r="NTS13"/>
      <c r="NTT13"/>
      <c r="NTU13"/>
      <c r="NTV13"/>
      <c r="NTW13"/>
      <c r="NTX13"/>
      <c r="NTY13"/>
      <c r="NTZ13"/>
      <c r="NUA13"/>
      <c r="NUB13"/>
      <c r="NUC13"/>
      <c r="NUD13"/>
      <c r="NUE13"/>
      <c r="NUF13"/>
      <c r="NUG13"/>
      <c r="NUH13"/>
      <c r="NUI13"/>
      <c r="NUJ13"/>
      <c r="NUK13"/>
      <c r="NUL13"/>
      <c r="NUM13"/>
      <c r="NUN13"/>
      <c r="NUO13"/>
      <c r="NUP13"/>
      <c r="NUQ13"/>
      <c r="NUR13"/>
      <c r="NUS13"/>
      <c r="NUT13"/>
      <c r="NUU13"/>
      <c r="NUV13"/>
      <c r="NUW13"/>
      <c r="NUX13"/>
      <c r="NUY13"/>
      <c r="NUZ13"/>
      <c r="NVA13"/>
      <c r="NVB13"/>
      <c r="NVC13"/>
      <c r="NVD13"/>
      <c r="NVE13"/>
      <c r="NVF13"/>
      <c r="NVG13"/>
      <c r="NVH13"/>
      <c r="NVI13"/>
      <c r="NVJ13"/>
      <c r="NVK13"/>
      <c r="NVL13"/>
      <c r="NVM13"/>
      <c r="NVN13"/>
      <c r="NVO13"/>
      <c r="NVP13"/>
      <c r="NVQ13"/>
      <c r="NVR13"/>
      <c r="NVS13"/>
      <c r="NVT13"/>
      <c r="NVU13"/>
      <c r="NVV13"/>
      <c r="NVW13"/>
      <c r="NVX13"/>
      <c r="NVY13"/>
      <c r="NVZ13"/>
      <c r="NWA13"/>
      <c r="NWB13"/>
      <c r="NWC13"/>
      <c r="NWD13"/>
      <c r="NWE13"/>
      <c r="NWF13"/>
      <c r="NWG13"/>
      <c r="NWH13"/>
      <c r="NWI13"/>
      <c r="NWJ13"/>
      <c r="NWK13"/>
      <c r="NWL13"/>
      <c r="NWM13"/>
      <c r="NWN13"/>
      <c r="NWO13"/>
      <c r="NWP13"/>
      <c r="NWQ13"/>
      <c r="NWR13"/>
      <c r="NWS13"/>
      <c r="NWT13"/>
      <c r="NWU13"/>
      <c r="NWV13"/>
      <c r="NWW13"/>
      <c r="NWX13"/>
      <c r="NWY13"/>
      <c r="NWZ13"/>
      <c r="NXA13"/>
      <c r="NXB13"/>
      <c r="NXC13"/>
      <c r="NXD13"/>
      <c r="NXE13"/>
      <c r="NXF13"/>
      <c r="NXG13"/>
      <c r="NXH13"/>
      <c r="NXI13"/>
      <c r="NXJ13"/>
      <c r="NXK13"/>
      <c r="NXL13"/>
      <c r="NXM13"/>
      <c r="NXN13"/>
      <c r="NXO13"/>
      <c r="NXP13"/>
      <c r="NXQ13"/>
      <c r="NXR13"/>
      <c r="NXS13"/>
      <c r="NXT13"/>
      <c r="NXU13"/>
      <c r="NXV13"/>
      <c r="NXW13"/>
      <c r="NXX13"/>
      <c r="NXY13"/>
      <c r="NXZ13"/>
      <c r="NYA13"/>
      <c r="NYB13"/>
      <c r="NYC13"/>
      <c r="NYD13"/>
      <c r="NYE13"/>
      <c r="NYF13"/>
      <c r="NYG13"/>
      <c r="NYH13"/>
      <c r="NYI13"/>
      <c r="NYJ13"/>
      <c r="NYK13"/>
      <c r="NYL13"/>
      <c r="NYM13"/>
      <c r="NYN13"/>
      <c r="NYO13"/>
      <c r="NYP13"/>
      <c r="NYQ13"/>
      <c r="NYR13"/>
      <c r="NYS13"/>
      <c r="NYT13"/>
      <c r="NYU13"/>
      <c r="NYV13"/>
      <c r="NYW13"/>
      <c r="NYX13"/>
      <c r="NYY13"/>
      <c r="NYZ13"/>
      <c r="NZA13"/>
      <c r="NZB13"/>
      <c r="NZC13"/>
      <c r="NZD13"/>
      <c r="NZE13"/>
      <c r="NZF13"/>
      <c r="NZG13"/>
      <c r="NZH13"/>
      <c r="NZI13"/>
      <c r="NZJ13"/>
      <c r="NZK13"/>
      <c r="NZL13"/>
      <c r="NZM13"/>
      <c r="NZN13"/>
      <c r="NZO13"/>
      <c r="NZP13"/>
      <c r="NZQ13"/>
      <c r="NZR13"/>
      <c r="NZS13"/>
      <c r="NZT13"/>
      <c r="NZU13"/>
      <c r="NZV13"/>
      <c r="NZW13"/>
      <c r="NZX13"/>
      <c r="NZY13"/>
      <c r="NZZ13"/>
      <c r="OAA13"/>
      <c r="OAB13"/>
      <c r="OAC13"/>
      <c r="OAD13"/>
      <c r="OAE13"/>
      <c r="OAF13"/>
      <c r="OAG13"/>
      <c r="OAH13"/>
      <c r="OAI13"/>
      <c r="OAJ13"/>
      <c r="OAK13"/>
      <c r="OAL13"/>
      <c r="OAM13"/>
      <c r="OAN13"/>
      <c r="OAO13"/>
      <c r="OAP13"/>
      <c r="OAQ13"/>
      <c r="OAR13"/>
      <c r="OAS13"/>
      <c r="OAT13"/>
      <c r="OAU13"/>
      <c r="OAV13"/>
      <c r="OAW13"/>
      <c r="OAX13"/>
      <c r="OAY13"/>
      <c r="OAZ13"/>
      <c r="OBA13"/>
      <c r="OBB13"/>
      <c r="OBC13"/>
      <c r="OBD13"/>
      <c r="OBE13"/>
      <c r="OBF13"/>
      <c r="OBG13"/>
      <c r="OBH13"/>
      <c r="OBI13"/>
      <c r="OBJ13"/>
      <c r="OBK13"/>
      <c r="OBL13"/>
      <c r="OBM13"/>
      <c r="OBN13"/>
      <c r="OBO13"/>
      <c r="OBP13"/>
      <c r="OBQ13"/>
      <c r="OBR13"/>
      <c r="OBS13"/>
      <c r="OBT13"/>
      <c r="OBU13"/>
      <c r="OBV13"/>
      <c r="OBW13"/>
      <c r="OBX13"/>
      <c r="OBY13"/>
      <c r="OBZ13"/>
      <c r="OCA13"/>
      <c r="OCB13"/>
      <c r="OCC13"/>
      <c r="OCD13"/>
      <c r="OCE13"/>
      <c r="OCF13"/>
      <c r="OCG13"/>
      <c r="OCH13"/>
      <c r="OCI13"/>
      <c r="OCJ13"/>
      <c r="OCK13"/>
      <c r="OCL13"/>
      <c r="OCM13"/>
      <c r="OCN13"/>
      <c r="OCO13"/>
      <c r="OCP13"/>
      <c r="OCQ13"/>
      <c r="OCR13"/>
      <c r="OCS13"/>
      <c r="OCT13"/>
      <c r="OCU13"/>
      <c r="OCV13"/>
      <c r="OCW13"/>
      <c r="OCX13"/>
      <c r="OCY13"/>
      <c r="OCZ13"/>
      <c r="ODA13"/>
      <c r="ODB13"/>
      <c r="ODC13"/>
      <c r="ODD13"/>
      <c r="ODE13"/>
      <c r="ODF13"/>
      <c r="ODG13"/>
      <c r="ODH13"/>
      <c r="ODI13"/>
      <c r="ODJ13"/>
      <c r="ODK13"/>
      <c r="ODL13"/>
      <c r="ODM13"/>
      <c r="ODN13"/>
      <c r="ODO13"/>
      <c r="ODP13"/>
      <c r="ODQ13"/>
      <c r="ODR13"/>
      <c r="ODS13"/>
      <c r="ODT13"/>
      <c r="ODU13"/>
      <c r="ODV13"/>
      <c r="ODW13"/>
      <c r="ODX13"/>
      <c r="ODY13"/>
      <c r="ODZ13"/>
      <c r="OEA13"/>
      <c r="OEB13"/>
      <c r="OEC13"/>
      <c r="OED13"/>
      <c r="OEE13"/>
      <c r="OEF13"/>
      <c r="OEG13"/>
      <c r="OEH13"/>
      <c r="OEI13"/>
      <c r="OEJ13"/>
      <c r="OEK13"/>
      <c r="OEL13"/>
      <c r="OEM13"/>
      <c r="OEN13"/>
      <c r="OEO13"/>
      <c r="OEP13"/>
      <c r="OEQ13"/>
      <c r="OER13"/>
      <c r="OES13"/>
      <c r="OET13"/>
      <c r="OEU13"/>
      <c r="OEV13"/>
      <c r="OEW13"/>
      <c r="OEX13"/>
      <c r="OEY13"/>
      <c r="OEZ13"/>
      <c r="OFA13"/>
      <c r="OFB13"/>
      <c r="OFC13"/>
      <c r="OFD13"/>
      <c r="OFE13"/>
      <c r="OFF13"/>
      <c r="OFG13"/>
      <c r="OFH13"/>
      <c r="OFI13"/>
      <c r="OFJ13"/>
      <c r="OFK13"/>
      <c r="OFL13"/>
      <c r="OFM13"/>
      <c r="OFN13"/>
      <c r="OFO13"/>
      <c r="OFP13"/>
      <c r="OFQ13"/>
      <c r="OFR13"/>
      <c r="OFS13"/>
      <c r="OFT13"/>
      <c r="OFU13"/>
      <c r="OFV13"/>
      <c r="OFW13"/>
      <c r="OFX13"/>
      <c r="OFY13"/>
      <c r="OFZ13"/>
      <c r="OGA13"/>
      <c r="OGB13"/>
      <c r="OGC13"/>
      <c r="OGD13"/>
      <c r="OGE13"/>
      <c r="OGF13"/>
      <c r="OGG13"/>
      <c r="OGH13"/>
      <c r="OGI13"/>
      <c r="OGJ13"/>
      <c r="OGK13"/>
      <c r="OGL13"/>
      <c r="OGM13"/>
      <c r="OGN13"/>
      <c r="OGO13"/>
      <c r="OGP13"/>
      <c r="OGQ13"/>
      <c r="OGR13"/>
      <c r="OGS13"/>
      <c r="OGT13"/>
      <c r="OGU13"/>
      <c r="OGV13"/>
      <c r="OGW13"/>
      <c r="OGX13"/>
      <c r="OGY13"/>
      <c r="OGZ13"/>
      <c r="OHA13"/>
      <c r="OHB13"/>
      <c r="OHC13"/>
      <c r="OHD13"/>
      <c r="OHE13"/>
      <c r="OHF13"/>
      <c r="OHG13"/>
      <c r="OHH13"/>
      <c r="OHI13"/>
      <c r="OHJ13"/>
      <c r="OHK13"/>
      <c r="OHL13"/>
      <c r="OHM13"/>
      <c r="OHN13"/>
      <c r="OHO13"/>
      <c r="OHP13"/>
      <c r="OHQ13"/>
      <c r="OHR13"/>
      <c r="OHS13"/>
      <c r="OHT13"/>
      <c r="OHU13"/>
      <c r="OHV13"/>
      <c r="OHW13"/>
      <c r="OHX13"/>
      <c r="OHY13"/>
      <c r="OHZ13"/>
      <c r="OIA13"/>
      <c r="OIB13"/>
      <c r="OIC13"/>
      <c r="OID13"/>
      <c r="OIE13"/>
      <c r="OIF13"/>
      <c r="OIG13"/>
      <c r="OIH13"/>
      <c r="OII13"/>
      <c r="OIJ13"/>
      <c r="OIK13"/>
      <c r="OIL13"/>
      <c r="OIM13"/>
      <c r="OIN13"/>
      <c r="OIO13"/>
      <c r="OIP13"/>
      <c r="OIQ13"/>
      <c r="OIR13"/>
      <c r="OIS13"/>
      <c r="OIT13"/>
      <c r="OIU13"/>
      <c r="OIV13"/>
      <c r="OIW13"/>
      <c r="OIX13"/>
      <c r="OIY13"/>
      <c r="OIZ13"/>
      <c r="OJA13"/>
      <c r="OJB13"/>
      <c r="OJC13"/>
      <c r="OJD13"/>
      <c r="OJE13"/>
      <c r="OJF13"/>
      <c r="OJG13"/>
      <c r="OJH13"/>
      <c r="OJI13"/>
      <c r="OJJ13"/>
      <c r="OJK13"/>
      <c r="OJL13"/>
      <c r="OJM13"/>
      <c r="OJN13"/>
      <c r="OJO13"/>
      <c r="OJP13"/>
      <c r="OJQ13"/>
      <c r="OJR13"/>
      <c r="OJS13"/>
      <c r="OJT13"/>
      <c r="OJU13"/>
      <c r="OJV13"/>
      <c r="OJW13"/>
      <c r="OJX13"/>
      <c r="OJY13"/>
      <c r="OJZ13"/>
      <c r="OKA13"/>
      <c r="OKB13"/>
      <c r="OKC13"/>
      <c r="OKD13"/>
      <c r="OKE13"/>
      <c r="OKF13"/>
      <c r="OKG13"/>
      <c r="OKH13"/>
      <c r="OKI13"/>
      <c r="OKJ13"/>
      <c r="OKK13"/>
      <c r="OKL13"/>
      <c r="OKM13"/>
      <c r="OKN13"/>
      <c r="OKO13"/>
      <c r="OKP13"/>
      <c r="OKQ13"/>
      <c r="OKR13"/>
      <c r="OKS13"/>
      <c r="OKT13"/>
      <c r="OKU13"/>
      <c r="OKV13"/>
      <c r="OKW13"/>
      <c r="OKX13"/>
      <c r="OKY13"/>
      <c r="OKZ13"/>
      <c r="OLA13"/>
      <c r="OLB13"/>
      <c r="OLC13"/>
      <c r="OLD13"/>
      <c r="OLE13"/>
      <c r="OLF13"/>
      <c r="OLG13"/>
      <c r="OLH13"/>
      <c r="OLI13"/>
      <c r="OLJ13"/>
      <c r="OLK13"/>
      <c r="OLL13"/>
      <c r="OLM13"/>
      <c r="OLN13"/>
      <c r="OLO13"/>
      <c r="OLP13"/>
      <c r="OLQ13"/>
      <c r="OLR13"/>
      <c r="OLS13"/>
      <c r="OLT13"/>
      <c r="OLU13"/>
      <c r="OLV13"/>
      <c r="OLW13"/>
      <c r="OLX13"/>
      <c r="OLY13"/>
      <c r="OLZ13"/>
      <c r="OMA13"/>
      <c r="OMB13"/>
      <c r="OMC13"/>
      <c r="OMD13"/>
      <c r="OME13"/>
      <c r="OMF13"/>
      <c r="OMG13"/>
      <c r="OMH13"/>
      <c r="OMI13"/>
      <c r="OMJ13"/>
      <c r="OMK13"/>
      <c r="OML13"/>
      <c r="OMM13"/>
      <c r="OMN13"/>
      <c r="OMO13"/>
      <c r="OMP13"/>
      <c r="OMQ13"/>
      <c r="OMR13"/>
      <c r="OMS13"/>
      <c r="OMT13"/>
      <c r="OMU13"/>
      <c r="OMV13"/>
      <c r="OMW13"/>
      <c r="OMX13"/>
      <c r="OMY13"/>
      <c r="OMZ13"/>
      <c r="ONA13"/>
      <c r="ONB13"/>
      <c r="ONC13"/>
      <c r="OND13"/>
      <c r="ONE13"/>
      <c r="ONF13"/>
      <c r="ONG13"/>
      <c r="ONH13"/>
      <c r="ONI13"/>
      <c r="ONJ13"/>
      <c r="ONK13"/>
      <c r="ONL13"/>
      <c r="ONM13"/>
      <c r="ONN13"/>
      <c r="ONO13"/>
      <c r="ONP13"/>
      <c r="ONQ13"/>
      <c r="ONR13"/>
      <c r="ONS13"/>
      <c r="ONT13"/>
      <c r="ONU13"/>
      <c r="ONV13"/>
      <c r="ONW13"/>
      <c r="ONX13"/>
      <c r="ONY13"/>
      <c r="ONZ13"/>
      <c r="OOA13"/>
      <c r="OOB13"/>
      <c r="OOC13"/>
      <c r="OOD13"/>
      <c r="OOE13"/>
      <c r="OOF13"/>
      <c r="OOG13"/>
      <c r="OOH13"/>
      <c r="OOI13"/>
      <c r="OOJ13"/>
      <c r="OOK13"/>
      <c r="OOL13"/>
      <c r="OOM13"/>
      <c r="OON13"/>
      <c r="OOO13"/>
      <c r="OOP13"/>
      <c r="OOQ13"/>
      <c r="OOR13"/>
      <c r="OOS13"/>
      <c r="OOT13"/>
      <c r="OOU13"/>
      <c r="OOV13"/>
      <c r="OOW13"/>
      <c r="OOX13"/>
      <c r="OOY13"/>
      <c r="OOZ13"/>
      <c r="OPA13"/>
      <c r="OPB13"/>
      <c r="OPC13"/>
      <c r="OPD13"/>
      <c r="OPE13"/>
      <c r="OPF13"/>
      <c r="OPG13"/>
      <c r="OPH13"/>
      <c r="OPI13"/>
      <c r="OPJ13"/>
      <c r="OPK13"/>
      <c r="OPL13"/>
      <c r="OPM13"/>
      <c r="OPN13"/>
      <c r="OPO13"/>
      <c r="OPP13"/>
      <c r="OPQ13"/>
      <c r="OPR13"/>
      <c r="OPS13"/>
      <c r="OPT13"/>
      <c r="OPU13"/>
      <c r="OPV13"/>
      <c r="OPW13"/>
      <c r="OPX13"/>
      <c r="OPY13"/>
      <c r="OPZ13"/>
      <c r="OQA13"/>
      <c r="OQB13"/>
      <c r="OQC13"/>
      <c r="OQD13"/>
      <c r="OQE13"/>
      <c r="OQF13"/>
      <c r="OQG13"/>
      <c r="OQH13"/>
      <c r="OQI13"/>
      <c r="OQJ13"/>
      <c r="OQK13"/>
      <c r="OQL13"/>
      <c r="OQM13"/>
      <c r="OQN13"/>
      <c r="OQO13"/>
      <c r="OQP13"/>
      <c r="OQQ13"/>
      <c r="OQR13"/>
      <c r="OQS13"/>
      <c r="OQT13"/>
      <c r="OQU13"/>
      <c r="OQV13"/>
      <c r="OQW13"/>
      <c r="OQX13"/>
      <c r="OQY13"/>
      <c r="OQZ13"/>
      <c r="ORA13"/>
      <c r="ORB13"/>
      <c r="ORC13"/>
      <c r="ORD13"/>
      <c r="ORE13"/>
      <c r="ORF13"/>
      <c r="ORG13"/>
      <c r="ORH13"/>
      <c r="ORI13"/>
      <c r="ORJ13"/>
      <c r="ORK13"/>
      <c r="ORL13"/>
      <c r="ORM13"/>
      <c r="ORN13"/>
      <c r="ORO13"/>
      <c r="ORP13"/>
      <c r="ORQ13"/>
      <c r="ORR13"/>
      <c r="ORS13"/>
      <c r="ORT13"/>
      <c r="ORU13"/>
      <c r="ORV13"/>
      <c r="ORW13"/>
      <c r="ORX13"/>
      <c r="ORY13"/>
      <c r="ORZ13"/>
      <c r="OSA13"/>
      <c r="OSB13"/>
      <c r="OSC13"/>
      <c r="OSD13"/>
      <c r="OSE13"/>
      <c r="OSF13"/>
      <c r="OSG13"/>
      <c r="OSH13"/>
      <c r="OSI13"/>
      <c r="OSJ13"/>
      <c r="OSK13"/>
      <c r="OSL13"/>
      <c r="OSM13"/>
      <c r="OSN13"/>
      <c r="OSO13"/>
      <c r="OSP13"/>
      <c r="OSQ13"/>
      <c r="OSR13"/>
      <c r="OSS13"/>
      <c r="OST13"/>
      <c r="OSU13"/>
      <c r="OSV13"/>
      <c r="OSW13"/>
      <c r="OSX13"/>
      <c r="OSY13"/>
      <c r="OSZ13"/>
      <c r="OTA13"/>
      <c r="OTB13"/>
      <c r="OTC13"/>
      <c r="OTD13"/>
      <c r="OTE13"/>
      <c r="OTF13"/>
      <c r="OTG13"/>
      <c r="OTH13"/>
      <c r="OTI13"/>
      <c r="OTJ13"/>
      <c r="OTK13"/>
      <c r="OTL13"/>
      <c r="OTM13"/>
      <c r="OTN13"/>
      <c r="OTO13"/>
      <c r="OTP13"/>
      <c r="OTQ13"/>
      <c r="OTR13"/>
      <c r="OTS13"/>
      <c r="OTT13"/>
      <c r="OTU13"/>
      <c r="OTV13"/>
      <c r="OTW13"/>
      <c r="OTX13"/>
      <c r="OTY13"/>
      <c r="OTZ13"/>
      <c r="OUA13"/>
      <c r="OUB13"/>
      <c r="OUC13"/>
      <c r="OUD13"/>
      <c r="OUE13"/>
      <c r="OUF13"/>
      <c r="OUG13"/>
      <c r="OUH13"/>
      <c r="OUI13"/>
      <c r="OUJ13"/>
      <c r="OUK13"/>
      <c r="OUL13"/>
      <c r="OUM13"/>
      <c r="OUN13"/>
      <c r="OUO13"/>
      <c r="OUP13"/>
      <c r="OUQ13"/>
      <c r="OUR13"/>
      <c r="OUS13"/>
      <c r="OUT13"/>
      <c r="OUU13"/>
      <c r="OUV13"/>
      <c r="OUW13"/>
      <c r="OUX13"/>
      <c r="OUY13"/>
      <c r="OUZ13"/>
      <c r="OVA13"/>
      <c r="OVB13"/>
      <c r="OVC13"/>
      <c r="OVD13"/>
      <c r="OVE13"/>
      <c r="OVF13"/>
      <c r="OVG13"/>
      <c r="OVH13"/>
      <c r="OVI13"/>
      <c r="OVJ13"/>
      <c r="OVK13"/>
      <c r="OVL13"/>
      <c r="OVM13"/>
      <c r="OVN13"/>
      <c r="OVO13"/>
      <c r="OVP13"/>
      <c r="OVQ13"/>
      <c r="OVR13"/>
      <c r="OVS13"/>
      <c r="OVT13"/>
      <c r="OVU13"/>
      <c r="OVV13"/>
      <c r="OVW13"/>
      <c r="OVX13"/>
      <c r="OVY13"/>
      <c r="OVZ13"/>
      <c r="OWA13"/>
      <c r="OWB13"/>
      <c r="OWC13"/>
      <c r="OWD13"/>
      <c r="OWE13"/>
      <c r="OWF13"/>
      <c r="OWG13"/>
      <c r="OWH13"/>
      <c r="OWI13"/>
      <c r="OWJ13"/>
      <c r="OWK13"/>
      <c r="OWL13"/>
      <c r="OWM13"/>
      <c r="OWN13"/>
      <c r="OWO13"/>
      <c r="OWP13"/>
      <c r="OWQ13"/>
      <c r="OWR13"/>
      <c r="OWS13"/>
      <c r="OWT13"/>
      <c r="OWU13"/>
      <c r="OWV13"/>
      <c r="OWW13"/>
      <c r="OWX13"/>
      <c r="OWY13"/>
      <c r="OWZ13"/>
      <c r="OXA13"/>
      <c r="OXB13"/>
      <c r="OXC13"/>
      <c r="OXD13"/>
      <c r="OXE13"/>
      <c r="OXF13"/>
      <c r="OXG13"/>
      <c r="OXH13"/>
      <c r="OXI13"/>
      <c r="OXJ13"/>
      <c r="OXK13"/>
      <c r="OXL13"/>
      <c r="OXM13"/>
      <c r="OXN13"/>
      <c r="OXO13"/>
      <c r="OXP13"/>
      <c r="OXQ13"/>
      <c r="OXR13"/>
      <c r="OXS13"/>
      <c r="OXT13"/>
      <c r="OXU13"/>
      <c r="OXV13"/>
      <c r="OXW13"/>
      <c r="OXX13"/>
      <c r="OXY13"/>
      <c r="OXZ13"/>
      <c r="OYA13"/>
      <c r="OYB13"/>
      <c r="OYC13"/>
      <c r="OYD13"/>
      <c r="OYE13"/>
      <c r="OYF13"/>
      <c r="OYG13"/>
      <c r="OYH13"/>
      <c r="OYI13"/>
      <c r="OYJ13"/>
      <c r="OYK13"/>
      <c r="OYL13"/>
      <c r="OYM13"/>
      <c r="OYN13"/>
      <c r="OYO13"/>
      <c r="OYP13"/>
      <c r="OYQ13"/>
      <c r="OYR13"/>
      <c r="OYS13"/>
      <c r="OYT13"/>
      <c r="OYU13"/>
      <c r="OYV13"/>
      <c r="OYW13"/>
      <c r="OYX13"/>
      <c r="OYY13"/>
      <c r="OYZ13"/>
      <c r="OZA13"/>
      <c r="OZB13"/>
      <c r="OZC13"/>
      <c r="OZD13"/>
      <c r="OZE13"/>
      <c r="OZF13"/>
      <c r="OZG13"/>
      <c r="OZH13"/>
      <c r="OZI13"/>
      <c r="OZJ13"/>
      <c r="OZK13"/>
      <c r="OZL13"/>
      <c r="OZM13"/>
      <c r="OZN13"/>
      <c r="OZO13"/>
      <c r="OZP13"/>
      <c r="OZQ13"/>
      <c r="OZR13"/>
      <c r="OZS13"/>
      <c r="OZT13"/>
      <c r="OZU13"/>
      <c r="OZV13"/>
      <c r="OZW13"/>
      <c r="OZX13"/>
      <c r="OZY13"/>
      <c r="OZZ13"/>
      <c r="PAA13"/>
      <c r="PAB13"/>
      <c r="PAC13"/>
      <c r="PAD13"/>
      <c r="PAE13"/>
      <c r="PAF13"/>
      <c r="PAG13"/>
      <c r="PAH13"/>
      <c r="PAI13"/>
      <c r="PAJ13"/>
      <c r="PAK13"/>
      <c r="PAL13"/>
      <c r="PAM13"/>
      <c r="PAN13"/>
      <c r="PAO13"/>
      <c r="PAP13"/>
      <c r="PAQ13"/>
      <c r="PAR13"/>
      <c r="PAS13"/>
      <c r="PAT13"/>
      <c r="PAU13"/>
      <c r="PAV13"/>
      <c r="PAW13"/>
      <c r="PAX13"/>
      <c r="PAY13"/>
      <c r="PAZ13"/>
      <c r="PBA13"/>
      <c r="PBB13"/>
      <c r="PBC13"/>
      <c r="PBD13"/>
      <c r="PBE13"/>
      <c r="PBF13"/>
      <c r="PBG13"/>
      <c r="PBH13"/>
      <c r="PBI13"/>
      <c r="PBJ13"/>
      <c r="PBK13"/>
      <c r="PBL13"/>
      <c r="PBM13"/>
      <c r="PBN13"/>
      <c r="PBO13"/>
      <c r="PBP13"/>
      <c r="PBQ13"/>
      <c r="PBR13"/>
      <c r="PBS13"/>
      <c r="PBT13"/>
      <c r="PBU13"/>
      <c r="PBV13"/>
      <c r="PBW13"/>
      <c r="PBX13"/>
      <c r="PBY13"/>
      <c r="PBZ13"/>
      <c r="PCA13"/>
      <c r="PCB13"/>
      <c r="PCC13"/>
      <c r="PCD13"/>
      <c r="PCE13"/>
      <c r="PCF13"/>
      <c r="PCG13"/>
      <c r="PCH13"/>
      <c r="PCI13"/>
      <c r="PCJ13"/>
      <c r="PCK13"/>
      <c r="PCL13"/>
      <c r="PCM13"/>
      <c r="PCN13"/>
      <c r="PCO13"/>
      <c r="PCP13"/>
      <c r="PCQ13"/>
      <c r="PCR13"/>
      <c r="PCS13"/>
      <c r="PCT13"/>
      <c r="PCU13"/>
      <c r="PCV13"/>
      <c r="PCW13"/>
      <c r="PCX13"/>
      <c r="PCY13"/>
      <c r="PCZ13"/>
      <c r="PDA13"/>
      <c r="PDB13"/>
      <c r="PDC13"/>
      <c r="PDD13"/>
      <c r="PDE13"/>
      <c r="PDF13"/>
      <c r="PDG13"/>
      <c r="PDH13"/>
      <c r="PDI13"/>
      <c r="PDJ13"/>
      <c r="PDK13"/>
      <c r="PDL13"/>
      <c r="PDM13"/>
      <c r="PDN13"/>
      <c r="PDO13"/>
      <c r="PDP13"/>
      <c r="PDQ13"/>
      <c r="PDR13"/>
      <c r="PDS13"/>
      <c r="PDT13"/>
      <c r="PDU13"/>
      <c r="PDV13"/>
      <c r="PDW13"/>
      <c r="PDX13"/>
      <c r="PDY13"/>
      <c r="PDZ13"/>
      <c r="PEA13"/>
      <c r="PEB13"/>
      <c r="PEC13"/>
      <c r="PED13"/>
      <c r="PEE13"/>
      <c r="PEF13"/>
      <c r="PEG13"/>
      <c r="PEH13"/>
      <c r="PEI13"/>
      <c r="PEJ13"/>
      <c r="PEK13"/>
      <c r="PEL13"/>
      <c r="PEM13"/>
      <c r="PEN13"/>
      <c r="PEO13"/>
      <c r="PEP13"/>
      <c r="PEQ13"/>
      <c r="PER13"/>
      <c r="PES13"/>
      <c r="PET13"/>
      <c r="PEU13"/>
      <c r="PEV13"/>
      <c r="PEW13"/>
      <c r="PEX13"/>
      <c r="PEY13"/>
      <c r="PEZ13"/>
      <c r="PFA13"/>
      <c r="PFB13"/>
      <c r="PFC13"/>
      <c r="PFD13"/>
      <c r="PFE13"/>
      <c r="PFF13"/>
      <c r="PFG13"/>
      <c r="PFH13"/>
      <c r="PFI13"/>
      <c r="PFJ13"/>
      <c r="PFK13"/>
      <c r="PFL13"/>
      <c r="PFM13"/>
      <c r="PFN13"/>
      <c r="PFO13"/>
      <c r="PFP13"/>
      <c r="PFQ13"/>
      <c r="PFR13"/>
      <c r="PFS13"/>
      <c r="PFT13"/>
      <c r="PFU13"/>
      <c r="PFV13"/>
      <c r="PFW13"/>
      <c r="PFX13"/>
      <c r="PFY13"/>
      <c r="PFZ13"/>
      <c r="PGA13"/>
      <c r="PGB13"/>
      <c r="PGC13"/>
      <c r="PGD13"/>
      <c r="PGE13"/>
      <c r="PGF13"/>
      <c r="PGG13"/>
      <c r="PGH13"/>
      <c r="PGI13"/>
      <c r="PGJ13"/>
      <c r="PGK13"/>
      <c r="PGL13"/>
      <c r="PGM13"/>
      <c r="PGN13"/>
      <c r="PGO13"/>
      <c r="PGP13"/>
      <c r="PGQ13"/>
      <c r="PGR13"/>
      <c r="PGS13"/>
      <c r="PGT13"/>
      <c r="PGU13"/>
      <c r="PGV13"/>
      <c r="PGW13"/>
      <c r="PGX13"/>
      <c r="PGY13"/>
      <c r="PGZ13"/>
      <c r="PHA13"/>
      <c r="PHB13"/>
      <c r="PHC13"/>
      <c r="PHD13"/>
      <c r="PHE13"/>
      <c r="PHF13"/>
      <c r="PHG13"/>
      <c r="PHH13"/>
      <c r="PHI13"/>
      <c r="PHJ13"/>
      <c r="PHK13"/>
      <c r="PHL13"/>
      <c r="PHM13"/>
      <c r="PHN13"/>
      <c r="PHO13"/>
      <c r="PHP13"/>
      <c r="PHQ13"/>
      <c r="PHR13"/>
      <c r="PHS13"/>
      <c r="PHT13"/>
      <c r="PHU13"/>
      <c r="PHV13"/>
      <c r="PHW13"/>
      <c r="PHX13"/>
      <c r="PHY13"/>
      <c r="PHZ13"/>
      <c r="PIA13"/>
      <c r="PIB13"/>
      <c r="PIC13"/>
      <c r="PID13"/>
      <c r="PIE13"/>
      <c r="PIF13"/>
      <c r="PIG13"/>
      <c r="PIH13"/>
      <c r="PII13"/>
      <c r="PIJ13"/>
      <c r="PIK13"/>
      <c r="PIL13"/>
      <c r="PIM13"/>
      <c r="PIN13"/>
      <c r="PIO13"/>
      <c r="PIP13"/>
      <c r="PIQ13"/>
      <c r="PIR13"/>
      <c r="PIS13"/>
      <c r="PIT13"/>
      <c r="PIU13"/>
      <c r="PIV13"/>
      <c r="PIW13"/>
      <c r="PIX13"/>
      <c r="PIY13"/>
      <c r="PIZ13"/>
      <c r="PJA13"/>
      <c r="PJB13"/>
      <c r="PJC13"/>
      <c r="PJD13"/>
      <c r="PJE13"/>
      <c r="PJF13"/>
      <c r="PJG13"/>
      <c r="PJH13"/>
      <c r="PJI13"/>
      <c r="PJJ13"/>
      <c r="PJK13"/>
      <c r="PJL13"/>
      <c r="PJM13"/>
      <c r="PJN13"/>
      <c r="PJO13"/>
      <c r="PJP13"/>
      <c r="PJQ13"/>
      <c r="PJR13"/>
      <c r="PJS13"/>
      <c r="PJT13"/>
      <c r="PJU13"/>
      <c r="PJV13"/>
      <c r="PJW13"/>
      <c r="PJX13"/>
      <c r="PJY13"/>
      <c r="PJZ13"/>
      <c r="PKA13"/>
      <c r="PKB13"/>
      <c r="PKC13"/>
      <c r="PKD13"/>
      <c r="PKE13"/>
      <c r="PKF13"/>
      <c r="PKG13"/>
      <c r="PKH13"/>
      <c r="PKI13"/>
      <c r="PKJ13"/>
      <c r="PKK13"/>
      <c r="PKL13"/>
      <c r="PKM13"/>
      <c r="PKN13"/>
      <c r="PKO13"/>
      <c r="PKP13"/>
      <c r="PKQ13"/>
      <c r="PKR13"/>
      <c r="PKS13"/>
      <c r="PKT13"/>
      <c r="PKU13"/>
      <c r="PKV13"/>
      <c r="PKW13"/>
      <c r="PKX13"/>
      <c r="PKY13"/>
      <c r="PKZ13"/>
      <c r="PLA13"/>
      <c r="PLB13"/>
      <c r="PLC13"/>
      <c r="PLD13"/>
      <c r="PLE13"/>
      <c r="PLF13"/>
      <c r="PLG13"/>
      <c r="PLH13"/>
      <c r="PLI13"/>
      <c r="PLJ13"/>
      <c r="PLK13"/>
      <c r="PLL13"/>
      <c r="PLM13"/>
      <c r="PLN13"/>
      <c r="PLO13"/>
      <c r="PLP13"/>
      <c r="PLQ13"/>
      <c r="PLR13"/>
      <c r="PLS13"/>
      <c r="PLT13"/>
      <c r="PLU13"/>
      <c r="PLV13"/>
      <c r="PLW13"/>
      <c r="PLX13"/>
      <c r="PLY13"/>
      <c r="PLZ13"/>
      <c r="PMA13"/>
      <c r="PMB13"/>
      <c r="PMC13"/>
      <c r="PMD13"/>
      <c r="PME13"/>
      <c r="PMF13"/>
      <c r="PMG13"/>
      <c r="PMH13"/>
      <c r="PMI13"/>
      <c r="PMJ13"/>
      <c r="PMK13"/>
      <c r="PML13"/>
      <c r="PMM13"/>
      <c r="PMN13"/>
      <c r="PMO13"/>
      <c r="PMP13"/>
      <c r="PMQ13"/>
      <c r="PMR13"/>
      <c r="PMS13"/>
      <c r="PMT13"/>
      <c r="PMU13"/>
      <c r="PMV13"/>
      <c r="PMW13"/>
      <c r="PMX13"/>
      <c r="PMY13"/>
      <c r="PMZ13"/>
      <c r="PNA13"/>
      <c r="PNB13"/>
      <c r="PNC13"/>
      <c r="PND13"/>
      <c r="PNE13"/>
      <c r="PNF13"/>
      <c r="PNG13"/>
      <c r="PNH13"/>
      <c r="PNI13"/>
      <c r="PNJ13"/>
      <c r="PNK13"/>
      <c r="PNL13"/>
      <c r="PNM13"/>
      <c r="PNN13"/>
      <c r="PNO13"/>
      <c r="PNP13"/>
      <c r="PNQ13"/>
      <c r="PNR13"/>
      <c r="PNS13"/>
      <c r="PNT13"/>
      <c r="PNU13"/>
      <c r="PNV13"/>
      <c r="PNW13"/>
      <c r="PNX13"/>
      <c r="PNY13"/>
      <c r="PNZ13"/>
      <c r="POA13"/>
      <c r="POB13"/>
      <c r="POC13"/>
      <c r="POD13"/>
      <c r="POE13"/>
      <c r="POF13"/>
      <c r="POG13"/>
      <c r="POH13"/>
      <c r="POI13"/>
      <c r="POJ13"/>
      <c r="POK13"/>
      <c r="POL13"/>
      <c r="POM13"/>
      <c r="PON13"/>
      <c r="POO13"/>
      <c r="POP13"/>
      <c r="POQ13"/>
      <c r="POR13"/>
      <c r="POS13"/>
      <c r="POT13"/>
      <c r="POU13"/>
      <c r="POV13"/>
      <c r="POW13"/>
      <c r="POX13"/>
      <c r="POY13"/>
      <c r="POZ13"/>
      <c r="PPA13"/>
      <c r="PPB13"/>
      <c r="PPC13"/>
      <c r="PPD13"/>
      <c r="PPE13"/>
      <c r="PPF13"/>
      <c r="PPG13"/>
      <c r="PPH13"/>
      <c r="PPI13"/>
      <c r="PPJ13"/>
      <c r="PPK13"/>
      <c r="PPL13"/>
      <c r="PPM13"/>
      <c r="PPN13"/>
      <c r="PPO13"/>
      <c r="PPP13"/>
      <c r="PPQ13"/>
      <c r="PPR13"/>
      <c r="PPS13"/>
      <c r="PPT13"/>
      <c r="PPU13"/>
      <c r="PPV13"/>
      <c r="PPW13"/>
      <c r="PPX13"/>
      <c r="PPY13"/>
      <c r="PPZ13"/>
      <c r="PQA13"/>
      <c r="PQB13"/>
      <c r="PQC13"/>
      <c r="PQD13"/>
      <c r="PQE13"/>
      <c r="PQF13"/>
      <c r="PQG13"/>
      <c r="PQH13"/>
      <c r="PQI13"/>
      <c r="PQJ13"/>
      <c r="PQK13"/>
      <c r="PQL13"/>
      <c r="PQM13"/>
      <c r="PQN13"/>
      <c r="PQO13"/>
      <c r="PQP13"/>
      <c r="PQQ13"/>
      <c r="PQR13"/>
      <c r="PQS13"/>
      <c r="PQT13"/>
      <c r="PQU13"/>
      <c r="PQV13"/>
      <c r="PQW13"/>
      <c r="PQX13"/>
      <c r="PQY13"/>
      <c r="PQZ13"/>
      <c r="PRA13"/>
      <c r="PRB13"/>
      <c r="PRC13"/>
      <c r="PRD13"/>
      <c r="PRE13"/>
      <c r="PRF13"/>
      <c r="PRG13"/>
      <c r="PRH13"/>
      <c r="PRI13"/>
      <c r="PRJ13"/>
      <c r="PRK13"/>
      <c r="PRL13"/>
      <c r="PRM13"/>
      <c r="PRN13"/>
      <c r="PRO13"/>
      <c r="PRP13"/>
      <c r="PRQ13"/>
      <c r="PRR13"/>
      <c r="PRS13"/>
      <c r="PRT13"/>
      <c r="PRU13"/>
      <c r="PRV13"/>
      <c r="PRW13"/>
      <c r="PRX13"/>
      <c r="PRY13"/>
      <c r="PRZ13"/>
      <c r="PSA13"/>
      <c r="PSB13"/>
      <c r="PSC13"/>
      <c r="PSD13"/>
      <c r="PSE13"/>
      <c r="PSF13"/>
      <c r="PSG13"/>
      <c r="PSH13"/>
      <c r="PSI13"/>
      <c r="PSJ13"/>
      <c r="PSK13"/>
      <c r="PSL13"/>
      <c r="PSM13"/>
      <c r="PSN13"/>
      <c r="PSO13"/>
      <c r="PSP13"/>
      <c r="PSQ13"/>
      <c r="PSR13"/>
      <c r="PSS13"/>
      <c r="PST13"/>
      <c r="PSU13"/>
      <c r="PSV13"/>
      <c r="PSW13"/>
      <c r="PSX13"/>
      <c r="PSY13"/>
      <c r="PSZ13"/>
      <c r="PTA13"/>
      <c r="PTB13"/>
      <c r="PTC13"/>
      <c r="PTD13"/>
      <c r="PTE13"/>
      <c r="PTF13"/>
      <c r="PTG13"/>
      <c r="PTH13"/>
      <c r="PTI13"/>
      <c r="PTJ13"/>
      <c r="PTK13"/>
      <c r="PTL13"/>
      <c r="PTM13"/>
      <c r="PTN13"/>
      <c r="PTO13"/>
      <c r="PTP13"/>
      <c r="PTQ13"/>
      <c r="PTR13"/>
      <c r="PTS13"/>
      <c r="PTT13"/>
      <c r="PTU13"/>
      <c r="PTV13"/>
      <c r="PTW13"/>
      <c r="PTX13"/>
      <c r="PTY13"/>
      <c r="PTZ13"/>
      <c r="PUA13"/>
      <c r="PUB13"/>
      <c r="PUC13"/>
      <c r="PUD13"/>
      <c r="PUE13"/>
      <c r="PUF13"/>
      <c r="PUG13"/>
      <c r="PUH13"/>
      <c r="PUI13"/>
      <c r="PUJ13"/>
      <c r="PUK13"/>
      <c r="PUL13"/>
      <c r="PUM13"/>
      <c r="PUN13"/>
      <c r="PUO13"/>
      <c r="PUP13"/>
      <c r="PUQ13"/>
      <c r="PUR13"/>
      <c r="PUS13"/>
      <c r="PUT13"/>
      <c r="PUU13"/>
      <c r="PUV13"/>
      <c r="PUW13"/>
      <c r="PUX13"/>
      <c r="PUY13"/>
      <c r="PUZ13"/>
      <c r="PVA13"/>
      <c r="PVB13"/>
      <c r="PVC13"/>
      <c r="PVD13"/>
      <c r="PVE13"/>
      <c r="PVF13"/>
      <c r="PVG13"/>
      <c r="PVH13"/>
      <c r="PVI13"/>
      <c r="PVJ13"/>
      <c r="PVK13"/>
      <c r="PVL13"/>
      <c r="PVM13"/>
      <c r="PVN13"/>
      <c r="PVO13"/>
      <c r="PVP13"/>
      <c r="PVQ13"/>
      <c r="PVR13"/>
      <c r="PVS13"/>
      <c r="PVT13"/>
      <c r="PVU13"/>
      <c r="PVV13"/>
      <c r="PVW13"/>
      <c r="PVX13"/>
      <c r="PVY13"/>
      <c r="PVZ13"/>
      <c r="PWA13"/>
      <c r="PWB13"/>
      <c r="PWC13"/>
      <c r="PWD13"/>
      <c r="PWE13"/>
      <c r="PWF13"/>
      <c r="PWG13"/>
      <c r="PWH13"/>
      <c r="PWI13"/>
      <c r="PWJ13"/>
      <c r="PWK13"/>
      <c r="PWL13"/>
      <c r="PWM13"/>
      <c r="PWN13"/>
      <c r="PWO13"/>
      <c r="PWP13"/>
      <c r="PWQ13"/>
      <c r="PWR13"/>
      <c r="PWS13"/>
      <c r="PWT13"/>
      <c r="PWU13"/>
      <c r="PWV13"/>
      <c r="PWW13"/>
      <c r="PWX13"/>
      <c r="PWY13"/>
      <c r="PWZ13"/>
      <c r="PXA13"/>
      <c r="PXB13"/>
      <c r="PXC13"/>
      <c r="PXD13"/>
      <c r="PXE13"/>
      <c r="PXF13"/>
      <c r="PXG13"/>
      <c r="PXH13"/>
      <c r="PXI13"/>
      <c r="PXJ13"/>
      <c r="PXK13"/>
      <c r="PXL13"/>
      <c r="PXM13"/>
      <c r="PXN13"/>
      <c r="PXO13"/>
      <c r="PXP13"/>
      <c r="PXQ13"/>
      <c r="PXR13"/>
      <c r="PXS13"/>
      <c r="PXT13"/>
      <c r="PXU13"/>
      <c r="PXV13"/>
      <c r="PXW13"/>
      <c r="PXX13"/>
      <c r="PXY13"/>
      <c r="PXZ13"/>
      <c r="PYA13"/>
      <c r="PYB13"/>
      <c r="PYC13"/>
      <c r="PYD13"/>
      <c r="PYE13"/>
      <c r="PYF13"/>
      <c r="PYG13"/>
      <c r="PYH13"/>
      <c r="PYI13"/>
      <c r="PYJ13"/>
      <c r="PYK13"/>
      <c r="PYL13"/>
      <c r="PYM13"/>
      <c r="PYN13"/>
      <c r="PYO13"/>
      <c r="PYP13"/>
      <c r="PYQ13"/>
      <c r="PYR13"/>
      <c r="PYS13"/>
      <c r="PYT13"/>
      <c r="PYU13"/>
      <c r="PYV13"/>
      <c r="PYW13"/>
      <c r="PYX13"/>
      <c r="PYY13"/>
      <c r="PYZ13"/>
      <c r="PZA13"/>
      <c r="PZB13"/>
      <c r="PZC13"/>
      <c r="PZD13"/>
      <c r="PZE13"/>
      <c r="PZF13"/>
      <c r="PZG13"/>
      <c r="PZH13"/>
      <c r="PZI13"/>
      <c r="PZJ13"/>
      <c r="PZK13"/>
      <c r="PZL13"/>
      <c r="PZM13"/>
      <c r="PZN13"/>
      <c r="PZO13"/>
      <c r="PZP13"/>
      <c r="PZQ13"/>
      <c r="PZR13"/>
      <c r="PZS13"/>
      <c r="PZT13"/>
      <c r="PZU13"/>
      <c r="PZV13"/>
      <c r="PZW13"/>
      <c r="PZX13"/>
      <c r="PZY13"/>
      <c r="PZZ13"/>
      <c r="QAA13"/>
      <c r="QAB13"/>
      <c r="QAC13"/>
      <c r="QAD13"/>
      <c r="QAE13"/>
      <c r="QAF13"/>
      <c r="QAG13"/>
      <c r="QAH13"/>
      <c r="QAI13"/>
      <c r="QAJ13"/>
      <c r="QAK13"/>
      <c r="QAL13"/>
      <c r="QAM13"/>
      <c r="QAN13"/>
      <c r="QAO13"/>
      <c r="QAP13"/>
      <c r="QAQ13"/>
      <c r="QAR13"/>
      <c r="QAS13"/>
      <c r="QAT13"/>
      <c r="QAU13"/>
      <c r="QAV13"/>
      <c r="QAW13"/>
      <c r="QAX13"/>
      <c r="QAY13"/>
      <c r="QAZ13"/>
      <c r="QBA13"/>
      <c r="QBB13"/>
      <c r="QBC13"/>
      <c r="QBD13"/>
      <c r="QBE13"/>
      <c r="QBF13"/>
      <c r="QBG13"/>
      <c r="QBH13"/>
      <c r="QBI13"/>
      <c r="QBJ13"/>
      <c r="QBK13"/>
      <c r="QBL13"/>
      <c r="QBM13"/>
      <c r="QBN13"/>
      <c r="QBO13"/>
      <c r="QBP13"/>
      <c r="QBQ13"/>
      <c r="QBR13"/>
      <c r="QBS13"/>
      <c r="QBT13"/>
      <c r="QBU13"/>
      <c r="QBV13"/>
      <c r="QBW13"/>
      <c r="QBX13"/>
      <c r="QBY13"/>
      <c r="QBZ13"/>
      <c r="QCA13"/>
      <c r="QCB13"/>
      <c r="QCC13"/>
      <c r="QCD13"/>
      <c r="QCE13"/>
      <c r="QCF13"/>
      <c r="QCG13"/>
      <c r="QCH13"/>
      <c r="QCI13"/>
      <c r="QCJ13"/>
      <c r="QCK13"/>
      <c r="QCL13"/>
      <c r="QCM13"/>
      <c r="QCN13"/>
      <c r="QCO13"/>
      <c r="QCP13"/>
      <c r="QCQ13"/>
      <c r="QCR13"/>
      <c r="QCS13"/>
      <c r="QCT13"/>
      <c r="QCU13"/>
      <c r="QCV13"/>
      <c r="QCW13"/>
      <c r="QCX13"/>
      <c r="QCY13"/>
      <c r="QCZ13"/>
      <c r="QDA13"/>
      <c r="QDB13"/>
      <c r="QDC13"/>
      <c r="QDD13"/>
      <c r="QDE13"/>
      <c r="QDF13"/>
      <c r="QDG13"/>
      <c r="QDH13"/>
      <c r="QDI13"/>
      <c r="QDJ13"/>
      <c r="QDK13"/>
      <c r="QDL13"/>
      <c r="QDM13"/>
      <c r="QDN13"/>
      <c r="QDO13"/>
      <c r="QDP13"/>
      <c r="QDQ13"/>
      <c r="QDR13"/>
      <c r="QDS13"/>
      <c r="QDT13"/>
      <c r="QDU13"/>
      <c r="QDV13"/>
      <c r="QDW13"/>
      <c r="QDX13"/>
      <c r="QDY13"/>
      <c r="QDZ13"/>
      <c r="QEA13"/>
      <c r="QEB13"/>
      <c r="QEC13"/>
      <c r="QED13"/>
      <c r="QEE13"/>
      <c r="QEF13"/>
      <c r="QEG13"/>
      <c r="QEH13"/>
      <c r="QEI13"/>
      <c r="QEJ13"/>
      <c r="QEK13"/>
      <c r="QEL13"/>
      <c r="QEM13"/>
      <c r="QEN13"/>
      <c r="QEO13"/>
      <c r="QEP13"/>
      <c r="QEQ13"/>
      <c r="QER13"/>
      <c r="QES13"/>
      <c r="QET13"/>
      <c r="QEU13"/>
      <c r="QEV13"/>
      <c r="QEW13"/>
      <c r="QEX13"/>
      <c r="QEY13"/>
      <c r="QEZ13"/>
      <c r="QFA13"/>
      <c r="QFB13"/>
      <c r="QFC13"/>
      <c r="QFD13"/>
      <c r="QFE13"/>
      <c r="QFF13"/>
      <c r="QFG13"/>
      <c r="QFH13"/>
      <c r="QFI13"/>
      <c r="QFJ13"/>
      <c r="QFK13"/>
      <c r="QFL13"/>
      <c r="QFM13"/>
      <c r="QFN13"/>
      <c r="QFO13"/>
      <c r="QFP13"/>
      <c r="QFQ13"/>
      <c r="QFR13"/>
      <c r="QFS13"/>
      <c r="QFT13"/>
      <c r="QFU13"/>
      <c r="QFV13"/>
      <c r="QFW13"/>
      <c r="QFX13"/>
      <c r="QFY13"/>
      <c r="QFZ13"/>
      <c r="QGA13"/>
      <c r="QGB13"/>
      <c r="QGC13"/>
      <c r="QGD13"/>
      <c r="QGE13"/>
      <c r="QGF13"/>
      <c r="QGG13"/>
      <c r="QGH13"/>
      <c r="QGI13"/>
      <c r="QGJ13"/>
      <c r="QGK13"/>
      <c r="QGL13"/>
      <c r="QGM13"/>
      <c r="QGN13"/>
      <c r="QGO13"/>
      <c r="QGP13"/>
      <c r="QGQ13"/>
      <c r="QGR13"/>
      <c r="QGS13"/>
      <c r="QGT13"/>
      <c r="QGU13"/>
      <c r="QGV13"/>
      <c r="QGW13"/>
      <c r="QGX13"/>
      <c r="QGY13"/>
      <c r="QGZ13"/>
      <c r="QHA13"/>
      <c r="QHB13"/>
      <c r="QHC13"/>
      <c r="QHD13"/>
      <c r="QHE13"/>
      <c r="QHF13"/>
      <c r="QHG13"/>
      <c r="QHH13"/>
      <c r="QHI13"/>
      <c r="QHJ13"/>
      <c r="QHK13"/>
      <c r="QHL13"/>
      <c r="QHM13"/>
      <c r="QHN13"/>
      <c r="QHO13"/>
      <c r="QHP13"/>
      <c r="QHQ13"/>
      <c r="QHR13"/>
      <c r="QHS13"/>
      <c r="QHT13"/>
      <c r="QHU13"/>
      <c r="QHV13"/>
      <c r="QHW13"/>
      <c r="QHX13"/>
      <c r="QHY13"/>
      <c r="QHZ13"/>
      <c r="QIA13"/>
      <c r="QIB13"/>
      <c r="QIC13"/>
      <c r="QID13"/>
      <c r="QIE13"/>
      <c r="QIF13"/>
      <c r="QIG13"/>
      <c r="QIH13"/>
      <c r="QII13"/>
      <c r="QIJ13"/>
      <c r="QIK13"/>
      <c r="QIL13"/>
      <c r="QIM13"/>
      <c r="QIN13"/>
      <c r="QIO13"/>
      <c r="QIP13"/>
      <c r="QIQ13"/>
      <c r="QIR13"/>
      <c r="QIS13"/>
      <c r="QIT13"/>
      <c r="QIU13"/>
      <c r="QIV13"/>
      <c r="QIW13"/>
      <c r="QIX13"/>
      <c r="QIY13"/>
      <c r="QIZ13"/>
      <c r="QJA13"/>
      <c r="QJB13"/>
      <c r="QJC13"/>
      <c r="QJD13"/>
      <c r="QJE13"/>
      <c r="QJF13"/>
      <c r="QJG13"/>
      <c r="QJH13"/>
      <c r="QJI13"/>
      <c r="QJJ13"/>
      <c r="QJK13"/>
      <c r="QJL13"/>
      <c r="QJM13"/>
      <c r="QJN13"/>
      <c r="QJO13"/>
      <c r="QJP13"/>
      <c r="QJQ13"/>
      <c r="QJR13"/>
      <c r="QJS13"/>
      <c r="QJT13"/>
      <c r="QJU13"/>
      <c r="QJV13"/>
      <c r="QJW13"/>
      <c r="QJX13"/>
      <c r="QJY13"/>
      <c r="QJZ13"/>
      <c r="QKA13"/>
      <c r="QKB13"/>
      <c r="QKC13"/>
      <c r="QKD13"/>
      <c r="QKE13"/>
      <c r="QKF13"/>
      <c r="QKG13"/>
      <c r="QKH13"/>
      <c r="QKI13"/>
      <c r="QKJ13"/>
      <c r="QKK13"/>
      <c r="QKL13"/>
      <c r="QKM13"/>
      <c r="QKN13"/>
      <c r="QKO13"/>
      <c r="QKP13"/>
      <c r="QKQ13"/>
      <c r="QKR13"/>
      <c r="QKS13"/>
      <c r="QKT13"/>
      <c r="QKU13"/>
      <c r="QKV13"/>
      <c r="QKW13"/>
      <c r="QKX13"/>
      <c r="QKY13"/>
      <c r="QKZ13"/>
      <c r="QLA13"/>
      <c r="QLB13"/>
      <c r="QLC13"/>
      <c r="QLD13"/>
      <c r="QLE13"/>
      <c r="QLF13"/>
      <c r="QLG13"/>
      <c r="QLH13"/>
      <c r="QLI13"/>
      <c r="QLJ13"/>
      <c r="QLK13"/>
      <c r="QLL13"/>
      <c r="QLM13"/>
      <c r="QLN13"/>
      <c r="QLO13"/>
      <c r="QLP13"/>
      <c r="QLQ13"/>
      <c r="QLR13"/>
      <c r="QLS13"/>
      <c r="QLT13"/>
      <c r="QLU13"/>
      <c r="QLV13"/>
      <c r="QLW13"/>
      <c r="QLX13"/>
      <c r="QLY13"/>
      <c r="QLZ13"/>
      <c r="QMA13"/>
      <c r="QMB13"/>
      <c r="QMC13"/>
      <c r="QMD13"/>
      <c r="QME13"/>
      <c r="QMF13"/>
      <c r="QMG13"/>
      <c r="QMH13"/>
      <c r="QMI13"/>
      <c r="QMJ13"/>
      <c r="QMK13"/>
      <c r="QML13"/>
      <c r="QMM13"/>
      <c r="QMN13"/>
      <c r="QMO13"/>
      <c r="QMP13"/>
      <c r="QMQ13"/>
      <c r="QMR13"/>
      <c r="QMS13"/>
      <c r="QMT13"/>
      <c r="QMU13"/>
      <c r="QMV13"/>
      <c r="QMW13"/>
      <c r="QMX13"/>
      <c r="QMY13"/>
      <c r="QMZ13"/>
      <c r="QNA13"/>
      <c r="QNB13"/>
      <c r="QNC13"/>
      <c r="QND13"/>
      <c r="QNE13"/>
      <c r="QNF13"/>
      <c r="QNG13"/>
      <c r="QNH13"/>
      <c r="QNI13"/>
      <c r="QNJ13"/>
      <c r="QNK13"/>
      <c r="QNL13"/>
      <c r="QNM13"/>
      <c r="QNN13"/>
      <c r="QNO13"/>
      <c r="QNP13"/>
      <c r="QNQ13"/>
      <c r="QNR13"/>
      <c r="QNS13"/>
      <c r="QNT13"/>
      <c r="QNU13"/>
      <c r="QNV13"/>
      <c r="QNW13"/>
      <c r="QNX13"/>
      <c r="QNY13"/>
      <c r="QNZ13"/>
      <c r="QOA13"/>
      <c r="QOB13"/>
      <c r="QOC13"/>
      <c r="QOD13"/>
      <c r="QOE13"/>
      <c r="QOF13"/>
      <c r="QOG13"/>
      <c r="QOH13"/>
      <c r="QOI13"/>
      <c r="QOJ13"/>
      <c r="QOK13"/>
      <c r="QOL13"/>
      <c r="QOM13"/>
      <c r="QON13"/>
      <c r="QOO13"/>
      <c r="QOP13"/>
      <c r="QOQ13"/>
      <c r="QOR13"/>
      <c r="QOS13"/>
      <c r="QOT13"/>
      <c r="QOU13"/>
      <c r="QOV13"/>
      <c r="QOW13"/>
      <c r="QOX13"/>
      <c r="QOY13"/>
      <c r="QOZ13"/>
      <c r="QPA13"/>
      <c r="QPB13"/>
      <c r="QPC13"/>
      <c r="QPD13"/>
      <c r="QPE13"/>
      <c r="QPF13"/>
      <c r="QPG13"/>
      <c r="QPH13"/>
      <c r="QPI13"/>
      <c r="QPJ13"/>
      <c r="QPK13"/>
      <c r="QPL13"/>
      <c r="QPM13"/>
      <c r="QPN13"/>
      <c r="QPO13"/>
      <c r="QPP13"/>
      <c r="QPQ13"/>
      <c r="QPR13"/>
      <c r="QPS13"/>
      <c r="QPT13"/>
      <c r="QPU13"/>
      <c r="QPV13"/>
      <c r="QPW13"/>
      <c r="QPX13"/>
      <c r="QPY13"/>
      <c r="QPZ13"/>
      <c r="QQA13"/>
      <c r="QQB13"/>
      <c r="QQC13"/>
      <c r="QQD13"/>
      <c r="QQE13"/>
      <c r="QQF13"/>
      <c r="QQG13"/>
      <c r="QQH13"/>
      <c r="QQI13"/>
      <c r="QQJ13"/>
      <c r="QQK13"/>
      <c r="QQL13"/>
      <c r="QQM13"/>
      <c r="QQN13"/>
      <c r="QQO13"/>
      <c r="QQP13"/>
      <c r="QQQ13"/>
      <c r="QQR13"/>
      <c r="QQS13"/>
      <c r="QQT13"/>
      <c r="QQU13"/>
      <c r="QQV13"/>
      <c r="QQW13"/>
      <c r="QQX13"/>
      <c r="QQY13"/>
      <c r="QQZ13"/>
      <c r="QRA13"/>
      <c r="QRB13"/>
      <c r="QRC13"/>
      <c r="QRD13"/>
      <c r="QRE13"/>
      <c r="QRF13"/>
      <c r="QRG13"/>
      <c r="QRH13"/>
      <c r="QRI13"/>
      <c r="QRJ13"/>
      <c r="QRK13"/>
      <c r="QRL13"/>
      <c r="QRM13"/>
      <c r="QRN13"/>
      <c r="QRO13"/>
      <c r="QRP13"/>
      <c r="QRQ13"/>
      <c r="QRR13"/>
      <c r="QRS13"/>
      <c r="QRT13"/>
      <c r="QRU13"/>
      <c r="QRV13"/>
      <c r="QRW13"/>
      <c r="QRX13"/>
      <c r="QRY13"/>
      <c r="QRZ13"/>
      <c r="QSA13"/>
      <c r="QSB13"/>
      <c r="QSC13"/>
      <c r="QSD13"/>
      <c r="QSE13"/>
      <c r="QSF13"/>
      <c r="QSG13"/>
      <c r="QSH13"/>
      <c r="QSI13"/>
      <c r="QSJ13"/>
      <c r="QSK13"/>
      <c r="QSL13"/>
      <c r="QSM13"/>
      <c r="QSN13"/>
      <c r="QSO13"/>
      <c r="QSP13"/>
      <c r="QSQ13"/>
      <c r="QSR13"/>
      <c r="QSS13"/>
      <c r="QST13"/>
      <c r="QSU13"/>
      <c r="QSV13"/>
      <c r="QSW13"/>
      <c r="QSX13"/>
      <c r="QSY13"/>
      <c r="QSZ13"/>
      <c r="QTA13"/>
      <c r="QTB13"/>
      <c r="QTC13"/>
      <c r="QTD13"/>
      <c r="QTE13"/>
      <c r="QTF13"/>
      <c r="QTG13"/>
      <c r="QTH13"/>
      <c r="QTI13"/>
      <c r="QTJ13"/>
      <c r="QTK13"/>
      <c r="QTL13"/>
      <c r="QTM13"/>
      <c r="QTN13"/>
      <c r="QTO13"/>
      <c r="QTP13"/>
      <c r="QTQ13"/>
      <c r="QTR13"/>
      <c r="QTS13"/>
      <c r="QTT13"/>
      <c r="QTU13"/>
      <c r="QTV13"/>
      <c r="QTW13"/>
      <c r="QTX13"/>
      <c r="QTY13"/>
      <c r="QTZ13"/>
      <c r="QUA13"/>
      <c r="QUB13"/>
      <c r="QUC13"/>
      <c r="QUD13"/>
      <c r="QUE13"/>
      <c r="QUF13"/>
      <c r="QUG13"/>
      <c r="QUH13"/>
      <c r="QUI13"/>
      <c r="QUJ13"/>
      <c r="QUK13"/>
      <c r="QUL13"/>
      <c r="QUM13"/>
      <c r="QUN13"/>
      <c r="QUO13"/>
      <c r="QUP13"/>
      <c r="QUQ13"/>
      <c r="QUR13"/>
      <c r="QUS13"/>
      <c r="QUT13"/>
      <c r="QUU13"/>
      <c r="QUV13"/>
      <c r="QUW13"/>
      <c r="QUX13"/>
      <c r="QUY13"/>
      <c r="QUZ13"/>
      <c r="QVA13"/>
      <c r="QVB13"/>
      <c r="QVC13"/>
      <c r="QVD13"/>
      <c r="QVE13"/>
      <c r="QVF13"/>
      <c r="QVG13"/>
      <c r="QVH13"/>
      <c r="QVI13"/>
      <c r="QVJ13"/>
      <c r="QVK13"/>
      <c r="QVL13"/>
      <c r="QVM13"/>
      <c r="QVN13"/>
      <c r="QVO13"/>
      <c r="QVP13"/>
      <c r="QVQ13"/>
      <c r="QVR13"/>
      <c r="QVS13"/>
      <c r="QVT13"/>
      <c r="QVU13"/>
      <c r="QVV13"/>
      <c r="QVW13"/>
      <c r="QVX13"/>
      <c r="QVY13"/>
      <c r="QVZ13"/>
      <c r="QWA13"/>
      <c r="QWB13"/>
      <c r="QWC13"/>
      <c r="QWD13"/>
      <c r="QWE13"/>
      <c r="QWF13"/>
      <c r="QWG13"/>
      <c r="QWH13"/>
      <c r="QWI13"/>
      <c r="QWJ13"/>
      <c r="QWK13"/>
      <c r="QWL13"/>
      <c r="QWM13"/>
      <c r="QWN13"/>
      <c r="QWO13"/>
      <c r="QWP13"/>
      <c r="QWQ13"/>
      <c r="QWR13"/>
      <c r="QWS13"/>
      <c r="QWT13"/>
      <c r="QWU13"/>
      <c r="QWV13"/>
      <c r="QWW13"/>
      <c r="QWX13"/>
      <c r="QWY13"/>
      <c r="QWZ13"/>
      <c r="QXA13"/>
      <c r="QXB13"/>
      <c r="QXC13"/>
      <c r="QXD13"/>
      <c r="QXE13"/>
      <c r="QXF13"/>
      <c r="QXG13"/>
      <c r="QXH13"/>
      <c r="QXI13"/>
      <c r="QXJ13"/>
      <c r="QXK13"/>
      <c r="QXL13"/>
      <c r="QXM13"/>
      <c r="QXN13"/>
      <c r="QXO13"/>
      <c r="QXP13"/>
      <c r="QXQ13"/>
      <c r="QXR13"/>
      <c r="QXS13"/>
      <c r="QXT13"/>
      <c r="QXU13"/>
      <c r="QXV13"/>
      <c r="QXW13"/>
      <c r="QXX13"/>
      <c r="QXY13"/>
      <c r="QXZ13"/>
      <c r="QYA13"/>
      <c r="QYB13"/>
      <c r="QYC13"/>
      <c r="QYD13"/>
      <c r="QYE13"/>
      <c r="QYF13"/>
      <c r="QYG13"/>
      <c r="QYH13"/>
      <c r="QYI13"/>
      <c r="QYJ13"/>
      <c r="QYK13"/>
      <c r="QYL13"/>
      <c r="QYM13"/>
      <c r="QYN13"/>
      <c r="QYO13"/>
      <c r="QYP13"/>
      <c r="QYQ13"/>
      <c r="QYR13"/>
      <c r="QYS13"/>
      <c r="QYT13"/>
      <c r="QYU13"/>
      <c r="QYV13"/>
      <c r="QYW13"/>
      <c r="QYX13"/>
      <c r="QYY13"/>
      <c r="QYZ13"/>
      <c r="QZA13"/>
      <c r="QZB13"/>
      <c r="QZC13"/>
      <c r="QZD13"/>
      <c r="QZE13"/>
      <c r="QZF13"/>
      <c r="QZG13"/>
      <c r="QZH13"/>
      <c r="QZI13"/>
      <c r="QZJ13"/>
      <c r="QZK13"/>
      <c r="QZL13"/>
      <c r="QZM13"/>
      <c r="QZN13"/>
      <c r="QZO13"/>
      <c r="QZP13"/>
      <c r="QZQ13"/>
      <c r="QZR13"/>
      <c r="QZS13"/>
      <c r="QZT13"/>
      <c r="QZU13"/>
      <c r="QZV13"/>
      <c r="QZW13"/>
      <c r="QZX13"/>
      <c r="QZY13"/>
      <c r="QZZ13"/>
      <c r="RAA13"/>
      <c r="RAB13"/>
      <c r="RAC13"/>
      <c r="RAD13"/>
      <c r="RAE13"/>
      <c r="RAF13"/>
      <c r="RAG13"/>
      <c r="RAH13"/>
      <c r="RAI13"/>
      <c r="RAJ13"/>
      <c r="RAK13"/>
      <c r="RAL13"/>
      <c r="RAM13"/>
      <c r="RAN13"/>
      <c r="RAO13"/>
      <c r="RAP13"/>
      <c r="RAQ13"/>
      <c r="RAR13"/>
      <c r="RAS13"/>
      <c r="RAT13"/>
      <c r="RAU13"/>
      <c r="RAV13"/>
      <c r="RAW13"/>
      <c r="RAX13"/>
      <c r="RAY13"/>
      <c r="RAZ13"/>
      <c r="RBA13"/>
      <c r="RBB13"/>
      <c r="RBC13"/>
      <c r="RBD13"/>
      <c r="RBE13"/>
      <c r="RBF13"/>
      <c r="RBG13"/>
      <c r="RBH13"/>
      <c r="RBI13"/>
      <c r="RBJ13"/>
      <c r="RBK13"/>
      <c r="RBL13"/>
      <c r="RBM13"/>
      <c r="RBN13"/>
      <c r="RBO13"/>
      <c r="RBP13"/>
      <c r="RBQ13"/>
      <c r="RBR13"/>
      <c r="RBS13"/>
      <c r="RBT13"/>
      <c r="RBU13"/>
      <c r="RBV13"/>
      <c r="RBW13"/>
      <c r="RBX13"/>
      <c r="RBY13"/>
      <c r="RBZ13"/>
      <c r="RCA13"/>
      <c r="RCB13"/>
      <c r="RCC13"/>
      <c r="RCD13"/>
      <c r="RCE13"/>
      <c r="RCF13"/>
      <c r="RCG13"/>
      <c r="RCH13"/>
      <c r="RCI13"/>
      <c r="RCJ13"/>
      <c r="RCK13"/>
      <c r="RCL13"/>
      <c r="RCM13"/>
      <c r="RCN13"/>
      <c r="RCO13"/>
      <c r="RCP13"/>
      <c r="RCQ13"/>
      <c r="RCR13"/>
      <c r="RCS13"/>
      <c r="RCT13"/>
      <c r="RCU13"/>
      <c r="RCV13"/>
      <c r="RCW13"/>
      <c r="RCX13"/>
      <c r="RCY13"/>
      <c r="RCZ13"/>
      <c r="RDA13"/>
      <c r="RDB13"/>
      <c r="RDC13"/>
      <c r="RDD13"/>
      <c r="RDE13"/>
      <c r="RDF13"/>
      <c r="RDG13"/>
      <c r="RDH13"/>
      <c r="RDI13"/>
      <c r="RDJ13"/>
      <c r="RDK13"/>
      <c r="RDL13"/>
      <c r="RDM13"/>
      <c r="RDN13"/>
      <c r="RDO13"/>
      <c r="RDP13"/>
      <c r="RDQ13"/>
      <c r="RDR13"/>
      <c r="RDS13"/>
      <c r="RDT13"/>
      <c r="RDU13"/>
      <c r="RDV13"/>
      <c r="RDW13"/>
      <c r="RDX13"/>
      <c r="RDY13"/>
      <c r="RDZ13"/>
      <c r="REA13"/>
      <c r="REB13"/>
      <c r="REC13"/>
      <c r="RED13"/>
      <c r="REE13"/>
      <c r="REF13"/>
      <c r="REG13"/>
      <c r="REH13"/>
      <c r="REI13"/>
      <c r="REJ13"/>
      <c r="REK13"/>
      <c r="REL13"/>
      <c r="REM13"/>
      <c r="REN13"/>
      <c r="REO13"/>
      <c r="REP13"/>
      <c r="REQ13"/>
      <c r="RER13"/>
      <c r="RES13"/>
      <c r="RET13"/>
      <c r="REU13"/>
      <c r="REV13"/>
      <c r="REW13"/>
      <c r="REX13"/>
      <c r="REY13"/>
      <c r="REZ13"/>
      <c r="RFA13"/>
      <c r="RFB13"/>
      <c r="RFC13"/>
      <c r="RFD13"/>
      <c r="RFE13"/>
      <c r="RFF13"/>
      <c r="RFG13"/>
      <c r="RFH13"/>
      <c r="RFI13"/>
      <c r="RFJ13"/>
      <c r="RFK13"/>
      <c r="RFL13"/>
      <c r="RFM13"/>
      <c r="RFN13"/>
      <c r="RFO13"/>
      <c r="RFP13"/>
      <c r="RFQ13"/>
      <c r="RFR13"/>
      <c r="RFS13"/>
      <c r="RFT13"/>
      <c r="RFU13"/>
      <c r="RFV13"/>
      <c r="RFW13"/>
      <c r="RFX13"/>
      <c r="RFY13"/>
      <c r="RFZ13"/>
      <c r="RGA13"/>
      <c r="RGB13"/>
      <c r="RGC13"/>
      <c r="RGD13"/>
      <c r="RGE13"/>
      <c r="RGF13"/>
      <c r="RGG13"/>
      <c r="RGH13"/>
      <c r="RGI13"/>
      <c r="RGJ13"/>
      <c r="RGK13"/>
      <c r="RGL13"/>
      <c r="RGM13"/>
      <c r="RGN13"/>
      <c r="RGO13"/>
      <c r="RGP13"/>
      <c r="RGQ13"/>
      <c r="RGR13"/>
      <c r="RGS13"/>
      <c r="RGT13"/>
      <c r="RGU13"/>
      <c r="RGV13"/>
      <c r="RGW13"/>
      <c r="RGX13"/>
      <c r="RGY13"/>
      <c r="RGZ13"/>
      <c r="RHA13"/>
      <c r="RHB13"/>
      <c r="RHC13"/>
      <c r="RHD13"/>
      <c r="RHE13"/>
      <c r="RHF13"/>
      <c r="RHG13"/>
      <c r="RHH13"/>
      <c r="RHI13"/>
      <c r="RHJ13"/>
      <c r="RHK13"/>
      <c r="RHL13"/>
      <c r="RHM13"/>
      <c r="RHN13"/>
      <c r="RHO13"/>
      <c r="RHP13"/>
      <c r="RHQ13"/>
      <c r="RHR13"/>
      <c r="RHS13"/>
      <c r="RHT13"/>
      <c r="RHU13"/>
      <c r="RHV13"/>
      <c r="RHW13"/>
      <c r="RHX13"/>
      <c r="RHY13"/>
      <c r="RHZ13"/>
      <c r="RIA13"/>
      <c r="RIB13"/>
      <c r="RIC13"/>
      <c r="RID13"/>
      <c r="RIE13"/>
      <c r="RIF13"/>
      <c r="RIG13"/>
      <c r="RIH13"/>
      <c r="RII13"/>
      <c r="RIJ13"/>
      <c r="RIK13"/>
      <c r="RIL13"/>
      <c r="RIM13"/>
      <c r="RIN13"/>
      <c r="RIO13"/>
      <c r="RIP13"/>
      <c r="RIQ13"/>
      <c r="RIR13"/>
      <c r="RIS13"/>
      <c r="RIT13"/>
      <c r="RIU13"/>
      <c r="RIV13"/>
      <c r="RIW13"/>
      <c r="RIX13"/>
      <c r="RIY13"/>
      <c r="RIZ13"/>
      <c r="RJA13"/>
      <c r="RJB13"/>
      <c r="RJC13"/>
      <c r="RJD13"/>
      <c r="RJE13"/>
      <c r="RJF13"/>
      <c r="RJG13"/>
      <c r="RJH13"/>
      <c r="RJI13"/>
      <c r="RJJ13"/>
      <c r="RJK13"/>
      <c r="RJL13"/>
      <c r="RJM13"/>
      <c r="RJN13"/>
      <c r="RJO13"/>
      <c r="RJP13"/>
      <c r="RJQ13"/>
      <c r="RJR13"/>
      <c r="RJS13"/>
      <c r="RJT13"/>
      <c r="RJU13"/>
      <c r="RJV13"/>
      <c r="RJW13"/>
      <c r="RJX13"/>
      <c r="RJY13"/>
      <c r="RJZ13"/>
      <c r="RKA13"/>
      <c r="RKB13"/>
      <c r="RKC13"/>
      <c r="RKD13"/>
      <c r="RKE13"/>
      <c r="RKF13"/>
      <c r="RKG13"/>
      <c r="RKH13"/>
      <c r="RKI13"/>
      <c r="RKJ13"/>
      <c r="RKK13"/>
      <c r="RKL13"/>
      <c r="RKM13"/>
      <c r="RKN13"/>
      <c r="RKO13"/>
      <c r="RKP13"/>
      <c r="RKQ13"/>
      <c r="RKR13"/>
      <c r="RKS13"/>
      <c r="RKT13"/>
      <c r="RKU13"/>
      <c r="RKV13"/>
      <c r="RKW13"/>
      <c r="RKX13"/>
      <c r="RKY13"/>
      <c r="RKZ13"/>
      <c r="RLA13"/>
      <c r="RLB13"/>
      <c r="RLC13"/>
      <c r="RLD13"/>
      <c r="RLE13"/>
      <c r="RLF13"/>
      <c r="RLG13"/>
      <c r="RLH13"/>
      <c r="RLI13"/>
      <c r="RLJ13"/>
      <c r="RLK13"/>
      <c r="RLL13"/>
      <c r="RLM13"/>
      <c r="RLN13"/>
      <c r="RLO13"/>
      <c r="RLP13"/>
      <c r="RLQ13"/>
      <c r="RLR13"/>
      <c r="RLS13"/>
      <c r="RLT13"/>
      <c r="RLU13"/>
      <c r="RLV13"/>
      <c r="RLW13"/>
      <c r="RLX13"/>
      <c r="RLY13"/>
      <c r="RLZ13"/>
      <c r="RMA13"/>
      <c r="RMB13"/>
      <c r="RMC13"/>
      <c r="RMD13"/>
      <c r="RME13"/>
      <c r="RMF13"/>
      <c r="RMG13"/>
      <c r="RMH13"/>
      <c r="RMI13"/>
      <c r="RMJ13"/>
      <c r="RMK13"/>
      <c r="RML13"/>
      <c r="RMM13"/>
      <c r="RMN13"/>
      <c r="RMO13"/>
      <c r="RMP13"/>
      <c r="RMQ13"/>
      <c r="RMR13"/>
      <c r="RMS13"/>
      <c r="RMT13"/>
      <c r="RMU13"/>
      <c r="RMV13"/>
      <c r="RMW13"/>
      <c r="RMX13"/>
      <c r="RMY13"/>
      <c r="RMZ13"/>
      <c r="RNA13"/>
      <c r="RNB13"/>
      <c r="RNC13"/>
      <c r="RND13"/>
      <c r="RNE13"/>
      <c r="RNF13"/>
      <c r="RNG13"/>
      <c r="RNH13"/>
      <c r="RNI13"/>
      <c r="RNJ13"/>
      <c r="RNK13"/>
      <c r="RNL13"/>
      <c r="RNM13"/>
      <c r="RNN13"/>
      <c r="RNO13"/>
      <c r="RNP13"/>
      <c r="RNQ13"/>
      <c r="RNR13"/>
      <c r="RNS13"/>
      <c r="RNT13"/>
      <c r="RNU13"/>
      <c r="RNV13"/>
      <c r="RNW13"/>
      <c r="RNX13"/>
      <c r="RNY13"/>
      <c r="RNZ13"/>
      <c r="ROA13"/>
      <c r="ROB13"/>
      <c r="ROC13"/>
      <c r="ROD13"/>
      <c r="ROE13"/>
      <c r="ROF13"/>
      <c r="ROG13"/>
      <c r="ROH13"/>
      <c r="ROI13"/>
      <c r="ROJ13"/>
      <c r="ROK13"/>
      <c r="ROL13"/>
      <c r="ROM13"/>
      <c r="RON13"/>
      <c r="ROO13"/>
      <c r="ROP13"/>
      <c r="ROQ13"/>
      <c r="ROR13"/>
      <c r="ROS13"/>
      <c r="ROT13"/>
      <c r="ROU13"/>
      <c r="ROV13"/>
      <c r="ROW13"/>
      <c r="ROX13"/>
      <c r="ROY13"/>
      <c r="ROZ13"/>
      <c r="RPA13"/>
      <c r="RPB13"/>
      <c r="RPC13"/>
      <c r="RPD13"/>
      <c r="RPE13"/>
      <c r="RPF13"/>
      <c r="RPG13"/>
      <c r="RPH13"/>
      <c r="RPI13"/>
      <c r="RPJ13"/>
      <c r="RPK13"/>
      <c r="RPL13"/>
      <c r="RPM13"/>
      <c r="RPN13"/>
      <c r="RPO13"/>
      <c r="RPP13"/>
      <c r="RPQ13"/>
      <c r="RPR13"/>
      <c r="RPS13"/>
      <c r="RPT13"/>
      <c r="RPU13"/>
      <c r="RPV13"/>
      <c r="RPW13"/>
      <c r="RPX13"/>
      <c r="RPY13"/>
      <c r="RPZ13"/>
      <c r="RQA13"/>
      <c r="RQB13"/>
      <c r="RQC13"/>
      <c r="RQD13"/>
      <c r="RQE13"/>
      <c r="RQF13"/>
      <c r="RQG13"/>
      <c r="RQH13"/>
      <c r="RQI13"/>
      <c r="RQJ13"/>
      <c r="RQK13"/>
      <c r="RQL13"/>
      <c r="RQM13"/>
      <c r="RQN13"/>
      <c r="RQO13"/>
      <c r="RQP13"/>
      <c r="RQQ13"/>
      <c r="RQR13"/>
      <c r="RQS13"/>
      <c r="RQT13"/>
      <c r="RQU13"/>
      <c r="RQV13"/>
      <c r="RQW13"/>
      <c r="RQX13"/>
      <c r="RQY13"/>
      <c r="RQZ13"/>
      <c r="RRA13"/>
      <c r="RRB13"/>
      <c r="RRC13"/>
      <c r="RRD13"/>
      <c r="RRE13"/>
      <c r="RRF13"/>
      <c r="RRG13"/>
      <c r="RRH13"/>
      <c r="RRI13"/>
      <c r="RRJ13"/>
      <c r="RRK13"/>
      <c r="RRL13"/>
      <c r="RRM13"/>
      <c r="RRN13"/>
      <c r="RRO13"/>
      <c r="RRP13"/>
      <c r="RRQ13"/>
      <c r="RRR13"/>
      <c r="RRS13"/>
      <c r="RRT13"/>
      <c r="RRU13"/>
      <c r="RRV13"/>
      <c r="RRW13"/>
      <c r="RRX13"/>
      <c r="RRY13"/>
      <c r="RRZ13"/>
      <c r="RSA13"/>
      <c r="RSB13"/>
      <c r="RSC13"/>
      <c r="RSD13"/>
      <c r="RSE13"/>
      <c r="RSF13"/>
      <c r="RSG13"/>
      <c r="RSH13"/>
      <c r="RSI13"/>
      <c r="RSJ13"/>
      <c r="RSK13"/>
      <c r="RSL13"/>
      <c r="RSM13"/>
      <c r="RSN13"/>
      <c r="RSO13"/>
      <c r="RSP13"/>
      <c r="RSQ13"/>
      <c r="RSR13"/>
      <c r="RSS13"/>
      <c r="RST13"/>
      <c r="RSU13"/>
      <c r="RSV13"/>
      <c r="RSW13"/>
      <c r="RSX13"/>
      <c r="RSY13"/>
      <c r="RSZ13"/>
      <c r="RTA13"/>
      <c r="RTB13"/>
      <c r="RTC13"/>
      <c r="RTD13"/>
      <c r="RTE13"/>
      <c r="RTF13"/>
      <c r="RTG13"/>
      <c r="RTH13"/>
      <c r="RTI13"/>
      <c r="RTJ13"/>
      <c r="RTK13"/>
      <c r="RTL13"/>
      <c r="RTM13"/>
      <c r="RTN13"/>
      <c r="RTO13"/>
      <c r="RTP13"/>
      <c r="RTQ13"/>
      <c r="RTR13"/>
      <c r="RTS13"/>
      <c r="RTT13"/>
      <c r="RTU13"/>
      <c r="RTV13"/>
      <c r="RTW13"/>
      <c r="RTX13"/>
      <c r="RTY13"/>
      <c r="RTZ13"/>
      <c r="RUA13"/>
      <c r="RUB13"/>
      <c r="RUC13"/>
      <c r="RUD13"/>
      <c r="RUE13"/>
      <c r="RUF13"/>
      <c r="RUG13"/>
      <c r="RUH13"/>
      <c r="RUI13"/>
      <c r="RUJ13"/>
      <c r="RUK13"/>
      <c r="RUL13"/>
      <c r="RUM13"/>
      <c r="RUN13"/>
      <c r="RUO13"/>
      <c r="RUP13"/>
      <c r="RUQ13"/>
      <c r="RUR13"/>
      <c r="RUS13"/>
      <c r="RUT13"/>
      <c r="RUU13"/>
      <c r="RUV13"/>
      <c r="RUW13"/>
      <c r="RUX13"/>
      <c r="RUY13"/>
      <c r="RUZ13"/>
      <c r="RVA13"/>
      <c r="RVB13"/>
      <c r="RVC13"/>
      <c r="RVD13"/>
      <c r="RVE13"/>
      <c r="RVF13"/>
      <c r="RVG13"/>
      <c r="RVH13"/>
      <c r="RVI13"/>
      <c r="RVJ13"/>
      <c r="RVK13"/>
      <c r="RVL13"/>
      <c r="RVM13"/>
      <c r="RVN13"/>
      <c r="RVO13"/>
      <c r="RVP13"/>
      <c r="RVQ13"/>
      <c r="RVR13"/>
      <c r="RVS13"/>
      <c r="RVT13"/>
      <c r="RVU13"/>
      <c r="RVV13"/>
      <c r="RVW13"/>
      <c r="RVX13"/>
      <c r="RVY13"/>
      <c r="RVZ13"/>
      <c r="RWA13"/>
      <c r="RWB13"/>
      <c r="RWC13"/>
      <c r="RWD13"/>
      <c r="RWE13"/>
      <c r="RWF13"/>
      <c r="RWG13"/>
      <c r="RWH13"/>
      <c r="RWI13"/>
      <c r="RWJ13"/>
      <c r="RWK13"/>
      <c r="RWL13"/>
      <c r="RWM13"/>
      <c r="RWN13"/>
      <c r="RWO13"/>
      <c r="RWP13"/>
      <c r="RWQ13"/>
      <c r="RWR13"/>
      <c r="RWS13"/>
      <c r="RWT13"/>
      <c r="RWU13"/>
      <c r="RWV13"/>
      <c r="RWW13"/>
      <c r="RWX13"/>
      <c r="RWY13"/>
      <c r="RWZ13"/>
      <c r="RXA13"/>
      <c r="RXB13"/>
      <c r="RXC13"/>
      <c r="RXD13"/>
      <c r="RXE13"/>
      <c r="RXF13"/>
      <c r="RXG13"/>
      <c r="RXH13"/>
      <c r="RXI13"/>
      <c r="RXJ13"/>
      <c r="RXK13"/>
      <c r="RXL13"/>
      <c r="RXM13"/>
      <c r="RXN13"/>
      <c r="RXO13"/>
      <c r="RXP13"/>
      <c r="RXQ13"/>
      <c r="RXR13"/>
      <c r="RXS13"/>
      <c r="RXT13"/>
      <c r="RXU13"/>
      <c r="RXV13"/>
      <c r="RXW13"/>
      <c r="RXX13"/>
      <c r="RXY13"/>
      <c r="RXZ13"/>
      <c r="RYA13"/>
      <c r="RYB13"/>
      <c r="RYC13"/>
      <c r="RYD13"/>
      <c r="RYE13"/>
      <c r="RYF13"/>
      <c r="RYG13"/>
      <c r="RYH13"/>
      <c r="RYI13"/>
      <c r="RYJ13"/>
      <c r="RYK13"/>
      <c r="RYL13"/>
      <c r="RYM13"/>
      <c r="RYN13"/>
      <c r="RYO13"/>
      <c r="RYP13"/>
      <c r="RYQ13"/>
      <c r="RYR13"/>
      <c r="RYS13"/>
      <c r="RYT13"/>
      <c r="RYU13"/>
      <c r="RYV13"/>
      <c r="RYW13"/>
      <c r="RYX13"/>
      <c r="RYY13"/>
      <c r="RYZ13"/>
      <c r="RZA13"/>
      <c r="RZB13"/>
      <c r="RZC13"/>
      <c r="RZD13"/>
      <c r="RZE13"/>
      <c r="RZF13"/>
      <c r="RZG13"/>
      <c r="RZH13"/>
      <c r="RZI13"/>
      <c r="RZJ13"/>
      <c r="RZK13"/>
      <c r="RZL13"/>
      <c r="RZM13"/>
      <c r="RZN13"/>
      <c r="RZO13"/>
      <c r="RZP13"/>
      <c r="RZQ13"/>
      <c r="RZR13"/>
      <c r="RZS13"/>
      <c r="RZT13"/>
      <c r="RZU13"/>
      <c r="RZV13"/>
      <c r="RZW13"/>
      <c r="RZX13"/>
      <c r="RZY13"/>
      <c r="RZZ13"/>
      <c r="SAA13"/>
      <c r="SAB13"/>
      <c r="SAC13"/>
      <c r="SAD13"/>
      <c r="SAE13"/>
      <c r="SAF13"/>
      <c r="SAG13"/>
      <c r="SAH13"/>
      <c r="SAI13"/>
      <c r="SAJ13"/>
      <c r="SAK13"/>
      <c r="SAL13"/>
      <c r="SAM13"/>
      <c r="SAN13"/>
      <c r="SAO13"/>
      <c r="SAP13"/>
      <c r="SAQ13"/>
      <c r="SAR13"/>
      <c r="SAS13"/>
      <c r="SAT13"/>
      <c r="SAU13"/>
      <c r="SAV13"/>
      <c r="SAW13"/>
      <c r="SAX13"/>
      <c r="SAY13"/>
      <c r="SAZ13"/>
      <c r="SBA13"/>
      <c r="SBB13"/>
      <c r="SBC13"/>
      <c r="SBD13"/>
      <c r="SBE13"/>
      <c r="SBF13"/>
      <c r="SBG13"/>
      <c r="SBH13"/>
      <c r="SBI13"/>
      <c r="SBJ13"/>
      <c r="SBK13"/>
      <c r="SBL13"/>
      <c r="SBM13"/>
      <c r="SBN13"/>
      <c r="SBO13"/>
      <c r="SBP13"/>
      <c r="SBQ13"/>
      <c r="SBR13"/>
      <c r="SBS13"/>
      <c r="SBT13"/>
      <c r="SBU13"/>
      <c r="SBV13"/>
      <c r="SBW13"/>
      <c r="SBX13"/>
      <c r="SBY13"/>
      <c r="SBZ13"/>
      <c r="SCA13"/>
      <c r="SCB13"/>
      <c r="SCC13"/>
      <c r="SCD13"/>
      <c r="SCE13"/>
      <c r="SCF13"/>
      <c r="SCG13"/>
      <c r="SCH13"/>
      <c r="SCI13"/>
      <c r="SCJ13"/>
      <c r="SCK13"/>
      <c r="SCL13"/>
      <c r="SCM13"/>
      <c r="SCN13"/>
      <c r="SCO13"/>
      <c r="SCP13"/>
      <c r="SCQ13"/>
      <c r="SCR13"/>
      <c r="SCS13"/>
      <c r="SCT13"/>
      <c r="SCU13"/>
      <c r="SCV13"/>
      <c r="SCW13"/>
      <c r="SCX13"/>
      <c r="SCY13"/>
      <c r="SCZ13"/>
      <c r="SDA13"/>
      <c r="SDB13"/>
      <c r="SDC13"/>
      <c r="SDD13"/>
      <c r="SDE13"/>
      <c r="SDF13"/>
      <c r="SDG13"/>
      <c r="SDH13"/>
      <c r="SDI13"/>
      <c r="SDJ13"/>
      <c r="SDK13"/>
      <c r="SDL13"/>
      <c r="SDM13"/>
      <c r="SDN13"/>
      <c r="SDO13"/>
      <c r="SDP13"/>
      <c r="SDQ13"/>
      <c r="SDR13"/>
      <c r="SDS13"/>
      <c r="SDT13"/>
      <c r="SDU13"/>
      <c r="SDV13"/>
      <c r="SDW13"/>
      <c r="SDX13"/>
      <c r="SDY13"/>
      <c r="SDZ13"/>
      <c r="SEA13"/>
      <c r="SEB13"/>
      <c r="SEC13"/>
      <c r="SED13"/>
      <c r="SEE13"/>
      <c r="SEF13"/>
      <c r="SEG13"/>
      <c r="SEH13"/>
      <c r="SEI13"/>
      <c r="SEJ13"/>
      <c r="SEK13"/>
      <c r="SEL13"/>
      <c r="SEM13"/>
      <c r="SEN13"/>
      <c r="SEO13"/>
      <c r="SEP13"/>
      <c r="SEQ13"/>
      <c r="SER13"/>
      <c r="SES13"/>
      <c r="SET13"/>
      <c r="SEU13"/>
      <c r="SEV13"/>
      <c r="SEW13"/>
      <c r="SEX13"/>
      <c r="SEY13"/>
      <c r="SEZ13"/>
      <c r="SFA13"/>
      <c r="SFB13"/>
      <c r="SFC13"/>
      <c r="SFD13"/>
      <c r="SFE13"/>
      <c r="SFF13"/>
      <c r="SFG13"/>
      <c r="SFH13"/>
      <c r="SFI13"/>
      <c r="SFJ13"/>
      <c r="SFK13"/>
      <c r="SFL13"/>
      <c r="SFM13"/>
      <c r="SFN13"/>
      <c r="SFO13"/>
      <c r="SFP13"/>
      <c r="SFQ13"/>
      <c r="SFR13"/>
      <c r="SFS13"/>
      <c r="SFT13"/>
      <c r="SFU13"/>
      <c r="SFV13"/>
      <c r="SFW13"/>
      <c r="SFX13"/>
      <c r="SFY13"/>
      <c r="SFZ13"/>
      <c r="SGA13"/>
      <c r="SGB13"/>
      <c r="SGC13"/>
      <c r="SGD13"/>
      <c r="SGE13"/>
      <c r="SGF13"/>
      <c r="SGG13"/>
      <c r="SGH13"/>
      <c r="SGI13"/>
      <c r="SGJ13"/>
      <c r="SGK13"/>
      <c r="SGL13"/>
      <c r="SGM13"/>
      <c r="SGN13"/>
      <c r="SGO13"/>
      <c r="SGP13"/>
      <c r="SGQ13"/>
      <c r="SGR13"/>
      <c r="SGS13"/>
      <c r="SGT13"/>
      <c r="SGU13"/>
      <c r="SGV13"/>
      <c r="SGW13"/>
      <c r="SGX13"/>
      <c r="SGY13"/>
      <c r="SGZ13"/>
      <c r="SHA13"/>
      <c r="SHB13"/>
      <c r="SHC13"/>
      <c r="SHD13"/>
      <c r="SHE13"/>
      <c r="SHF13"/>
      <c r="SHG13"/>
      <c r="SHH13"/>
      <c r="SHI13"/>
      <c r="SHJ13"/>
      <c r="SHK13"/>
      <c r="SHL13"/>
      <c r="SHM13"/>
      <c r="SHN13"/>
      <c r="SHO13"/>
      <c r="SHP13"/>
      <c r="SHQ13"/>
      <c r="SHR13"/>
      <c r="SHS13"/>
      <c r="SHT13"/>
      <c r="SHU13"/>
      <c r="SHV13"/>
      <c r="SHW13"/>
      <c r="SHX13"/>
      <c r="SHY13"/>
      <c r="SHZ13"/>
      <c r="SIA13"/>
      <c r="SIB13"/>
      <c r="SIC13"/>
      <c r="SID13"/>
      <c r="SIE13"/>
      <c r="SIF13"/>
      <c r="SIG13"/>
      <c r="SIH13"/>
      <c r="SII13"/>
      <c r="SIJ13"/>
      <c r="SIK13"/>
      <c r="SIL13"/>
      <c r="SIM13"/>
      <c r="SIN13"/>
      <c r="SIO13"/>
      <c r="SIP13"/>
      <c r="SIQ13"/>
      <c r="SIR13"/>
      <c r="SIS13"/>
      <c r="SIT13"/>
      <c r="SIU13"/>
      <c r="SIV13"/>
      <c r="SIW13"/>
      <c r="SIX13"/>
      <c r="SIY13"/>
      <c r="SIZ13"/>
      <c r="SJA13"/>
      <c r="SJB13"/>
      <c r="SJC13"/>
      <c r="SJD13"/>
      <c r="SJE13"/>
      <c r="SJF13"/>
      <c r="SJG13"/>
      <c r="SJH13"/>
      <c r="SJI13"/>
      <c r="SJJ13"/>
      <c r="SJK13"/>
      <c r="SJL13"/>
      <c r="SJM13"/>
      <c r="SJN13"/>
      <c r="SJO13"/>
      <c r="SJP13"/>
      <c r="SJQ13"/>
      <c r="SJR13"/>
      <c r="SJS13"/>
      <c r="SJT13"/>
      <c r="SJU13"/>
      <c r="SJV13"/>
      <c r="SJW13"/>
      <c r="SJX13"/>
      <c r="SJY13"/>
      <c r="SJZ13"/>
      <c r="SKA13"/>
      <c r="SKB13"/>
      <c r="SKC13"/>
      <c r="SKD13"/>
      <c r="SKE13"/>
      <c r="SKF13"/>
      <c r="SKG13"/>
      <c r="SKH13"/>
      <c r="SKI13"/>
      <c r="SKJ13"/>
      <c r="SKK13"/>
      <c r="SKL13"/>
      <c r="SKM13"/>
      <c r="SKN13"/>
      <c r="SKO13"/>
      <c r="SKP13"/>
      <c r="SKQ13"/>
      <c r="SKR13"/>
      <c r="SKS13"/>
      <c r="SKT13"/>
      <c r="SKU13"/>
      <c r="SKV13"/>
      <c r="SKW13"/>
      <c r="SKX13"/>
      <c r="SKY13"/>
      <c r="SKZ13"/>
      <c r="SLA13"/>
      <c r="SLB13"/>
      <c r="SLC13"/>
      <c r="SLD13"/>
      <c r="SLE13"/>
      <c r="SLF13"/>
      <c r="SLG13"/>
      <c r="SLH13"/>
      <c r="SLI13"/>
      <c r="SLJ13"/>
      <c r="SLK13"/>
      <c r="SLL13"/>
      <c r="SLM13"/>
      <c r="SLN13"/>
      <c r="SLO13"/>
      <c r="SLP13"/>
      <c r="SLQ13"/>
      <c r="SLR13"/>
      <c r="SLS13"/>
      <c r="SLT13"/>
      <c r="SLU13"/>
      <c r="SLV13"/>
      <c r="SLW13"/>
      <c r="SLX13"/>
      <c r="SLY13"/>
      <c r="SLZ13"/>
      <c r="SMA13"/>
      <c r="SMB13"/>
      <c r="SMC13"/>
      <c r="SMD13"/>
      <c r="SME13"/>
      <c r="SMF13"/>
      <c r="SMG13"/>
      <c r="SMH13"/>
      <c r="SMI13"/>
      <c r="SMJ13"/>
      <c r="SMK13"/>
      <c r="SML13"/>
      <c r="SMM13"/>
      <c r="SMN13"/>
      <c r="SMO13"/>
      <c r="SMP13"/>
      <c r="SMQ13"/>
      <c r="SMR13"/>
      <c r="SMS13"/>
      <c r="SMT13"/>
      <c r="SMU13"/>
      <c r="SMV13"/>
      <c r="SMW13"/>
      <c r="SMX13"/>
      <c r="SMY13"/>
      <c r="SMZ13"/>
      <c r="SNA13"/>
      <c r="SNB13"/>
      <c r="SNC13"/>
      <c r="SND13"/>
      <c r="SNE13"/>
      <c r="SNF13"/>
      <c r="SNG13"/>
      <c r="SNH13"/>
      <c r="SNI13"/>
      <c r="SNJ13"/>
      <c r="SNK13"/>
      <c r="SNL13"/>
      <c r="SNM13"/>
      <c r="SNN13"/>
      <c r="SNO13"/>
      <c r="SNP13"/>
      <c r="SNQ13"/>
      <c r="SNR13"/>
      <c r="SNS13"/>
      <c r="SNT13"/>
      <c r="SNU13"/>
      <c r="SNV13"/>
      <c r="SNW13"/>
      <c r="SNX13"/>
      <c r="SNY13"/>
      <c r="SNZ13"/>
      <c r="SOA13"/>
      <c r="SOB13"/>
      <c r="SOC13"/>
      <c r="SOD13"/>
      <c r="SOE13"/>
      <c r="SOF13"/>
      <c r="SOG13"/>
      <c r="SOH13"/>
      <c r="SOI13"/>
      <c r="SOJ13"/>
      <c r="SOK13"/>
      <c r="SOL13"/>
      <c r="SOM13"/>
      <c r="SON13"/>
      <c r="SOO13"/>
      <c r="SOP13"/>
      <c r="SOQ13"/>
      <c r="SOR13"/>
      <c r="SOS13"/>
      <c r="SOT13"/>
      <c r="SOU13"/>
      <c r="SOV13"/>
      <c r="SOW13"/>
      <c r="SOX13"/>
      <c r="SOY13"/>
      <c r="SOZ13"/>
      <c r="SPA13"/>
      <c r="SPB13"/>
      <c r="SPC13"/>
      <c r="SPD13"/>
      <c r="SPE13"/>
      <c r="SPF13"/>
      <c r="SPG13"/>
      <c r="SPH13"/>
      <c r="SPI13"/>
      <c r="SPJ13"/>
      <c r="SPK13"/>
      <c r="SPL13"/>
      <c r="SPM13"/>
      <c r="SPN13"/>
      <c r="SPO13"/>
      <c r="SPP13"/>
      <c r="SPQ13"/>
      <c r="SPR13"/>
      <c r="SPS13"/>
      <c r="SPT13"/>
      <c r="SPU13"/>
      <c r="SPV13"/>
      <c r="SPW13"/>
      <c r="SPX13"/>
      <c r="SPY13"/>
      <c r="SPZ13"/>
      <c r="SQA13"/>
      <c r="SQB13"/>
      <c r="SQC13"/>
      <c r="SQD13"/>
      <c r="SQE13"/>
      <c r="SQF13"/>
      <c r="SQG13"/>
      <c r="SQH13"/>
      <c r="SQI13"/>
      <c r="SQJ13"/>
      <c r="SQK13"/>
      <c r="SQL13"/>
      <c r="SQM13"/>
      <c r="SQN13"/>
      <c r="SQO13"/>
      <c r="SQP13"/>
      <c r="SQQ13"/>
      <c r="SQR13"/>
      <c r="SQS13"/>
      <c r="SQT13"/>
      <c r="SQU13"/>
      <c r="SQV13"/>
      <c r="SQW13"/>
      <c r="SQX13"/>
      <c r="SQY13"/>
      <c r="SQZ13"/>
      <c r="SRA13"/>
      <c r="SRB13"/>
      <c r="SRC13"/>
      <c r="SRD13"/>
      <c r="SRE13"/>
      <c r="SRF13"/>
      <c r="SRG13"/>
      <c r="SRH13"/>
      <c r="SRI13"/>
      <c r="SRJ13"/>
      <c r="SRK13"/>
      <c r="SRL13"/>
      <c r="SRM13"/>
      <c r="SRN13"/>
      <c r="SRO13"/>
      <c r="SRP13"/>
      <c r="SRQ13"/>
      <c r="SRR13"/>
      <c r="SRS13"/>
      <c r="SRT13"/>
      <c r="SRU13"/>
      <c r="SRV13"/>
      <c r="SRW13"/>
      <c r="SRX13"/>
      <c r="SRY13"/>
      <c r="SRZ13"/>
      <c r="SSA13"/>
      <c r="SSB13"/>
      <c r="SSC13"/>
      <c r="SSD13"/>
      <c r="SSE13"/>
      <c r="SSF13"/>
      <c r="SSG13"/>
      <c r="SSH13"/>
      <c r="SSI13"/>
      <c r="SSJ13"/>
      <c r="SSK13"/>
      <c r="SSL13"/>
      <c r="SSM13"/>
      <c r="SSN13"/>
      <c r="SSO13"/>
      <c r="SSP13"/>
      <c r="SSQ13"/>
      <c r="SSR13"/>
      <c r="SSS13"/>
      <c r="SST13"/>
      <c r="SSU13"/>
      <c r="SSV13"/>
      <c r="SSW13"/>
      <c r="SSX13"/>
      <c r="SSY13"/>
      <c r="SSZ13"/>
      <c r="STA13"/>
      <c r="STB13"/>
      <c r="STC13"/>
      <c r="STD13"/>
      <c r="STE13"/>
      <c r="STF13"/>
      <c r="STG13"/>
      <c r="STH13"/>
      <c r="STI13"/>
      <c r="STJ13"/>
      <c r="STK13"/>
      <c r="STL13"/>
      <c r="STM13"/>
      <c r="STN13"/>
      <c r="STO13"/>
      <c r="STP13"/>
      <c r="STQ13"/>
      <c r="STR13"/>
      <c r="STS13"/>
      <c r="STT13"/>
      <c r="STU13"/>
      <c r="STV13"/>
      <c r="STW13"/>
      <c r="STX13"/>
      <c r="STY13"/>
      <c r="STZ13"/>
      <c r="SUA13"/>
      <c r="SUB13"/>
      <c r="SUC13"/>
      <c r="SUD13"/>
      <c r="SUE13"/>
      <c r="SUF13"/>
      <c r="SUG13"/>
      <c r="SUH13"/>
      <c r="SUI13"/>
      <c r="SUJ13"/>
      <c r="SUK13"/>
      <c r="SUL13"/>
      <c r="SUM13"/>
      <c r="SUN13"/>
      <c r="SUO13"/>
      <c r="SUP13"/>
      <c r="SUQ13"/>
      <c r="SUR13"/>
      <c r="SUS13"/>
      <c r="SUT13"/>
      <c r="SUU13"/>
      <c r="SUV13"/>
      <c r="SUW13"/>
      <c r="SUX13"/>
      <c r="SUY13"/>
      <c r="SUZ13"/>
      <c r="SVA13"/>
      <c r="SVB13"/>
      <c r="SVC13"/>
      <c r="SVD13"/>
      <c r="SVE13"/>
      <c r="SVF13"/>
      <c r="SVG13"/>
      <c r="SVH13"/>
      <c r="SVI13"/>
      <c r="SVJ13"/>
      <c r="SVK13"/>
      <c r="SVL13"/>
      <c r="SVM13"/>
      <c r="SVN13"/>
      <c r="SVO13"/>
      <c r="SVP13"/>
      <c r="SVQ13"/>
      <c r="SVR13"/>
      <c r="SVS13"/>
      <c r="SVT13"/>
      <c r="SVU13"/>
      <c r="SVV13"/>
      <c r="SVW13"/>
      <c r="SVX13"/>
      <c r="SVY13"/>
      <c r="SVZ13"/>
      <c r="SWA13"/>
      <c r="SWB13"/>
      <c r="SWC13"/>
      <c r="SWD13"/>
      <c r="SWE13"/>
      <c r="SWF13"/>
      <c r="SWG13"/>
      <c r="SWH13"/>
      <c r="SWI13"/>
      <c r="SWJ13"/>
      <c r="SWK13"/>
      <c r="SWL13"/>
      <c r="SWM13"/>
      <c r="SWN13"/>
      <c r="SWO13"/>
      <c r="SWP13"/>
      <c r="SWQ13"/>
      <c r="SWR13"/>
      <c r="SWS13"/>
      <c r="SWT13"/>
      <c r="SWU13"/>
      <c r="SWV13"/>
      <c r="SWW13"/>
      <c r="SWX13"/>
      <c r="SWY13"/>
      <c r="SWZ13"/>
      <c r="SXA13"/>
      <c r="SXB13"/>
      <c r="SXC13"/>
      <c r="SXD13"/>
      <c r="SXE13"/>
      <c r="SXF13"/>
      <c r="SXG13"/>
      <c r="SXH13"/>
      <c r="SXI13"/>
      <c r="SXJ13"/>
      <c r="SXK13"/>
      <c r="SXL13"/>
      <c r="SXM13"/>
      <c r="SXN13"/>
      <c r="SXO13"/>
      <c r="SXP13"/>
      <c r="SXQ13"/>
      <c r="SXR13"/>
      <c r="SXS13"/>
      <c r="SXT13"/>
      <c r="SXU13"/>
      <c r="SXV13"/>
      <c r="SXW13"/>
      <c r="SXX13"/>
      <c r="SXY13"/>
      <c r="SXZ13"/>
      <c r="SYA13"/>
      <c r="SYB13"/>
      <c r="SYC13"/>
      <c r="SYD13"/>
      <c r="SYE13"/>
      <c r="SYF13"/>
      <c r="SYG13"/>
      <c r="SYH13"/>
      <c r="SYI13"/>
      <c r="SYJ13"/>
      <c r="SYK13"/>
      <c r="SYL13"/>
      <c r="SYM13"/>
      <c r="SYN13"/>
      <c r="SYO13"/>
      <c r="SYP13"/>
      <c r="SYQ13"/>
      <c r="SYR13"/>
      <c r="SYS13"/>
      <c r="SYT13"/>
      <c r="SYU13"/>
      <c r="SYV13"/>
      <c r="SYW13"/>
      <c r="SYX13"/>
      <c r="SYY13"/>
      <c r="SYZ13"/>
      <c r="SZA13"/>
      <c r="SZB13"/>
      <c r="SZC13"/>
      <c r="SZD13"/>
      <c r="SZE13"/>
      <c r="SZF13"/>
      <c r="SZG13"/>
      <c r="SZH13"/>
      <c r="SZI13"/>
      <c r="SZJ13"/>
      <c r="SZK13"/>
      <c r="SZL13"/>
      <c r="SZM13"/>
      <c r="SZN13"/>
      <c r="SZO13"/>
      <c r="SZP13"/>
      <c r="SZQ13"/>
      <c r="SZR13"/>
      <c r="SZS13"/>
      <c r="SZT13"/>
      <c r="SZU13"/>
      <c r="SZV13"/>
      <c r="SZW13"/>
      <c r="SZX13"/>
      <c r="SZY13"/>
      <c r="SZZ13"/>
      <c r="TAA13"/>
      <c r="TAB13"/>
      <c r="TAC13"/>
      <c r="TAD13"/>
      <c r="TAE13"/>
      <c r="TAF13"/>
      <c r="TAG13"/>
      <c r="TAH13"/>
      <c r="TAI13"/>
      <c r="TAJ13"/>
      <c r="TAK13"/>
      <c r="TAL13"/>
      <c r="TAM13"/>
      <c r="TAN13"/>
      <c r="TAO13"/>
      <c r="TAP13"/>
      <c r="TAQ13"/>
      <c r="TAR13"/>
      <c r="TAS13"/>
      <c r="TAT13"/>
      <c r="TAU13"/>
      <c r="TAV13"/>
      <c r="TAW13"/>
      <c r="TAX13"/>
      <c r="TAY13"/>
      <c r="TAZ13"/>
      <c r="TBA13"/>
      <c r="TBB13"/>
      <c r="TBC13"/>
      <c r="TBD13"/>
      <c r="TBE13"/>
      <c r="TBF13"/>
      <c r="TBG13"/>
      <c r="TBH13"/>
      <c r="TBI13"/>
      <c r="TBJ13"/>
      <c r="TBK13"/>
      <c r="TBL13"/>
      <c r="TBM13"/>
      <c r="TBN13"/>
      <c r="TBO13"/>
      <c r="TBP13"/>
      <c r="TBQ13"/>
      <c r="TBR13"/>
      <c r="TBS13"/>
      <c r="TBT13"/>
      <c r="TBU13"/>
      <c r="TBV13"/>
      <c r="TBW13"/>
      <c r="TBX13"/>
      <c r="TBY13"/>
      <c r="TBZ13"/>
      <c r="TCA13"/>
      <c r="TCB13"/>
      <c r="TCC13"/>
      <c r="TCD13"/>
      <c r="TCE13"/>
      <c r="TCF13"/>
      <c r="TCG13"/>
      <c r="TCH13"/>
      <c r="TCI13"/>
      <c r="TCJ13"/>
      <c r="TCK13"/>
      <c r="TCL13"/>
      <c r="TCM13"/>
      <c r="TCN13"/>
      <c r="TCO13"/>
      <c r="TCP13"/>
      <c r="TCQ13"/>
      <c r="TCR13"/>
      <c r="TCS13"/>
      <c r="TCT13"/>
      <c r="TCU13"/>
      <c r="TCV13"/>
      <c r="TCW13"/>
      <c r="TCX13"/>
      <c r="TCY13"/>
      <c r="TCZ13"/>
      <c r="TDA13"/>
      <c r="TDB13"/>
      <c r="TDC13"/>
      <c r="TDD13"/>
      <c r="TDE13"/>
      <c r="TDF13"/>
      <c r="TDG13"/>
      <c r="TDH13"/>
      <c r="TDI13"/>
      <c r="TDJ13"/>
      <c r="TDK13"/>
      <c r="TDL13"/>
      <c r="TDM13"/>
      <c r="TDN13"/>
      <c r="TDO13"/>
      <c r="TDP13"/>
      <c r="TDQ13"/>
      <c r="TDR13"/>
      <c r="TDS13"/>
      <c r="TDT13"/>
      <c r="TDU13"/>
      <c r="TDV13"/>
      <c r="TDW13"/>
      <c r="TDX13"/>
      <c r="TDY13"/>
      <c r="TDZ13"/>
      <c r="TEA13"/>
      <c r="TEB13"/>
      <c r="TEC13"/>
      <c r="TED13"/>
      <c r="TEE13"/>
      <c r="TEF13"/>
      <c r="TEG13"/>
      <c r="TEH13"/>
      <c r="TEI13"/>
      <c r="TEJ13"/>
      <c r="TEK13"/>
      <c r="TEL13"/>
      <c r="TEM13"/>
      <c r="TEN13"/>
      <c r="TEO13"/>
      <c r="TEP13"/>
      <c r="TEQ13"/>
      <c r="TER13"/>
      <c r="TES13"/>
      <c r="TET13"/>
      <c r="TEU13"/>
      <c r="TEV13"/>
      <c r="TEW13"/>
      <c r="TEX13"/>
      <c r="TEY13"/>
      <c r="TEZ13"/>
      <c r="TFA13"/>
      <c r="TFB13"/>
      <c r="TFC13"/>
      <c r="TFD13"/>
      <c r="TFE13"/>
      <c r="TFF13"/>
      <c r="TFG13"/>
      <c r="TFH13"/>
      <c r="TFI13"/>
      <c r="TFJ13"/>
      <c r="TFK13"/>
      <c r="TFL13"/>
      <c r="TFM13"/>
      <c r="TFN13"/>
      <c r="TFO13"/>
      <c r="TFP13"/>
      <c r="TFQ13"/>
      <c r="TFR13"/>
      <c r="TFS13"/>
      <c r="TFT13"/>
      <c r="TFU13"/>
      <c r="TFV13"/>
      <c r="TFW13"/>
      <c r="TFX13"/>
      <c r="TFY13"/>
      <c r="TFZ13"/>
      <c r="TGA13"/>
      <c r="TGB13"/>
      <c r="TGC13"/>
      <c r="TGD13"/>
      <c r="TGE13"/>
      <c r="TGF13"/>
      <c r="TGG13"/>
      <c r="TGH13"/>
      <c r="TGI13"/>
      <c r="TGJ13"/>
      <c r="TGK13"/>
      <c r="TGL13"/>
      <c r="TGM13"/>
      <c r="TGN13"/>
      <c r="TGO13"/>
      <c r="TGP13"/>
      <c r="TGQ13"/>
      <c r="TGR13"/>
      <c r="TGS13"/>
      <c r="TGT13"/>
      <c r="TGU13"/>
      <c r="TGV13"/>
      <c r="TGW13"/>
      <c r="TGX13"/>
      <c r="TGY13"/>
      <c r="TGZ13"/>
      <c r="THA13"/>
      <c r="THB13"/>
      <c r="THC13"/>
      <c r="THD13"/>
      <c r="THE13"/>
      <c r="THF13"/>
      <c r="THG13"/>
      <c r="THH13"/>
      <c r="THI13"/>
      <c r="THJ13"/>
      <c r="THK13"/>
      <c r="THL13"/>
      <c r="THM13"/>
      <c r="THN13"/>
      <c r="THO13"/>
      <c r="THP13"/>
      <c r="THQ13"/>
      <c r="THR13"/>
      <c r="THS13"/>
      <c r="THT13"/>
      <c r="THU13"/>
      <c r="THV13"/>
      <c r="THW13"/>
      <c r="THX13"/>
      <c r="THY13"/>
      <c r="THZ13"/>
      <c r="TIA13"/>
      <c r="TIB13"/>
      <c r="TIC13"/>
      <c r="TID13"/>
      <c r="TIE13"/>
      <c r="TIF13"/>
      <c r="TIG13"/>
      <c r="TIH13"/>
      <c r="TII13"/>
      <c r="TIJ13"/>
      <c r="TIK13"/>
      <c r="TIL13"/>
      <c r="TIM13"/>
      <c r="TIN13"/>
      <c r="TIO13"/>
      <c r="TIP13"/>
      <c r="TIQ13"/>
      <c r="TIR13"/>
      <c r="TIS13"/>
      <c r="TIT13"/>
      <c r="TIU13"/>
      <c r="TIV13"/>
      <c r="TIW13"/>
      <c r="TIX13"/>
      <c r="TIY13"/>
      <c r="TIZ13"/>
      <c r="TJA13"/>
      <c r="TJB13"/>
      <c r="TJC13"/>
      <c r="TJD13"/>
      <c r="TJE13"/>
      <c r="TJF13"/>
      <c r="TJG13"/>
      <c r="TJH13"/>
      <c r="TJI13"/>
      <c r="TJJ13"/>
      <c r="TJK13"/>
      <c r="TJL13"/>
      <c r="TJM13"/>
      <c r="TJN13"/>
      <c r="TJO13"/>
      <c r="TJP13"/>
      <c r="TJQ13"/>
      <c r="TJR13"/>
      <c r="TJS13"/>
      <c r="TJT13"/>
      <c r="TJU13"/>
      <c r="TJV13"/>
      <c r="TJW13"/>
      <c r="TJX13"/>
      <c r="TJY13"/>
      <c r="TJZ13"/>
      <c r="TKA13"/>
      <c r="TKB13"/>
      <c r="TKC13"/>
      <c r="TKD13"/>
      <c r="TKE13"/>
      <c r="TKF13"/>
      <c r="TKG13"/>
      <c r="TKH13"/>
      <c r="TKI13"/>
      <c r="TKJ13"/>
      <c r="TKK13"/>
      <c r="TKL13"/>
      <c r="TKM13"/>
      <c r="TKN13"/>
      <c r="TKO13"/>
      <c r="TKP13"/>
      <c r="TKQ13"/>
      <c r="TKR13"/>
      <c r="TKS13"/>
      <c r="TKT13"/>
      <c r="TKU13"/>
      <c r="TKV13"/>
      <c r="TKW13"/>
      <c r="TKX13"/>
      <c r="TKY13"/>
      <c r="TKZ13"/>
      <c r="TLA13"/>
      <c r="TLB13"/>
      <c r="TLC13"/>
      <c r="TLD13"/>
      <c r="TLE13"/>
      <c r="TLF13"/>
      <c r="TLG13"/>
      <c r="TLH13"/>
      <c r="TLI13"/>
      <c r="TLJ13"/>
      <c r="TLK13"/>
      <c r="TLL13"/>
      <c r="TLM13"/>
      <c r="TLN13"/>
      <c r="TLO13"/>
      <c r="TLP13"/>
      <c r="TLQ13"/>
      <c r="TLR13"/>
      <c r="TLS13"/>
      <c r="TLT13"/>
      <c r="TLU13"/>
      <c r="TLV13"/>
      <c r="TLW13"/>
      <c r="TLX13"/>
      <c r="TLY13"/>
      <c r="TLZ13"/>
      <c r="TMA13"/>
      <c r="TMB13"/>
      <c r="TMC13"/>
      <c r="TMD13"/>
      <c r="TME13"/>
      <c r="TMF13"/>
      <c r="TMG13"/>
      <c r="TMH13"/>
      <c r="TMI13"/>
      <c r="TMJ13"/>
      <c r="TMK13"/>
      <c r="TML13"/>
      <c r="TMM13"/>
      <c r="TMN13"/>
      <c r="TMO13"/>
      <c r="TMP13"/>
      <c r="TMQ13"/>
      <c r="TMR13"/>
      <c r="TMS13"/>
      <c r="TMT13"/>
      <c r="TMU13"/>
      <c r="TMV13"/>
      <c r="TMW13"/>
      <c r="TMX13"/>
      <c r="TMY13"/>
      <c r="TMZ13"/>
      <c r="TNA13"/>
      <c r="TNB13"/>
      <c r="TNC13"/>
      <c r="TND13"/>
      <c r="TNE13"/>
      <c r="TNF13"/>
      <c r="TNG13"/>
      <c r="TNH13"/>
      <c r="TNI13"/>
      <c r="TNJ13"/>
      <c r="TNK13"/>
      <c r="TNL13"/>
      <c r="TNM13"/>
      <c r="TNN13"/>
      <c r="TNO13"/>
      <c r="TNP13"/>
      <c r="TNQ13"/>
      <c r="TNR13"/>
      <c r="TNS13"/>
      <c r="TNT13"/>
      <c r="TNU13"/>
      <c r="TNV13"/>
      <c r="TNW13"/>
      <c r="TNX13"/>
      <c r="TNY13"/>
      <c r="TNZ13"/>
      <c r="TOA13"/>
      <c r="TOB13"/>
      <c r="TOC13"/>
      <c r="TOD13"/>
      <c r="TOE13"/>
      <c r="TOF13"/>
      <c r="TOG13"/>
      <c r="TOH13"/>
      <c r="TOI13"/>
      <c r="TOJ13"/>
      <c r="TOK13"/>
      <c r="TOL13"/>
      <c r="TOM13"/>
      <c r="TON13"/>
      <c r="TOO13"/>
      <c r="TOP13"/>
      <c r="TOQ13"/>
      <c r="TOR13"/>
      <c r="TOS13"/>
      <c r="TOT13"/>
      <c r="TOU13"/>
      <c r="TOV13"/>
      <c r="TOW13"/>
      <c r="TOX13"/>
      <c r="TOY13"/>
      <c r="TOZ13"/>
      <c r="TPA13"/>
      <c r="TPB13"/>
      <c r="TPC13"/>
      <c r="TPD13"/>
      <c r="TPE13"/>
      <c r="TPF13"/>
      <c r="TPG13"/>
      <c r="TPH13"/>
      <c r="TPI13"/>
      <c r="TPJ13"/>
      <c r="TPK13"/>
      <c r="TPL13"/>
      <c r="TPM13"/>
      <c r="TPN13"/>
      <c r="TPO13"/>
      <c r="TPP13"/>
      <c r="TPQ13"/>
      <c r="TPR13"/>
      <c r="TPS13"/>
      <c r="TPT13"/>
      <c r="TPU13"/>
      <c r="TPV13"/>
      <c r="TPW13"/>
      <c r="TPX13"/>
      <c r="TPY13"/>
      <c r="TPZ13"/>
      <c r="TQA13"/>
      <c r="TQB13"/>
      <c r="TQC13"/>
      <c r="TQD13"/>
      <c r="TQE13"/>
      <c r="TQF13"/>
      <c r="TQG13"/>
      <c r="TQH13"/>
      <c r="TQI13"/>
      <c r="TQJ13"/>
      <c r="TQK13"/>
      <c r="TQL13"/>
      <c r="TQM13"/>
      <c r="TQN13"/>
      <c r="TQO13"/>
      <c r="TQP13"/>
      <c r="TQQ13"/>
      <c r="TQR13"/>
      <c r="TQS13"/>
      <c r="TQT13"/>
      <c r="TQU13"/>
      <c r="TQV13"/>
      <c r="TQW13"/>
      <c r="TQX13"/>
      <c r="TQY13"/>
      <c r="TQZ13"/>
      <c r="TRA13"/>
      <c r="TRB13"/>
      <c r="TRC13"/>
      <c r="TRD13"/>
      <c r="TRE13"/>
      <c r="TRF13"/>
      <c r="TRG13"/>
      <c r="TRH13"/>
      <c r="TRI13"/>
      <c r="TRJ13"/>
      <c r="TRK13"/>
      <c r="TRL13"/>
      <c r="TRM13"/>
      <c r="TRN13"/>
      <c r="TRO13"/>
      <c r="TRP13"/>
      <c r="TRQ13"/>
      <c r="TRR13"/>
      <c r="TRS13"/>
      <c r="TRT13"/>
      <c r="TRU13"/>
      <c r="TRV13"/>
      <c r="TRW13"/>
      <c r="TRX13"/>
      <c r="TRY13"/>
      <c r="TRZ13"/>
      <c r="TSA13"/>
      <c r="TSB13"/>
      <c r="TSC13"/>
      <c r="TSD13"/>
      <c r="TSE13"/>
      <c r="TSF13"/>
      <c r="TSG13"/>
      <c r="TSH13"/>
      <c r="TSI13"/>
      <c r="TSJ13"/>
      <c r="TSK13"/>
      <c r="TSL13"/>
      <c r="TSM13"/>
      <c r="TSN13"/>
      <c r="TSO13"/>
      <c r="TSP13"/>
      <c r="TSQ13"/>
      <c r="TSR13"/>
      <c r="TSS13"/>
      <c r="TST13"/>
      <c r="TSU13"/>
      <c r="TSV13"/>
      <c r="TSW13"/>
      <c r="TSX13"/>
      <c r="TSY13"/>
      <c r="TSZ13"/>
      <c r="TTA13"/>
      <c r="TTB13"/>
      <c r="TTC13"/>
      <c r="TTD13"/>
      <c r="TTE13"/>
      <c r="TTF13"/>
      <c r="TTG13"/>
      <c r="TTH13"/>
      <c r="TTI13"/>
      <c r="TTJ13"/>
      <c r="TTK13"/>
      <c r="TTL13"/>
      <c r="TTM13"/>
      <c r="TTN13"/>
      <c r="TTO13"/>
      <c r="TTP13"/>
      <c r="TTQ13"/>
      <c r="TTR13"/>
      <c r="TTS13"/>
      <c r="TTT13"/>
      <c r="TTU13"/>
      <c r="TTV13"/>
      <c r="TTW13"/>
      <c r="TTX13"/>
      <c r="TTY13"/>
      <c r="TTZ13"/>
      <c r="TUA13"/>
      <c r="TUB13"/>
      <c r="TUC13"/>
      <c r="TUD13"/>
      <c r="TUE13"/>
      <c r="TUF13"/>
      <c r="TUG13"/>
      <c r="TUH13"/>
      <c r="TUI13"/>
      <c r="TUJ13"/>
      <c r="TUK13"/>
      <c r="TUL13"/>
      <c r="TUM13"/>
      <c r="TUN13"/>
      <c r="TUO13"/>
      <c r="TUP13"/>
      <c r="TUQ13"/>
      <c r="TUR13"/>
      <c r="TUS13"/>
      <c r="TUT13"/>
      <c r="TUU13"/>
      <c r="TUV13"/>
      <c r="TUW13"/>
      <c r="TUX13"/>
      <c r="TUY13"/>
      <c r="TUZ13"/>
      <c r="TVA13"/>
      <c r="TVB13"/>
      <c r="TVC13"/>
      <c r="TVD13"/>
      <c r="TVE13"/>
      <c r="TVF13"/>
      <c r="TVG13"/>
      <c r="TVH13"/>
      <c r="TVI13"/>
      <c r="TVJ13"/>
      <c r="TVK13"/>
      <c r="TVL13"/>
      <c r="TVM13"/>
      <c r="TVN13"/>
      <c r="TVO13"/>
      <c r="TVP13"/>
      <c r="TVQ13"/>
      <c r="TVR13"/>
      <c r="TVS13"/>
      <c r="TVT13"/>
      <c r="TVU13"/>
      <c r="TVV13"/>
      <c r="TVW13"/>
      <c r="TVX13"/>
      <c r="TVY13"/>
      <c r="TVZ13"/>
      <c r="TWA13"/>
      <c r="TWB13"/>
      <c r="TWC13"/>
      <c r="TWD13"/>
      <c r="TWE13"/>
      <c r="TWF13"/>
      <c r="TWG13"/>
      <c r="TWH13"/>
      <c r="TWI13"/>
      <c r="TWJ13"/>
      <c r="TWK13"/>
      <c r="TWL13"/>
      <c r="TWM13"/>
      <c r="TWN13"/>
      <c r="TWO13"/>
      <c r="TWP13"/>
      <c r="TWQ13"/>
      <c r="TWR13"/>
      <c r="TWS13"/>
      <c r="TWT13"/>
      <c r="TWU13"/>
      <c r="TWV13"/>
      <c r="TWW13"/>
      <c r="TWX13"/>
      <c r="TWY13"/>
      <c r="TWZ13"/>
      <c r="TXA13"/>
      <c r="TXB13"/>
      <c r="TXC13"/>
      <c r="TXD13"/>
      <c r="TXE13"/>
      <c r="TXF13"/>
      <c r="TXG13"/>
      <c r="TXH13"/>
      <c r="TXI13"/>
      <c r="TXJ13"/>
      <c r="TXK13"/>
      <c r="TXL13"/>
      <c r="TXM13"/>
      <c r="TXN13"/>
      <c r="TXO13"/>
      <c r="TXP13"/>
      <c r="TXQ13"/>
      <c r="TXR13"/>
      <c r="TXS13"/>
      <c r="TXT13"/>
      <c r="TXU13"/>
      <c r="TXV13"/>
      <c r="TXW13"/>
      <c r="TXX13"/>
      <c r="TXY13"/>
      <c r="TXZ13"/>
      <c r="TYA13"/>
      <c r="TYB13"/>
      <c r="TYC13"/>
      <c r="TYD13"/>
      <c r="TYE13"/>
      <c r="TYF13"/>
      <c r="TYG13"/>
      <c r="TYH13"/>
      <c r="TYI13"/>
      <c r="TYJ13"/>
      <c r="TYK13"/>
      <c r="TYL13"/>
      <c r="TYM13"/>
      <c r="TYN13"/>
      <c r="TYO13"/>
      <c r="TYP13"/>
      <c r="TYQ13"/>
      <c r="TYR13"/>
      <c r="TYS13"/>
      <c r="TYT13"/>
      <c r="TYU13"/>
      <c r="TYV13"/>
      <c r="TYW13"/>
      <c r="TYX13"/>
      <c r="TYY13"/>
      <c r="TYZ13"/>
      <c r="TZA13"/>
      <c r="TZB13"/>
      <c r="TZC13"/>
      <c r="TZD13"/>
      <c r="TZE13"/>
      <c r="TZF13"/>
      <c r="TZG13"/>
      <c r="TZH13"/>
      <c r="TZI13"/>
      <c r="TZJ13"/>
      <c r="TZK13"/>
      <c r="TZL13"/>
      <c r="TZM13"/>
      <c r="TZN13"/>
      <c r="TZO13"/>
      <c r="TZP13"/>
      <c r="TZQ13"/>
      <c r="TZR13"/>
      <c r="TZS13"/>
      <c r="TZT13"/>
      <c r="TZU13"/>
      <c r="TZV13"/>
      <c r="TZW13"/>
      <c r="TZX13"/>
      <c r="TZY13"/>
      <c r="TZZ13"/>
      <c r="UAA13"/>
      <c r="UAB13"/>
      <c r="UAC13"/>
      <c r="UAD13"/>
      <c r="UAE13"/>
      <c r="UAF13"/>
      <c r="UAG13"/>
      <c r="UAH13"/>
      <c r="UAI13"/>
      <c r="UAJ13"/>
      <c r="UAK13"/>
      <c r="UAL13"/>
      <c r="UAM13"/>
      <c r="UAN13"/>
      <c r="UAO13"/>
      <c r="UAP13"/>
      <c r="UAQ13"/>
      <c r="UAR13"/>
      <c r="UAS13"/>
      <c r="UAT13"/>
      <c r="UAU13"/>
      <c r="UAV13"/>
      <c r="UAW13"/>
      <c r="UAX13"/>
      <c r="UAY13"/>
      <c r="UAZ13"/>
      <c r="UBA13"/>
      <c r="UBB13"/>
      <c r="UBC13"/>
      <c r="UBD13"/>
      <c r="UBE13"/>
      <c r="UBF13"/>
      <c r="UBG13"/>
      <c r="UBH13"/>
      <c r="UBI13"/>
      <c r="UBJ13"/>
      <c r="UBK13"/>
      <c r="UBL13"/>
      <c r="UBM13"/>
      <c r="UBN13"/>
      <c r="UBO13"/>
      <c r="UBP13"/>
      <c r="UBQ13"/>
      <c r="UBR13"/>
      <c r="UBS13"/>
      <c r="UBT13"/>
      <c r="UBU13"/>
      <c r="UBV13"/>
      <c r="UBW13"/>
      <c r="UBX13"/>
      <c r="UBY13"/>
      <c r="UBZ13"/>
      <c r="UCA13"/>
      <c r="UCB13"/>
      <c r="UCC13"/>
      <c r="UCD13"/>
      <c r="UCE13"/>
      <c r="UCF13"/>
      <c r="UCG13"/>
      <c r="UCH13"/>
      <c r="UCI13"/>
      <c r="UCJ13"/>
      <c r="UCK13"/>
      <c r="UCL13"/>
      <c r="UCM13"/>
      <c r="UCN13"/>
      <c r="UCO13"/>
      <c r="UCP13"/>
      <c r="UCQ13"/>
      <c r="UCR13"/>
      <c r="UCS13"/>
      <c r="UCT13"/>
      <c r="UCU13"/>
      <c r="UCV13"/>
      <c r="UCW13"/>
      <c r="UCX13"/>
      <c r="UCY13"/>
      <c r="UCZ13"/>
      <c r="UDA13"/>
      <c r="UDB13"/>
      <c r="UDC13"/>
      <c r="UDD13"/>
      <c r="UDE13"/>
      <c r="UDF13"/>
      <c r="UDG13"/>
      <c r="UDH13"/>
      <c r="UDI13"/>
      <c r="UDJ13"/>
      <c r="UDK13"/>
      <c r="UDL13"/>
      <c r="UDM13"/>
      <c r="UDN13"/>
      <c r="UDO13"/>
      <c r="UDP13"/>
      <c r="UDQ13"/>
      <c r="UDR13"/>
      <c r="UDS13"/>
      <c r="UDT13"/>
      <c r="UDU13"/>
      <c r="UDV13"/>
      <c r="UDW13"/>
      <c r="UDX13"/>
      <c r="UDY13"/>
      <c r="UDZ13"/>
      <c r="UEA13"/>
      <c r="UEB13"/>
      <c r="UEC13"/>
      <c r="UED13"/>
      <c r="UEE13"/>
      <c r="UEF13"/>
      <c r="UEG13"/>
      <c r="UEH13"/>
      <c r="UEI13"/>
      <c r="UEJ13"/>
      <c r="UEK13"/>
      <c r="UEL13"/>
      <c r="UEM13"/>
      <c r="UEN13"/>
      <c r="UEO13"/>
      <c r="UEP13"/>
      <c r="UEQ13"/>
      <c r="UER13"/>
      <c r="UES13"/>
      <c r="UET13"/>
      <c r="UEU13"/>
      <c r="UEV13"/>
      <c r="UEW13"/>
      <c r="UEX13"/>
      <c r="UEY13"/>
      <c r="UEZ13"/>
      <c r="UFA13"/>
      <c r="UFB13"/>
      <c r="UFC13"/>
      <c r="UFD13"/>
      <c r="UFE13"/>
      <c r="UFF13"/>
      <c r="UFG13"/>
      <c r="UFH13"/>
      <c r="UFI13"/>
      <c r="UFJ13"/>
      <c r="UFK13"/>
      <c r="UFL13"/>
      <c r="UFM13"/>
      <c r="UFN13"/>
      <c r="UFO13"/>
      <c r="UFP13"/>
      <c r="UFQ13"/>
      <c r="UFR13"/>
      <c r="UFS13"/>
      <c r="UFT13"/>
      <c r="UFU13"/>
      <c r="UFV13"/>
      <c r="UFW13"/>
      <c r="UFX13"/>
      <c r="UFY13"/>
      <c r="UFZ13"/>
      <c r="UGA13"/>
      <c r="UGB13"/>
      <c r="UGC13"/>
      <c r="UGD13"/>
      <c r="UGE13"/>
      <c r="UGF13"/>
      <c r="UGG13"/>
      <c r="UGH13"/>
      <c r="UGI13"/>
      <c r="UGJ13"/>
      <c r="UGK13"/>
      <c r="UGL13"/>
      <c r="UGM13"/>
      <c r="UGN13"/>
      <c r="UGO13"/>
      <c r="UGP13"/>
      <c r="UGQ13"/>
      <c r="UGR13"/>
      <c r="UGS13"/>
      <c r="UGT13"/>
      <c r="UGU13"/>
      <c r="UGV13"/>
      <c r="UGW13"/>
      <c r="UGX13"/>
      <c r="UGY13"/>
      <c r="UGZ13"/>
      <c r="UHA13"/>
      <c r="UHB13"/>
      <c r="UHC13"/>
      <c r="UHD13"/>
      <c r="UHE13"/>
      <c r="UHF13"/>
      <c r="UHG13"/>
      <c r="UHH13"/>
      <c r="UHI13"/>
      <c r="UHJ13"/>
      <c r="UHK13"/>
      <c r="UHL13"/>
      <c r="UHM13"/>
      <c r="UHN13"/>
      <c r="UHO13"/>
      <c r="UHP13"/>
      <c r="UHQ13"/>
      <c r="UHR13"/>
      <c r="UHS13"/>
      <c r="UHT13"/>
      <c r="UHU13"/>
      <c r="UHV13"/>
      <c r="UHW13"/>
      <c r="UHX13"/>
      <c r="UHY13"/>
      <c r="UHZ13"/>
      <c r="UIA13"/>
      <c r="UIB13"/>
      <c r="UIC13"/>
      <c r="UID13"/>
      <c r="UIE13"/>
      <c r="UIF13"/>
      <c r="UIG13"/>
      <c r="UIH13"/>
      <c r="UII13"/>
      <c r="UIJ13"/>
      <c r="UIK13"/>
      <c r="UIL13"/>
      <c r="UIM13"/>
      <c r="UIN13"/>
      <c r="UIO13"/>
      <c r="UIP13"/>
      <c r="UIQ13"/>
      <c r="UIR13"/>
      <c r="UIS13"/>
      <c r="UIT13"/>
      <c r="UIU13"/>
      <c r="UIV13"/>
      <c r="UIW13"/>
      <c r="UIX13"/>
      <c r="UIY13"/>
      <c r="UIZ13"/>
      <c r="UJA13"/>
      <c r="UJB13"/>
      <c r="UJC13"/>
      <c r="UJD13"/>
      <c r="UJE13"/>
      <c r="UJF13"/>
      <c r="UJG13"/>
      <c r="UJH13"/>
      <c r="UJI13"/>
      <c r="UJJ13"/>
      <c r="UJK13"/>
      <c r="UJL13"/>
      <c r="UJM13"/>
      <c r="UJN13"/>
      <c r="UJO13"/>
      <c r="UJP13"/>
      <c r="UJQ13"/>
      <c r="UJR13"/>
      <c r="UJS13"/>
      <c r="UJT13"/>
      <c r="UJU13"/>
      <c r="UJV13"/>
      <c r="UJW13"/>
      <c r="UJX13"/>
      <c r="UJY13"/>
      <c r="UJZ13"/>
      <c r="UKA13"/>
      <c r="UKB13"/>
      <c r="UKC13"/>
      <c r="UKD13"/>
      <c r="UKE13"/>
      <c r="UKF13"/>
      <c r="UKG13"/>
      <c r="UKH13"/>
      <c r="UKI13"/>
      <c r="UKJ13"/>
      <c r="UKK13"/>
      <c r="UKL13"/>
      <c r="UKM13"/>
      <c r="UKN13"/>
      <c r="UKO13"/>
      <c r="UKP13"/>
      <c r="UKQ13"/>
      <c r="UKR13"/>
      <c r="UKS13"/>
      <c r="UKT13"/>
      <c r="UKU13"/>
      <c r="UKV13"/>
      <c r="UKW13"/>
      <c r="UKX13"/>
      <c r="UKY13"/>
      <c r="UKZ13"/>
      <c r="ULA13"/>
      <c r="ULB13"/>
      <c r="ULC13"/>
      <c r="ULD13"/>
      <c r="ULE13"/>
      <c r="ULF13"/>
      <c r="ULG13"/>
      <c r="ULH13"/>
      <c r="ULI13"/>
      <c r="ULJ13"/>
      <c r="ULK13"/>
      <c r="ULL13"/>
      <c r="ULM13"/>
      <c r="ULN13"/>
      <c r="ULO13"/>
      <c r="ULP13"/>
      <c r="ULQ13"/>
      <c r="ULR13"/>
      <c r="ULS13"/>
      <c r="ULT13"/>
      <c r="ULU13"/>
      <c r="ULV13"/>
      <c r="ULW13"/>
      <c r="ULX13"/>
      <c r="ULY13"/>
      <c r="ULZ13"/>
      <c r="UMA13"/>
      <c r="UMB13"/>
      <c r="UMC13"/>
      <c r="UMD13"/>
      <c r="UME13"/>
      <c r="UMF13"/>
      <c r="UMG13"/>
      <c r="UMH13"/>
      <c r="UMI13"/>
      <c r="UMJ13"/>
      <c r="UMK13"/>
      <c r="UML13"/>
      <c r="UMM13"/>
      <c r="UMN13"/>
      <c r="UMO13"/>
      <c r="UMP13"/>
      <c r="UMQ13"/>
      <c r="UMR13"/>
      <c r="UMS13"/>
      <c r="UMT13"/>
      <c r="UMU13"/>
      <c r="UMV13"/>
      <c r="UMW13"/>
      <c r="UMX13"/>
      <c r="UMY13"/>
      <c r="UMZ13"/>
      <c r="UNA13"/>
      <c r="UNB13"/>
      <c r="UNC13"/>
      <c r="UND13"/>
      <c r="UNE13"/>
      <c r="UNF13"/>
      <c r="UNG13"/>
      <c r="UNH13"/>
      <c r="UNI13"/>
      <c r="UNJ13"/>
      <c r="UNK13"/>
      <c r="UNL13"/>
      <c r="UNM13"/>
      <c r="UNN13"/>
      <c r="UNO13"/>
      <c r="UNP13"/>
      <c r="UNQ13"/>
      <c r="UNR13"/>
      <c r="UNS13"/>
      <c r="UNT13"/>
      <c r="UNU13"/>
      <c r="UNV13"/>
      <c r="UNW13"/>
      <c r="UNX13"/>
      <c r="UNY13"/>
      <c r="UNZ13"/>
      <c r="UOA13"/>
      <c r="UOB13"/>
      <c r="UOC13"/>
      <c r="UOD13"/>
      <c r="UOE13"/>
      <c r="UOF13"/>
      <c r="UOG13"/>
      <c r="UOH13"/>
      <c r="UOI13"/>
      <c r="UOJ13"/>
      <c r="UOK13"/>
      <c r="UOL13"/>
      <c r="UOM13"/>
      <c r="UON13"/>
      <c r="UOO13"/>
      <c r="UOP13"/>
      <c r="UOQ13"/>
      <c r="UOR13"/>
      <c r="UOS13"/>
      <c r="UOT13"/>
      <c r="UOU13"/>
      <c r="UOV13"/>
      <c r="UOW13"/>
      <c r="UOX13"/>
      <c r="UOY13"/>
      <c r="UOZ13"/>
      <c r="UPA13"/>
      <c r="UPB13"/>
      <c r="UPC13"/>
      <c r="UPD13"/>
      <c r="UPE13"/>
      <c r="UPF13"/>
      <c r="UPG13"/>
      <c r="UPH13"/>
      <c r="UPI13"/>
      <c r="UPJ13"/>
      <c r="UPK13"/>
      <c r="UPL13"/>
      <c r="UPM13"/>
      <c r="UPN13"/>
      <c r="UPO13"/>
      <c r="UPP13"/>
      <c r="UPQ13"/>
      <c r="UPR13"/>
      <c r="UPS13"/>
      <c r="UPT13"/>
      <c r="UPU13"/>
      <c r="UPV13"/>
      <c r="UPW13"/>
      <c r="UPX13"/>
      <c r="UPY13"/>
      <c r="UPZ13"/>
      <c r="UQA13"/>
      <c r="UQB13"/>
      <c r="UQC13"/>
      <c r="UQD13"/>
      <c r="UQE13"/>
      <c r="UQF13"/>
      <c r="UQG13"/>
      <c r="UQH13"/>
      <c r="UQI13"/>
      <c r="UQJ13"/>
      <c r="UQK13"/>
      <c r="UQL13"/>
      <c r="UQM13"/>
      <c r="UQN13"/>
      <c r="UQO13"/>
      <c r="UQP13"/>
      <c r="UQQ13"/>
      <c r="UQR13"/>
      <c r="UQS13"/>
      <c r="UQT13"/>
      <c r="UQU13"/>
      <c r="UQV13"/>
      <c r="UQW13"/>
      <c r="UQX13"/>
      <c r="UQY13"/>
      <c r="UQZ13"/>
      <c r="URA13"/>
      <c r="URB13"/>
      <c r="URC13"/>
      <c r="URD13"/>
      <c r="URE13"/>
      <c r="URF13"/>
      <c r="URG13"/>
      <c r="URH13"/>
      <c r="URI13"/>
      <c r="URJ13"/>
      <c r="URK13"/>
      <c r="URL13"/>
      <c r="URM13"/>
      <c r="URN13"/>
      <c r="URO13"/>
      <c r="URP13"/>
      <c r="URQ13"/>
      <c r="URR13"/>
      <c r="URS13"/>
      <c r="URT13"/>
      <c r="URU13"/>
      <c r="URV13"/>
      <c r="URW13"/>
      <c r="URX13"/>
      <c r="URY13"/>
      <c r="URZ13"/>
      <c r="USA13"/>
      <c r="USB13"/>
      <c r="USC13"/>
      <c r="USD13"/>
      <c r="USE13"/>
      <c r="USF13"/>
      <c r="USG13"/>
      <c r="USH13"/>
      <c r="USI13"/>
      <c r="USJ13"/>
      <c r="USK13"/>
      <c r="USL13"/>
      <c r="USM13"/>
      <c r="USN13"/>
      <c r="USO13"/>
      <c r="USP13"/>
      <c r="USQ13"/>
      <c r="USR13"/>
      <c r="USS13"/>
      <c r="UST13"/>
      <c r="USU13"/>
      <c r="USV13"/>
      <c r="USW13"/>
      <c r="USX13"/>
      <c r="USY13"/>
      <c r="USZ13"/>
      <c r="UTA13"/>
      <c r="UTB13"/>
      <c r="UTC13"/>
      <c r="UTD13"/>
      <c r="UTE13"/>
      <c r="UTF13"/>
      <c r="UTG13"/>
      <c r="UTH13"/>
      <c r="UTI13"/>
      <c r="UTJ13"/>
      <c r="UTK13"/>
      <c r="UTL13"/>
      <c r="UTM13"/>
      <c r="UTN13"/>
      <c r="UTO13"/>
      <c r="UTP13"/>
      <c r="UTQ13"/>
      <c r="UTR13"/>
      <c r="UTS13"/>
      <c r="UTT13"/>
      <c r="UTU13"/>
      <c r="UTV13"/>
      <c r="UTW13"/>
      <c r="UTX13"/>
      <c r="UTY13"/>
      <c r="UTZ13"/>
      <c r="UUA13"/>
      <c r="UUB13"/>
      <c r="UUC13"/>
      <c r="UUD13"/>
      <c r="UUE13"/>
      <c r="UUF13"/>
      <c r="UUG13"/>
      <c r="UUH13"/>
      <c r="UUI13"/>
      <c r="UUJ13"/>
      <c r="UUK13"/>
      <c r="UUL13"/>
      <c r="UUM13"/>
      <c r="UUN13"/>
      <c r="UUO13"/>
      <c r="UUP13"/>
      <c r="UUQ13"/>
      <c r="UUR13"/>
      <c r="UUS13"/>
      <c r="UUT13"/>
      <c r="UUU13"/>
      <c r="UUV13"/>
      <c r="UUW13"/>
      <c r="UUX13"/>
      <c r="UUY13"/>
      <c r="UUZ13"/>
      <c r="UVA13"/>
      <c r="UVB13"/>
      <c r="UVC13"/>
      <c r="UVD13"/>
      <c r="UVE13"/>
      <c r="UVF13"/>
      <c r="UVG13"/>
      <c r="UVH13"/>
      <c r="UVI13"/>
      <c r="UVJ13"/>
      <c r="UVK13"/>
      <c r="UVL13"/>
      <c r="UVM13"/>
      <c r="UVN13"/>
      <c r="UVO13"/>
      <c r="UVP13"/>
      <c r="UVQ13"/>
      <c r="UVR13"/>
      <c r="UVS13"/>
      <c r="UVT13"/>
      <c r="UVU13"/>
      <c r="UVV13"/>
      <c r="UVW13"/>
      <c r="UVX13"/>
      <c r="UVY13"/>
      <c r="UVZ13"/>
      <c r="UWA13"/>
      <c r="UWB13"/>
      <c r="UWC13"/>
      <c r="UWD13"/>
      <c r="UWE13"/>
      <c r="UWF13"/>
      <c r="UWG13"/>
      <c r="UWH13"/>
      <c r="UWI13"/>
      <c r="UWJ13"/>
      <c r="UWK13"/>
      <c r="UWL13"/>
      <c r="UWM13"/>
      <c r="UWN13"/>
      <c r="UWO13"/>
      <c r="UWP13"/>
      <c r="UWQ13"/>
      <c r="UWR13"/>
      <c r="UWS13"/>
      <c r="UWT13"/>
      <c r="UWU13"/>
      <c r="UWV13"/>
      <c r="UWW13"/>
      <c r="UWX13"/>
      <c r="UWY13"/>
      <c r="UWZ13"/>
      <c r="UXA13"/>
      <c r="UXB13"/>
      <c r="UXC13"/>
      <c r="UXD13"/>
      <c r="UXE13"/>
      <c r="UXF13"/>
      <c r="UXG13"/>
      <c r="UXH13"/>
      <c r="UXI13"/>
      <c r="UXJ13"/>
      <c r="UXK13"/>
      <c r="UXL13"/>
      <c r="UXM13"/>
      <c r="UXN13"/>
      <c r="UXO13"/>
      <c r="UXP13"/>
      <c r="UXQ13"/>
      <c r="UXR13"/>
      <c r="UXS13"/>
      <c r="UXT13"/>
      <c r="UXU13"/>
      <c r="UXV13"/>
      <c r="UXW13"/>
      <c r="UXX13"/>
      <c r="UXY13"/>
      <c r="UXZ13"/>
      <c r="UYA13"/>
      <c r="UYB13"/>
      <c r="UYC13"/>
      <c r="UYD13"/>
      <c r="UYE13"/>
      <c r="UYF13"/>
      <c r="UYG13"/>
      <c r="UYH13"/>
      <c r="UYI13"/>
      <c r="UYJ13"/>
      <c r="UYK13"/>
      <c r="UYL13"/>
      <c r="UYM13"/>
      <c r="UYN13"/>
      <c r="UYO13"/>
      <c r="UYP13"/>
      <c r="UYQ13"/>
      <c r="UYR13"/>
      <c r="UYS13"/>
      <c r="UYT13"/>
      <c r="UYU13"/>
      <c r="UYV13"/>
      <c r="UYW13"/>
      <c r="UYX13"/>
      <c r="UYY13"/>
      <c r="UYZ13"/>
      <c r="UZA13"/>
      <c r="UZB13"/>
      <c r="UZC13"/>
      <c r="UZD13"/>
      <c r="UZE13"/>
      <c r="UZF13"/>
      <c r="UZG13"/>
      <c r="UZH13"/>
      <c r="UZI13"/>
      <c r="UZJ13"/>
      <c r="UZK13"/>
      <c r="UZL13"/>
      <c r="UZM13"/>
      <c r="UZN13"/>
      <c r="UZO13"/>
      <c r="UZP13"/>
      <c r="UZQ13"/>
      <c r="UZR13"/>
      <c r="UZS13"/>
      <c r="UZT13"/>
      <c r="UZU13"/>
      <c r="UZV13"/>
      <c r="UZW13"/>
      <c r="UZX13"/>
      <c r="UZY13"/>
      <c r="UZZ13"/>
      <c r="VAA13"/>
      <c r="VAB13"/>
      <c r="VAC13"/>
      <c r="VAD13"/>
      <c r="VAE13"/>
      <c r="VAF13"/>
      <c r="VAG13"/>
      <c r="VAH13"/>
      <c r="VAI13"/>
      <c r="VAJ13"/>
      <c r="VAK13"/>
      <c r="VAL13"/>
      <c r="VAM13"/>
      <c r="VAN13"/>
      <c r="VAO13"/>
      <c r="VAP13"/>
      <c r="VAQ13"/>
      <c r="VAR13"/>
      <c r="VAS13"/>
      <c r="VAT13"/>
      <c r="VAU13"/>
      <c r="VAV13"/>
      <c r="VAW13"/>
      <c r="VAX13"/>
      <c r="VAY13"/>
      <c r="VAZ13"/>
      <c r="VBA13"/>
      <c r="VBB13"/>
      <c r="VBC13"/>
      <c r="VBD13"/>
      <c r="VBE13"/>
      <c r="VBF13"/>
      <c r="VBG13"/>
      <c r="VBH13"/>
      <c r="VBI13"/>
      <c r="VBJ13"/>
      <c r="VBK13"/>
      <c r="VBL13"/>
      <c r="VBM13"/>
      <c r="VBN13"/>
      <c r="VBO13"/>
      <c r="VBP13"/>
      <c r="VBQ13"/>
      <c r="VBR13"/>
      <c r="VBS13"/>
      <c r="VBT13"/>
      <c r="VBU13"/>
      <c r="VBV13"/>
      <c r="VBW13"/>
      <c r="VBX13"/>
      <c r="VBY13"/>
      <c r="VBZ13"/>
      <c r="VCA13"/>
      <c r="VCB13"/>
      <c r="VCC13"/>
      <c r="VCD13"/>
      <c r="VCE13"/>
      <c r="VCF13"/>
      <c r="VCG13"/>
      <c r="VCH13"/>
      <c r="VCI13"/>
      <c r="VCJ13"/>
      <c r="VCK13"/>
      <c r="VCL13"/>
      <c r="VCM13"/>
      <c r="VCN13"/>
      <c r="VCO13"/>
      <c r="VCP13"/>
      <c r="VCQ13"/>
      <c r="VCR13"/>
      <c r="VCS13"/>
      <c r="VCT13"/>
      <c r="VCU13"/>
      <c r="VCV13"/>
      <c r="VCW13"/>
      <c r="VCX13"/>
      <c r="VCY13"/>
      <c r="VCZ13"/>
      <c r="VDA13"/>
      <c r="VDB13"/>
      <c r="VDC13"/>
      <c r="VDD13"/>
      <c r="VDE13"/>
      <c r="VDF13"/>
      <c r="VDG13"/>
      <c r="VDH13"/>
      <c r="VDI13"/>
      <c r="VDJ13"/>
      <c r="VDK13"/>
      <c r="VDL13"/>
      <c r="VDM13"/>
      <c r="VDN13"/>
      <c r="VDO13"/>
      <c r="VDP13"/>
      <c r="VDQ13"/>
      <c r="VDR13"/>
      <c r="VDS13"/>
      <c r="VDT13"/>
      <c r="VDU13"/>
      <c r="VDV13"/>
      <c r="VDW13"/>
      <c r="VDX13"/>
      <c r="VDY13"/>
      <c r="VDZ13"/>
      <c r="VEA13"/>
      <c r="VEB13"/>
      <c r="VEC13"/>
      <c r="VED13"/>
      <c r="VEE13"/>
      <c r="VEF13"/>
      <c r="VEG13"/>
      <c r="VEH13"/>
      <c r="VEI13"/>
      <c r="VEJ13"/>
      <c r="VEK13"/>
      <c r="VEL13"/>
      <c r="VEM13"/>
      <c r="VEN13"/>
      <c r="VEO13"/>
      <c r="VEP13"/>
      <c r="VEQ13"/>
      <c r="VER13"/>
      <c r="VES13"/>
      <c r="VET13"/>
      <c r="VEU13"/>
      <c r="VEV13"/>
      <c r="VEW13"/>
      <c r="VEX13"/>
      <c r="VEY13"/>
      <c r="VEZ13"/>
      <c r="VFA13"/>
      <c r="VFB13"/>
      <c r="VFC13"/>
      <c r="VFD13"/>
      <c r="VFE13"/>
      <c r="VFF13"/>
      <c r="VFG13"/>
      <c r="VFH13"/>
      <c r="VFI13"/>
      <c r="VFJ13"/>
      <c r="VFK13"/>
      <c r="VFL13"/>
      <c r="VFM13"/>
      <c r="VFN13"/>
      <c r="VFO13"/>
      <c r="VFP13"/>
      <c r="VFQ13"/>
      <c r="VFR13"/>
      <c r="VFS13"/>
      <c r="VFT13"/>
      <c r="VFU13"/>
      <c r="VFV13"/>
      <c r="VFW13"/>
      <c r="VFX13"/>
      <c r="VFY13"/>
      <c r="VFZ13"/>
      <c r="VGA13"/>
      <c r="VGB13"/>
      <c r="VGC13"/>
      <c r="VGD13"/>
      <c r="VGE13"/>
      <c r="VGF13"/>
      <c r="VGG13"/>
      <c r="VGH13"/>
      <c r="VGI13"/>
      <c r="VGJ13"/>
      <c r="VGK13"/>
      <c r="VGL13"/>
      <c r="VGM13"/>
      <c r="VGN13"/>
      <c r="VGO13"/>
      <c r="VGP13"/>
      <c r="VGQ13"/>
      <c r="VGR13"/>
      <c r="VGS13"/>
      <c r="VGT13"/>
      <c r="VGU13"/>
      <c r="VGV13"/>
      <c r="VGW13"/>
      <c r="VGX13"/>
      <c r="VGY13"/>
      <c r="VGZ13"/>
      <c r="VHA13"/>
      <c r="VHB13"/>
      <c r="VHC13"/>
      <c r="VHD13"/>
      <c r="VHE13"/>
      <c r="VHF13"/>
      <c r="VHG13"/>
      <c r="VHH13"/>
      <c r="VHI13"/>
      <c r="VHJ13"/>
      <c r="VHK13"/>
      <c r="VHL13"/>
      <c r="VHM13"/>
      <c r="VHN13"/>
      <c r="VHO13"/>
      <c r="VHP13"/>
      <c r="VHQ13"/>
      <c r="VHR13"/>
      <c r="VHS13"/>
      <c r="VHT13"/>
      <c r="VHU13"/>
      <c r="VHV13"/>
      <c r="VHW13"/>
      <c r="VHX13"/>
      <c r="VHY13"/>
      <c r="VHZ13"/>
      <c r="VIA13"/>
      <c r="VIB13"/>
      <c r="VIC13"/>
      <c r="VID13"/>
      <c r="VIE13"/>
      <c r="VIF13"/>
      <c r="VIG13"/>
      <c r="VIH13"/>
      <c r="VII13"/>
      <c r="VIJ13"/>
      <c r="VIK13"/>
      <c r="VIL13"/>
      <c r="VIM13"/>
      <c r="VIN13"/>
      <c r="VIO13"/>
      <c r="VIP13"/>
      <c r="VIQ13"/>
      <c r="VIR13"/>
      <c r="VIS13"/>
      <c r="VIT13"/>
      <c r="VIU13"/>
      <c r="VIV13"/>
      <c r="VIW13"/>
      <c r="VIX13"/>
      <c r="VIY13"/>
      <c r="VIZ13"/>
      <c r="VJA13"/>
      <c r="VJB13"/>
      <c r="VJC13"/>
      <c r="VJD13"/>
      <c r="VJE13"/>
      <c r="VJF13"/>
      <c r="VJG13"/>
      <c r="VJH13"/>
      <c r="VJI13"/>
      <c r="VJJ13"/>
      <c r="VJK13"/>
      <c r="VJL13"/>
      <c r="VJM13"/>
      <c r="VJN13"/>
      <c r="VJO13"/>
      <c r="VJP13"/>
      <c r="VJQ13"/>
      <c r="VJR13"/>
      <c r="VJS13"/>
      <c r="VJT13"/>
      <c r="VJU13"/>
      <c r="VJV13"/>
      <c r="VJW13"/>
      <c r="VJX13"/>
      <c r="VJY13"/>
      <c r="VJZ13"/>
      <c r="VKA13"/>
      <c r="VKB13"/>
      <c r="VKC13"/>
      <c r="VKD13"/>
      <c r="VKE13"/>
      <c r="VKF13"/>
      <c r="VKG13"/>
      <c r="VKH13"/>
      <c r="VKI13"/>
      <c r="VKJ13"/>
      <c r="VKK13"/>
      <c r="VKL13"/>
      <c r="VKM13"/>
      <c r="VKN13"/>
      <c r="VKO13"/>
      <c r="VKP13"/>
      <c r="VKQ13"/>
      <c r="VKR13"/>
      <c r="VKS13"/>
      <c r="VKT13"/>
      <c r="VKU13"/>
      <c r="VKV13"/>
      <c r="VKW13"/>
      <c r="VKX13"/>
      <c r="VKY13"/>
      <c r="VKZ13"/>
      <c r="VLA13"/>
      <c r="VLB13"/>
      <c r="VLC13"/>
      <c r="VLD13"/>
      <c r="VLE13"/>
      <c r="VLF13"/>
      <c r="VLG13"/>
      <c r="VLH13"/>
      <c r="VLI13"/>
      <c r="VLJ13"/>
      <c r="VLK13"/>
      <c r="VLL13"/>
      <c r="VLM13"/>
      <c r="VLN13"/>
      <c r="VLO13"/>
      <c r="VLP13"/>
      <c r="VLQ13"/>
      <c r="VLR13"/>
      <c r="VLS13"/>
      <c r="VLT13"/>
      <c r="VLU13"/>
      <c r="VLV13"/>
      <c r="VLW13"/>
      <c r="VLX13"/>
      <c r="VLY13"/>
      <c r="VLZ13"/>
      <c r="VMA13"/>
      <c r="VMB13"/>
      <c r="VMC13"/>
      <c r="VMD13"/>
      <c r="VME13"/>
      <c r="VMF13"/>
      <c r="VMG13"/>
      <c r="VMH13"/>
      <c r="VMI13"/>
      <c r="VMJ13"/>
      <c r="VMK13"/>
      <c r="VML13"/>
      <c r="VMM13"/>
      <c r="VMN13"/>
      <c r="VMO13"/>
      <c r="VMP13"/>
      <c r="VMQ13"/>
      <c r="VMR13"/>
      <c r="VMS13"/>
      <c r="VMT13"/>
      <c r="VMU13"/>
      <c r="VMV13"/>
      <c r="VMW13"/>
      <c r="VMX13"/>
      <c r="VMY13"/>
      <c r="VMZ13"/>
      <c r="VNA13"/>
      <c r="VNB13"/>
      <c r="VNC13"/>
      <c r="VND13"/>
      <c r="VNE13"/>
      <c r="VNF13"/>
      <c r="VNG13"/>
      <c r="VNH13"/>
      <c r="VNI13"/>
      <c r="VNJ13"/>
      <c r="VNK13"/>
      <c r="VNL13"/>
      <c r="VNM13"/>
      <c r="VNN13"/>
      <c r="VNO13"/>
      <c r="VNP13"/>
      <c r="VNQ13"/>
      <c r="VNR13"/>
      <c r="VNS13"/>
      <c r="VNT13"/>
      <c r="VNU13"/>
      <c r="VNV13"/>
      <c r="VNW13"/>
      <c r="VNX13"/>
      <c r="VNY13"/>
      <c r="VNZ13"/>
      <c r="VOA13"/>
      <c r="VOB13"/>
      <c r="VOC13"/>
      <c r="VOD13"/>
      <c r="VOE13"/>
      <c r="VOF13"/>
      <c r="VOG13"/>
      <c r="VOH13"/>
      <c r="VOI13"/>
      <c r="VOJ13"/>
      <c r="VOK13"/>
      <c r="VOL13"/>
      <c r="VOM13"/>
      <c r="VON13"/>
      <c r="VOO13"/>
      <c r="VOP13"/>
      <c r="VOQ13"/>
      <c r="VOR13"/>
      <c r="VOS13"/>
      <c r="VOT13"/>
      <c r="VOU13"/>
      <c r="VOV13"/>
      <c r="VOW13"/>
      <c r="VOX13"/>
      <c r="VOY13"/>
      <c r="VOZ13"/>
      <c r="VPA13"/>
      <c r="VPB13"/>
      <c r="VPC13"/>
      <c r="VPD13"/>
      <c r="VPE13"/>
      <c r="VPF13"/>
      <c r="VPG13"/>
      <c r="VPH13"/>
      <c r="VPI13"/>
      <c r="VPJ13"/>
      <c r="VPK13"/>
      <c r="VPL13"/>
      <c r="VPM13"/>
      <c r="VPN13"/>
      <c r="VPO13"/>
      <c r="VPP13"/>
      <c r="VPQ13"/>
      <c r="VPR13"/>
      <c r="VPS13"/>
      <c r="VPT13"/>
      <c r="VPU13"/>
      <c r="VPV13"/>
      <c r="VPW13"/>
      <c r="VPX13"/>
      <c r="VPY13"/>
      <c r="VPZ13"/>
      <c r="VQA13"/>
      <c r="VQB13"/>
      <c r="VQC13"/>
      <c r="VQD13"/>
      <c r="VQE13"/>
      <c r="VQF13"/>
      <c r="VQG13"/>
      <c r="VQH13"/>
      <c r="VQI13"/>
      <c r="VQJ13"/>
      <c r="VQK13"/>
      <c r="VQL13"/>
      <c r="VQM13"/>
      <c r="VQN13"/>
      <c r="VQO13"/>
      <c r="VQP13"/>
      <c r="VQQ13"/>
      <c r="VQR13"/>
      <c r="VQS13"/>
      <c r="VQT13"/>
      <c r="VQU13"/>
      <c r="VQV13"/>
      <c r="VQW13"/>
      <c r="VQX13"/>
      <c r="VQY13"/>
      <c r="VQZ13"/>
      <c r="VRA13"/>
      <c r="VRB13"/>
      <c r="VRC13"/>
      <c r="VRD13"/>
      <c r="VRE13"/>
      <c r="VRF13"/>
      <c r="VRG13"/>
      <c r="VRH13"/>
      <c r="VRI13"/>
      <c r="VRJ13"/>
      <c r="VRK13"/>
      <c r="VRL13"/>
      <c r="VRM13"/>
      <c r="VRN13"/>
      <c r="VRO13"/>
      <c r="VRP13"/>
      <c r="VRQ13"/>
      <c r="VRR13"/>
      <c r="VRS13"/>
      <c r="VRT13"/>
      <c r="VRU13"/>
      <c r="VRV13"/>
      <c r="VRW13"/>
      <c r="VRX13"/>
      <c r="VRY13"/>
      <c r="VRZ13"/>
      <c r="VSA13"/>
      <c r="VSB13"/>
      <c r="VSC13"/>
      <c r="VSD13"/>
      <c r="VSE13"/>
      <c r="VSF13"/>
      <c r="VSG13"/>
      <c r="VSH13"/>
      <c r="VSI13"/>
      <c r="VSJ13"/>
      <c r="VSK13"/>
      <c r="VSL13"/>
      <c r="VSM13"/>
      <c r="VSN13"/>
      <c r="VSO13"/>
      <c r="VSP13"/>
      <c r="VSQ13"/>
      <c r="VSR13"/>
      <c r="VSS13"/>
      <c r="VST13"/>
      <c r="VSU13"/>
      <c r="VSV13"/>
      <c r="VSW13"/>
      <c r="VSX13"/>
      <c r="VSY13"/>
      <c r="VSZ13"/>
      <c r="VTA13"/>
      <c r="VTB13"/>
      <c r="VTC13"/>
      <c r="VTD13"/>
      <c r="VTE13"/>
      <c r="VTF13"/>
      <c r="VTG13"/>
      <c r="VTH13"/>
      <c r="VTI13"/>
      <c r="VTJ13"/>
      <c r="VTK13"/>
      <c r="VTL13"/>
      <c r="VTM13"/>
      <c r="VTN13"/>
      <c r="VTO13"/>
      <c r="VTP13"/>
      <c r="VTQ13"/>
      <c r="VTR13"/>
      <c r="VTS13"/>
      <c r="VTT13"/>
      <c r="VTU13"/>
      <c r="VTV13"/>
      <c r="VTW13"/>
      <c r="VTX13"/>
      <c r="VTY13"/>
      <c r="VTZ13"/>
      <c r="VUA13"/>
      <c r="VUB13"/>
      <c r="VUC13"/>
      <c r="VUD13"/>
      <c r="VUE13"/>
      <c r="VUF13"/>
      <c r="VUG13"/>
      <c r="VUH13"/>
      <c r="VUI13"/>
      <c r="VUJ13"/>
      <c r="VUK13"/>
      <c r="VUL13"/>
      <c r="VUM13"/>
      <c r="VUN13"/>
      <c r="VUO13"/>
      <c r="VUP13"/>
      <c r="VUQ13"/>
      <c r="VUR13"/>
      <c r="VUS13"/>
      <c r="VUT13"/>
      <c r="VUU13"/>
      <c r="VUV13"/>
      <c r="VUW13"/>
      <c r="VUX13"/>
      <c r="VUY13"/>
      <c r="VUZ13"/>
      <c r="VVA13"/>
      <c r="VVB13"/>
      <c r="VVC13"/>
      <c r="VVD13"/>
      <c r="VVE13"/>
      <c r="VVF13"/>
      <c r="VVG13"/>
      <c r="VVH13"/>
      <c r="VVI13"/>
      <c r="VVJ13"/>
      <c r="VVK13"/>
      <c r="VVL13"/>
      <c r="VVM13"/>
      <c r="VVN13"/>
      <c r="VVO13"/>
      <c r="VVP13"/>
      <c r="VVQ13"/>
      <c r="VVR13"/>
      <c r="VVS13"/>
      <c r="VVT13"/>
      <c r="VVU13"/>
      <c r="VVV13"/>
      <c r="VVW13"/>
      <c r="VVX13"/>
      <c r="VVY13"/>
      <c r="VVZ13"/>
      <c r="VWA13"/>
      <c r="VWB13"/>
      <c r="VWC13"/>
      <c r="VWD13"/>
      <c r="VWE13"/>
      <c r="VWF13"/>
      <c r="VWG13"/>
      <c r="VWH13"/>
      <c r="VWI13"/>
      <c r="VWJ13"/>
      <c r="VWK13"/>
      <c r="VWL13"/>
      <c r="VWM13"/>
      <c r="VWN13"/>
      <c r="VWO13"/>
      <c r="VWP13"/>
      <c r="VWQ13"/>
      <c r="VWR13"/>
      <c r="VWS13"/>
      <c r="VWT13"/>
      <c r="VWU13"/>
      <c r="VWV13"/>
      <c r="VWW13"/>
      <c r="VWX13"/>
      <c r="VWY13"/>
      <c r="VWZ13"/>
      <c r="VXA13"/>
      <c r="VXB13"/>
      <c r="VXC13"/>
      <c r="VXD13"/>
      <c r="VXE13"/>
      <c r="VXF13"/>
      <c r="VXG13"/>
      <c r="VXH13"/>
      <c r="VXI13"/>
      <c r="VXJ13"/>
      <c r="VXK13"/>
      <c r="VXL13"/>
      <c r="VXM13"/>
      <c r="VXN13"/>
      <c r="VXO13"/>
      <c r="VXP13"/>
      <c r="VXQ13"/>
      <c r="VXR13"/>
      <c r="VXS13"/>
      <c r="VXT13"/>
      <c r="VXU13"/>
      <c r="VXV13"/>
      <c r="VXW13"/>
      <c r="VXX13"/>
      <c r="VXY13"/>
      <c r="VXZ13"/>
      <c r="VYA13"/>
      <c r="VYB13"/>
      <c r="VYC13"/>
      <c r="VYD13"/>
      <c r="VYE13"/>
      <c r="VYF13"/>
      <c r="VYG13"/>
      <c r="VYH13"/>
      <c r="VYI13"/>
      <c r="VYJ13"/>
      <c r="VYK13"/>
      <c r="VYL13"/>
      <c r="VYM13"/>
      <c r="VYN13"/>
      <c r="VYO13"/>
      <c r="VYP13"/>
      <c r="VYQ13"/>
      <c r="VYR13"/>
      <c r="VYS13"/>
      <c r="VYT13"/>
      <c r="VYU13"/>
      <c r="VYV13"/>
      <c r="VYW13"/>
      <c r="VYX13"/>
      <c r="VYY13"/>
      <c r="VYZ13"/>
      <c r="VZA13"/>
      <c r="VZB13"/>
      <c r="VZC13"/>
      <c r="VZD13"/>
      <c r="VZE13"/>
      <c r="VZF13"/>
      <c r="VZG13"/>
      <c r="VZH13"/>
      <c r="VZI13"/>
      <c r="VZJ13"/>
      <c r="VZK13"/>
      <c r="VZL13"/>
      <c r="VZM13"/>
      <c r="VZN13"/>
      <c r="VZO13"/>
      <c r="VZP13"/>
      <c r="VZQ13"/>
      <c r="VZR13"/>
      <c r="VZS13"/>
      <c r="VZT13"/>
      <c r="VZU13"/>
      <c r="VZV13"/>
      <c r="VZW13"/>
      <c r="VZX13"/>
      <c r="VZY13"/>
      <c r="VZZ13"/>
      <c r="WAA13"/>
      <c r="WAB13"/>
      <c r="WAC13"/>
      <c r="WAD13"/>
      <c r="WAE13"/>
      <c r="WAF13"/>
      <c r="WAG13"/>
      <c r="WAH13"/>
      <c r="WAI13"/>
      <c r="WAJ13"/>
      <c r="WAK13"/>
      <c r="WAL13"/>
      <c r="WAM13"/>
      <c r="WAN13"/>
      <c r="WAO13"/>
      <c r="WAP13"/>
      <c r="WAQ13"/>
      <c r="WAR13"/>
      <c r="WAS13"/>
      <c r="WAT13"/>
      <c r="WAU13"/>
      <c r="WAV13"/>
      <c r="WAW13"/>
      <c r="WAX13"/>
      <c r="WAY13"/>
      <c r="WAZ13"/>
      <c r="WBA13"/>
      <c r="WBB13"/>
      <c r="WBC13"/>
      <c r="WBD13"/>
      <c r="WBE13"/>
      <c r="WBF13"/>
      <c r="WBG13"/>
      <c r="WBH13"/>
      <c r="WBI13"/>
      <c r="WBJ13"/>
      <c r="WBK13"/>
      <c r="WBL13"/>
      <c r="WBM13"/>
      <c r="WBN13"/>
      <c r="WBO13"/>
      <c r="WBP13"/>
      <c r="WBQ13"/>
      <c r="WBR13"/>
      <c r="WBS13"/>
      <c r="WBT13"/>
      <c r="WBU13"/>
      <c r="WBV13"/>
      <c r="WBW13"/>
      <c r="WBX13"/>
      <c r="WBY13"/>
      <c r="WBZ13"/>
      <c r="WCA13"/>
      <c r="WCB13"/>
      <c r="WCC13"/>
      <c r="WCD13"/>
      <c r="WCE13"/>
      <c r="WCF13"/>
      <c r="WCG13"/>
      <c r="WCH13"/>
      <c r="WCI13"/>
      <c r="WCJ13"/>
      <c r="WCK13"/>
      <c r="WCL13"/>
      <c r="WCM13"/>
      <c r="WCN13"/>
      <c r="WCO13"/>
      <c r="WCP13"/>
      <c r="WCQ13"/>
      <c r="WCR13"/>
      <c r="WCS13"/>
      <c r="WCT13"/>
      <c r="WCU13"/>
      <c r="WCV13"/>
      <c r="WCW13"/>
      <c r="WCX13"/>
      <c r="WCY13"/>
      <c r="WCZ13"/>
      <c r="WDA13"/>
      <c r="WDB13"/>
      <c r="WDC13"/>
      <c r="WDD13"/>
      <c r="WDE13"/>
      <c r="WDF13"/>
      <c r="WDG13"/>
      <c r="WDH13"/>
      <c r="WDI13"/>
      <c r="WDJ13"/>
      <c r="WDK13"/>
      <c r="WDL13"/>
      <c r="WDM13"/>
      <c r="WDN13"/>
      <c r="WDO13"/>
      <c r="WDP13"/>
      <c r="WDQ13"/>
      <c r="WDR13"/>
      <c r="WDS13"/>
      <c r="WDT13"/>
      <c r="WDU13"/>
      <c r="WDV13"/>
      <c r="WDW13"/>
      <c r="WDX13"/>
      <c r="WDY13"/>
      <c r="WDZ13"/>
      <c r="WEA13"/>
      <c r="WEB13"/>
      <c r="WEC13"/>
      <c r="WED13"/>
      <c r="WEE13"/>
      <c r="WEF13"/>
      <c r="WEG13"/>
      <c r="WEH13"/>
      <c r="WEI13"/>
      <c r="WEJ13"/>
      <c r="WEK13"/>
      <c r="WEL13"/>
      <c r="WEM13"/>
      <c r="WEN13"/>
      <c r="WEO13"/>
      <c r="WEP13"/>
      <c r="WEQ13"/>
      <c r="WER13"/>
      <c r="WES13"/>
      <c r="WET13"/>
      <c r="WEU13"/>
      <c r="WEV13"/>
      <c r="WEW13"/>
      <c r="WEX13"/>
      <c r="WEY13"/>
      <c r="WEZ13"/>
      <c r="WFA13"/>
      <c r="WFB13"/>
      <c r="WFC13"/>
      <c r="WFD13"/>
      <c r="WFE13"/>
      <c r="WFF13"/>
      <c r="WFG13"/>
      <c r="WFH13"/>
      <c r="WFI13"/>
      <c r="WFJ13"/>
      <c r="WFK13"/>
      <c r="WFL13"/>
      <c r="WFM13"/>
      <c r="WFN13"/>
      <c r="WFO13"/>
      <c r="WFP13"/>
      <c r="WFQ13"/>
      <c r="WFR13"/>
      <c r="WFS13"/>
      <c r="WFT13"/>
      <c r="WFU13"/>
      <c r="WFV13"/>
      <c r="WFW13"/>
      <c r="WFX13"/>
      <c r="WFY13"/>
      <c r="WFZ13"/>
      <c r="WGA13"/>
      <c r="WGB13"/>
      <c r="WGC13"/>
      <c r="WGD13"/>
      <c r="WGE13"/>
      <c r="WGF13"/>
      <c r="WGG13"/>
      <c r="WGH13"/>
      <c r="WGI13"/>
      <c r="WGJ13"/>
      <c r="WGK13"/>
      <c r="WGL13"/>
      <c r="WGM13"/>
      <c r="WGN13"/>
      <c r="WGO13"/>
      <c r="WGP13"/>
      <c r="WGQ13"/>
      <c r="WGR13"/>
      <c r="WGS13"/>
      <c r="WGT13"/>
      <c r="WGU13"/>
      <c r="WGV13"/>
      <c r="WGW13"/>
      <c r="WGX13"/>
      <c r="WGY13"/>
      <c r="WGZ13"/>
      <c r="WHA13"/>
      <c r="WHB13"/>
      <c r="WHC13"/>
      <c r="WHD13"/>
      <c r="WHE13"/>
      <c r="WHF13"/>
      <c r="WHG13"/>
      <c r="WHH13"/>
      <c r="WHI13"/>
      <c r="WHJ13"/>
      <c r="WHK13"/>
      <c r="WHL13"/>
      <c r="WHM13"/>
      <c r="WHN13"/>
      <c r="WHO13"/>
      <c r="WHP13"/>
      <c r="WHQ13"/>
      <c r="WHR13"/>
      <c r="WHS13"/>
      <c r="WHT13"/>
      <c r="WHU13"/>
      <c r="WHV13"/>
      <c r="WHW13"/>
      <c r="WHX13"/>
      <c r="WHY13"/>
      <c r="WHZ13"/>
      <c r="WIA13"/>
      <c r="WIB13"/>
      <c r="WIC13"/>
      <c r="WID13"/>
      <c r="WIE13"/>
      <c r="WIF13"/>
      <c r="WIG13"/>
      <c r="WIH13"/>
      <c r="WII13"/>
      <c r="WIJ13"/>
      <c r="WIK13"/>
      <c r="WIL13"/>
      <c r="WIM13"/>
      <c r="WIN13"/>
      <c r="WIO13"/>
      <c r="WIP13"/>
      <c r="WIQ13"/>
      <c r="WIR13"/>
      <c r="WIS13"/>
      <c r="WIT13"/>
      <c r="WIU13"/>
      <c r="WIV13"/>
      <c r="WIW13"/>
      <c r="WIX13"/>
      <c r="WIY13"/>
      <c r="WIZ13"/>
      <c r="WJA13"/>
      <c r="WJB13"/>
      <c r="WJC13"/>
      <c r="WJD13"/>
      <c r="WJE13"/>
      <c r="WJF13"/>
      <c r="WJG13"/>
      <c r="WJH13"/>
      <c r="WJI13"/>
      <c r="WJJ13"/>
      <c r="WJK13"/>
      <c r="WJL13"/>
      <c r="WJM13"/>
      <c r="WJN13"/>
      <c r="WJO13"/>
      <c r="WJP13"/>
      <c r="WJQ13"/>
      <c r="WJR13"/>
      <c r="WJS13"/>
      <c r="WJT13"/>
      <c r="WJU13"/>
      <c r="WJV13"/>
      <c r="WJW13"/>
      <c r="WJX13"/>
      <c r="WJY13"/>
      <c r="WJZ13"/>
      <c r="WKA13"/>
      <c r="WKB13"/>
      <c r="WKC13"/>
      <c r="WKD13"/>
      <c r="WKE13"/>
      <c r="WKF13"/>
      <c r="WKG13"/>
      <c r="WKH13"/>
      <c r="WKI13"/>
      <c r="WKJ13"/>
      <c r="WKK13"/>
      <c r="WKL13"/>
      <c r="WKM13"/>
      <c r="WKN13"/>
      <c r="WKO13"/>
      <c r="WKP13"/>
      <c r="WKQ13"/>
      <c r="WKR13"/>
      <c r="WKS13"/>
      <c r="WKT13"/>
      <c r="WKU13"/>
      <c r="WKV13"/>
      <c r="WKW13"/>
      <c r="WKX13"/>
      <c r="WKY13"/>
      <c r="WKZ13"/>
      <c r="WLA13"/>
      <c r="WLB13"/>
      <c r="WLC13"/>
      <c r="WLD13"/>
      <c r="WLE13"/>
      <c r="WLF13"/>
      <c r="WLG13"/>
      <c r="WLH13"/>
      <c r="WLI13"/>
      <c r="WLJ13"/>
      <c r="WLK13"/>
      <c r="WLL13"/>
      <c r="WLM13"/>
      <c r="WLN13"/>
      <c r="WLO13"/>
      <c r="WLP13"/>
      <c r="WLQ13"/>
      <c r="WLR13"/>
      <c r="WLS13"/>
      <c r="WLT13"/>
      <c r="WLU13"/>
      <c r="WLV13"/>
      <c r="WLW13"/>
      <c r="WLX13"/>
      <c r="WLY13"/>
      <c r="WLZ13"/>
      <c r="WMA13"/>
      <c r="WMB13"/>
      <c r="WMC13"/>
      <c r="WMD13"/>
      <c r="WME13"/>
      <c r="WMF13"/>
      <c r="WMG13"/>
      <c r="WMH13"/>
      <c r="WMI13"/>
      <c r="WMJ13"/>
      <c r="WMK13"/>
      <c r="WML13"/>
      <c r="WMM13"/>
      <c r="WMN13"/>
      <c r="WMO13"/>
      <c r="WMP13"/>
      <c r="WMQ13"/>
      <c r="WMR13"/>
      <c r="WMS13"/>
      <c r="WMT13"/>
      <c r="WMU13"/>
      <c r="WMV13"/>
      <c r="WMW13"/>
      <c r="WMX13"/>
      <c r="WMY13"/>
      <c r="WMZ13"/>
      <c r="WNA13"/>
      <c r="WNB13"/>
      <c r="WNC13"/>
      <c r="WND13"/>
      <c r="WNE13"/>
      <c r="WNF13"/>
      <c r="WNG13"/>
      <c r="WNH13"/>
      <c r="WNI13"/>
      <c r="WNJ13"/>
      <c r="WNK13"/>
      <c r="WNL13"/>
      <c r="WNM13"/>
      <c r="WNN13"/>
      <c r="WNO13"/>
      <c r="WNP13"/>
      <c r="WNQ13"/>
      <c r="WNR13"/>
      <c r="WNS13"/>
      <c r="WNT13"/>
      <c r="WNU13"/>
      <c r="WNV13"/>
      <c r="WNW13"/>
      <c r="WNX13"/>
      <c r="WNY13"/>
      <c r="WNZ13"/>
      <c r="WOA13"/>
      <c r="WOB13"/>
      <c r="WOC13"/>
      <c r="WOD13"/>
      <c r="WOE13"/>
      <c r="WOF13"/>
      <c r="WOG13"/>
      <c r="WOH13"/>
      <c r="WOI13"/>
      <c r="WOJ13"/>
      <c r="WOK13"/>
      <c r="WOL13"/>
      <c r="WOM13"/>
      <c r="WON13"/>
      <c r="WOO13"/>
      <c r="WOP13"/>
      <c r="WOQ13"/>
      <c r="WOR13"/>
      <c r="WOS13"/>
      <c r="WOT13"/>
      <c r="WOU13"/>
      <c r="WOV13"/>
      <c r="WOW13"/>
      <c r="WOX13"/>
      <c r="WOY13"/>
      <c r="WOZ13"/>
      <c r="WPA13"/>
      <c r="WPB13"/>
      <c r="WPC13"/>
      <c r="WPD13"/>
      <c r="WPE13"/>
      <c r="WPF13"/>
      <c r="WPG13"/>
      <c r="WPH13"/>
      <c r="WPI13"/>
      <c r="WPJ13"/>
      <c r="WPK13"/>
      <c r="WPL13"/>
      <c r="WPM13"/>
      <c r="WPN13"/>
      <c r="WPO13"/>
      <c r="WPP13"/>
      <c r="WPQ13"/>
      <c r="WPR13"/>
      <c r="WPS13"/>
      <c r="WPT13"/>
      <c r="WPU13"/>
      <c r="WPV13"/>
      <c r="WPW13"/>
      <c r="WPX13"/>
      <c r="WPY13"/>
      <c r="WPZ13"/>
      <c r="WQA13"/>
      <c r="WQB13"/>
      <c r="WQC13"/>
      <c r="WQD13"/>
      <c r="WQE13"/>
      <c r="WQF13"/>
      <c r="WQG13"/>
      <c r="WQH13"/>
      <c r="WQI13"/>
      <c r="WQJ13"/>
      <c r="WQK13"/>
      <c r="WQL13"/>
      <c r="WQM13"/>
      <c r="WQN13"/>
      <c r="WQO13"/>
      <c r="WQP13"/>
      <c r="WQQ13"/>
      <c r="WQR13"/>
      <c r="WQS13"/>
      <c r="WQT13"/>
      <c r="WQU13"/>
      <c r="WQV13"/>
      <c r="WQW13"/>
      <c r="WQX13"/>
      <c r="WQY13"/>
      <c r="WQZ13"/>
      <c r="WRA13"/>
      <c r="WRB13"/>
      <c r="WRC13"/>
      <c r="WRD13"/>
      <c r="WRE13"/>
      <c r="WRF13"/>
      <c r="WRG13"/>
      <c r="WRH13"/>
      <c r="WRI13"/>
      <c r="WRJ13"/>
      <c r="WRK13"/>
      <c r="WRL13"/>
      <c r="WRM13"/>
      <c r="WRN13"/>
      <c r="WRO13"/>
      <c r="WRP13"/>
      <c r="WRQ13"/>
      <c r="WRR13"/>
      <c r="WRS13"/>
      <c r="WRT13"/>
      <c r="WRU13"/>
      <c r="WRV13"/>
      <c r="WRW13"/>
      <c r="WRX13"/>
      <c r="WRY13"/>
      <c r="WRZ13"/>
      <c r="WSA13"/>
      <c r="WSB13"/>
      <c r="WSC13"/>
      <c r="WSD13"/>
      <c r="WSE13"/>
      <c r="WSF13"/>
      <c r="WSG13"/>
      <c r="WSH13"/>
      <c r="WSI13"/>
      <c r="WSJ13"/>
      <c r="WSK13"/>
      <c r="WSL13"/>
      <c r="WSM13"/>
      <c r="WSN13"/>
      <c r="WSO13"/>
      <c r="WSP13"/>
      <c r="WSQ13"/>
      <c r="WSR13"/>
      <c r="WSS13"/>
      <c r="WST13"/>
      <c r="WSU13"/>
      <c r="WSV13"/>
      <c r="WSW13"/>
      <c r="WSX13"/>
      <c r="WSY13"/>
      <c r="WSZ13"/>
      <c r="WTA13"/>
      <c r="WTB13"/>
      <c r="WTC13"/>
      <c r="WTD13"/>
      <c r="WTE13"/>
      <c r="WTF13"/>
      <c r="WTG13"/>
      <c r="WTH13"/>
      <c r="WTI13"/>
      <c r="WTJ13"/>
      <c r="WTK13"/>
      <c r="WTL13"/>
      <c r="WTM13"/>
      <c r="WTN13"/>
      <c r="WTO13"/>
      <c r="WTP13"/>
      <c r="WTQ13"/>
      <c r="WTR13"/>
      <c r="WTS13"/>
      <c r="WTT13"/>
      <c r="WTU13"/>
      <c r="WTV13"/>
      <c r="WTW13"/>
      <c r="WTX13"/>
      <c r="WTY13"/>
      <c r="WTZ13"/>
      <c r="WUA13"/>
      <c r="WUB13"/>
      <c r="WUC13"/>
      <c r="WUD13"/>
      <c r="WUE13"/>
      <c r="WUF13"/>
      <c r="WUG13"/>
      <c r="WUH13"/>
      <c r="WUI13"/>
      <c r="WUJ13"/>
      <c r="WUK13"/>
      <c r="WUL13"/>
      <c r="WUM13"/>
      <c r="WUN13"/>
      <c r="WUO13"/>
      <c r="WUP13"/>
      <c r="WUQ13"/>
      <c r="WUR13"/>
      <c r="WUS13"/>
      <c r="WUT13"/>
      <c r="WUU13"/>
      <c r="WUV13"/>
      <c r="WUW13"/>
      <c r="WUX13"/>
      <c r="WUY13"/>
      <c r="WUZ13"/>
      <c r="WVA13"/>
      <c r="WVB13"/>
      <c r="WVC13"/>
      <c r="WVD13"/>
      <c r="WVE13"/>
      <c r="WVF13"/>
      <c r="WVG13"/>
      <c r="WVH13"/>
      <c r="WVI13"/>
      <c r="WVJ13"/>
      <c r="WVK13"/>
      <c r="WVL13"/>
      <c r="WVM13"/>
      <c r="WVN13"/>
      <c r="WVO13"/>
      <c r="WVP13"/>
      <c r="WVQ13"/>
      <c r="WVR13"/>
      <c r="WVS13"/>
      <c r="WVT13"/>
      <c r="WVU13"/>
      <c r="WVV13"/>
      <c r="WVW13"/>
      <c r="WVX13"/>
      <c r="WVY13"/>
      <c r="WVZ13"/>
      <c r="WWA13"/>
      <c r="WWB13"/>
      <c r="WWC13"/>
      <c r="WWD13"/>
      <c r="WWE13"/>
      <c r="WWF13"/>
      <c r="WWG13"/>
      <c r="WWH13"/>
      <c r="WWI13"/>
      <c r="WWJ13"/>
      <c r="WWK13"/>
      <c r="WWL13"/>
      <c r="WWM13"/>
      <c r="WWN13"/>
      <c r="WWO13"/>
      <c r="WWP13"/>
      <c r="WWQ13"/>
      <c r="WWR13"/>
      <c r="WWS13"/>
      <c r="WWT13"/>
      <c r="WWU13"/>
      <c r="WWV13"/>
      <c r="WWW13"/>
      <c r="WWX13"/>
      <c r="WWY13"/>
      <c r="WWZ13"/>
      <c r="WXA13"/>
      <c r="WXB13"/>
      <c r="WXC13"/>
      <c r="WXD13"/>
      <c r="WXE13"/>
      <c r="WXF13"/>
      <c r="WXG13"/>
      <c r="WXH13"/>
      <c r="WXI13"/>
      <c r="WXJ13"/>
      <c r="WXK13"/>
      <c r="WXL13"/>
      <c r="WXM13"/>
      <c r="WXN13"/>
      <c r="WXO13"/>
      <c r="WXP13"/>
      <c r="WXQ13"/>
      <c r="WXR13"/>
      <c r="WXS13"/>
      <c r="WXT13"/>
      <c r="WXU13"/>
      <c r="WXV13"/>
      <c r="WXW13"/>
      <c r="WXX13"/>
      <c r="WXY13"/>
      <c r="WXZ13"/>
      <c r="WYA13"/>
      <c r="WYB13"/>
      <c r="WYC13"/>
      <c r="WYD13"/>
      <c r="WYE13"/>
      <c r="WYF13"/>
      <c r="WYG13"/>
      <c r="WYH13"/>
      <c r="WYI13"/>
      <c r="WYJ13"/>
      <c r="WYK13"/>
      <c r="WYL13"/>
      <c r="WYM13"/>
      <c r="WYN13"/>
      <c r="WYO13"/>
      <c r="WYP13"/>
      <c r="WYQ13"/>
      <c r="WYR13"/>
      <c r="WYS13"/>
      <c r="WYT13"/>
      <c r="WYU13"/>
      <c r="WYV13"/>
      <c r="WYW13"/>
      <c r="WYX13"/>
      <c r="WYY13"/>
      <c r="WYZ13"/>
      <c r="WZA13"/>
      <c r="WZB13"/>
      <c r="WZC13"/>
      <c r="WZD13"/>
      <c r="WZE13"/>
      <c r="WZF13"/>
      <c r="WZG13"/>
      <c r="WZH13"/>
      <c r="WZI13"/>
      <c r="WZJ13"/>
      <c r="WZK13"/>
      <c r="WZL13"/>
      <c r="WZM13"/>
      <c r="WZN13"/>
      <c r="WZO13"/>
      <c r="WZP13"/>
      <c r="WZQ13"/>
      <c r="WZR13"/>
      <c r="WZS13"/>
      <c r="WZT13"/>
      <c r="WZU13"/>
      <c r="WZV13"/>
      <c r="WZW13"/>
      <c r="WZX13"/>
      <c r="WZY13"/>
      <c r="WZZ13"/>
      <c r="XAA13"/>
      <c r="XAB13"/>
      <c r="XAC13"/>
      <c r="XAD13"/>
      <c r="XAE13"/>
      <c r="XAF13"/>
      <c r="XAG13"/>
      <c r="XAH13"/>
      <c r="XAI13"/>
      <c r="XAJ13"/>
      <c r="XAK13"/>
      <c r="XAL13"/>
      <c r="XAM13"/>
      <c r="XAN13"/>
      <c r="XAO13"/>
      <c r="XAP13"/>
      <c r="XAQ13"/>
      <c r="XAR13"/>
      <c r="XAS13"/>
      <c r="XAT13"/>
      <c r="XAU13"/>
      <c r="XAV13"/>
      <c r="XAW13"/>
      <c r="XAX13"/>
      <c r="XAY13"/>
      <c r="XAZ13"/>
      <c r="XBA13"/>
      <c r="XBB13"/>
      <c r="XBC13"/>
      <c r="XBD13"/>
      <c r="XBE13"/>
      <c r="XBF13"/>
      <c r="XBG13"/>
      <c r="XBH13"/>
      <c r="XBI13"/>
      <c r="XBJ13"/>
      <c r="XBK13"/>
      <c r="XBL13"/>
      <c r="XBM13"/>
      <c r="XBN13"/>
      <c r="XBO13"/>
      <c r="XBP13"/>
      <c r="XBQ13"/>
      <c r="XBR13"/>
      <c r="XBS13"/>
      <c r="XBT13"/>
      <c r="XBU13"/>
      <c r="XBV13"/>
      <c r="XBW13"/>
      <c r="XBX13"/>
      <c r="XBY13"/>
      <c r="XBZ13"/>
      <c r="XCA13"/>
      <c r="XCB13"/>
      <c r="XCC13"/>
      <c r="XCD13"/>
      <c r="XCE13"/>
      <c r="XCF13"/>
      <c r="XCG13"/>
      <c r="XCH13"/>
      <c r="XCI13"/>
      <c r="XCJ13"/>
      <c r="XCK13"/>
      <c r="XCL13"/>
      <c r="XCM13"/>
      <c r="XCN13"/>
      <c r="XCO13"/>
      <c r="XCP13"/>
      <c r="XCQ13"/>
      <c r="XCR13"/>
      <c r="XCS13"/>
      <c r="XCT13"/>
      <c r="XCU13"/>
      <c r="XCV13"/>
      <c r="XCW13"/>
      <c r="XCX13"/>
      <c r="XCY13"/>
      <c r="XCZ13"/>
      <c r="XDA13"/>
      <c r="XDB13"/>
      <c r="XDC13"/>
      <c r="XDD13"/>
      <c r="XDE13"/>
      <c r="XDF13"/>
      <c r="XDG13"/>
      <c r="XDH13"/>
      <c r="XDI13"/>
      <c r="XDJ13"/>
      <c r="XDK13"/>
      <c r="XDL13"/>
      <c r="XDM13"/>
      <c r="XDN13"/>
      <c r="XDO13"/>
      <c r="XDP13"/>
      <c r="XDQ13"/>
      <c r="XDR13"/>
      <c r="XDS13"/>
      <c r="XDT13"/>
      <c r="XDU13"/>
      <c r="XDV13"/>
      <c r="XDW13"/>
      <c r="XDX13"/>
      <c r="XDY13"/>
      <c r="XDZ13"/>
      <c r="XEA13"/>
      <c r="XEB13"/>
      <c r="XEC13"/>
      <c r="XED13"/>
      <c r="XEE13"/>
      <c r="XEF13"/>
      <c r="XEG13"/>
      <c r="XEH13"/>
      <c r="XEI13"/>
      <c r="XEJ13"/>
      <c r="XEK13"/>
      <c r="XEL13"/>
      <c r="XEM13"/>
      <c r="XEN13"/>
      <c r="XEO13"/>
      <c r="XEP13"/>
      <c r="XEQ13"/>
      <c r="XER13"/>
      <c r="XES13"/>
      <c r="XET13"/>
      <c r="XEU13"/>
      <c r="XEV13"/>
      <c r="XEW13"/>
      <c r="XEX13"/>
      <c r="XEY13"/>
      <c r="XEZ13"/>
      <c r="XFA13"/>
      <c r="XFB13"/>
      <c r="XFC13"/>
      <c r="XFD13"/>
    </row>
    <row r="14" spans="1:16384" s="113" customFormat="1" ht="63" x14ac:dyDescent="0.25">
      <c r="A14" s="112"/>
      <c r="B14" s="112" t="s">
        <v>154</v>
      </c>
      <c r="C14" s="90"/>
      <c r="D14" s="99" t="s">
        <v>155</v>
      </c>
      <c r="E14" s="99">
        <f>SUM(E15)</f>
        <v>0</v>
      </c>
      <c r="F14" s="99">
        <v>0</v>
      </c>
      <c r="G14" s="99">
        <f t="shared" si="5"/>
        <v>0</v>
      </c>
      <c r="H14" s="81" t="e">
        <f t="shared" si="2"/>
        <v>#DIV/0!</v>
      </c>
      <c r="I14" s="81" t="e">
        <f t="shared" si="3"/>
        <v>#DIV/0!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  <c r="AJA14"/>
      <c r="AJB14"/>
      <c r="AJC14"/>
      <c r="AJD14"/>
      <c r="AJE14"/>
      <c r="AJF14"/>
      <c r="AJG14"/>
      <c r="AJH14"/>
      <c r="AJI14"/>
      <c r="AJJ14"/>
      <c r="AJK14"/>
      <c r="AJL14"/>
      <c r="AJM14"/>
      <c r="AJN14"/>
      <c r="AJO14"/>
      <c r="AJP14"/>
      <c r="AJQ14"/>
      <c r="AJR14"/>
      <c r="AJS14"/>
      <c r="AJT14"/>
      <c r="AJU14"/>
      <c r="AJV14"/>
      <c r="AJW14"/>
      <c r="AJX14"/>
      <c r="AJY14"/>
      <c r="AJZ14"/>
      <c r="AKA14"/>
      <c r="AKB14"/>
      <c r="AKC14"/>
      <c r="AKD14"/>
      <c r="AKE14"/>
      <c r="AKF14"/>
      <c r="AKG14"/>
      <c r="AKH14"/>
      <c r="AKI14"/>
      <c r="AKJ14"/>
      <c r="AKK14"/>
      <c r="AKL14"/>
      <c r="AKM14"/>
      <c r="AKN14"/>
      <c r="AKO14"/>
      <c r="AKP14"/>
      <c r="AKQ14"/>
      <c r="AKR14"/>
      <c r="AKS14"/>
      <c r="AKT14"/>
      <c r="AKU14"/>
      <c r="AKV14"/>
      <c r="AKW14"/>
      <c r="AKX14"/>
      <c r="AKY14"/>
      <c r="AKZ14"/>
      <c r="ALA14"/>
      <c r="ALB14"/>
      <c r="ALC14"/>
      <c r="ALD14"/>
      <c r="ALE14"/>
      <c r="ALF14"/>
      <c r="ALG14"/>
      <c r="ALH14"/>
      <c r="ALI14"/>
      <c r="ALJ14"/>
      <c r="ALK14"/>
      <c r="ALL14"/>
      <c r="ALM14"/>
      <c r="ALN14"/>
      <c r="ALO14"/>
      <c r="ALP14"/>
      <c r="ALQ14"/>
      <c r="ALR14"/>
      <c r="ALS14"/>
      <c r="ALT14"/>
      <c r="ALU14"/>
      <c r="ALV14"/>
      <c r="ALW14"/>
      <c r="ALX14"/>
      <c r="ALY14"/>
      <c r="ALZ14"/>
      <c r="AMA14"/>
      <c r="AMB14"/>
      <c r="AMC14"/>
      <c r="AMD14"/>
      <c r="AME14"/>
      <c r="AMF14"/>
      <c r="AMG14"/>
      <c r="AMH14"/>
      <c r="AMI14"/>
      <c r="AMJ14"/>
      <c r="AMK14"/>
      <c r="AML14"/>
      <c r="AMM14"/>
      <c r="AMN14"/>
      <c r="AMO14"/>
      <c r="AMP14"/>
      <c r="AMQ14"/>
      <c r="AMR14"/>
      <c r="AMS14"/>
      <c r="AMT14"/>
      <c r="AMU14"/>
      <c r="AMV14"/>
      <c r="AMW14"/>
      <c r="AMX14"/>
      <c r="AMY14"/>
      <c r="AMZ14"/>
      <c r="ANA14"/>
      <c r="ANB14"/>
      <c r="ANC14"/>
      <c r="AND14"/>
      <c r="ANE14"/>
      <c r="ANF14"/>
      <c r="ANG14"/>
      <c r="ANH14"/>
      <c r="ANI14"/>
      <c r="ANJ14"/>
      <c r="ANK14"/>
      <c r="ANL14"/>
      <c r="ANM14"/>
      <c r="ANN14"/>
      <c r="ANO14"/>
      <c r="ANP14"/>
      <c r="ANQ14"/>
      <c r="ANR14"/>
      <c r="ANS14"/>
      <c r="ANT14"/>
      <c r="ANU14"/>
      <c r="ANV14"/>
      <c r="ANW14"/>
      <c r="ANX14"/>
      <c r="ANY14"/>
      <c r="ANZ14"/>
      <c r="AOA14"/>
      <c r="AOB14"/>
      <c r="AOC14"/>
      <c r="AOD14"/>
      <c r="AOE14"/>
      <c r="AOF14"/>
      <c r="AOG14"/>
      <c r="AOH14"/>
      <c r="AOI14"/>
      <c r="AOJ14"/>
      <c r="AOK14"/>
      <c r="AOL14"/>
      <c r="AOM14"/>
      <c r="AON14"/>
      <c r="AOO14"/>
      <c r="AOP14"/>
      <c r="AOQ14"/>
      <c r="AOR14"/>
      <c r="AOS14"/>
      <c r="AOT14"/>
      <c r="AOU14"/>
      <c r="AOV14"/>
      <c r="AOW14"/>
      <c r="AOX14"/>
      <c r="AOY14"/>
      <c r="AOZ14"/>
      <c r="APA14"/>
      <c r="APB14"/>
      <c r="APC14"/>
      <c r="APD14"/>
      <c r="APE14"/>
      <c r="APF14"/>
      <c r="APG14"/>
      <c r="APH14"/>
      <c r="API14"/>
      <c r="APJ14"/>
      <c r="APK14"/>
      <c r="APL14"/>
      <c r="APM14"/>
      <c r="APN14"/>
      <c r="APO14"/>
      <c r="APP14"/>
      <c r="APQ14"/>
      <c r="APR14"/>
      <c r="APS14"/>
      <c r="APT14"/>
      <c r="APU14"/>
      <c r="APV14"/>
      <c r="APW14"/>
      <c r="APX14"/>
      <c r="APY14"/>
      <c r="APZ14"/>
      <c r="AQA14"/>
      <c r="AQB14"/>
      <c r="AQC14"/>
      <c r="AQD14"/>
      <c r="AQE14"/>
      <c r="AQF14"/>
      <c r="AQG14"/>
      <c r="AQH14"/>
      <c r="AQI14"/>
      <c r="AQJ14"/>
      <c r="AQK14"/>
      <c r="AQL14"/>
      <c r="AQM14"/>
      <c r="AQN14"/>
      <c r="AQO14"/>
      <c r="AQP14"/>
      <c r="AQQ14"/>
      <c r="AQR14"/>
      <c r="AQS14"/>
      <c r="AQT14"/>
      <c r="AQU14"/>
      <c r="AQV14"/>
      <c r="AQW14"/>
      <c r="AQX14"/>
      <c r="AQY14"/>
      <c r="AQZ14"/>
      <c r="ARA14"/>
      <c r="ARB14"/>
      <c r="ARC14"/>
      <c r="ARD14"/>
      <c r="ARE14"/>
      <c r="ARF14"/>
      <c r="ARG14"/>
      <c r="ARH14"/>
      <c r="ARI14"/>
      <c r="ARJ14"/>
      <c r="ARK14"/>
      <c r="ARL14"/>
      <c r="ARM14"/>
      <c r="ARN14"/>
      <c r="ARO14"/>
      <c r="ARP14"/>
      <c r="ARQ14"/>
      <c r="ARR14"/>
      <c r="ARS14"/>
      <c r="ART14"/>
      <c r="ARU14"/>
      <c r="ARV14"/>
      <c r="ARW14"/>
      <c r="ARX14"/>
      <c r="ARY14"/>
      <c r="ARZ14"/>
      <c r="ASA14"/>
      <c r="ASB14"/>
      <c r="ASC14"/>
      <c r="ASD14"/>
      <c r="ASE14"/>
      <c r="ASF14"/>
      <c r="ASG14"/>
      <c r="ASH14"/>
      <c r="ASI14"/>
      <c r="ASJ14"/>
      <c r="ASK14"/>
      <c r="ASL14"/>
      <c r="ASM14"/>
      <c r="ASN14"/>
      <c r="ASO14"/>
      <c r="ASP14"/>
      <c r="ASQ14"/>
      <c r="ASR14"/>
      <c r="ASS14"/>
      <c r="AST14"/>
      <c r="ASU14"/>
      <c r="ASV14"/>
      <c r="ASW14"/>
      <c r="ASX14"/>
      <c r="ASY14"/>
      <c r="ASZ14"/>
      <c r="ATA14"/>
      <c r="ATB14"/>
      <c r="ATC14"/>
      <c r="ATD14"/>
      <c r="ATE14"/>
      <c r="ATF14"/>
      <c r="ATG14"/>
      <c r="ATH14"/>
      <c r="ATI14"/>
      <c r="ATJ14"/>
      <c r="ATK14"/>
      <c r="ATL14"/>
      <c r="ATM14"/>
      <c r="ATN14"/>
      <c r="ATO14"/>
      <c r="ATP14"/>
      <c r="ATQ14"/>
      <c r="ATR14"/>
      <c r="ATS14"/>
      <c r="ATT14"/>
      <c r="ATU14"/>
      <c r="ATV14"/>
      <c r="ATW14"/>
      <c r="ATX14"/>
      <c r="ATY14"/>
      <c r="ATZ14"/>
      <c r="AUA14"/>
      <c r="AUB14"/>
      <c r="AUC14"/>
      <c r="AUD14"/>
      <c r="AUE14"/>
      <c r="AUF14"/>
      <c r="AUG14"/>
      <c r="AUH14"/>
      <c r="AUI14"/>
      <c r="AUJ14"/>
      <c r="AUK14"/>
      <c r="AUL14"/>
      <c r="AUM14"/>
      <c r="AUN14"/>
      <c r="AUO14"/>
      <c r="AUP14"/>
      <c r="AUQ14"/>
      <c r="AUR14"/>
      <c r="AUS14"/>
      <c r="AUT14"/>
      <c r="AUU14"/>
      <c r="AUV14"/>
      <c r="AUW14"/>
      <c r="AUX14"/>
      <c r="AUY14"/>
      <c r="AUZ14"/>
      <c r="AVA14"/>
      <c r="AVB14"/>
      <c r="AVC14"/>
      <c r="AVD14"/>
      <c r="AVE14"/>
      <c r="AVF14"/>
      <c r="AVG14"/>
      <c r="AVH14"/>
      <c r="AVI14"/>
      <c r="AVJ14"/>
      <c r="AVK14"/>
      <c r="AVL14"/>
      <c r="AVM14"/>
      <c r="AVN14"/>
      <c r="AVO14"/>
      <c r="AVP14"/>
      <c r="AVQ14"/>
      <c r="AVR14"/>
      <c r="AVS14"/>
      <c r="AVT14"/>
      <c r="AVU14"/>
      <c r="AVV14"/>
      <c r="AVW14"/>
      <c r="AVX14"/>
      <c r="AVY14"/>
      <c r="AVZ14"/>
      <c r="AWA14"/>
      <c r="AWB14"/>
      <c r="AWC14"/>
      <c r="AWD14"/>
      <c r="AWE14"/>
      <c r="AWF14"/>
      <c r="AWG14"/>
      <c r="AWH14"/>
      <c r="AWI14"/>
      <c r="AWJ14"/>
      <c r="AWK14"/>
      <c r="AWL14"/>
      <c r="AWM14"/>
      <c r="AWN14"/>
      <c r="AWO14"/>
      <c r="AWP14"/>
      <c r="AWQ14"/>
      <c r="AWR14"/>
      <c r="AWS14"/>
      <c r="AWT14"/>
      <c r="AWU14"/>
      <c r="AWV14"/>
      <c r="AWW14"/>
      <c r="AWX14"/>
      <c r="AWY14"/>
      <c r="AWZ14"/>
      <c r="AXA14"/>
      <c r="AXB14"/>
      <c r="AXC14"/>
      <c r="AXD14"/>
      <c r="AXE14"/>
      <c r="AXF14"/>
      <c r="AXG14"/>
      <c r="AXH14"/>
      <c r="AXI14"/>
      <c r="AXJ14"/>
      <c r="AXK14"/>
      <c r="AXL14"/>
      <c r="AXM14"/>
      <c r="AXN14"/>
      <c r="AXO14"/>
      <c r="AXP14"/>
      <c r="AXQ14"/>
      <c r="AXR14"/>
      <c r="AXS14"/>
      <c r="AXT14"/>
      <c r="AXU14"/>
      <c r="AXV14"/>
      <c r="AXW14"/>
      <c r="AXX14"/>
      <c r="AXY14"/>
      <c r="AXZ14"/>
      <c r="AYA14"/>
      <c r="AYB14"/>
      <c r="AYC14"/>
      <c r="AYD14"/>
      <c r="AYE14"/>
      <c r="AYF14"/>
      <c r="AYG14"/>
      <c r="AYH14"/>
      <c r="AYI14"/>
      <c r="AYJ14"/>
      <c r="AYK14"/>
      <c r="AYL14"/>
      <c r="AYM14"/>
      <c r="AYN14"/>
      <c r="AYO14"/>
      <c r="AYP14"/>
      <c r="AYQ14"/>
      <c r="AYR14"/>
      <c r="AYS14"/>
      <c r="AYT14"/>
      <c r="AYU14"/>
      <c r="AYV14"/>
      <c r="AYW14"/>
      <c r="AYX14"/>
      <c r="AYY14"/>
      <c r="AYZ14"/>
      <c r="AZA14"/>
      <c r="AZB14"/>
      <c r="AZC14"/>
      <c r="AZD14"/>
      <c r="AZE14"/>
      <c r="AZF14"/>
      <c r="AZG14"/>
      <c r="AZH14"/>
      <c r="AZI14"/>
      <c r="AZJ14"/>
      <c r="AZK14"/>
      <c r="AZL14"/>
      <c r="AZM14"/>
      <c r="AZN14"/>
      <c r="AZO14"/>
      <c r="AZP14"/>
      <c r="AZQ14"/>
      <c r="AZR14"/>
      <c r="AZS14"/>
      <c r="AZT14"/>
      <c r="AZU14"/>
      <c r="AZV14"/>
      <c r="AZW14"/>
      <c r="AZX14"/>
      <c r="AZY14"/>
      <c r="AZZ14"/>
      <c r="BAA14"/>
      <c r="BAB14"/>
      <c r="BAC14"/>
      <c r="BAD14"/>
      <c r="BAE14"/>
      <c r="BAF14"/>
      <c r="BAG14"/>
      <c r="BAH14"/>
      <c r="BAI14"/>
      <c r="BAJ14"/>
      <c r="BAK14"/>
      <c r="BAL14"/>
      <c r="BAM14"/>
      <c r="BAN14"/>
      <c r="BAO14"/>
      <c r="BAP14"/>
      <c r="BAQ14"/>
      <c r="BAR14"/>
      <c r="BAS14"/>
      <c r="BAT14"/>
      <c r="BAU14"/>
      <c r="BAV14"/>
      <c r="BAW14"/>
      <c r="BAX14"/>
      <c r="BAY14"/>
      <c r="BAZ14"/>
      <c r="BBA14"/>
      <c r="BBB14"/>
      <c r="BBC14"/>
      <c r="BBD14"/>
      <c r="BBE14"/>
      <c r="BBF14"/>
      <c r="BBG14"/>
      <c r="BBH14"/>
      <c r="BBI14"/>
      <c r="BBJ14"/>
      <c r="BBK14"/>
      <c r="BBL14"/>
      <c r="BBM14"/>
      <c r="BBN14"/>
      <c r="BBO14"/>
      <c r="BBP14"/>
      <c r="BBQ14"/>
      <c r="BBR14"/>
      <c r="BBS14"/>
      <c r="BBT14"/>
      <c r="BBU14"/>
      <c r="BBV14"/>
      <c r="BBW14"/>
      <c r="BBX14"/>
      <c r="BBY14"/>
      <c r="BBZ14"/>
      <c r="BCA14"/>
      <c r="BCB14"/>
      <c r="BCC14"/>
      <c r="BCD14"/>
      <c r="BCE14"/>
      <c r="BCF14"/>
      <c r="BCG14"/>
      <c r="BCH14"/>
      <c r="BCI14"/>
      <c r="BCJ14"/>
      <c r="BCK14"/>
      <c r="BCL14"/>
      <c r="BCM14"/>
      <c r="BCN14"/>
      <c r="BCO14"/>
      <c r="BCP14"/>
      <c r="BCQ14"/>
      <c r="BCR14"/>
      <c r="BCS14"/>
      <c r="BCT14"/>
      <c r="BCU14"/>
      <c r="BCV14"/>
      <c r="BCW14"/>
      <c r="BCX14"/>
      <c r="BCY14"/>
      <c r="BCZ14"/>
      <c r="BDA14"/>
      <c r="BDB14"/>
      <c r="BDC14"/>
      <c r="BDD14"/>
      <c r="BDE14"/>
      <c r="BDF14"/>
      <c r="BDG14"/>
      <c r="BDH14"/>
      <c r="BDI14"/>
      <c r="BDJ14"/>
      <c r="BDK14"/>
      <c r="BDL14"/>
      <c r="BDM14"/>
      <c r="BDN14"/>
      <c r="BDO14"/>
      <c r="BDP14"/>
      <c r="BDQ14"/>
      <c r="BDR14"/>
      <c r="BDS14"/>
      <c r="BDT14"/>
      <c r="BDU14"/>
      <c r="BDV14"/>
      <c r="BDW14"/>
      <c r="BDX14"/>
      <c r="BDY14"/>
      <c r="BDZ14"/>
      <c r="BEA14"/>
      <c r="BEB14"/>
      <c r="BEC14"/>
      <c r="BED14"/>
      <c r="BEE14"/>
      <c r="BEF14"/>
      <c r="BEG14"/>
      <c r="BEH14"/>
      <c r="BEI14"/>
      <c r="BEJ14"/>
      <c r="BEK14"/>
      <c r="BEL14"/>
      <c r="BEM14"/>
      <c r="BEN14"/>
      <c r="BEO14"/>
      <c r="BEP14"/>
      <c r="BEQ14"/>
      <c r="BER14"/>
      <c r="BES14"/>
      <c r="BET14"/>
      <c r="BEU14"/>
      <c r="BEV14"/>
      <c r="BEW14"/>
      <c r="BEX14"/>
      <c r="BEY14"/>
      <c r="BEZ14"/>
      <c r="BFA14"/>
      <c r="BFB14"/>
      <c r="BFC14"/>
      <c r="BFD14"/>
      <c r="BFE14"/>
      <c r="BFF14"/>
      <c r="BFG14"/>
      <c r="BFH14"/>
      <c r="BFI14"/>
      <c r="BFJ14"/>
      <c r="BFK14"/>
      <c r="BFL14"/>
      <c r="BFM14"/>
      <c r="BFN14"/>
      <c r="BFO14"/>
      <c r="BFP14"/>
      <c r="BFQ14"/>
      <c r="BFR14"/>
      <c r="BFS14"/>
      <c r="BFT14"/>
      <c r="BFU14"/>
      <c r="BFV14"/>
      <c r="BFW14"/>
      <c r="BFX14"/>
      <c r="BFY14"/>
      <c r="BFZ14"/>
      <c r="BGA14"/>
      <c r="BGB14"/>
      <c r="BGC14"/>
      <c r="BGD14"/>
      <c r="BGE14"/>
      <c r="BGF14"/>
      <c r="BGG14"/>
      <c r="BGH14"/>
      <c r="BGI14"/>
      <c r="BGJ14"/>
      <c r="BGK14"/>
      <c r="BGL14"/>
      <c r="BGM14"/>
      <c r="BGN14"/>
      <c r="BGO14"/>
      <c r="BGP14"/>
      <c r="BGQ14"/>
      <c r="BGR14"/>
      <c r="BGS14"/>
      <c r="BGT14"/>
      <c r="BGU14"/>
      <c r="BGV14"/>
      <c r="BGW14"/>
      <c r="BGX14"/>
      <c r="BGY14"/>
      <c r="BGZ14"/>
      <c r="BHA14"/>
      <c r="BHB14"/>
      <c r="BHC14"/>
      <c r="BHD14"/>
      <c r="BHE14"/>
      <c r="BHF14"/>
      <c r="BHG14"/>
      <c r="BHH14"/>
      <c r="BHI14"/>
      <c r="BHJ14"/>
      <c r="BHK14"/>
      <c r="BHL14"/>
      <c r="BHM14"/>
      <c r="BHN14"/>
      <c r="BHO14"/>
      <c r="BHP14"/>
      <c r="BHQ14"/>
      <c r="BHR14"/>
      <c r="BHS14"/>
      <c r="BHT14"/>
      <c r="BHU14"/>
      <c r="BHV14"/>
      <c r="BHW14"/>
      <c r="BHX14"/>
      <c r="BHY14"/>
      <c r="BHZ14"/>
      <c r="BIA14"/>
      <c r="BIB14"/>
      <c r="BIC14"/>
      <c r="BID14"/>
      <c r="BIE14"/>
      <c r="BIF14"/>
      <c r="BIG14"/>
      <c r="BIH14"/>
      <c r="BII14"/>
      <c r="BIJ14"/>
      <c r="BIK14"/>
      <c r="BIL14"/>
      <c r="BIM14"/>
      <c r="BIN14"/>
      <c r="BIO14"/>
      <c r="BIP14"/>
      <c r="BIQ14"/>
      <c r="BIR14"/>
      <c r="BIS14"/>
      <c r="BIT14"/>
      <c r="BIU14"/>
      <c r="BIV14"/>
      <c r="BIW14"/>
      <c r="BIX14"/>
      <c r="BIY14"/>
      <c r="BIZ14"/>
      <c r="BJA14"/>
      <c r="BJB14"/>
      <c r="BJC14"/>
      <c r="BJD14"/>
      <c r="BJE14"/>
      <c r="BJF14"/>
      <c r="BJG14"/>
      <c r="BJH14"/>
      <c r="BJI14"/>
      <c r="BJJ14"/>
      <c r="BJK14"/>
      <c r="BJL14"/>
      <c r="BJM14"/>
      <c r="BJN14"/>
      <c r="BJO14"/>
      <c r="BJP14"/>
      <c r="BJQ14"/>
      <c r="BJR14"/>
      <c r="BJS14"/>
      <c r="BJT14"/>
      <c r="BJU14"/>
      <c r="BJV14"/>
      <c r="BJW14"/>
      <c r="BJX14"/>
      <c r="BJY14"/>
      <c r="BJZ14"/>
      <c r="BKA14"/>
      <c r="BKB14"/>
      <c r="BKC14"/>
      <c r="BKD14"/>
      <c r="BKE14"/>
      <c r="BKF14"/>
      <c r="BKG14"/>
      <c r="BKH14"/>
      <c r="BKI14"/>
      <c r="BKJ14"/>
      <c r="BKK14"/>
      <c r="BKL14"/>
      <c r="BKM14"/>
      <c r="BKN14"/>
      <c r="BKO14"/>
      <c r="BKP14"/>
      <c r="BKQ14"/>
      <c r="BKR14"/>
      <c r="BKS14"/>
      <c r="BKT14"/>
      <c r="BKU14"/>
      <c r="BKV14"/>
      <c r="BKW14"/>
      <c r="BKX14"/>
      <c r="BKY14"/>
      <c r="BKZ14"/>
      <c r="BLA14"/>
      <c r="BLB14"/>
      <c r="BLC14"/>
      <c r="BLD14"/>
      <c r="BLE14"/>
      <c r="BLF14"/>
      <c r="BLG14"/>
      <c r="BLH14"/>
      <c r="BLI14"/>
      <c r="BLJ14"/>
      <c r="BLK14"/>
      <c r="BLL14"/>
      <c r="BLM14"/>
      <c r="BLN14"/>
      <c r="BLO14"/>
      <c r="BLP14"/>
      <c r="BLQ14"/>
      <c r="BLR14"/>
      <c r="BLS14"/>
      <c r="BLT14"/>
      <c r="BLU14"/>
      <c r="BLV14"/>
      <c r="BLW14"/>
      <c r="BLX14"/>
      <c r="BLY14"/>
      <c r="BLZ14"/>
      <c r="BMA14"/>
      <c r="BMB14"/>
      <c r="BMC14"/>
      <c r="BMD14"/>
      <c r="BME14"/>
      <c r="BMF14"/>
      <c r="BMG14"/>
      <c r="BMH14"/>
      <c r="BMI14"/>
      <c r="BMJ14"/>
      <c r="BMK14"/>
      <c r="BML14"/>
      <c r="BMM14"/>
      <c r="BMN14"/>
      <c r="BMO14"/>
      <c r="BMP14"/>
      <c r="BMQ14"/>
      <c r="BMR14"/>
      <c r="BMS14"/>
      <c r="BMT14"/>
      <c r="BMU14"/>
      <c r="BMV14"/>
      <c r="BMW14"/>
      <c r="BMX14"/>
      <c r="BMY14"/>
      <c r="BMZ14"/>
      <c r="BNA14"/>
      <c r="BNB14"/>
      <c r="BNC14"/>
      <c r="BND14"/>
      <c r="BNE14"/>
      <c r="BNF14"/>
      <c r="BNG14"/>
      <c r="BNH14"/>
      <c r="BNI14"/>
      <c r="BNJ14"/>
      <c r="BNK14"/>
      <c r="BNL14"/>
      <c r="BNM14"/>
      <c r="BNN14"/>
      <c r="BNO14"/>
      <c r="BNP14"/>
      <c r="BNQ14"/>
      <c r="BNR14"/>
      <c r="BNS14"/>
      <c r="BNT14"/>
      <c r="BNU14"/>
      <c r="BNV14"/>
      <c r="BNW14"/>
      <c r="BNX14"/>
      <c r="BNY14"/>
      <c r="BNZ14"/>
      <c r="BOA14"/>
      <c r="BOB14"/>
      <c r="BOC14"/>
      <c r="BOD14"/>
      <c r="BOE14"/>
      <c r="BOF14"/>
      <c r="BOG14"/>
      <c r="BOH14"/>
      <c r="BOI14"/>
      <c r="BOJ14"/>
      <c r="BOK14"/>
      <c r="BOL14"/>
      <c r="BOM14"/>
      <c r="BON14"/>
      <c r="BOO14"/>
      <c r="BOP14"/>
      <c r="BOQ14"/>
      <c r="BOR14"/>
      <c r="BOS14"/>
      <c r="BOT14"/>
      <c r="BOU14"/>
      <c r="BOV14"/>
      <c r="BOW14"/>
      <c r="BOX14"/>
      <c r="BOY14"/>
      <c r="BOZ14"/>
      <c r="BPA14"/>
      <c r="BPB14"/>
      <c r="BPC14"/>
      <c r="BPD14"/>
      <c r="BPE14"/>
      <c r="BPF14"/>
      <c r="BPG14"/>
      <c r="BPH14"/>
      <c r="BPI14"/>
      <c r="BPJ14"/>
      <c r="BPK14"/>
      <c r="BPL14"/>
      <c r="BPM14"/>
      <c r="BPN14"/>
      <c r="BPO14"/>
      <c r="BPP14"/>
      <c r="BPQ14"/>
      <c r="BPR14"/>
      <c r="BPS14"/>
      <c r="BPT14"/>
      <c r="BPU14"/>
      <c r="BPV14"/>
      <c r="BPW14"/>
      <c r="BPX14"/>
      <c r="BPY14"/>
      <c r="BPZ14"/>
      <c r="BQA14"/>
      <c r="BQB14"/>
      <c r="BQC14"/>
      <c r="BQD14"/>
      <c r="BQE14"/>
      <c r="BQF14"/>
      <c r="BQG14"/>
      <c r="BQH14"/>
      <c r="BQI14"/>
      <c r="BQJ14"/>
      <c r="BQK14"/>
      <c r="BQL14"/>
      <c r="BQM14"/>
      <c r="BQN14"/>
      <c r="BQO14"/>
      <c r="BQP14"/>
      <c r="BQQ14"/>
      <c r="BQR14"/>
      <c r="BQS14"/>
      <c r="BQT14"/>
      <c r="BQU14"/>
      <c r="BQV14"/>
      <c r="BQW14"/>
      <c r="BQX14"/>
      <c r="BQY14"/>
      <c r="BQZ14"/>
      <c r="BRA14"/>
      <c r="BRB14"/>
      <c r="BRC14"/>
      <c r="BRD14"/>
      <c r="BRE14"/>
      <c r="BRF14"/>
      <c r="BRG14"/>
      <c r="BRH14"/>
      <c r="BRI14"/>
      <c r="BRJ14"/>
      <c r="BRK14"/>
      <c r="BRL14"/>
      <c r="BRM14"/>
      <c r="BRN14"/>
      <c r="BRO14"/>
      <c r="BRP14"/>
      <c r="BRQ14"/>
      <c r="BRR14"/>
      <c r="BRS14"/>
      <c r="BRT14"/>
      <c r="BRU14"/>
      <c r="BRV14"/>
      <c r="BRW14"/>
      <c r="BRX14"/>
      <c r="BRY14"/>
      <c r="BRZ14"/>
      <c r="BSA14"/>
      <c r="BSB14"/>
      <c r="BSC14"/>
      <c r="BSD14"/>
      <c r="BSE14"/>
      <c r="BSF14"/>
      <c r="BSG14"/>
      <c r="BSH14"/>
      <c r="BSI14"/>
      <c r="BSJ14"/>
      <c r="BSK14"/>
      <c r="BSL14"/>
      <c r="BSM14"/>
      <c r="BSN14"/>
      <c r="BSO14"/>
      <c r="BSP14"/>
      <c r="BSQ14"/>
      <c r="BSR14"/>
      <c r="BSS14"/>
      <c r="BST14"/>
      <c r="BSU14"/>
      <c r="BSV14"/>
      <c r="BSW14"/>
      <c r="BSX14"/>
      <c r="BSY14"/>
      <c r="BSZ14"/>
      <c r="BTA14"/>
      <c r="BTB14"/>
      <c r="BTC14"/>
      <c r="BTD14"/>
      <c r="BTE14"/>
      <c r="BTF14"/>
      <c r="BTG14"/>
      <c r="BTH14"/>
      <c r="BTI14"/>
      <c r="BTJ14"/>
      <c r="BTK14"/>
      <c r="BTL14"/>
      <c r="BTM14"/>
      <c r="BTN14"/>
      <c r="BTO14"/>
      <c r="BTP14"/>
      <c r="BTQ14"/>
      <c r="BTR14"/>
      <c r="BTS14"/>
      <c r="BTT14"/>
      <c r="BTU14"/>
      <c r="BTV14"/>
      <c r="BTW14"/>
      <c r="BTX14"/>
      <c r="BTY14"/>
      <c r="BTZ14"/>
      <c r="BUA14"/>
      <c r="BUB14"/>
      <c r="BUC14"/>
      <c r="BUD14"/>
      <c r="BUE14"/>
      <c r="BUF14"/>
      <c r="BUG14"/>
      <c r="BUH14"/>
      <c r="BUI14"/>
      <c r="BUJ14"/>
      <c r="BUK14"/>
      <c r="BUL14"/>
      <c r="BUM14"/>
      <c r="BUN14"/>
      <c r="BUO14"/>
      <c r="BUP14"/>
      <c r="BUQ14"/>
      <c r="BUR14"/>
      <c r="BUS14"/>
      <c r="BUT14"/>
      <c r="BUU14"/>
      <c r="BUV14"/>
      <c r="BUW14"/>
      <c r="BUX14"/>
      <c r="BUY14"/>
      <c r="BUZ14"/>
      <c r="BVA14"/>
      <c r="BVB14"/>
      <c r="BVC14"/>
      <c r="BVD14"/>
      <c r="BVE14"/>
      <c r="BVF14"/>
      <c r="BVG14"/>
      <c r="BVH14"/>
      <c r="BVI14"/>
      <c r="BVJ14"/>
      <c r="BVK14"/>
      <c r="BVL14"/>
      <c r="BVM14"/>
      <c r="BVN14"/>
      <c r="BVO14"/>
      <c r="BVP14"/>
      <c r="BVQ14"/>
      <c r="BVR14"/>
      <c r="BVS14"/>
      <c r="BVT14"/>
      <c r="BVU14"/>
      <c r="BVV14"/>
      <c r="BVW14"/>
      <c r="BVX14"/>
      <c r="BVY14"/>
      <c r="BVZ14"/>
      <c r="BWA14"/>
      <c r="BWB14"/>
      <c r="BWC14"/>
      <c r="BWD14"/>
      <c r="BWE14"/>
      <c r="BWF14"/>
      <c r="BWG14"/>
      <c r="BWH14"/>
      <c r="BWI14"/>
      <c r="BWJ14"/>
      <c r="BWK14"/>
      <c r="BWL14"/>
      <c r="BWM14"/>
      <c r="BWN14"/>
      <c r="BWO14"/>
      <c r="BWP14"/>
      <c r="BWQ14"/>
      <c r="BWR14"/>
      <c r="BWS14"/>
      <c r="BWT14"/>
      <c r="BWU14"/>
      <c r="BWV14"/>
      <c r="BWW14"/>
      <c r="BWX14"/>
      <c r="BWY14"/>
      <c r="BWZ14"/>
      <c r="BXA14"/>
      <c r="BXB14"/>
      <c r="BXC14"/>
      <c r="BXD14"/>
      <c r="BXE14"/>
      <c r="BXF14"/>
      <c r="BXG14"/>
      <c r="BXH14"/>
      <c r="BXI14"/>
      <c r="BXJ14"/>
      <c r="BXK14"/>
      <c r="BXL14"/>
      <c r="BXM14"/>
      <c r="BXN14"/>
      <c r="BXO14"/>
      <c r="BXP14"/>
      <c r="BXQ14"/>
      <c r="BXR14"/>
      <c r="BXS14"/>
      <c r="BXT14"/>
      <c r="BXU14"/>
      <c r="BXV14"/>
      <c r="BXW14"/>
      <c r="BXX14"/>
      <c r="BXY14"/>
      <c r="BXZ14"/>
      <c r="BYA14"/>
      <c r="BYB14"/>
      <c r="BYC14"/>
      <c r="BYD14"/>
      <c r="BYE14"/>
      <c r="BYF14"/>
      <c r="BYG14"/>
      <c r="BYH14"/>
      <c r="BYI14"/>
      <c r="BYJ14"/>
      <c r="BYK14"/>
      <c r="BYL14"/>
      <c r="BYM14"/>
      <c r="BYN14"/>
      <c r="BYO14"/>
      <c r="BYP14"/>
      <c r="BYQ14"/>
      <c r="BYR14"/>
      <c r="BYS14"/>
      <c r="BYT14"/>
      <c r="BYU14"/>
      <c r="BYV14"/>
      <c r="BYW14"/>
      <c r="BYX14"/>
      <c r="BYY14"/>
      <c r="BYZ14"/>
      <c r="BZA14"/>
      <c r="BZB14"/>
      <c r="BZC14"/>
      <c r="BZD14"/>
      <c r="BZE14"/>
      <c r="BZF14"/>
      <c r="BZG14"/>
      <c r="BZH14"/>
      <c r="BZI14"/>
      <c r="BZJ14"/>
      <c r="BZK14"/>
      <c r="BZL14"/>
      <c r="BZM14"/>
      <c r="BZN14"/>
      <c r="BZO14"/>
      <c r="BZP14"/>
      <c r="BZQ14"/>
      <c r="BZR14"/>
      <c r="BZS14"/>
      <c r="BZT14"/>
      <c r="BZU14"/>
      <c r="BZV14"/>
      <c r="BZW14"/>
      <c r="BZX14"/>
      <c r="BZY14"/>
      <c r="BZZ14"/>
      <c r="CAA14"/>
      <c r="CAB14"/>
      <c r="CAC14"/>
      <c r="CAD14"/>
      <c r="CAE14"/>
      <c r="CAF14"/>
      <c r="CAG14"/>
      <c r="CAH14"/>
      <c r="CAI14"/>
      <c r="CAJ14"/>
      <c r="CAK14"/>
      <c r="CAL14"/>
      <c r="CAM14"/>
      <c r="CAN14"/>
      <c r="CAO14"/>
      <c r="CAP14"/>
      <c r="CAQ14"/>
      <c r="CAR14"/>
      <c r="CAS14"/>
      <c r="CAT14"/>
      <c r="CAU14"/>
      <c r="CAV14"/>
      <c r="CAW14"/>
      <c r="CAX14"/>
      <c r="CAY14"/>
      <c r="CAZ14"/>
      <c r="CBA14"/>
      <c r="CBB14"/>
      <c r="CBC14"/>
      <c r="CBD14"/>
      <c r="CBE14"/>
      <c r="CBF14"/>
      <c r="CBG14"/>
      <c r="CBH14"/>
      <c r="CBI14"/>
      <c r="CBJ14"/>
      <c r="CBK14"/>
      <c r="CBL14"/>
      <c r="CBM14"/>
      <c r="CBN14"/>
      <c r="CBO14"/>
      <c r="CBP14"/>
      <c r="CBQ14"/>
      <c r="CBR14"/>
      <c r="CBS14"/>
      <c r="CBT14"/>
      <c r="CBU14"/>
      <c r="CBV14"/>
      <c r="CBW14"/>
      <c r="CBX14"/>
      <c r="CBY14"/>
      <c r="CBZ14"/>
      <c r="CCA14"/>
      <c r="CCB14"/>
      <c r="CCC14"/>
      <c r="CCD14"/>
      <c r="CCE14"/>
      <c r="CCF14"/>
      <c r="CCG14"/>
      <c r="CCH14"/>
      <c r="CCI14"/>
      <c r="CCJ14"/>
      <c r="CCK14"/>
      <c r="CCL14"/>
      <c r="CCM14"/>
      <c r="CCN14"/>
      <c r="CCO14"/>
      <c r="CCP14"/>
      <c r="CCQ14"/>
      <c r="CCR14"/>
      <c r="CCS14"/>
      <c r="CCT14"/>
      <c r="CCU14"/>
      <c r="CCV14"/>
      <c r="CCW14"/>
      <c r="CCX14"/>
      <c r="CCY14"/>
      <c r="CCZ14"/>
      <c r="CDA14"/>
      <c r="CDB14"/>
      <c r="CDC14"/>
      <c r="CDD14"/>
      <c r="CDE14"/>
      <c r="CDF14"/>
      <c r="CDG14"/>
      <c r="CDH14"/>
      <c r="CDI14"/>
      <c r="CDJ14"/>
      <c r="CDK14"/>
      <c r="CDL14"/>
      <c r="CDM14"/>
      <c r="CDN14"/>
      <c r="CDO14"/>
      <c r="CDP14"/>
      <c r="CDQ14"/>
      <c r="CDR14"/>
      <c r="CDS14"/>
      <c r="CDT14"/>
      <c r="CDU14"/>
      <c r="CDV14"/>
      <c r="CDW14"/>
      <c r="CDX14"/>
      <c r="CDY14"/>
      <c r="CDZ14"/>
      <c r="CEA14"/>
      <c r="CEB14"/>
      <c r="CEC14"/>
      <c r="CED14"/>
      <c r="CEE14"/>
      <c r="CEF14"/>
      <c r="CEG14"/>
      <c r="CEH14"/>
      <c r="CEI14"/>
      <c r="CEJ14"/>
      <c r="CEK14"/>
      <c r="CEL14"/>
      <c r="CEM14"/>
      <c r="CEN14"/>
      <c r="CEO14"/>
      <c r="CEP14"/>
      <c r="CEQ14"/>
      <c r="CER14"/>
      <c r="CES14"/>
      <c r="CET14"/>
      <c r="CEU14"/>
      <c r="CEV14"/>
      <c r="CEW14"/>
      <c r="CEX14"/>
      <c r="CEY14"/>
      <c r="CEZ14"/>
      <c r="CFA14"/>
      <c r="CFB14"/>
      <c r="CFC14"/>
      <c r="CFD14"/>
      <c r="CFE14"/>
      <c r="CFF14"/>
      <c r="CFG14"/>
      <c r="CFH14"/>
      <c r="CFI14"/>
      <c r="CFJ14"/>
      <c r="CFK14"/>
      <c r="CFL14"/>
      <c r="CFM14"/>
      <c r="CFN14"/>
      <c r="CFO14"/>
      <c r="CFP14"/>
      <c r="CFQ14"/>
      <c r="CFR14"/>
      <c r="CFS14"/>
      <c r="CFT14"/>
      <c r="CFU14"/>
      <c r="CFV14"/>
      <c r="CFW14"/>
      <c r="CFX14"/>
      <c r="CFY14"/>
      <c r="CFZ14"/>
      <c r="CGA14"/>
      <c r="CGB14"/>
      <c r="CGC14"/>
      <c r="CGD14"/>
      <c r="CGE14"/>
      <c r="CGF14"/>
      <c r="CGG14"/>
      <c r="CGH14"/>
      <c r="CGI14"/>
      <c r="CGJ14"/>
      <c r="CGK14"/>
      <c r="CGL14"/>
      <c r="CGM14"/>
      <c r="CGN14"/>
      <c r="CGO14"/>
      <c r="CGP14"/>
      <c r="CGQ14"/>
      <c r="CGR14"/>
      <c r="CGS14"/>
      <c r="CGT14"/>
      <c r="CGU14"/>
      <c r="CGV14"/>
      <c r="CGW14"/>
      <c r="CGX14"/>
      <c r="CGY14"/>
      <c r="CGZ14"/>
      <c r="CHA14"/>
      <c r="CHB14"/>
      <c r="CHC14"/>
      <c r="CHD14"/>
      <c r="CHE14"/>
      <c r="CHF14"/>
      <c r="CHG14"/>
      <c r="CHH14"/>
      <c r="CHI14"/>
      <c r="CHJ14"/>
      <c r="CHK14"/>
      <c r="CHL14"/>
      <c r="CHM14"/>
      <c r="CHN14"/>
      <c r="CHO14"/>
      <c r="CHP14"/>
      <c r="CHQ14"/>
      <c r="CHR14"/>
      <c r="CHS14"/>
      <c r="CHT14"/>
      <c r="CHU14"/>
      <c r="CHV14"/>
      <c r="CHW14"/>
      <c r="CHX14"/>
      <c r="CHY14"/>
      <c r="CHZ14"/>
      <c r="CIA14"/>
      <c r="CIB14"/>
      <c r="CIC14"/>
      <c r="CID14"/>
      <c r="CIE14"/>
      <c r="CIF14"/>
      <c r="CIG14"/>
      <c r="CIH14"/>
      <c r="CII14"/>
      <c r="CIJ14"/>
      <c r="CIK14"/>
      <c r="CIL14"/>
      <c r="CIM14"/>
      <c r="CIN14"/>
      <c r="CIO14"/>
      <c r="CIP14"/>
      <c r="CIQ14"/>
      <c r="CIR14"/>
      <c r="CIS14"/>
      <c r="CIT14"/>
      <c r="CIU14"/>
      <c r="CIV14"/>
      <c r="CIW14"/>
      <c r="CIX14"/>
      <c r="CIY14"/>
      <c r="CIZ14"/>
      <c r="CJA14"/>
      <c r="CJB14"/>
      <c r="CJC14"/>
      <c r="CJD14"/>
      <c r="CJE14"/>
      <c r="CJF14"/>
      <c r="CJG14"/>
      <c r="CJH14"/>
      <c r="CJI14"/>
      <c r="CJJ14"/>
      <c r="CJK14"/>
      <c r="CJL14"/>
      <c r="CJM14"/>
      <c r="CJN14"/>
      <c r="CJO14"/>
      <c r="CJP14"/>
      <c r="CJQ14"/>
      <c r="CJR14"/>
      <c r="CJS14"/>
      <c r="CJT14"/>
      <c r="CJU14"/>
      <c r="CJV14"/>
      <c r="CJW14"/>
      <c r="CJX14"/>
      <c r="CJY14"/>
      <c r="CJZ14"/>
      <c r="CKA14"/>
      <c r="CKB14"/>
      <c r="CKC14"/>
      <c r="CKD14"/>
      <c r="CKE14"/>
      <c r="CKF14"/>
      <c r="CKG14"/>
      <c r="CKH14"/>
      <c r="CKI14"/>
      <c r="CKJ14"/>
      <c r="CKK14"/>
      <c r="CKL14"/>
      <c r="CKM14"/>
      <c r="CKN14"/>
      <c r="CKO14"/>
      <c r="CKP14"/>
      <c r="CKQ14"/>
      <c r="CKR14"/>
      <c r="CKS14"/>
      <c r="CKT14"/>
      <c r="CKU14"/>
      <c r="CKV14"/>
      <c r="CKW14"/>
      <c r="CKX14"/>
      <c r="CKY14"/>
      <c r="CKZ14"/>
      <c r="CLA14"/>
      <c r="CLB14"/>
      <c r="CLC14"/>
      <c r="CLD14"/>
      <c r="CLE14"/>
      <c r="CLF14"/>
      <c r="CLG14"/>
      <c r="CLH14"/>
      <c r="CLI14"/>
      <c r="CLJ14"/>
      <c r="CLK14"/>
      <c r="CLL14"/>
      <c r="CLM14"/>
      <c r="CLN14"/>
      <c r="CLO14"/>
      <c r="CLP14"/>
      <c r="CLQ14"/>
      <c r="CLR14"/>
      <c r="CLS14"/>
      <c r="CLT14"/>
      <c r="CLU14"/>
      <c r="CLV14"/>
      <c r="CLW14"/>
      <c r="CLX14"/>
      <c r="CLY14"/>
      <c r="CLZ14"/>
      <c r="CMA14"/>
      <c r="CMB14"/>
      <c r="CMC14"/>
      <c r="CMD14"/>
      <c r="CME14"/>
      <c r="CMF14"/>
      <c r="CMG14"/>
      <c r="CMH14"/>
      <c r="CMI14"/>
      <c r="CMJ14"/>
      <c r="CMK14"/>
      <c r="CML14"/>
      <c r="CMM14"/>
      <c r="CMN14"/>
      <c r="CMO14"/>
      <c r="CMP14"/>
      <c r="CMQ14"/>
      <c r="CMR14"/>
      <c r="CMS14"/>
      <c r="CMT14"/>
      <c r="CMU14"/>
      <c r="CMV14"/>
      <c r="CMW14"/>
      <c r="CMX14"/>
      <c r="CMY14"/>
      <c r="CMZ14"/>
      <c r="CNA14"/>
      <c r="CNB14"/>
      <c r="CNC14"/>
      <c r="CND14"/>
      <c r="CNE14"/>
      <c r="CNF14"/>
      <c r="CNG14"/>
      <c r="CNH14"/>
      <c r="CNI14"/>
      <c r="CNJ14"/>
      <c r="CNK14"/>
      <c r="CNL14"/>
      <c r="CNM14"/>
      <c r="CNN14"/>
      <c r="CNO14"/>
      <c r="CNP14"/>
      <c r="CNQ14"/>
      <c r="CNR14"/>
      <c r="CNS14"/>
      <c r="CNT14"/>
      <c r="CNU14"/>
      <c r="CNV14"/>
      <c r="CNW14"/>
      <c r="CNX14"/>
      <c r="CNY14"/>
      <c r="CNZ14"/>
      <c r="COA14"/>
      <c r="COB14"/>
      <c r="COC14"/>
      <c r="COD14"/>
      <c r="COE14"/>
      <c r="COF14"/>
      <c r="COG14"/>
      <c r="COH14"/>
      <c r="COI14"/>
      <c r="COJ14"/>
      <c r="COK14"/>
      <c r="COL14"/>
      <c r="COM14"/>
      <c r="CON14"/>
      <c r="COO14"/>
      <c r="COP14"/>
      <c r="COQ14"/>
      <c r="COR14"/>
      <c r="COS14"/>
      <c r="COT14"/>
      <c r="COU14"/>
      <c r="COV14"/>
      <c r="COW14"/>
      <c r="COX14"/>
      <c r="COY14"/>
      <c r="COZ14"/>
      <c r="CPA14"/>
      <c r="CPB14"/>
      <c r="CPC14"/>
      <c r="CPD14"/>
      <c r="CPE14"/>
      <c r="CPF14"/>
      <c r="CPG14"/>
      <c r="CPH14"/>
      <c r="CPI14"/>
      <c r="CPJ14"/>
      <c r="CPK14"/>
      <c r="CPL14"/>
      <c r="CPM14"/>
      <c r="CPN14"/>
      <c r="CPO14"/>
      <c r="CPP14"/>
      <c r="CPQ14"/>
      <c r="CPR14"/>
      <c r="CPS14"/>
      <c r="CPT14"/>
      <c r="CPU14"/>
      <c r="CPV14"/>
      <c r="CPW14"/>
      <c r="CPX14"/>
      <c r="CPY14"/>
      <c r="CPZ14"/>
      <c r="CQA14"/>
      <c r="CQB14"/>
      <c r="CQC14"/>
      <c r="CQD14"/>
      <c r="CQE14"/>
      <c r="CQF14"/>
      <c r="CQG14"/>
      <c r="CQH14"/>
      <c r="CQI14"/>
      <c r="CQJ14"/>
      <c r="CQK14"/>
      <c r="CQL14"/>
      <c r="CQM14"/>
      <c r="CQN14"/>
      <c r="CQO14"/>
      <c r="CQP14"/>
      <c r="CQQ14"/>
      <c r="CQR14"/>
      <c r="CQS14"/>
      <c r="CQT14"/>
      <c r="CQU14"/>
      <c r="CQV14"/>
      <c r="CQW14"/>
      <c r="CQX14"/>
      <c r="CQY14"/>
      <c r="CQZ14"/>
      <c r="CRA14"/>
      <c r="CRB14"/>
      <c r="CRC14"/>
      <c r="CRD14"/>
      <c r="CRE14"/>
      <c r="CRF14"/>
      <c r="CRG14"/>
      <c r="CRH14"/>
      <c r="CRI14"/>
      <c r="CRJ14"/>
      <c r="CRK14"/>
      <c r="CRL14"/>
      <c r="CRM14"/>
      <c r="CRN14"/>
      <c r="CRO14"/>
      <c r="CRP14"/>
      <c r="CRQ14"/>
      <c r="CRR14"/>
      <c r="CRS14"/>
      <c r="CRT14"/>
      <c r="CRU14"/>
      <c r="CRV14"/>
      <c r="CRW14"/>
      <c r="CRX14"/>
      <c r="CRY14"/>
      <c r="CRZ14"/>
      <c r="CSA14"/>
      <c r="CSB14"/>
      <c r="CSC14"/>
      <c r="CSD14"/>
      <c r="CSE14"/>
      <c r="CSF14"/>
      <c r="CSG14"/>
      <c r="CSH14"/>
      <c r="CSI14"/>
      <c r="CSJ14"/>
      <c r="CSK14"/>
      <c r="CSL14"/>
      <c r="CSM14"/>
      <c r="CSN14"/>
      <c r="CSO14"/>
      <c r="CSP14"/>
      <c r="CSQ14"/>
      <c r="CSR14"/>
      <c r="CSS14"/>
      <c r="CST14"/>
      <c r="CSU14"/>
      <c r="CSV14"/>
      <c r="CSW14"/>
      <c r="CSX14"/>
      <c r="CSY14"/>
      <c r="CSZ14"/>
      <c r="CTA14"/>
      <c r="CTB14"/>
      <c r="CTC14"/>
      <c r="CTD14"/>
      <c r="CTE14"/>
      <c r="CTF14"/>
      <c r="CTG14"/>
      <c r="CTH14"/>
      <c r="CTI14"/>
      <c r="CTJ14"/>
      <c r="CTK14"/>
      <c r="CTL14"/>
      <c r="CTM14"/>
      <c r="CTN14"/>
      <c r="CTO14"/>
      <c r="CTP14"/>
      <c r="CTQ14"/>
      <c r="CTR14"/>
      <c r="CTS14"/>
      <c r="CTT14"/>
      <c r="CTU14"/>
      <c r="CTV14"/>
      <c r="CTW14"/>
      <c r="CTX14"/>
      <c r="CTY14"/>
      <c r="CTZ14"/>
      <c r="CUA14"/>
      <c r="CUB14"/>
      <c r="CUC14"/>
      <c r="CUD14"/>
      <c r="CUE14"/>
      <c r="CUF14"/>
      <c r="CUG14"/>
      <c r="CUH14"/>
      <c r="CUI14"/>
      <c r="CUJ14"/>
      <c r="CUK14"/>
      <c r="CUL14"/>
      <c r="CUM14"/>
      <c r="CUN14"/>
      <c r="CUO14"/>
      <c r="CUP14"/>
      <c r="CUQ14"/>
      <c r="CUR14"/>
      <c r="CUS14"/>
      <c r="CUT14"/>
      <c r="CUU14"/>
      <c r="CUV14"/>
      <c r="CUW14"/>
      <c r="CUX14"/>
      <c r="CUY14"/>
      <c r="CUZ14"/>
      <c r="CVA14"/>
      <c r="CVB14"/>
      <c r="CVC14"/>
      <c r="CVD14"/>
      <c r="CVE14"/>
      <c r="CVF14"/>
      <c r="CVG14"/>
      <c r="CVH14"/>
      <c r="CVI14"/>
      <c r="CVJ14"/>
      <c r="CVK14"/>
      <c r="CVL14"/>
      <c r="CVM14"/>
      <c r="CVN14"/>
      <c r="CVO14"/>
      <c r="CVP14"/>
      <c r="CVQ14"/>
      <c r="CVR14"/>
      <c r="CVS14"/>
      <c r="CVT14"/>
      <c r="CVU14"/>
      <c r="CVV14"/>
      <c r="CVW14"/>
      <c r="CVX14"/>
      <c r="CVY14"/>
      <c r="CVZ14"/>
      <c r="CWA14"/>
      <c r="CWB14"/>
      <c r="CWC14"/>
      <c r="CWD14"/>
      <c r="CWE14"/>
      <c r="CWF14"/>
      <c r="CWG14"/>
      <c r="CWH14"/>
      <c r="CWI14"/>
      <c r="CWJ14"/>
      <c r="CWK14"/>
      <c r="CWL14"/>
      <c r="CWM14"/>
      <c r="CWN14"/>
      <c r="CWO14"/>
      <c r="CWP14"/>
      <c r="CWQ14"/>
      <c r="CWR14"/>
      <c r="CWS14"/>
      <c r="CWT14"/>
      <c r="CWU14"/>
      <c r="CWV14"/>
      <c r="CWW14"/>
      <c r="CWX14"/>
      <c r="CWY14"/>
      <c r="CWZ14"/>
      <c r="CXA14"/>
      <c r="CXB14"/>
      <c r="CXC14"/>
      <c r="CXD14"/>
      <c r="CXE14"/>
      <c r="CXF14"/>
      <c r="CXG14"/>
      <c r="CXH14"/>
      <c r="CXI14"/>
      <c r="CXJ14"/>
      <c r="CXK14"/>
      <c r="CXL14"/>
      <c r="CXM14"/>
      <c r="CXN14"/>
      <c r="CXO14"/>
      <c r="CXP14"/>
      <c r="CXQ14"/>
      <c r="CXR14"/>
      <c r="CXS14"/>
      <c r="CXT14"/>
      <c r="CXU14"/>
      <c r="CXV14"/>
      <c r="CXW14"/>
      <c r="CXX14"/>
      <c r="CXY14"/>
      <c r="CXZ14"/>
      <c r="CYA14"/>
      <c r="CYB14"/>
      <c r="CYC14"/>
      <c r="CYD14"/>
      <c r="CYE14"/>
      <c r="CYF14"/>
      <c r="CYG14"/>
      <c r="CYH14"/>
      <c r="CYI14"/>
      <c r="CYJ14"/>
      <c r="CYK14"/>
      <c r="CYL14"/>
      <c r="CYM14"/>
      <c r="CYN14"/>
      <c r="CYO14"/>
      <c r="CYP14"/>
      <c r="CYQ14"/>
      <c r="CYR14"/>
      <c r="CYS14"/>
      <c r="CYT14"/>
      <c r="CYU14"/>
      <c r="CYV14"/>
      <c r="CYW14"/>
      <c r="CYX14"/>
      <c r="CYY14"/>
      <c r="CYZ14"/>
      <c r="CZA14"/>
      <c r="CZB14"/>
      <c r="CZC14"/>
      <c r="CZD14"/>
      <c r="CZE14"/>
      <c r="CZF14"/>
      <c r="CZG14"/>
      <c r="CZH14"/>
      <c r="CZI14"/>
      <c r="CZJ14"/>
      <c r="CZK14"/>
      <c r="CZL14"/>
      <c r="CZM14"/>
      <c r="CZN14"/>
      <c r="CZO14"/>
      <c r="CZP14"/>
      <c r="CZQ14"/>
      <c r="CZR14"/>
      <c r="CZS14"/>
      <c r="CZT14"/>
      <c r="CZU14"/>
      <c r="CZV14"/>
      <c r="CZW14"/>
      <c r="CZX14"/>
      <c r="CZY14"/>
      <c r="CZZ14"/>
      <c r="DAA14"/>
      <c r="DAB14"/>
      <c r="DAC14"/>
      <c r="DAD14"/>
      <c r="DAE14"/>
      <c r="DAF14"/>
      <c r="DAG14"/>
      <c r="DAH14"/>
      <c r="DAI14"/>
      <c r="DAJ14"/>
      <c r="DAK14"/>
      <c r="DAL14"/>
      <c r="DAM14"/>
      <c r="DAN14"/>
      <c r="DAO14"/>
      <c r="DAP14"/>
      <c r="DAQ14"/>
      <c r="DAR14"/>
      <c r="DAS14"/>
      <c r="DAT14"/>
      <c r="DAU14"/>
      <c r="DAV14"/>
      <c r="DAW14"/>
      <c r="DAX14"/>
      <c r="DAY14"/>
      <c r="DAZ14"/>
      <c r="DBA14"/>
      <c r="DBB14"/>
      <c r="DBC14"/>
      <c r="DBD14"/>
      <c r="DBE14"/>
      <c r="DBF14"/>
      <c r="DBG14"/>
      <c r="DBH14"/>
      <c r="DBI14"/>
      <c r="DBJ14"/>
      <c r="DBK14"/>
      <c r="DBL14"/>
      <c r="DBM14"/>
      <c r="DBN14"/>
      <c r="DBO14"/>
      <c r="DBP14"/>
      <c r="DBQ14"/>
      <c r="DBR14"/>
      <c r="DBS14"/>
      <c r="DBT14"/>
      <c r="DBU14"/>
      <c r="DBV14"/>
      <c r="DBW14"/>
      <c r="DBX14"/>
      <c r="DBY14"/>
      <c r="DBZ14"/>
      <c r="DCA14"/>
      <c r="DCB14"/>
      <c r="DCC14"/>
      <c r="DCD14"/>
      <c r="DCE14"/>
      <c r="DCF14"/>
      <c r="DCG14"/>
      <c r="DCH14"/>
      <c r="DCI14"/>
      <c r="DCJ14"/>
      <c r="DCK14"/>
      <c r="DCL14"/>
      <c r="DCM14"/>
      <c r="DCN14"/>
      <c r="DCO14"/>
      <c r="DCP14"/>
      <c r="DCQ14"/>
      <c r="DCR14"/>
      <c r="DCS14"/>
      <c r="DCT14"/>
      <c r="DCU14"/>
      <c r="DCV14"/>
      <c r="DCW14"/>
      <c r="DCX14"/>
      <c r="DCY14"/>
      <c r="DCZ14"/>
      <c r="DDA14"/>
      <c r="DDB14"/>
      <c r="DDC14"/>
      <c r="DDD14"/>
      <c r="DDE14"/>
      <c r="DDF14"/>
      <c r="DDG14"/>
      <c r="DDH14"/>
      <c r="DDI14"/>
      <c r="DDJ14"/>
      <c r="DDK14"/>
      <c r="DDL14"/>
      <c r="DDM14"/>
      <c r="DDN14"/>
      <c r="DDO14"/>
      <c r="DDP14"/>
      <c r="DDQ14"/>
      <c r="DDR14"/>
      <c r="DDS14"/>
      <c r="DDT14"/>
      <c r="DDU14"/>
      <c r="DDV14"/>
      <c r="DDW14"/>
      <c r="DDX14"/>
      <c r="DDY14"/>
      <c r="DDZ14"/>
      <c r="DEA14"/>
      <c r="DEB14"/>
      <c r="DEC14"/>
      <c r="DED14"/>
      <c r="DEE14"/>
      <c r="DEF14"/>
      <c r="DEG14"/>
      <c r="DEH14"/>
      <c r="DEI14"/>
      <c r="DEJ14"/>
      <c r="DEK14"/>
      <c r="DEL14"/>
      <c r="DEM14"/>
      <c r="DEN14"/>
      <c r="DEO14"/>
      <c r="DEP14"/>
      <c r="DEQ14"/>
      <c r="DER14"/>
      <c r="DES14"/>
      <c r="DET14"/>
      <c r="DEU14"/>
      <c r="DEV14"/>
      <c r="DEW14"/>
      <c r="DEX14"/>
      <c r="DEY14"/>
      <c r="DEZ14"/>
      <c r="DFA14"/>
      <c r="DFB14"/>
      <c r="DFC14"/>
      <c r="DFD14"/>
      <c r="DFE14"/>
      <c r="DFF14"/>
      <c r="DFG14"/>
      <c r="DFH14"/>
      <c r="DFI14"/>
      <c r="DFJ14"/>
      <c r="DFK14"/>
      <c r="DFL14"/>
      <c r="DFM14"/>
      <c r="DFN14"/>
      <c r="DFO14"/>
      <c r="DFP14"/>
      <c r="DFQ14"/>
      <c r="DFR14"/>
      <c r="DFS14"/>
      <c r="DFT14"/>
      <c r="DFU14"/>
      <c r="DFV14"/>
      <c r="DFW14"/>
      <c r="DFX14"/>
      <c r="DFY14"/>
      <c r="DFZ14"/>
      <c r="DGA14"/>
      <c r="DGB14"/>
      <c r="DGC14"/>
      <c r="DGD14"/>
      <c r="DGE14"/>
      <c r="DGF14"/>
      <c r="DGG14"/>
      <c r="DGH14"/>
      <c r="DGI14"/>
      <c r="DGJ14"/>
      <c r="DGK14"/>
      <c r="DGL14"/>
      <c r="DGM14"/>
      <c r="DGN14"/>
      <c r="DGO14"/>
      <c r="DGP14"/>
      <c r="DGQ14"/>
      <c r="DGR14"/>
      <c r="DGS14"/>
      <c r="DGT14"/>
      <c r="DGU14"/>
      <c r="DGV14"/>
      <c r="DGW14"/>
      <c r="DGX14"/>
      <c r="DGY14"/>
      <c r="DGZ14"/>
      <c r="DHA14"/>
      <c r="DHB14"/>
      <c r="DHC14"/>
      <c r="DHD14"/>
      <c r="DHE14"/>
      <c r="DHF14"/>
      <c r="DHG14"/>
      <c r="DHH14"/>
      <c r="DHI14"/>
      <c r="DHJ14"/>
      <c r="DHK14"/>
      <c r="DHL14"/>
      <c r="DHM14"/>
      <c r="DHN14"/>
      <c r="DHO14"/>
      <c r="DHP14"/>
      <c r="DHQ14"/>
      <c r="DHR14"/>
      <c r="DHS14"/>
      <c r="DHT14"/>
      <c r="DHU14"/>
      <c r="DHV14"/>
      <c r="DHW14"/>
      <c r="DHX14"/>
      <c r="DHY14"/>
      <c r="DHZ14"/>
      <c r="DIA14"/>
      <c r="DIB14"/>
      <c r="DIC14"/>
      <c r="DID14"/>
      <c r="DIE14"/>
      <c r="DIF14"/>
      <c r="DIG14"/>
      <c r="DIH14"/>
      <c r="DII14"/>
      <c r="DIJ14"/>
      <c r="DIK14"/>
      <c r="DIL14"/>
      <c r="DIM14"/>
      <c r="DIN14"/>
      <c r="DIO14"/>
      <c r="DIP14"/>
      <c r="DIQ14"/>
      <c r="DIR14"/>
      <c r="DIS14"/>
      <c r="DIT14"/>
      <c r="DIU14"/>
      <c r="DIV14"/>
      <c r="DIW14"/>
      <c r="DIX14"/>
      <c r="DIY14"/>
      <c r="DIZ14"/>
      <c r="DJA14"/>
      <c r="DJB14"/>
      <c r="DJC14"/>
      <c r="DJD14"/>
      <c r="DJE14"/>
      <c r="DJF14"/>
      <c r="DJG14"/>
      <c r="DJH14"/>
      <c r="DJI14"/>
      <c r="DJJ14"/>
      <c r="DJK14"/>
      <c r="DJL14"/>
      <c r="DJM14"/>
      <c r="DJN14"/>
      <c r="DJO14"/>
      <c r="DJP14"/>
      <c r="DJQ14"/>
      <c r="DJR14"/>
      <c r="DJS14"/>
      <c r="DJT14"/>
      <c r="DJU14"/>
      <c r="DJV14"/>
      <c r="DJW14"/>
      <c r="DJX14"/>
      <c r="DJY14"/>
      <c r="DJZ14"/>
      <c r="DKA14"/>
      <c r="DKB14"/>
      <c r="DKC14"/>
      <c r="DKD14"/>
      <c r="DKE14"/>
      <c r="DKF14"/>
      <c r="DKG14"/>
      <c r="DKH14"/>
      <c r="DKI14"/>
      <c r="DKJ14"/>
      <c r="DKK14"/>
      <c r="DKL14"/>
      <c r="DKM14"/>
      <c r="DKN14"/>
      <c r="DKO14"/>
      <c r="DKP14"/>
      <c r="DKQ14"/>
      <c r="DKR14"/>
      <c r="DKS14"/>
      <c r="DKT14"/>
      <c r="DKU14"/>
      <c r="DKV14"/>
      <c r="DKW14"/>
      <c r="DKX14"/>
      <c r="DKY14"/>
      <c r="DKZ14"/>
      <c r="DLA14"/>
      <c r="DLB14"/>
      <c r="DLC14"/>
      <c r="DLD14"/>
      <c r="DLE14"/>
      <c r="DLF14"/>
      <c r="DLG14"/>
      <c r="DLH14"/>
      <c r="DLI14"/>
      <c r="DLJ14"/>
      <c r="DLK14"/>
      <c r="DLL14"/>
      <c r="DLM14"/>
      <c r="DLN14"/>
      <c r="DLO14"/>
      <c r="DLP14"/>
      <c r="DLQ14"/>
      <c r="DLR14"/>
      <c r="DLS14"/>
      <c r="DLT14"/>
      <c r="DLU14"/>
      <c r="DLV14"/>
      <c r="DLW14"/>
      <c r="DLX14"/>
      <c r="DLY14"/>
      <c r="DLZ14"/>
      <c r="DMA14"/>
      <c r="DMB14"/>
      <c r="DMC14"/>
      <c r="DMD14"/>
      <c r="DME14"/>
      <c r="DMF14"/>
      <c r="DMG14"/>
      <c r="DMH14"/>
      <c r="DMI14"/>
      <c r="DMJ14"/>
      <c r="DMK14"/>
      <c r="DML14"/>
      <c r="DMM14"/>
      <c r="DMN14"/>
      <c r="DMO14"/>
      <c r="DMP14"/>
      <c r="DMQ14"/>
      <c r="DMR14"/>
      <c r="DMS14"/>
      <c r="DMT14"/>
      <c r="DMU14"/>
      <c r="DMV14"/>
      <c r="DMW14"/>
      <c r="DMX14"/>
      <c r="DMY14"/>
      <c r="DMZ14"/>
      <c r="DNA14"/>
      <c r="DNB14"/>
      <c r="DNC14"/>
      <c r="DND14"/>
      <c r="DNE14"/>
      <c r="DNF14"/>
      <c r="DNG14"/>
      <c r="DNH14"/>
      <c r="DNI14"/>
      <c r="DNJ14"/>
      <c r="DNK14"/>
      <c r="DNL14"/>
      <c r="DNM14"/>
      <c r="DNN14"/>
      <c r="DNO14"/>
      <c r="DNP14"/>
      <c r="DNQ14"/>
      <c r="DNR14"/>
      <c r="DNS14"/>
      <c r="DNT14"/>
      <c r="DNU14"/>
      <c r="DNV14"/>
      <c r="DNW14"/>
      <c r="DNX14"/>
      <c r="DNY14"/>
      <c r="DNZ14"/>
      <c r="DOA14"/>
      <c r="DOB14"/>
      <c r="DOC14"/>
      <c r="DOD14"/>
      <c r="DOE14"/>
      <c r="DOF14"/>
      <c r="DOG14"/>
      <c r="DOH14"/>
      <c r="DOI14"/>
      <c r="DOJ14"/>
      <c r="DOK14"/>
      <c r="DOL14"/>
      <c r="DOM14"/>
      <c r="DON14"/>
      <c r="DOO14"/>
      <c r="DOP14"/>
      <c r="DOQ14"/>
      <c r="DOR14"/>
      <c r="DOS14"/>
      <c r="DOT14"/>
      <c r="DOU14"/>
      <c r="DOV14"/>
      <c r="DOW14"/>
      <c r="DOX14"/>
      <c r="DOY14"/>
      <c r="DOZ14"/>
      <c r="DPA14"/>
      <c r="DPB14"/>
      <c r="DPC14"/>
      <c r="DPD14"/>
      <c r="DPE14"/>
      <c r="DPF14"/>
      <c r="DPG14"/>
      <c r="DPH14"/>
      <c r="DPI14"/>
      <c r="DPJ14"/>
      <c r="DPK14"/>
      <c r="DPL14"/>
      <c r="DPM14"/>
      <c r="DPN14"/>
      <c r="DPO14"/>
      <c r="DPP14"/>
      <c r="DPQ14"/>
      <c r="DPR14"/>
      <c r="DPS14"/>
      <c r="DPT14"/>
      <c r="DPU14"/>
      <c r="DPV14"/>
      <c r="DPW14"/>
      <c r="DPX14"/>
      <c r="DPY14"/>
      <c r="DPZ14"/>
      <c r="DQA14"/>
      <c r="DQB14"/>
      <c r="DQC14"/>
      <c r="DQD14"/>
      <c r="DQE14"/>
      <c r="DQF14"/>
      <c r="DQG14"/>
      <c r="DQH14"/>
      <c r="DQI14"/>
      <c r="DQJ14"/>
      <c r="DQK14"/>
      <c r="DQL14"/>
      <c r="DQM14"/>
      <c r="DQN14"/>
      <c r="DQO14"/>
      <c r="DQP14"/>
      <c r="DQQ14"/>
      <c r="DQR14"/>
      <c r="DQS14"/>
      <c r="DQT14"/>
      <c r="DQU14"/>
      <c r="DQV14"/>
      <c r="DQW14"/>
      <c r="DQX14"/>
      <c r="DQY14"/>
      <c r="DQZ14"/>
      <c r="DRA14"/>
      <c r="DRB14"/>
      <c r="DRC14"/>
      <c r="DRD14"/>
      <c r="DRE14"/>
      <c r="DRF14"/>
      <c r="DRG14"/>
      <c r="DRH14"/>
      <c r="DRI14"/>
      <c r="DRJ14"/>
      <c r="DRK14"/>
      <c r="DRL14"/>
      <c r="DRM14"/>
      <c r="DRN14"/>
      <c r="DRO14"/>
      <c r="DRP14"/>
      <c r="DRQ14"/>
      <c r="DRR14"/>
      <c r="DRS14"/>
      <c r="DRT14"/>
      <c r="DRU14"/>
      <c r="DRV14"/>
      <c r="DRW14"/>
      <c r="DRX14"/>
      <c r="DRY14"/>
      <c r="DRZ14"/>
      <c r="DSA14"/>
      <c r="DSB14"/>
      <c r="DSC14"/>
      <c r="DSD14"/>
      <c r="DSE14"/>
      <c r="DSF14"/>
      <c r="DSG14"/>
      <c r="DSH14"/>
      <c r="DSI14"/>
      <c r="DSJ14"/>
      <c r="DSK14"/>
      <c r="DSL14"/>
      <c r="DSM14"/>
      <c r="DSN14"/>
      <c r="DSO14"/>
      <c r="DSP14"/>
      <c r="DSQ14"/>
      <c r="DSR14"/>
      <c r="DSS14"/>
      <c r="DST14"/>
      <c r="DSU14"/>
      <c r="DSV14"/>
      <c r="DSW14"/>
      <c r="DSX14"/>
      <c r="DSY14"/>
      <c r="DSZ14"/>
      <c r="DTA14"/>
      <c r="DTB14"/>
      <c r="DTC14"/>
      <c r="DTD14"/>
      <c r="DTE14"/>
      <c r="DTF14"/>
      <c r="DTG14"/>
      <c r="DTH14"/>
      <c r="DTI14"/>
      <c r="DTJ14"/>
      <c r="DTK14"/>
      <c r="DTL14"/>
      <c r="DTM14"/>
      <c r="DTN14"/>
      <c r="DTO14"/>
      <c r="DTP14"/>
      <c r="DTQ14"/>
      <c r="DTR14"/>
      <c r="DTS14"/>
      <c r="DTT14"/>
      <c r="DTU14"/>
      <c r="DTV14"/>
      <c r="DTW14"/>
      <c r="DTX14"/>
      <c r="DTY14"/>
      <c r="DTZ14"/>
      <c r="DUA14"/>
      <c r="DUB14"/>
      <c r="DUC14"/>
      <c r="DUD14"/>
      <c r="DUE14"/>
      <c r="DUF14"/>
      <c r="DUG14"/>
      <c r="DUH14"/>
      <c r="DUI14"/>
      <c r="DUJ14"/>
      <c r="DUK14"/>
      <c r="DUL14"/>
      <c r="DUM14"/>
      <c r="DUN14"/>
      <c r="DUO14"/>
      <c r="DUP14"/>
      <c r="DUQ14"/>
      <c r="DUR14"/>
      <c r="DUS14"/>
      <c r="DUT14"/>
      <c r="DUU14"/>
      <c r="DUV14"/>
      <c r="DUW14"/>
      <c r="DUX14"/>
      <c r="DUY14"/>
      <c r="DUZ14"/>
      <c r="DVA14"/>
      <c r="DVB14"/>
      <c r="DVC14"/>
      <c r="DVD14"/>
      <c r="DVE14"/>
      <c r="DVF14"/>
      <c r="DVG14"/>
      <c r="DVH14"/>
      <c r="DVI14"/>
      <c r="DVJ14"/>
      <c r="DVK14"/>
      <c r="DVL14"/>
      <c r="DVM14"/>
      <c r="DVN14"/>
      <c r="DVO14"/>
      <c r="DVP14"/>
      <c r="DVQ14"/>
      <c r="DVR14"/>
      <c r="DVS14"/>
      <c r="DVT14"/>
      <c r="DVU14"/>
      <c r="DVV14"/>
      <c r="DVW14"/>
      <c r="DVX14"/>
      <c r="DVY14"/>
      <c r="DVZ14"/>
      <c r="DWA14"/>
      <c r="DWB14"/>
      <c r="DWC14"/>
      <c r="DWD14"/>
      <c r="DWE14"/>
      <c r="DWF14"/>
      <c r="DWG14"/>
      <c r="DWH14"/>
      <c r="DWI14"/>
      <c r="DWJ14"/>
      <c r="DWK14"/>
      <c r="DWL14"/>
      <c r="DWM14"/>
      <c r="DWN14"/>
      <c r="DWO14"/>
      <c r="DWP14"/>
      <c r="DWQ14"/>
      <c r="DWR14"/>
      <c r="DWS14"/>
      <c r="DWT14"/>
      <c r="DWU14"/>
      <c r="DWV14"/>
      <c r="DWW14"/>
      <c r="DWX14"/>
      <c r="DWY14"/>
      <c r="DWZ14"/>
      <c r="DXA14"/>
      <c r="DXB14"/>
      <c r="DXC14"/>
      <c r="DXD14"/>
      <c r="DXE14"/>
      <c r="DXF14"/>
      <c r="DXG14"/>
      <c r="DXH14"/>
      <c r="DXI14"/>
      <c r="DXJ14"/>
      <c r="DXK14"/>
      <c r="DXL14"/>
      <c r="DXM14"/>
      <c r="DXN14"/>
      <c r="DXO14"/>
      <c r="DXP14"/>
      <c r="DXQ14"/>
      <c r="DXR14"/>
      <c r="DXS14"/>
      <c r="DXT14"/>
      <c r="DXU14"/>
      <c r="DXV14"/>
      <c r="DXW14"/>
      <c r="DXX14"/>
      <c r="DXY14"/>
      <c r="DXZ14"/>
      <c r="DYA14"/>
      <c r="DYB14"/>
      <c r="DYC14"/>
      <c r="DYD14"/>
      <c r="DYE14"/>
      <c r="DYF14"/>
      <c r="DYG14"/>
      <c r="DYH14"/>
      <c r="DYI14"/>
      <c r="DYJ14"/>
      <c r="DYK14"/>
      <c r="DYL14"/>
      <c r="DYM14"/>
      <c r="DYN14"/>
      <c r="DYO14"/>
      <c r="DYP14"/>
      <c r="DYQ14"/>
      <c r="DYR14"/>
      <c r="DYS14"/>
      <c r="DYT14"/>
      <c r="DYU14"/>
      <c r="DYV14"/>
      <c r="DYW14"/>
      <c r="DYX14"/>
      <c r="DYY14"/>
      <c r="DYZ14"/>
      <c r="DZA14"/>
      <c r="DZB14"/>
      <c r="DZC14"/>
      <c r="DZD14"/>
      <c r="DZE14"/>
      <c r="DZF14"/>
      <c r="DZG14"/>
      <c r="DZH14"/>
      <c r="DZI14"/>
      <c r="DZJ14"/>
      <c r="DZK14"/>
      <c r="DZL14"/>
      <c r="DZM14"/>
      <c r="DZN14"/>
      <c r="DZO14"/>
      <c r="DZP14"/>
      <c r="DZQ14"/>
      <c r="DZR14"/>
      <c r="DZS14"/>
      <c r="DZT14"/>
      <c r="DZU14"/>
      <c r="DZV14"/>
      <c r="DZW14"/>
      <c r="DZX14"/>
      <c r="DZY14"/>
      <c r="DZZ14"/>
      <c r="EAA14"/>
      <c r="EAB14"/>
      <c r="EAC14"/>
      <c r="EAD14"/>
      <c r="EAE14"/>
      <c r="EAF14"/>
      <c r="EAG14"/>
      <c r="EAH14"/>
      <c r="EAI14"/>
      <c r="EAJ14"/>
      <c r="EAK14"/>
      <c r="EAL14"/>
      <c r="EAM14"/>
      <c r="EAN14"/>
      <c r="EAO14"/>
      <c r="EAP14"/>
      <c r="EAQ14"/>
      <c r="EAR14"/>
      <c r="EAS14"/>
      <c r="EAT14"/>
      <c r="EAU14"/>
      <c r="EAV14"/>
      <c r="EAW14"/>
      <c r="EAX14"/>
      <c r="EAY14"/>
      <c r="EAZ14"/>
      <c r="EBA14"/>
      <c r="EBB14"/>
      <c r="EBC14"/>
      <c r="EBD14"/>
      <c r="EBE14"/>
      <c r="EBF14"/>
      <c r="EBG14"/>
      <c r="EBH14"/>
      <c r="EBI14"/>
      <c r="EBJ14"/>
      <c r="EBK14"/>
      <c r="EBL14"/>
      <c r="EBM14"/>
      <c r="EBN14"/>
      <c r="EBO14"/>
      <c r="EBP14"/>
      <c r="EBQ14"/>
      <c r="EBR14"/>
      <c r="EBS14"/>
      <c r="EBT14"/>
      <c r="EBU14"/>
      <c r="EBV14"/>
      <c r="EBW14"/>
      <c r="EBX14"/>
      <c r="EBY14"/>
      <c r="EBZ14"/>
      <c r="ECA14"/>
      <c r="ECB14"/>
      <c r="ECC14"/>
      <c r="ECD14"/>
      <c r="ECE14"/>
      <c r="ECF14"/>
      <c r="ECG14"/>
      <c r="ECH14"/>
      <c r="ECI14"/>
      <c r="ECJ14"/>
      <c r="ECK14"/>
      <c r="ECL14"/>
      <c r="ECM14"/>
      <c r="ECN14"/>
      <c r="ECO14"/>
      <c r="ECP14"/>
      <c r="ECQ14"/>
      <c r="ECR14"/>
      <c r="ECS14"/>
      <c r="ECT14"/>
      <c r="ECU14"/>
      <c r="ECV14"/>
      <c r="ECW14"/>
      <c r="ECX14"/>
      <c r="ECY14"/>
      <c r="ECZ14"/>
      <c r="EDA14"/>
      <c r="EDB14"/>
      <c r="EDC14"/>
      <c r="EDD14"/>
      <c r="EDE14"/>
      <c r="EDF14"/>
      <c r="EDG14"/>
      <c r="EDH14"/>
      <c r="EDI14"/>
      <c r="EDJ14"/>
      <c r="EDK14"/>
      <c r="EDL14"/>
      <c r="EDM14"/>
      <c r="EDN14"/>
      <c r="EDO14"/>
      <c r="EDP14"/>
      <c r="EDQ14"/>
      <c r="EDR14"/>
      <c r="EDS14"/>
      <c r="EDT14"/>
      <c r="EDU14"/>
      <c r="EDV14"/>
      <c r="EDW14"/>
      <c r="EDX14"/>
      <c r="EDY14"/>
      <c r="EDZ14"/>
      <c r="EEA14"/>
      <c r="EEB14"/>
      <c r="EEC14"/>
      <c r="EED14"/>
      <c r="EEE14"/>
      <c r="EEF14"/>
      <c r="EEG14"/>
      <c r="EEH14"/>
      <c r="EEI14"/>
      <c r="EEJ14"/>
      <c r="EEK14"/>
      <c r="EEL14"/>
      <c r="EEM14"/>
      <c r="EEN14"/>
      <c r="EEO14"/>
      <c r="EEP14"/>
      <c r="EEQ14"/>
      <c r="EER14"/>
      <c r="EES14"/>
      <c r="EET14"/>
      <c r="EEU14"/>
      <c r="EEV14"/>
      <c r="EEW14"/>
      <c r="EEX14"/>
      <c r="EEY14"/>
      <c r="EEZ14"/>
      <c r="EFA14"/>
      <c r="EFB14"/>
      <c r="EFC14"/>
      <c r="EFD14"/>
      <c r="EFE14"/>
      <c r="EFF14"/>
      <c r="EFG14"/>
      <c r="EFH14"/>
      <c r="EFI14"/>
      <c r="EFJ14"/>
      <c r="EFK14"/>
      <c r="EFL14"/>
      <c r="EFM14"/>
      <c r="EFN14"/>
      <c r="EFO14"/>
      <c r="EFP14"/>
      <c r="EFQ14"/>
      <c r="EFR14"/>
      <c r="EFS14"/>
      <c r="EFT14"/>
      <c r="EFU14"/>
      <c r="EFV14"/>
      <c r="EFW14"/>
      <c r="EFX14"/>
      <c r="EFY14"/>
      <c r="EFZ14"/>
      <c r="EGA14"/>
      <c r="EGB14"/>
      <c r="EGC14"/>
      <c r="EGD14"/>
      <c r="EGE14"/>
      <c r="EGF14"/>
      <c r="EGG14"/>
      <c r="EGH14"/>
      <c r="EGI14"/>
      <c r="EGJ14"/>
      <c r="EGK14"/>
      <c r="EGL14"/>
      <c r="EGM14"/>
      <c r="EGN14"/>
      <c r="EGO14"/>
      <c r="EGP14"/>
      <c r="EGQ14"/>
      <c r="EGR14"/>
      <c r="EGS14"/>
      <c r="EGT14"/>
      <c r="EGU14"/>
      <c r="EGV14"/>
      <c r="EGW14"/>
      <c r="EGX14"/>
      <c r="EGY14"/>
      <c r="EGZ14"/>
      <c r="EHA14"/>
      <c r="EHB14"/>
      <c r="EHC14"/>
      <c r="EHD14"/>
      <c r="EHE14"/>
      <c r="EHF14"/>
      <c r="EHG14"/>
      <c r="EHH14"/>
      <c r="EHI14"/>
      <c r="EHJ14"/>
      <c r="EHK14"/>
      <c r="EHL14"/>
      <c r="EHM14"/>
      <c r="EHN14"/>
      <c r="EHO14"/>
      <c r="EHP14"/>
      <c r="EHQ14"/>
      <c r="EHR14"/>
      <c r="EHS14"/>
      <c r="EHT14"/>
      <c r="EHU14"/>
      <c r="EHV14"/>
      <c r="EHW14"/>
      <c r="EHX14"/>
      <c r="EHY14"/>
      <c r="EHZ14"/>
      <c r="EIA14"/>
      <c r="EIB14"/>
      <c r="EIC14"/>
      <c r="EID14"/>
      <c r="EIE14"/>
      <c r="EIF14"/>
      <c r="EIG14"/>
      <c r="EIH14"/>
      <c r="EII14"/>
      <c r="EIJ14"/>
      <c r="EIK14"/>
      <c r="EIL14"/>
      <c r="EIM14"/>
      <c r="EIN14"/>
      <c r="EIO14"/>
      <c r="EIP14"/>
      <c r="EIQ14"/>
      <c r="EIR14"/>
      <c r="EIS14"/>
      <c r="EIT14"/>
      <c r="EIU14"/>
      <c r="EIV14"/>
      <c r="EIW14"/>
      <c r="EIX14"/>
      <c r="EIY14"/>
      <c r="EIZ14"/>
      <c r="EJA14"/>
      <c r="EJB14"/>
      <c r="EJC14"/>
      <c r="EJD14"/>
      <c r="EJE14"/>
      <c r="EJF14"/>
      <c r="EJG14"/>
      <c r="EJH14"/>
      <c r="EJI14"/>
      <c r="EJJ14"/>
      <c r="EJK14"/>
      <c r="EJL14"/>
      <c r="EJM14"/>
      <c r="EJN14"/>
      <c r="EJO14"/>
      <c r="EJP14"/>
      <c r="EJQ14"/>
      <c r="EJR14"/>
      <c r="EJS14"/>
      <c r="EJT14"/>
      <c r="EJU14"/>
      <c r="EJV14"/>
      <c r="EJW14"/>
      <c r="EJX14"/>
      <c r="EJY14"/>
      <c r="EJZ14"/>
      <c r="EKA14"/>
      <c r="EKB14"/>
      <c r="EKC14"/>
      <c r="EKD14"/>
      <c r="EKE14"/>
      <c r="EKF14"/>
      <c r="EKG14"/>
      <c r="EKH14"/>
      <c r="EKI14"/>
      <c r="EKJ14"/>
      <c r="EKK14"/>
      <c r="EKL14"/>
      <c r="EKM14"/>
      <c r="EKN14"/>
      <c r="EKO14"/>
      <c r="EKP14"/>
      <c r="EKQ14"/>
      <c r="EKR14"/>
      <c r="EKS14"/>
      <c r="EKT14"/>
      <c r="EKU14"/>
      <c r="EKV14"/>
      <c r="EKW14"/>
      <c r="EKX14"/>
      <c r="EKY14"/>
      <c r="EKZ14"/>
      <c r="ELA14"/>
      <c r="ELB14"/>
      <c r="ELC14"/>
      <c r="ELD14"/>
      <c r="ELE14"/>
      <c r="ELF14"/>
      <c r="ELG14"/>
      <c r="ELH14"/>
      <c r="ELI14"/>
      <c r="ELJ14"/>
      <c r="ELK14"/>
      <c r="ELL14"/>
      <c r="ELM14"/>
      <c r="ELN14"/>
      <c r="ELO14"/>
      <c r="ELP14"/>
      <c r="ELQ14"/>
      <c r="ELR14"/>
      <c r="ELS14"/>
      <c r="ELT14"/>
      <c r="ELU14"/>
      <c r="ELV14"/>
      <c r="ELW14"/>
      <c r="ELX14"/>
      <c r="ELY14"/>
      <c r="ELZ14"/>
      <c r="EMA14"/>
      <c r="EMB14"/>
      <c r="EMC14"/>
      <c r="EMD14"/>
      <c r="EME14"/>
      <c r="EMF14"/>
      <c r="EMG14"/>
      <c r="EMH14"/>
      <c r="EMI14"/>
      <c r="EMJ14"/>
      <c r="EMK14"/>
      <c r="EML14"/>
      <c r="EMM14"/>
      <c r="EMN14"/>
      <c r="EMO14"/>
      <c r="EMP14"/>
      <c r="EMQ14"/>
      <c r="EMR14"/>
      <c r="EMS14"/>
      <c r="EMT14"/>
      <c r="EMU14"/>
      <c r="EMV14"/>
      <c r="EMW14"/>
      <c r="EMX14"/>
      <c r="EMY14"/>
      <c r="EMZ14"/>
      <c r="ENA14"/>
      <c r="ENB14"/>
      <c r="ENC14"/>
      <c r="END14"/>
      <c r="ENE14"/>
      <c r="ENF14"/>
      <c r="ENG14"/>
      <c r="ENH14"/>
      <c r="ENI14"/>
      <c r="ENJ14"/>
      <c r="ENK14"/>
      <c r="ENL14"/>
      <c r="ENM14"/>
      <c r="ENN14"/>
      <c r="ENO14"/>
      <c r="ENP14"/>
      <c r="ENQ14"/>
      <c r="ENR14"/>
      <c r="ENS14"/>
      <c r="ENT14"/>
      <c r="ENU14"/>
      <c r="ENV14"/>
      <c r="ENW14"/>
      <c r="ENX14"/>
      <c r="ENY14"/>
      <c r="ENZ14"/>
      <c r="EOA14"/>
      <c r="EOB14"/>
      <c r="EOC14"/>
      <c r="EOD14"/>
      <c r="EOE14"/>
      <c r="EOF14"/>
      <c r="EOG14"/>
      <c r="EOH14"/>
      <c r="EOI14"/>
      <c r="EOJ14"/>
      <c r="EOK14"/>
      <c r="EOL14"/>
      <c r="EOM14"/>
      <c r="EON14"/>
      <c r="EOO14"/>
      <c r="EOP14"/>
      <c r="EOQ14"/>
      <c r="EOR14"/>
      <c r="EOS14"/>
      <c r="EOT14"/>
      <c r="EOU14"/>
      <c r="EOV14"/>
      <c r="EOW14"/>
      <c r="EOX14"/>
      <c r="EOY14"/>
      <c r="EOZ14"/>
      <c r="EPA14"/>
      <c r="EPB14"/>
      <c r="EPC14"/>
      <c r="EPD14"/>
      <c r="EPE14"/>
      <c r="EPF14"/>
      <c r="EPG14"/>
      <c r="EPH14"/>
      <c r="EPI14"/>
      <c r="EPJ14"/>
      <c r="EPK14"/>
      <c r="EPL14"/>
      <c r="EPM14"/>
      <c r="EPN14"/>
      <c r="EPO14"/>
      <c r="EPP14"/>
      <c r="EPQ14"/>
      <c r="EPR14"/>
      <c r="EPS14"/>
      <c r="EPT14"/>
      <c r="EPU14"/>
      <c r="EPV14"/>
      <c r="EPW14"/>
      <c r="EPX14"/>
      <c r="EPY14"/>
      <c r="EPZ14"/>
      <c r="EQA14"/>
      <c r="EQB14"/>
      <c r="EQC14"/>
      <c r="EQD14"/>
      <c r="EQE14"/>
      <c r="EQF14"/>
      <c r="EQG14"/>
      <c r="EQH14"/>
      <c r="EQI14"/>
      <c r="EQJ14"/>
      <c r="EQK14"/>
      <c r="EQL14"/>
      <c r="EQM14"/>
      <c r="EQN14"/>
      <c r="EQO14"/>
      <c r="EQP14"/>
      <c r="EQQ14"/>
      <c r="EQR14"/>
      <c r="EQS14"/>
      <c r="EQT14"/>
      <c r="EQU14"/>
      <c r="EQV14"/>
      <c r="EQW14"/>
      <c r="EQX14"/>
      <c r="EQY14"/>
      <c r="EQZ14"/>
      <c r="ERA14"/>
      <c r="ERB14"/>
      <c r="ERC14"/>
      <c r="ERD14"/>
      <c r="ERE14"/>
      <c r="ERF14"/>
      <c r="ERG14"/>
      <c r="ERH14"/>
      <c r="ERI14"/>
      <c r="ERJ14"/>
      <c r="ERK14"/>
      <c r="ERL14"/>
      <c r="ERM14"/>
      <c r="ERN14"/>
      <c r="ERO14"/>
      <c r="ERP14"/>
      <c r="ERQ14"/>
      <c r="ERR14"/>
      <c r="ERS14"/>
      <c r="ERT14"/>
      <c r="ERU14"/>
      <c r="ERV14"/>
      <c r="ERW14"/>
      <c r="ERX14"/>
      <c r="ERY14"/>
      <c r="ERZ14"/>
      <c r="ESA14"/>
      <c r="ESB14"/>
      <c r="ESC14"/>
      <c r="ESD14"/>
      <c r="ESE14"/>
      <c r="ESF14"/>
      <c r="ESG14"/>
      <c r="ESH14"/>
      <c r="ESI14"/>
      <c r="ESJ14"/>
      <c r="ESK14"/>
      <c r="ESL14"/>
      <c r="ESM14"/>
      <c r="ESN14"/>
      <c r="ESO14"/>
      <c r="ESP14"/>
      <c r="ESQ14"/>
      <c r="ESR14"/>
      <c r="ESS14"/>
      <c r="EST14"/>
      <c r="ESU14"/>
      <c r="ESV14"/>
      <c r="ESW14"/>
      <c r="ESX14"/>
      <c r="ESY14"/>
      <c r="ESZ14"/>
      <c r="ETA14"/>
      <c r="ETB14"/>
      <c r="ETC14"/>
      <c r="ETD14"/>
      <c r="ETE14"/>
      <c r="ETF14"/>
      <c r="ETG14"/>
      <c r="ETH14"/>
      <c r="ETI14"/>
      <c r="ETJ14"/>
      <c r="ETK14"/>
      <c r="ETL14"/>
      <c r="ETM14"/>
      <c r="ETN14"/>
      <c r="ETO14"/>
      <c r="ETP14"/>
      <c r="ETQ14"/>
      <c r="ETR14"/>
      <c r="ETS14"/>
      <c r="ETT14"/>
      <c r="ETU14"/>
      <c r="ETV14"/>
      <c r="ETW14"/>
      <c r="ETX14"/>
      <c r="ETY14"/>
      <c r="ETZ14"/>
      <c r="EUA14"/>
      <c r="EUB14"/>
      <c r="EUC14"/>
      <c r="EUD14"/>
      <c r="EUE14"/>
      <c r="EUF14"/>
      <c r="EUG14"/>
      <c r="EUH14"/>
      <c r="EUI14"/>
      <c r="EUJ14"/>
      <c r="EUK14"/>
      <c r="EUL14"/>
      <c r="EUM14"/>
      <c r="EUN14"/>
      <c r="EUO14"/>
      <c r="EUP14"/>
      <c r="EUQ14"/>
      <c r="EUR14"/>
      <c r="EUS14"/>
      <c r="EUT14"/>
      <c r="EUU14"/>
      <c r="EUV14"/>
      <c r="EUW14"/>
      <c r="EUX14"/>
      <c r="EUY14"/>
      <c r="EUZ14"/>
      <c r="EVA14"/>
      <c r="EVB14"/>
      <c r="EVC14"/>
      <c r="EVD14"/>
      <c r="EVE14"/>
      <c r="EVF14"/>
      <c r="EVG14"/>
      <c r="EVH14"/>
      <c r="EVI14"/>
      <c r="EVJ14"/>
      <c r="EVK14"/>
      <c r="EVL14"/>
      <c r="EVM14"/>
      <c r="EVN14"/>
      <c r="EVO14"/>
      <c r="EVP14"/>
      <c r="EVQ14"/>
      <c r="EVR14"/>
      <c r="EVS14"/>
      <c r="EVT14"/>
      <c r="EVU14"/>
      <c r="EVV14"/>
      <c r="EVW14"/>
      <c r="EVX14"/>
      <c r="EVY14"/>
      <c r="EVZ14"/>
      <c r="EWA14"/>
      <c r="EWB14"/>
      <c r="EWC14"/>
      <c r="EWD14"/>
      <c r="EWE14"/>
      <c r="EWF14"/>
      <c r="EWG14"/>
      <c r="EWH14"/>
      <c r="EWI14"/>
      <c r="EWJ14"/>
      <c r="EWK14"/>
      <c r="EWL14"/>
      <c r="EWM14"/>
      <c r="EWN14"/>
      <c r="EWO14"/>
      <c r="EWP14"/>
      <c r="EWQ14"/>
      <c r="EWR14"/>
      <c r="EWS14"/>
      <c r="EWT14"/>
      <c r="EWU14"/>
      <c r="EWV14"/>
      <c r="EWW14"/>
      <c r="EWX14"/>
      <c r="EWY14"/>
      <c r="EWZ14"/>
      <c r="EXA14"/>
      <c r="EXB14"/>
      <c r="EXC14"/>
      <c r="EXD14"/>
      <c r="EXE14"/>
      <c r="EXF14"/>
      <c r="EXG14"/>
      <c r="EXH14"/>
      <c r="EXI14"/>
      <c r="EXJ14"/>
      <c r="EXK14"/>
      <c r="EXL14"/>
      <c r="EXM14"/>
      <c r="EXN14"/>
      <c r="EXO14"/>
      <c r="EXP14"/>
      <c r="EXQ14"/>
      <c r="EXR14"/>
      <c r="EXS14"/>
      <c r="EXT14"/>
      <c r="EXU14"/>
      <c r="EXV14"/>
      <c r="EXW14"/>
      <c r="EXX14"/>
      <c r="EXY14"/>
      <c r="EXZ14"/>
      <c r="EYA14"/>
      <c r="EYB14"/>
      <c r="EYC14"/>
      <c r="EYD14"/>
      <c r="EYE14"/>
      <c r="EYF14"/>
      <c r="EYG14"/>
      <c r="EYH14"/>
      <c r="EYI14"/>
      <c r="EYJ14"/>
      <c r="EYK14"/>
      <c r="EYL14"/>
      <c r="EYM14"/>
      <c r="EYN14"/>
      <c r="EYO14"/>
      <c r="EYP14"/>
      <c r="EYQ14"/>
      <c r="EYR14"/>
      <c r="EYS14"/>
      <c r="EYT14"/>
      <c r="EYU14"/>
      <c r="EYV14"/>
      <c r="EYW14"/>
      <c r="EYX14"/>
      <c r="EYY14"/>
      <c r="EYZ14"/>
      <c r="EZA14"/>
      <c r="EZB14"/>
      <c r="EZC14"/>
      <c r="EZD14"/>
      <c r="EZE14"/>
      <c r="EZF14"/>
      <c r="EZG14"/>
      <c r="EZH14"/>
      <c r="EZI14"/>
      <c r="EZJ14"/>
      <c r="EZK14"/>
      <c r="EZL14"/>
      <c r="EZM14"/>
      <c r="EZN14"/>
      <c r="EZO14"/>
      <c r="EZP14"/>
      <c r="EZQ14"/>
      <c r="EZR14"/>
      <c r="EZS14"/>
      <c r="EZT14"/>
      <c r="EZU14"/>
      <c r="EZV14"/>
      <c r="EZW14"/>
      <c r="EZX14"/>
      <c r="EZY14"/>
      <c r="EZZ14"/>
      <c r="FAA14"/>
      <c r="FAB14"/>
      <c r="FAC14"/>
      <c r="FAD14"/>
      <c r="FAE14"/>
      <c r="FAF14"/>
      <c r="FAG14"/>
      <c r="FAH14"/>
      <c r="FAI14"/>
      <c r="FAJ14"/>
      <c r="FAK14"/>
      <c r="FAL14"/>
      <c r="FAM14"/>
      <c r="FAN14"/>
      <c r="FAO14"/>
      <c r="FAP14"/>
      <c r="FAQ14"/>
      <c r="FAR14"/>
      <c r="FAS14"/>
      <c r="FAT14"/>
      <c r="FAU14"/>
      <c r="FAV14"/>
      <c r="FAW14"/>
      <c r="FAX14"/>
      <c r="FAY14"/>
      <c r="FAZ14"/>
      <c r="FBA14"/>
      <c r="FBB14"/>
      <c r="FBC14"/>
      <c r="FBD14"/>
      <c r="FBE14"/>
      <c r="FBF14"/>
      <c r="FBG14"/>
      <c r="FBH14"/>
      <c r="FBI14"/>
      <c r="FBJ14"/>
      <c r="FBK14"/>
      <c r="FBL14"/>
      <c r="FBM14"/>
      <c r="FBN14"/>
      <c r="FBO14"/>
      <c r="FBP14"/>
      <c r="FBQ14"/>
      <c r="FBR14"/>
      <c r="FBS14"/>
      <c r="FBT14"/>
      <c r="FBU14"/>
      <c r="FBV14"/>
      <c r="FBW14"/>
      <c r="FBX14"/>
      <c r="FBY14"/>
      <c r="FBZ14"/>
      <c r="FCA14"/>
      <c r="FCB14"/>
      <c r="FCC14"/>
      <c r="FCD14"/>
      <c r="FCE14"/>
      <c r="FCF14"/>
      <c r="FCG14"/>
      <c r="FCH14"/>
      <c r="FCI14"/>
      <c r="FCJ14"/>
      <c r="FCK14"/>
      <c r="FCL14"/>
      <c r="FCM14"/>
      <c r="FCN14"/>
      <c r="FCO14"/>
      <c r="FCP14"/>
      <c r="FCQ14"/>
      <c r="FCR14"/>
      <c r="FCS14"/>
      <c r="FCT14"/>
      <c r="FCU14"/>
      <c r="FCV14"/>
      <c r="FCW14"/>
      <c r="FCX14"/>
      <c r="FCY14"/>
      <c r="FCZ14"/>
      <c r="FDA14"/>
      <c r="FDB14"/>
      <c r="FDC14"/>
      <c r="FDD14"/>
      <c r="FDE14"/>
      <c r="FDF14"/>
      <c r="FDG14"/>
      <c r="FDH14"/>
      <c r="FDI14"/>
      <c r="FDJ14"/>
      <c r="FDK14"/>
      <c r="FDL14"/>
      <c r="FDM14"/>
      <c r="FDN14"/>
      <c r="FDO14"/>
      <c r="FDP14"/>
      <c r="FDQ14"/>
      <c r="FDR14"/>
      <c r="FDS14"/>
      <c r="FDT14"/>
      <c r="FDU14"/>
      <c r="FDV14"/>
      <c r="FDW14"/>
      <c r="FDX14"/>
      <c r="FDY14"/>
      <c r="FDZ14"/>
      <c r="FEA14"/>
      <c r="FEB14"/>
      <c r="FEC14"/>
      <c r="FED14"/>
      <c r="FEE14"/>
      <c r="FEF14"/>
      <c r="FEG14"/>
      <c r="FEH14"/>
      <c r="FEI14"/>
      <c r="FEJ14"/>
      <c r="FEK14"/>
      <c r="FEL14"/>
      <c r="FEM14"/>
      <c r="FEN14"/>
      <c r="FEO14"/>
      <c r="FEP14"/>
      <c r="FEQ14"/>
      <c r="FER14"/>
      <c r="FES14"/>
      <c r="FET14"/>
      <c r="FEU14"/>
      <c r="FEV14"/>
      <c r="FEW14"/>
      <c r="FEX14"/>
      <c r="FEY14"/>
      <c r="FEZ14"/>
      <c r="FFA14"/>
      <c r="FFB14"/>
      <c r="FFC14"/>
      <c r="FFD14"/>
      <c r="FFE14"/>
      <c r="FFF14"/>
      <c r="FFG14"/>
      <c r="FFH14"/>
      <c r="FFI14"/>
      <c r="FFJ14"/>
      <c r="FFK14"/>
      <c r="FFL14"/>
      <c r="FFM14"/>
      <c r="FFN14"/>
      <c r="FFO14"/>
      <c r="FFP14"/>
      <c r="FFQ14"/>
      <c r="FFR14"/>
      <c r="FFS14"/>
      <c r="FFT14"/>
      <c r="FFU14"/>
      <c r="FFV14"/>
      <c r="FFW14"/>
      <c r="FFX14"/>
      <c r="FFY14"/>
      <c r="FFZ14"/>
      <c r="FGA14"/>
      <c r="FGB14"/>
      <c r="FGC14"/>
      <c r="FGD14"/>
      <c r="FGE14"/>
      <c r="FGF14"/>
      <c r="FGG14"/>
      <c r="FGH14"/>
      <c r="FGI14"/>
      <c r="FGJ14"/>
      <c r="FGK14"/>
      <c r="FGL14"/>
      <c r="FGM14"/>
      <c r="FGN14"/>
      <c r="FGO14"/>
      <c r="FGP14"/>
      <c r="FGQ14"/>
      <c r="FGR14"/>
      <c r="FGS14"/>
      <c r="FGT14"/>
      <c r="FGU14"/>
      <c r="FGV14"/>
      <c r="FGW14"/>
      <c r="FGX14"/>
      <c r="FGY14"/>
      <c r="FGZ14"/>
      <c r="FHA14"/>
      <c r="FHB14"/>
      <c r="FHC14"/>
      <c r="FHD14"/>
      <c r="FHE14"/>
      <c r="FHF14"/>
      <c r="FHG14"/>
      <c r="FHH14"/>
      <c r="FHI14"/>
      <c r="FHJ14"/>
      <c r="FHK14"/>
      <c r="FHL14"/>
      <c r="FHM14"/>
      <c r="FHN14"/>
      <c r="FHO14"/>
      <c r="FHP14"/>
      <c r="FHQ14"/>
      <c r="FHR14"/>
      <c r="FHS14"/>
      <c r="FHT14"/>
      <c r="FHU14"/>
      <c r="FHV14"/>
      <c r="FHW14"/>
      <c r="FHX14"/>
      <c r="FHY14"/>
      <c r="FHZ14"/>
      <c r="FIA14"/>
      <c r="FIB14"/>
      <c r="FIC14"/>
      <c r="FID14"/>
      <c r="FIE14"/>
      <c r="FIF14"/>
      <c r="FIG14"/>
      <c r="FIH14"/>
      <c r="FII14"/>
      <c r="FIJ14"/>
      <c r="FIK14"/>
      <c r="FIL14"/>
      <c r="FIM14"/>
      <c r="FIN14"/>
      <c r="FIO14"/>
      <c r="FIP14"/>
      <c r="FIQ14"/>
      <c r="FIR14"/>
      <c r="FIS14"/>
      <c r="FIT14"/>
      <c r="FIU14"/>
      <c r="FIV14"/>
      <c r="FIW14"/>
      <c r="FIX14"/>
      <c r="FIY14"/>
      <c r="FIZ14"/>
      <c r="FJA14"/>
      <c r="FJB14"/>
      <c r="FJC14"/>
      <c r="FJD14"/>
      <c r="FJE14"/>
      <c r="FJF14"/>
      <c r="FJG14"/>
      <c r="FJH14"/>
      <c r="FJI14"/>
      <c r="FJJ14"/>
      <c r="FJK14"/>
      <c r="FJL14"/>
      <c r="FJM14"/>
      <c r="FJN14"/>
      <c r="FJO14"/>
      <c r="FJP14"/>
      <c r="FJQ14"/>
      <c r="FJR14"/>
      <c r="FJS14"/>
      <c r="FJT14"/>
      <c r="FJU14"/>
      <c r="FJV14"/>
      <c r="FJW14"/>
      <c r="FJX14"/>
      <c r="FJY14"/>
      <c r="FJZ14"/>
      <c r="FKA14"/>
      <c r="FKB14"/>
      <c r="FKC14"/>
      <c r="FKD14"/>
      <c r="FKE14"/>
      <c r="FKF14"/>
      <c r="FKG14"/>
      <c r="FKH14"/>
      <c r="FKI14"/>
      <c r="FKJ14"/>
      <c r="FKK14"/>
      <c r="FKL14"/>
      <c r="FKM14"/>
      <c r="FKN14"/>
      <c r="FKO14"/>
      <c r="FKP14"/>
      <c r="FKQ14"/>
      <c r="FKR14"/>
      <c r="FKS14"/>
      <c r="FKT14"/>
      <c r="FKU14"/>
      <c r="FKV14"/>
      <c r="FKW14"/>
      <c r="FKX14"/>
      <c r="FKY14"/>
      <c r="FKZ14"/>
      <c r="FLA14"/>
      <c r="FLB14"/>
      <c r="FLC14"/>
      <c r="FLD14"/>
      <c r="FLE14"/>
      <c r="FLF14"/>
      <c r="FLG14"/>
      <c r="FLH14"/>
      <c r="FLI14"/>
      <c r="FLJ14"/>
      <c r="FLK14"/>
      <c r="FLL14"/>
      <c r="FLM14"/>
      <c r="FLN14"/>
      <c r="FLO14"/>
      <c r="FLP14"/>
      <c r="FLQ14"/>
      <c r="FLR14"/>
      <c r="FLS14"/>
      <c r="FLT14"/>
      <c r="FLU14"/>
      <c r="FLV14"/>
      <c r="FLW14"/>
      <c r="FLX14"/>
      <c r="FLY14"/>
      <c r="FLZ14"/>
      <c r="FMA14"/>
      <c r="FMB14"/>
      <c r="FMC14"/>
      <c r="FMD14"/>
      <c r="FME14"/>
      <c r="FMF14"/>
      <c r="FMG14"/>
      <c r="FMH14"/>
      <c r="FMI14"/>
      <c r="FMJ14"/>
      <c r="FMK14"/>
      <c r="FML14"/>
      <c r="FMM14"/>
      <c r="FMN14"/>
      <c r="FMO14"/>
      <c r="FMP14"/>
      <c r="FMQ14"/>
      <c r="FMR14"/>
      <c r="FMS14"/>
      <c r="FMT14"/>
      <c r="FMU14"/>
      <c r="FMV14"/>
      <c r="FMW14"/>
      <c r="FMX14"/>
      <c r="FMY14"/>
      <c r="FMZ14"/>
      <c r="FNA14"/>
      <c r="FNB14"/>
      <c r="FNC14"/>
      <c r="FND14"/>
      <c r="FNE14"/>
      <c r="FNF14"/>
      <c r="FNG14"/>
      <c r="FNH14"/>
      <c r="FNI14"/>
      <c r="FNJ14"/>
      <c r="FNK14"/>
      <c r="FNL14"/>
      <c r="FNM14"/>
      <c r="FNN14"/>
      <c r="FNO14"/>
      <c r="FNP14"/>
      <c r="FNQ14"/>
      <c r="FNR14"/>
      <c r="FNS14"/>
      <c r="FNT14"/>
      <c r="FNU14"/>
      <c r="FNV14"/>
      <c r="FNW14"/>
      <c r="FNX14"/>
      <c r="FNY14"/>
      <c r="FNZ14"/>
      <c r="FOA14"/>
      <c r="FOB14"/>
      <c r="FOC14"/>
      <c r="FOD14"/>
      <c r="FOE14"/>
      <c r="FOF14"/>
      <c r="FOG14"/>
      <c r="FOH14"/>
      <c r="FOI14"/>
      <c r="FOJ14"/>
      <c r="FOK14"/>
      <c r="FOL14"/>
      <c r="FOM14"/>
      <c r="FON14"/>
      <c r="FOO14"/>
      <c r="FOP14"/>
      <c r="FOQ14"/>
      <c r="FOR14"/>
      <c r="FOS14"/>
      <c r="FOT14"/>
      <c r="FOU14"/>
      <c r="FOV14"/>
      <c r="FOW14"/>
      <c r="FOX14"/>
      <c r="FOY14"/>
      <c r="FOZ14"/>
      <c r="FPA14"/>
      <c r="FPB14"/>
      <c r="FPC14"/>
      <c r="FPD14"/>
      <c r="FPE14"/>
      <c r="FPF14"/>
      <c r="FPG14"/>
      <c r="FPH14"/>
      <c r="FPI14"/>
      <c r="FPJ14"/>
      <c r="FPK14"/>
      <c r="FPL14"/>
      <c r="FPM14"/>
      <c r="FPN14"/>
      <c r="FPO14"/>
      <c r="FPP14"/>
      <c r="FPQ14"/>
      <c r="FPR14"/>
      <c r="FPS14"/>
      <c r="FPT14"/>
      <c r="FPU14"/>
      <c r="FPV14"/>
      <c r="FPW14"/>
      <c r="FPX14"/>
      <c r="FPY14"/>
      <c r="FPZ14"/>
      <c r="FQA14"/>
      <c r="FQB14"/>
      <c r="FQC14"/>
      <c r="FQD14"/>
      <c r="FQE14"/>
      <c r="FQF14"/>
      <c r="FQG14"/>
      <c r="FQH14"/>
      <c r="FQI14"/>
      <c r="FQJ14"/>
      <c r="FQK14"/>
      <c r="FQL14"/>
      <c r="FQM14"/>
      <c r="FQN14"/>
      <c r="FQO14"/>
      <c r="FQP14"/>
      <c r="FQQ14"/>
      <c r="FQR14"/>
      <c r="FQS14"/>
      <c r="FQT14"/>
      <c r="FQU14"/>
      <c r="FQV14"/>
      <c r="FQW14"/>
      <c r="FQX14"/>
      <c r="FQY14"/>
      <c r="FQZ14"/>
      <c r="FRA14"/>
      <c r="FRB14"/>
      <c r="FRC14"/>
      <c r="FRD14"/>
      <c r="FRE14"/>
      <c r="FRF14"/>
      <c r="FRG14"/>
      <c r="FRH14"/>
      <c r="FRI14"/>
      <c r="FRJ14"/>
      <c r="FRK14"/>
      <c r="FRL14"/>
      <c r="FRM14"/>
      <c r="FRN14"/>
      <c r="FRO14"/>
      <c r="FRP14"/>
      <c r="FRQ14"/>
      <c r="FRR14"/>
      <c r="FRS14"/>
      <c r="FRT14"/>
      <c r="FRU14"/>
      <c r="FRV14"/>
      <c r="FRW14"/>
      <c r="FRX14"/>
      <c r="FRY14"/>
      <c r="FRZ14"/>
      <c r="FSA14"/>
      <c r="FSB14"/>
      <c r="FSC14"/>
      <c r="FSD14"/>
      <c r="FSE14"/>
      <c r="FSF14"/>
      <c r="FSG14"/>
      <c r="FSH14"/>
      <c r="FSI14"/>
      <c r="FSJ14"/>
      <c r="FSK14"/>
      <c r="FSL14"/>
      <c r="FSM14"/>
      <c r="FSN14"/>
      <c r="FSO14"/>
      <c r="FSP14"/>
      <c r="FSQ14"/>
      <c r="FSR14"/>
      <c r="FSS14"/>
      <c r="FST14"/>
      <c r="FSU14"/>
      <c r="FSV14"/>
      <c r="FSW14"/>
      <c r="FSX14"/>
      <c r="FSY14"/>
      <c r="FSZ14"/>
      <c r="FTA14"/>
      <c r="FTB14"/>
      <c r="FTC14"/>
      <c r="FTD14"/>
      <c r="FTE14"/>
      <c r="FTF14"/>
      <c r="FTG14"/>
      <c r="FTH14"/>
      <c r="FTI14"/>
      <c r="FTJ14"/>
      <c r="FTK14"/>
      <c r="FTL14"/>
      <c r="FTM14"/>
      <c r="FTN14"/>
      <c r="FTO14"/>
      <c r="FTP14"/>
      <c r="FTQ14"/>
      <c r="FTR14"/>
      <c r="FTS14"/>
      <c r="FTT14"/>
      <c r="FTU14"/>
      <c r="FTV14"/>
      <c r="FTW14"/>
      <c r="FTX14"/>
      <c r="FTY14"/>
      <c r="FTZ14"/>
      <c r="FUA14"/>
      <c r="FUB14"/>
      <c r="FUC14"/>
      <c r="FUD14"/>
      <c r="FUE14"/>
      <c r="FUF14"/>
      <c r="FUG14"/>
      <c r="FUH14"/>
      <c r="FUI14"/>
      <c r="FUJ14"/>
      <c r="FUK14"/>
      <c r="FUL14"/>
      <c r="FUM14"/>
      <c r="FUN14"/>
      <c r="FUO14"/>
      <c r="FUP14"/>
      <c r="FUQ14"/>
      <c r="FUR14"/>
      <c r="FUS14"/>
      <c r="FUT14"/>
      <c r="FUU14"/>
      <c r="FUV14"/>
      <c r="FUW14"/>
      <c r="FUX14"/>
      <c r="FUY14"/>
      <c r="FUZ14"/>
      <c r="FVA14"/>
      <c r="FVB14"/>
      <c r="FVC14"/>
      <c r="FVD14"/>
      <c r="FVE14"/>
      <c r="FVF14"/>
      <c r="FVG14"/>
      <c r="FVH14"/>
      <c r="FVI14"/>
      <c r="FVJ14"/>
      <c r="FVK14"/>
      <c r="FVL14"/>
      <c r="FVM14"/>
      <c r="FVN14"/>
      <c r="FVO14"/>
      <c r="FVP14"/>
      <c r="FVQ14"/>
      <c r="FVR14"/>
      <c r="FVS14"/>
      <c r="FVT14"/>
      <c r="FVU14"/>
      <c r="FVV14"/>
      <c r="FVW14"/>
      <c r="FVX14"/>
      <c r="FVY14"/>
      <c r="FVZ14"/>
      <c r="FWA14"/>
      <c r="FWB14"/>
      <c r="FWC14"/>
      <c r="FWD14"/>
      <c r="FWE14"/>
      <c r="FWF14"/>
      <c r="FWG14"/>
      <c r="FWH14"/>
      <c r="FWI14"/>
      <c r="FWJ14"/>
      <c r="FWK14"/>
      <c r="FWL14"/>
      <c r="FWM14"/>
      <c r="FWN14"/>
      <c r="FWO14"/>
      <c r="FWP14"/>
      <c r="FWQ14"/>
      <c r="FWR14"/>
      <c r="FWS14"/>
      <c r="FWT14"/>
      <c r="FWU14"/>
      <c r="FWV14"/>
      <c r="FWW14"/>
      <c r="FWX14"/>
      <c r="FWY14"/>
      <c r="FWZ14"/>
      <c r="FXA14"/>
      <c r="FXB14"/>
      <c r="FXC14"/>
      <c r="FXD14"/>
      <c r="FXE14"/>
      <c r="FXF14"/>
      <c r="FXG14"/>
      <c r="FXH14"/>
      <c r="FXI14"/>
      <c r="FXJ14"/>
      <c r="FXK14"/>
      <c r="FXL14"/>
      <c r="FXM14"/>
      <c r="FXN14"/>
      <c r="FXO14"/>
      <c r="FXP14"/>
      <c r="FXQ14"/>
      <c r="FXR14"/>
      <c r="FXS14"/>
      <c r="FXT14"/>
      <c r="FXU14"/>
      <c r="FXV14"/>
      <c r="FXW14"/>
      <c r="FXX14"/>
      <c r="FXY14"/>
      <c r="FXZ14"/>
      <c r="FYA14"/>
      <c r="FYB14"/>
      <c r="FYC14"/>
      <c r="FYD14"/>
      <c r="FYE14"/>
      <c r="FYF14"/>
      <c r="FYG14"/>
      <c r="FYH14"/>
      <c r="FYI14"/>
      <c r="FYJ14"/>
      <c r="FYK14"/>
      <c r="FYL14"/>
      <c r="FYM14"/>
      <c r="FYN14"/>
      <c r="FYO14"/>
      <c r="FYP14"/>
      <c r="FYQ14"/>
      <c r="FYR14"/>
      <c r="FYS14"/>
      <c r="FYT14"/>
      <c r="FYU14"/>
      <c r="FYV14"/>
      <c r="FYW14"/>
      <c r="FYX14"/>
      <c r="FYY14"/>
      <c r="FYZ14"/>
      <c r="FZA14"/>
      <c r="FZB14"/>
      <c r="FZC14"/>
      <c r="FZD14"/>
      <c r="FZE14"/>
      <c r="FZF14"/>
      <c r="FZG14"/>
      <c r="FZH14"/>
      <c r="FZI14"/>
      <c r="FZJ14"/>
      <c r="FZK14"/>
      <c r="FZL14"/>
      <c r="FZM14"/>
      <c r="FZN14"/>
      <c r="FZO14"/>
      <c r="FZP14"/>
      <c r="FZQ14"/>
      <c r="FZR14"/>
      <c r="FZS14"/>
      <c r="FZT14"/>
      <c r="FZU14"/>
      <c r="FZV14"/>
      <c r="FZW14"/>
      <c r="FZX14"/>
      <c r="FZY14"/>
      <c r="FZZ14"/>
      <c r="GAA14"/>
      <c r="GAB14"/>
      <c r="GAC14"/>
      <c r="GAD14"/>
      <c r="GAE14"/>
      <c r="GAF14"/>
      <c r="GAG14"/>
      <c r="GAH14"/>
      <c r="GAI14"/>
      <c r="GAJ14"/>
      <c r="GAK14"/>
      <c r="GAL14"/>
      <c r="GAM14"/>
      <c r="GAN14"/>
      <c r="GAO14"/>
      <c r="GAP14"/>
      <c r="GAQ14"/>
      <c r="GAR14"/>
      <c r="GAS14"/>
      <c r="GAT14"/>
      <c r="GAU14"/>
      <c r="GAV14"/>
      <c r="GAW14"/>
      <c r="GAX14"/>
      <c r="GAY14"/>
      <c r="GAZ14"/>
      <c r="GBA14"/>
      <c r="GBB14"/>
      <c r="GBC14"/>
      <c r="GBD14"/>
      <c r="GBE14"/>
      <c r="GBF14"/>
      <c r="GBG14"/>
      <c r="GBH14"/>
      <c r="GBI14"/>
      <c r="GBJ14"/>
      <c r="GBK14"/>
      <c r="GBL14"/>
      <c r="GBM14"/>
      <c r="GBN14"/>
      <c r="GBO14"/>
      <c r="GBP14"/>
      <c r="GBQ14"/>
      <c r="GBR14"/>
      <c r="GBS14"/>
      <c r="GBT14"/>
      <c r="GBU14"/>
      <c r="GBV14"/>
      <c r="GBW14"/>
      <c r="GBX14"/>
      <c r="GBY14"/>
      <c r="GBZ14"/>
      <c r="GCA14"/>
      <c r="GCB14"/>
      <c r="GCC14"/>
      <c r="GCD14"/>
      <c r="GCE14"/>
      <c r="GCF14"/>
      <c r="GCG14"/>
      <c r="GCH14"/>
      <c r="GCI14"/>
      <c r="GCJ14"/>
      <c r="GCK14"/>
      <c r="GCL14"/>
      <c r="GCM14"/>
      <c r="GCN14"/>
      <c r="GCO14"/>
      <c r="GCP14"/>
      <c r="GCQ14"/>
      <c r="GCR14"/>
      <c r="GCS14"/>
      <c r="GCT14"/>
      <c r="GCU14"/>
      <c r="GCV14"/>
      <c r="GCW14"/>
      <c r="GCX14"/>
      <c r="GCY14"/>
      <c r="GCZ14"/>
      <c r="GDA14"/>
      <c r="GDB14"/>
      <c r="GDC14"/>
      <c r="GDD14"/>
      <c r="GDE14"/>
      <c r="GDF14"/>
      <c r="GDG14"/>
      <c r="GDH14"/>
      <c r="GDI14"/>
      <c r="GDJ14"/>
      <c r="GDK14"/>
      <c r="GDL14"/>
      <c r="GDM14"/>
      <c r="GDN14"/>
      <c r="GDO14"/>
      <c r="GDP14"/>
      <c r="GDQ14"/>
      <c r="GDR14"/>
      <c r="GDS14"/>
      <c r="GDT14"/>
      <c r="GDU14"/>
      <c r="GDV14"/>
      <c r="GDW14"/>
      <c r="GDX14"/>
      <c r="GDY14"/>
      <c r="GDZ14"/>
      <c r="GEA14"/>
      <c r="GEB14"/>
      <c r="GEC14"/>
      <c r="GED14"/>
      <c r="GEE14"/>
      <c r="GEF14"/>
      <c r="GEG14"/>
      <c r="GEH14"/>
      <c r="GEI14"/>
      <c r="GEJ14"/>
      <c r="GEK14"/>
      <c r="GEL14"/>
      <c r="GEM14"/>
      <c r="GEN14"/>
      <c r="GEO14"/>
      <c r="GEP14"/>
      <c r="GEQ14"/>
      <c r="GER14"/>
      <c r="GES14"/>
      <c r="GET14"/>
      <c r="GEU14"/>
      <c r="GEV14"/>
      <c r="GEW14"/>
      <c r="GEX14"/>
      <c r="GEY14"/>
      <c r="GEZ14"/>
      <c r="GFA14"/>
      <c r="GFB14"/>
      <c r="GFC14"/>
      <c r="GFD14"/>
      <c r="GFE14"/>
      <c r="GFF14"/>
      <c r="GFG14"/>
      <c r="GFH14"/>
      <c r="GFI14"/>
      <c r="GFJ14"/>
      <c r="GFK14"/>
      <c r="GFL14"/>
      <c r="GFM14"/>
      <c r="GFN14"/>
      <c r="GFO14"/>
      <c r="GFP14"/>
      <c r="GFQ14"/>
      <c r="GFR14"/>
      <c r="GFS14"/>
      <c r="GFT14"/>
      <c r="GFU14"/>
      <c r="GFV14"/>
      <c r="GFW14"/>
      <c r="GFX14"/>
      <c r="GFY14"/>
      <c r="GFZ14"/>
      <c r="GGA14"/>
      <c r="GGB14"/>
      <c r="GGC14"/>
      <c r="GGD14"/>
      <c r="GGE14"/>
      <c r="GGF14"/>
      <c r="GGG14"/>
      <c r="GGH14"/>
      <c r="GGI14"/>
      <c r="GGJ14"/>
      <c r="GGK14"/>
      <c r="GGL14"/>
      <c r="GGM14"/>
      <c r="GGN14"/>
      <c r="GGO14"/>
      <c r="GGP14"/>
      <c r="GGQ14"/>
      <c r="GGR14"/>
      <c r="GGS14"/>
      <c r="GGT14"/>
      <c r="GGU14"/>
      <c r="GGV14"/>
      <c r="GGW14"/>
      <c r="GGX14"/>
      <c r="GGY14"/>
      <c r="GGZ14"/>
      <c r="GHA14"/>
      <c r="GHB14"/>
      <c r="GHC14"/>
      <c r="GHD14"/>
      <c r="GHE14"/>
      <c r="GHF14"/>
      <c r="GHG14"/>
      <c r="GHH14"/>
      <c r="GHI14"/>
      <c r="GHJ14"/>
      <c r="GHK14"/>
      <c r="GHL14"/>
      <c r="GHM14"/>
      <c r="GHN14"/>
      <c r="GHO14"/>
      <c r="GHP14"/>
      <c r="GHQ14"/>
      <c r="GHR14"/>
      <c r="GHS14"/>
      <c r="GHT14"/>
      <c r="GHU14"/>
      <c r="GHV14"/>
      <c r="GHW14"/>
      <c r="GHX14"/>
      <c r="GHY14"/>
      <c r="GHZ14"/>
      <c r="GIA14"/>
      <c r="GIB14"/>
      <c r="GIC14"/>
      <c r="GID14"/>
      <c r="GIE14"/>
      <c r="GIF14"/>
      <c r="GIG14"/>
      <c r="GIH14"/>
      <c r="GII14"/>
      <c r="GIJ14"/>
      <c r="GIK14"/>
      <c r="GIL14"/>
      <c r="GIM14"/>
      <c r="GIN14"/>
      <c r="GIO14"/>
      <c r="GIP14"/>
      <c r="GIQ14"/>
      <c r="GIR14"/>
      <c r="GIS14"/>
      <c r="GIT14"/>
      <c r="GIU14"/>
      <c r="GIV14"/>
      <c r="GIW14"/>
      <c r="GIX14"/>
      <c r="GIY14"/>
      <c r="GIZ14"/>
      <c r="GJA14"/>
      <c r="GJB14"/>
      <c r="GJC14"/>
      <c r="GJD14"/>
      <c r="GJE14"/>
      <c r="GJF14"/>
      <c r="GJG14"/>
      <c r="GJH14"/>
      <c r="GJI14"/>
      <c r="GJJ14"/>
      <c r="GJK14"/>
      <c r="GJL14"/>
      <c r="GJM14"/>
      <c r="GJN14"/>
      <c r="GJO14"/>
      <c r="GJP14"/>
      <c r="GJQ14"/>
      <c r="GJR14"/>
      <c r="GJS14"/>
      <c r="GJT14"/>
      <c r="GJU14"/>
      <c r="GJV14"/>
      <c r="GJW14"/>
      <c r="GJX14"/>
      <c r="GJY14"/>
      <c r="GJZ14"/>
      <c r="GKA14"/>
      <c r="GKB14"/>
      <c r="GKC14"/>
      <c r="GKD14"/>
      <c r="GKE14"/>
      <c r="GKF14"/>
      <c r="GKG14"/>
      <c r="GKH14"/>
      <c r="GKI14"/>
      <c r="GKJ14"/>
      <c r="GKK14"/>
      <c r="GKL14"/>
      <c r="GKM14"/>
      <c r="GKN14"/>
      <c r="GKO14"/>
      <c r="GKP14"/>
      <c r="GKQ14"/>
      <c r="GKR14"/>
      <c r="GKS14"/>
      <c r="GKT14"/>
      <c r="GKU14"/>
      <c r="GKV14"/>
      <c r="GKW14"/>
      <c r="GKX14"/>
      <c r="GKY14"/>
      <c r="GKZ14"/>
      <c r="GLA14"/>
      <c r="GLB14"/>
      <c r="GLC14"/>
      <c r="GLD14"/>
      <c r="GLE14"/>
      <c r="GLF14"/>
      <c r="GLG14"/>
      <c r="GLH14"/>
      <c r="GLI14"/>
      <c r="GLJ14"/>
      <c r="GLK14"/>
      <c r="GLL14"/>
      <c r="GLM14"/>
      <c r="GLN14"/>
      <c r="GLO14"/>
      <c r="GLP14"/>
      <c r="GLQ14"/>
      <c r="GLR14"/>
      <c r="GLS14"/>
      <c r="GLT14"/>
      <c r="GLU14"/>
      <c r="GLV14"/>
      <c r="GLW14"/>
      <c r="GLX14"/>
      <c r="GLY14"/>
      <c r="GLZ14"/>
      <c r="GMA14"/>
      <c r="GMB14"/>
      <c r="GMC14"/>
      <c r="GMD14"/>
      <c r="GME14"/>
      <c r="GMF14"/>
      <c r="GMG14"/>
      <c r="GMH14"/>
      <c r="GMI14"/>
      <c r="GMJ14"/>
      <c r="GMK14"/>
      <c r="GML14"/>
      <c r="GMM14"/>
      <c r="GMN14"/>
      <c r="GMO14"/>
      <c r="GMP14"/>
      <c r="GMQ14"/>
      <c r="GMR14"/>
      <c r="GMS14"/>
      <c r="GMT14"/>
      <c r="GMU14"/>
      <c r="GMV14"/>
      <c r="GMW14"/>
      <c r="GMX14"/>
      <c r="GMY14"/>
      <c r="GMZ14"/>
      <c r="GNA14"/>
      <c r="GNB14"/>
      <c r="GNC14"/>
      <c r="GND14"/>
      <c r="GNE14"/>
      <c r="GNF14"/>
      <c r="GNG14"/>
      <c r="GNH14"/>
      <c r="GNI14"/>
      <c r="GNJ14"/>
      <c r="GNK14"/>
      <c r="GNL14"/>
      <c r="GNM14"/>
      <c r="GNN14"/>
      <c r="GNO14"/>
      <c r="GNP14"/>
      <c r="GNQ14"/>
      <c r="GNR14"/>
      <c r="GNS14"/>
      <c r="GNT14"/>
      <c r="GNU14"/>
      <c r="GNV14"/>
      <c r="GNW14"/>
      <c r="GNX14"/>
      <c r="GNY14"/>
      <c r="GNZ14"/>
      <c r="GOA14"/>
      <c r="GOB14"/>
      <c r="GOC14"/>
      <c r="GOD14"/>
      <c r="GOE14"/>
      <c r="GOF14"/>
      <c r="GOG14"/>
      <c r="GOH14"/>
      <c r="GOI14"/>
      <c r="GOJ14"/>
      <c r="GOK14"/>
      <c r="GOL14"/>
      <c r="GOM14"/>
      <c r="GON14"/>
      <c r="GOO14"/>
      <c r="GOP14"/>
      <c r="GOQ14"/>
      <c r="GOR14"/>
      <c r="GOS14"/>
      <c r="GOT14"/>
      <c r="GOU14"/>
      <c r="GOV14"/>
      <c r="GOW14"/>
      <c r="GOX14"/>
      <c r="GOY14"/>
      <c r="GOZ14"/>
      <c r="GPA14"/>
      <c r="GPB14"/>
      <c r="GPC14"/>
      <c r="GPD14"/>
      <c r="GPE14"/>
      <c r="GPF14"/>
      <c r="GPG14"/>
      <c r="GPH14"/>
      <c r="GPI14"/>
      <c r="GPJ14"/>
      <c r="GPK14"/>
      <c r="GPL14"/>
      <c r="GPM14"/>
      <c r="GPN14"/>
      <c r="GPO14"/>
      <c r="GPP14"/>
      <c r="GPQ14"/>
      <c r="GPR14"/>
      <c r="GPS14"/>
      <c r="GPT14"/>
      <c r="GPU14"/>
      <c r="GPV14"/>
      <c r="GPW14"/>
      <c r="GPX14"/>
      <c r="GPY14"/>
      <c r="GPZ14"/>
      <c r="GQA14"/>
      <c r="GQB14"/>
      <c r="GQC14"/>
      <c r="GQD14"/>
      <c r="GQE14"/>
      <c r="GQF14"/>
      <c r="GQG14"/>
      <c r="GQH14"/>
      <c r="GQI14"/>
      <c r="GQJ14"/>
      <c r="GQK14"/>
      <c r="GQL14"/>
      <c r="GQM14"/>
      <c r="GQN14"/>
      <c r="GQO14"/>
      <c r="GQP14"/>
      <c r="GQQ14"/>
      <c r="GQR14"/>
      <c r="GQS14"/>
      <c r="GQT14"/>
      <c r="GQU14"/>
      <c r="GQV14"/>
      <c r="GQW14"/>
      <c r="GQX14"/>
      <c r="GQY14"/>
      <c r="GQZ14"/>
      <c r="GRA14"/>
      <c r="GRB14"/>
      <c r="GRC14"/>
      <c r="GRD14"/>
      <c r="GRE14"/>
      <c r="GRF14"/>
      <c r="GRG14"/>
      <c r="GRH14"/>
      <c r="GRI14"/>
      <c r="GRJ14"/>
      <c r="GRK14"/>
      <c r="GRL14"/>
      <c r="GRM14"/>
      <c r="GRN14"/>
      <c r="GRO14"/>
      <c r="GRP14"/>
      <c r="GRQ14"/>
      <c r="GRR14"/>
      <c r="GRS14"/>
      <c r="GRT14"/>
      <c r="GRU14"/>
      <c r="GRV14"/>
      <c r="GRW14"/>
      <c r="GRX14"/>
      <c r="GRY14"/>
      <c r="GRZ14"/>
      <c r="GSA14"/>
      <c r="GSB14"/>
      <c r="GSC14"/>
      <c r="GSD14"/>
      <c r="GSE14"/>
      <c r="GSF14"/>
      <c r="GSG14"/>
      <c r="GSH14"/>
      <c r="GSI14"/>
      <c r="GSJ14"/>
      <c r="GSK14"/>
      <c r="GSL14"/>
      <c r="GSM14"/>
      <c r="GSN14"/>
      <c r="GSO14"/>
      <c r="GSP14"/>
      <c r="GSQ14"/>
      <c r="GSR14"/>
      <c r="GSS14"/>
      <c r="GST14"/>
      <c r="GSU14"/>
      <c r="GSV14"/>
      <c r="GSW14"/>
      <c r="GSX14"/>
      <c r="GSY14"/>
      <c r="GSZ14"/>
      <c r="GTA14"/>
      <c r="GTB14"/>
      <c r="GTC14"/>
      <c r="GTD14"/>
      <c r="GTE14"/>
      <c r="GTF14"/>
      <c r="GTG14"/>
      <c r="GTH14"/>
      <c r="GTI14"/>
      <c r="GTJ14"/>
      <c r="GTK14"/>
      <c r="GTL14"/>
      <c r="GTM14"/>
      <c r="GTN14"/>
      <c r="GTO14"/>
      <c r="GTP14"/>
      <c r="GTQ14"/>
      <c r="GTR14"/>
      <c r="GTS14"/>
      <c r="GTT14"/>
      <c r="GTU14"/>
      <c r="GTV14"/>
      <c r="GTW14"/>
      <c r="GTX14"/>
      <c r="GTY14"/>
      <c r="GTZ14"/>
      <c r="GUA14"/>
      <c r="GUB14"/>
      <c r="GUC14"/>
      <c r="GUD14"/>
      <c r="GUE14"/>
      <c r="GUF14"/>
      <c r="GUG14"/>
      <c r="GUH14"/>
      <c r="GUI14"/>
      <c r="GUJ14"/>
      <c r="GUK14"/>
      <c r="GUL14"/>
      <c r="GUM14"/>
      <c r="GUN14"/>
      <c r="GUO14"/>
      <c r="GUP14"/>
      <c r="GUQ14"/>
      <c r="GUR14"/>
      <c r="GUS14"/>
      <c r="GUT14"/>
      <c r="GUU14"/>
      <c r="GUV14"/>
      <c r="GUW14"/>
      <c r="GUX14"/>
      <c r="GUY14"/>
      <c r="GUZ14"/>
      <c r="GVA14"/>
      <c r="GVB14"/>
      <c r="GVC14"/>
      <c r="GVD14"/>
      <c r="GVE14"/>
      <c r="GVF14"/>
      <c r="GVG14"/>
      <c r="GVH14"/>
      <c r="GVI14"/>
      <c r="GVJ14"/>
      <c r="GVK14"/>
      <c r="GVL14"/>
      <c r="GVM14"/>
      <c r="GVN14"/>
      <c r="GVO14"/>
      <c r="GVP14"/>
      <c r="GVQ14"/>
      <c r="GVR14"/>
      <c r="GVS14"/>
      <c r="GVT14"/>
      <c r="GVU14"/>
      <c r="GVV14"/>
      <c r="GVW14"/>
      <c r="GVX14"/>
      <c r="GVY14"/>
      <c r="GVZ14"/>
      <c r="GWA14"/>
      <c r="GWB14"/>
      <c r="GWC14"/>
      <c r="GWD14"/>
      <c r="GWE14"/>
      <c r="GWF14"/>
      <c r="GWG14"/>
      <c r="GWH14"/>
      <c r="GWI14"/>
      <c r="GWJ14"/>
      <c r="GWK14"/>
      <c r="GWL14"/>
      <c r="GWM14"/>
      <c r="GWN14"/>
      <c r="GWO14"/>
      <c r="GWP14"/>
      <c r="GWQ14"/>
      <c r="GWR14"/>
      <c r="GWS14"/>
      <c r="GWT14"/>
      <c r="GWU14"/>
      <c r="GWV14"/>
      <c r="GWW14"/>
      <c r="GWX14"/>
      <c r="GWY14"/>
      <c r="GWZ14"/>
      <c r="GXA14"/>
      <c r="GXB14"/>
      <c r="GXC14"/>
      <c r="GXD14"/>
      <c r="GXE14"/>
      <c r="GXF14"/>
      <c r="GXG14"/>
      <c r="GXH14"/>
      <c r="GXI14"/>
      <c r="GXJ14"/>
      <c r="GXK14"/>
      <c r="GXL14"/>
      <c r="GXM14"/>
      <c r="GXN14"/>
      <c r="GXO14"/>
      <c r="GXP14"/>
      <c r="GXQ14"/>
      <c r="GXR14"/>
      <c r="GXS14"/>
      <c r="GXT14"/>
      <c r="GXU14"/>
      <c r="GXV14"/>
      <c r="GXW14"/>
      <c r="GXX14"/>
      <c r="GXY14"/>
      <c r="GXZ14"/>
      <c r="GYA14"/>
      <c r="GYB14"/>
      <c r="GYC14"/>
      <c r="GYD14"/>
      <c r="GYE14"/>
      <c r="GYF14"/>
      <c r="GYG14"/>
      <c r="GYH14"/>
      <c r="GYI14"/>
      <c r="GYJ14"/>
      <c r="GYK14"/>
      <c r="GYL14"/>
      <c r="GYM14"/>
      <c r="GYN14"/>
      <c r="GYO14"/>
      <c r="GYP14"/>
      <c r="GYQ14"/>
      <c r="GYR14"/>
      <c r="GYS14"/>
      <c r="GYT14"/>
      <c r="GYU14"/>
      <c r="GYV14"/>
      <c r="GYW14"/>
      <c r="GYX14"/>
      <c r="GYY14"/>
      <c r="GYZ14"/>
      <c r="GZA14"/>
      <c r="GZB14"/>
      <c r="GZC14"/>
      <c r="GZD14"/>
      <c r="GZE14"/>
      <c r="GZF14"/>
      <c r="GZG14"/>
      <c r="GZH14"/>
      <c r="GZI14"/>
      <c r="GZJ14"/>
      <c r="GZK14"/>
      <c r="GZL14"/>
      <c r="GZM14"/>
      <c r="GZN14"/>
      <c r="GZO14"/>
      <c r="GZP14"/>
      <c r="GZQ14"/>
      <c r="GZR14"/>
      <c r="GZS14"/>
      <c r="GZT14"/>
      <c r="GZU14"/>
      <c r="GZV14"/>
      <c r="GZW14"/>
      <c r="GZX14"/>
      <c r="GZY14"/>
      <c r="GZZ14"/>
      <c r="HAA14"/>
      <c r="HAB14"/>
      <c r="HAC14"/>
      <c r="HAD14"/>
      <c r="HAE14"/>
      <c r="HAF14"/>
      <c r="HAG14"/>
      <c r="HAH14"/>
      <c r="HAI14"/>
      <c r="HAJ14"/>
      <c r="HAK14"/>
      <c r="HAL14"/>
      <c r="HAM14"/>
      <c r="HAN14"/>
      <c r="HAO14"/>
      <c r="HAP14"/>
      <c r="HAQ14"/>
      <c r="HAR14"/>
      <c r="HAS14"/>
      <c r="HAT14"/>
      <c r="HAU14"/>
      <c r="HAV14"/>
      <c r="HAW14"/>
      <c r="HAX14"/>
      <c r="HAY14"/>
      <c r="HAZ14"/>
      <c r="HBA14"/>
      <c r="HBB14"/>
      <c r="HBC14"/>
      <c r="HBD14"/>
      <c r="HBE14"/>
      <c r="HBF14"/>
      <c r="HBG14"/>
      <c r="HBH14"/>
      <c r="HBI14"/>
      <c r="HBJ14"/>
      <c r="HBK14"/>
      <c r="HBL14"/>
      <c r="HBM14"/>
      <c r="HBN14"/>
      <c r="HBO14"/>
      <c r="HBP14"/>
      <c r="HBQ14"/>
      <c r="HBR14"/>
      <c r="HBS14"/>
      <c r="HBT14"/>
      <c r="HBU14"/>
      <c r="HBV14"/>
      <c r="HBW14"/>
      <c r="HBX14"/>
      <c r="HBY14"/>
      <c r="HBZ14"/>
      <c r="HCA14"/>
      <c r="HCB14"/>
      <c r="HCC14"/>
      <c r="HCD14"/>
      <c r="HCE14"/>
      <c r="HCF14"/>
      <c r="HCG14"/>
      <c r="HCH14"/>
      <c r="HCI14"/>
      <c r="HCJ14"/>
      <c r="HCK14"/>
      <c r="HCL14"/>
      <c r="HCM14"/>
      <c r="HCN14"/>
      <c r="HCO14"/>
      <c r="HCP14"/>
      <c r="HCQ14"/>
      <c r="HCR14"/>
      <c r="HCS14"/>
      <c r="HCT14"/>
      <c r="HCU14"/>
      <c r="HCV14"/>
      <c r="HCW14"/>
      <c r="HCX14"/>
      <c r="HCY14"/>
      <c r="HCZ14"/>
      <c r="HDA14"/>
      <c r="HDB14"/>
      <c r="HDC14"/>
      <c r="HDD14"/>
      <c r="HDE14"/>
      <c r="HDF14"/>
      <c r="HDG14"/>
      <c r="HDH14"/>
      <c r="HDI14"/>
      <c r="HDJ14"/>
      <c r="HDK14"/>
      <c r="HDL14"/>
      <c r="HDM14"/>
      <c r="HDN14"/>
      <c r="HDO14"/>
      <c r="HDP14"/>
      <c r="HDQ14"/>
      <c r="HDR14"/>
      <c r="HDS14"/>
      <c r="HDT14"/>
      <c r="HDU14"/>
      <c r="HDV14"/>
      <c r="HDW14"/>
      <c r="HDX14"/>
      <c r="HDY14"/>
      <c r="HDZ14"/>
      <c r="HEA14"/>
      <c r="HEB14"/>
      <c r="HEC14"/>
      <c r="HED14"/>
      <c r="HEE14"/>
      <c r="HEF14"/>
      <c r="HEG14"/>
      <c r="HEH14"/>
      <c r="HEI14"/>
      <c r="HEJ14"/>
      <c r="HEK14"/>
      <c r="HEL14"/>
      <c r="HEM14"/>
      <c r="HEN14"/>
      <c r="HEO14"/>
      <c r="HEP14"/>
      <c r="HEQ14"/>
      <c r="HER14"/>
      <c r="HES14"/>
      <c r="HET14"/>
      <c r="HEU14"/>
      <c r="HEV14"/>
      <c r="HEW14"/>
      <c r="HEX14"/>
      <c r="HEY14"/>
      <c r="HEZ14"/>
      <c r="HFA14"/>
      <c r="HFB14"/>
      <c r="HFC14"/>
      <c r="HFD14"/>
      <c r="HFE14"/>
      <c r="HFF14"/>
      <c r="HFG14"/>
      <c r="HFH14"/>
      <c r="HFI14"/>
      <c r="HFJ14"/>
      <c r="HFK14"/>
      <c r="HFL14"/>
      <c r="HFM14"/>
      <c r="HFN14"/>
      <c r="HFO14"/>
      <c r="HFP14"/>
      <c r="HFQ14"/>
      <c r="HFR14"/>
      <c r="HFS14"/>
      <c r="HFT14"/>
      <c r="HFU14"/>
      <c r="HFV14"/>
      <c r="HFW14"/>
      <c r="HFX14"/>
      <c r="HFY14"/>
      <c r="HFZ14"/>
      <c r="HGA14"/>
      <c r="HGB14"/>
      <c r="HGC14"/>
      <c r="HGD14"/>
      <c r="HGE14"/>
      <c r="HGF14"/>
      <c r="HGG14"/>
      <c r="HGH14"/>
      <c r="HGI14"/>
      <c r="HGJ14"/>
      <c r="HGK14"/>
      <c r="HGL14"/>
      <c r="HGM14"/>
      <c r="HGN14"/>
      <c r="HGO14"/>
      <c r="HGP14"/>
      <c r="HGQ14"/>
      <c r="HGR14"/>
      <c r="HGS14"/>
      <c r="HGT14"/>
      <c r="HGU14"/>
      <c r="HGV14"/>
      <c r="HGW14"/>
      <c r="HGX14"/>
      <c r="HGY14"/>
      <c r="HGZ14"/>
      <c r="HHA14"/>
      <c r="HHB14"/>
      <c r="HHC14"/>
      <c r="HHD14"/>
      <c r="HHE14"/>
      <c r="HHF14"/>
      <c r="HHG14"/>
      <c r="HHH14"/>
      <c r="HHI14"/>
      <c r="HHJ14"/>
      <c r="HHK14"/>
      <c r="HHL14"/>
      <c r="HHM14"/>
      <c r="HHN14"/>
      <c r="HHO14"/>
      <c r="HHP14"/>
      <c r="HHQ14"/>
      <c r="HHR14"/>
      <c r="HHS14"/>
      <c r="HHT14"/>
      <c r="HHU14"/>
      <c r="HHV14"/>
      <c r="HHW14"/>
      <c r="HHX14"/>
      <c r="HHY14"/>
      <c r="HHZ14"/>
      <c r="HIA14"/>
      <c r="HIB14"/>
      <c r="HIC14"/>
      <c r="HID14"/>
      <c r="HIE14"/>
      <c r="HIF14"/>
      <c r="HIG14"/>
      <c r="HIH14"/>
      <c r="HII14"/>
      <c r="HIJ14"/>
      <c r="HIK14"/>
      <c r="HIL14"/>
      <c r="HIM14"/>
      <c r="HIN14"/>
      <c r="HIO14"/>
      <c r="HIP14"/>
      <c r="HIQ14"/>
      <c r="HIR14"/>
      <c r="HIS14"/>
      <c r="HIT14"/>
      <c r="HIU14"/>
      <c r="HIV14"/>
      <c r="HIW14"/>
      <c r="HIX14"/>
      <c r="HIY14"/>
      <c r="HIZ14"/>
      <c r="HJA14"/>
      <c r="HJB14"/>
      <c r="HJC14"/>
      <c r="HJD14"/>
      <c r="HJE14"/>
      <c r="HJF14"/>
      <c r="HJG14"/>
      <c r="HJH14"/>
      <c r="HJI14"/>
      <c r="HJJ14"/>
      <c r="HJK14"/>
      <c r="HJL14"/>
      <c r="HJM14"/>
      <c r="HJN14"/>
      <c r="HJO14"/>
      <c r="HJP14"/>
      <c r="HJQ14"/>
      <c r="HJR14"/>
      <c r="HJS14"/>
      <c r="HJT14"/>
      <c r="HJU14"/>
      <c r="HJV14"/>
      <c r="HJW14"/>
      <c r="HJX14"/>
      <c r="HJY14"/>
      <c r="HJZ14"/>
      <c r="HKA14"/>
      <c r="HKB14"/>
      <c r="HKC14"/>
      <c r="HKD14"/>
      <c r="HKE14"/>
      <c r="HKF14"/>
      <c r="HKG14"/>
      <c r="HKH14"/>
      <c r="HKI14"/>
      <c r="HKJ14"/>
      <c r="HKK14"/>
      <c r="HKL14"/>
      <c r="HKM14"/>
      <c r="HKN14"/>
      <c r="HKO14"/>
      <c r="HKP14"/>
      <c r="HKQ14"/>
      <c r="HKR14"/>
      <c r="HKS14"/>
      <c r="HKT14"/>
      <c r="HKU14"/>
      <c r="HKV14"/>
      <c r="HKW14"/>
      <c r="HKX14"/>
      <c r="HKY14"/>
      <c r="HKZ14"/>
      <c r="HLA14"/>
      <c r="HLB14"/>
      <c r="HLC14"/>
      <c r="HLD14"/>
      <c r="HLE14"/>
      <c r="HLF14"/>
      <c r="HLG14"/>
      <c r="HLH14"/>
      <c r="HLI14"/>
      <c r="HLJ14"/>
      <c r="HLK14"/>
      <c r="HLL14"/>
      <c r="HLM14"/>
      <c r="HLN14"/>
      <c r="HLO14"/>
      <c r="HLP14"/>
      <c r="HLQ14"/>
      <c r="HLR14"/>
      <c r="HLS14"/>
      <c r="HLT14"/>
      <c r="HLU14"/>
      <c r="HLV14"/>
      <c r="HLW14"/>
      <c r="HLX14"/>
      <c r="HLY14"/>
      <c r="HLZ14"/>
      <c r="HMA14"/>
      <c r="HMB14"/>
      <c r="HMC14"/>
      <c r="HMD14"/>
      <c r="HME14"/>
      <c r="HMF14"/>
      <c r="HMG14"/>
      <c r="HMH14"/>
      <c r="HMI14"/>
      <c r="HMJ14"/>
      <c r="HMK14"/>
      <c r="HML14"/>
      <c r="HMM14"/>
      <c r="HMN14"/>
      <c r="HMO14"/>
      <c r="HMP14"/>
      <c r="HMQ14"/>
      <c r="HMR14"/>
      <c r="HMS14"/>
      <c r="HMT14"/>
      <c r="HMU14"/>
      <c r="HMV14"/>
      <c r="HMW14"/>
      <c r="HMX14"/>
      <c r="HMY14"/>
      <c r="HMZ14"/>
      <c r="HNA14"/>
      <c r="HNB14"/>
      <c r="HNC14"/>
      <c r="HND14"/>
      <c r="HNE14"/>
      <c r="HNF14"/>
      <c r="HNG14"/>
      <c r="HNH14"/>
      <c r="HNI14"/>
      <c r="HNJ14"/>
      <c r="HNK14"/>
      <c r="HNL14"/>
      <c r="HNM14"/>
      <c r="HNN14"/>
      <c r="HNO14"/>
      <c r="HNP14"/>
      <c r="HNQ14"/>
      <c r="HNR14"/>
      <c r="HNS14"/>
      <c r="HNT14"/>
      <c r="HNU14"/>
      <c r="HNV14"/>
      <c r="HNW14"/>
      <c r="HNX14"/>
      <c r="HNY14"/>
      <c r="HNZ14"/>
      <c r="HOA14"/>
      <c r="HOB14"/>
      <c r="HOC14"/>
      <c r="HOD14"/>
      <c r="HOE14"/>
      <c r="HOF14"/>
      <c r="HOG14"/>
      <c r="HOH14"/>
      <c r="HOI14"/>
      <c r="HOJ14"/>
      <c r="HOK14"/>
      <c r="HOL14"/>
      <c r="HOM14"/>
      <c r="HON14"/>
      <c r="HOO14"/>
      <c r="HOP14"/>
      <c r="HOQ14"/>
      <c r="HOR14"/>
      <c r="HOS14"/>
      <c r="HOT14"/>
      <c r="HOU14"/>
      <c r="HOV14"/>
      <c r="HOW14"/>
      <c r="HOX14"/>
      <c r="HOY14"/>
      <c r="HOZ14"/>
      <c r="HPA14"/>
      <c r="HPB14"/>
      <c r="HPC14"/>
      <c r="HPD14"/>
      <c r="HPE14"/>
      <c r="HPF14"/>
      <c r="HPG14"/>
      <c r="HPH14"/>
      <c r="HPI14"/>
      <c r="HPJ14"/>
      <c r="HPK14"/>
      <c r="HPL14"/>
      <c r="HPM14"/>
      <c r="HPN14"/>
      <c r="HPO14"/>
      <c r="HPP14"/>
      <c r="HPQ14"/>
      <c r="HPR14"/>
      <c r="HPS14"/>
      <c r="HPT14"/>
      <c r="HPU14"/>
      <c r="HPV14"/>
      <c r="HPW14"/>
      <c r="HPX14"/>
      <c r="HPY14"/>
      <c r="HPZ14"/>
      <c r="HQA14"/>
      <c r="HQB14"/>
      <c r="HQC14"/>
      <c r="HQD14"/>
      <c r="HQE14"/>
      <c r="HQF14"/>
      <c r="HQG14"/>
      <c r="HQH14"/>
      <c r="HQI14"/>
      <c r="HQJ14"/>
      <c r="HQK14"/>
      <c r="HQL14"/>
      <c r="HQM14"/>
      <c r="HQN14"/>
      <c r="HQO14"/>
      <c r="HQP14"/>
      <c r="HQQ14"/>
      <c r="HQR14"/>
      <c r="HQS14"/>
      <c r="HQT14"/>
      <c r="HQU14"/>
      <c r="HQV14"/>
      <c r="HQW14"/>
      <c r="HQX14"/>
      <c r="HQY14"/>
      <c r="HQZ14"/>
      <c r="HRA14"/>
      <c r="HRB14"/>
      <c r="HRC14"/>
      <c r="HRD14"/>
      <c r="HRE14"/>
      <c r="HRF14"/>
      <c r="HRG14"/>
      <c r="HRH14"/>
      <c r="HRI14"/>
      <c r="HRJ14"/>
      <c r="HRK14"/>
      <c r="HRL14"/>
      <c r="HRM14"/>
      <c r="HRN14"/>
      <c r="HRO14"/>
      <c r="HRP14"/>
      <c r="HRQ14"/>
      <c r="HRR14"/>
      <c r="HRS14"/>
      <c r="HRT14"/>
      <c r="HRU14"/>
      <c r="HRV14"/>
      <c r="HRW14"/>
      <c r="HRX14"/>
      <c r="HRY14"/>
      <c r="HRZ14"/>
      <c r="HSA14"/>
      <c r="HSB14"/>
      <c r="HSC14"/>
      <c r="HSD14"/>
      <c r="HSE14"/>
      <c r="HSF14"/>
      <c r="HSG14"/>
      <c r="HSH14"/>
      <c r="HSI14"/>
      <c r="HSJ14"/>
      <c r="HSK14"/>
      <c r="HSL14"/>
      <c r="HSM14"/>
      <c r="HSN14"/>
      <c r="HSO14"/>
      <c r="HSP14"/>
      <c r="HSQ14"/>
      <c r="HSR14"/>
      <c r="HSS14"/>
      <c r="HST14"/>
      <c r="HSU14"/>
      <c r="HSV14"/>
      <c r="HSW14"/>
      <c r="HSX14"/>
      <c r="HSY14"/>
      <c r="HSZ14"/>
      <c r="HTA14"/>
      <c r="HTB14"/>
      <c r="HTC14"/>
      <c r="HTD14"/>
      <c r="HTE14"/>
      <c r="HTF14"/>
      <c r="HTG14"/>
      <c r="HTH14"/>
      <c r="HTI14"/>
      <c r="HTJ14"/>
      <c r="HTK14"/>
      <c r="HTL14"/>
      <c r="HTM14"/>
      <c r="HTN14"/>
      <c r="HTO14"/>
      <c r="HTP14"/>
      <c r="HTQ14"/>
      <c r="HTR14"/>
      <c r="HTS14"/>
      <c r="HTT14"/>
      <c r="HTU14"/>
      <c r="HTV14"/>
      <c r="HTW14"/>
      <c r="HTX14"/>
      <c r="HTY14"/>
      <c r="HTZ14"/>
      <c r="HUA14"/>
      <c r="HUB14"/>
      <c r="HUC14"/>
      <c r="HUD14"/>
      <c r="HUE14"/>
      <c r="HUF14"/>
      <c r="HUG14"/>
      <c r="HUH14"/>
      <c r="HUI14"/>
      <c r="HUJ14"/>
      <c r="HUK14"/>
      <c r="HUL14"/>
      <c r="HUM14"/>
      <c r="HUN14"/>
      <c r="HUO14"/>
      <c r="HUP14"/>
      <c r="HUQ14"/>
      <c r="HUR14"/>
      <c r="HUS14"/>
      <c r="HUT14"/>
      <c r="HUU14"/>
      <c r="HUV14"/>
      <c r="HUW14"/>
      <c r="HUX14"/>
      <c r="HUY14"/>
      <c r="HUZ14"/>
      <c r="HVA14"/>
      <c r="HVB14"/>
      <c r="HVC14"/>
      <c r="HVD14"/>
      <c r="HVE14"/>
      <c r="HVF14"/>
      <c r="HVG14"/>
      <c r="HVH14"/>
      <c r="HVI14"/>
      <c r="HVJ14"/>
      <c r="HVK14"/>
      <c r="HVL14"/>
      <c r="HVM14"/>
      <c r="HVN14"/>
      <c r="HVO14"/>
      <c r="HVP14"/>
      <c r="HVQ14"/>
      <c r="HVR14"/>
      <c r="HVS14"/>
      <c r="HVT14"/>
      <c r="HVU14"/>
      <c r="HVV14"/>
      <c r="HVW14"/>
      <c r="HVX14"/>
      <c r="HVY14"/>
      <c r="HVZ14"/>
      <c r="HWA14"/>
      <c r="HWB14"/>
      <c r="HWC14"/>
      <c r="HWD14"/>
      <c r="HWE14"/>
      <c r="HWF14"/>
      <c r="HWG14"/>
      <c r="HWH14"/>
      <c r="HWI14"/>
      <c r="HWJ14"/>
      <c r="HWK14"/>
      <c r="HWL14"/>
      <c r="HWM14"/>
      <c r="HWN14"/>
      <c r="HWO14"/>
      <c r="HWP14"/>
      <c r="HWQ14"/>
      <c r="HWR14"/>
      <c r="HWS14"/>
      <c r="HWT14"/>
      <c r="HWU14"/>
      <c r="HWV14"/>
      <c r="HWW14"/>
      <c r="HWX14"/>
      <c r="HWY14"/>
      <c r="HWZ14"/>
      <c r="HXA14"/>
      <c r="HXB14"/>
      <c r="HXC14"/>
      <c r="HXD14"/>
      <c r="HXE14"/>
      <c r="HXF14"/>
      <c r="HXG14"/>
      <c r="HXH14"/>
      <c r="HXI14"/>
      <c r="HXJ14"/>
      <c r="HXK14"/>
      <c r="HXL14"/>
      <c r="HXM14"/>
      <c r="HXN14"/>
      <c r="HXO14"/>
      <c r="HXP14"/>
      <c r="HXQ14"/>
      <c r="HXR14"/>
      <c r="HXS14"/>
      <c r="HXT14"/>
      <c r="HXU14"/>
      <c r="HXV14"/>
      <c r="HXW14"/>
      <c r="HXX14"/>
      <c r="HXY14"/>
      <c r="HXZ14"/>
      <c r="HYA14"/>
      <c r="HYB14"/>
      <c r="HYC14"/>
      <c r="HYD14"/>
      <c r="HYE14"/>
      <c r="HYF14"/>
      <c r="HYG14"/>
      <c r="HYH14"/>
      <c r="HYI14"/>
      <c r="HYJ14"/>
      <c r="HYK14"/>
      <c r="HYL14"/>
      <c r="HYM14"/>
      <c r="HYN14"/>
      <c r="HYO14"/>
      <c r="HYP14"/>
      <c r="HYQ14"/>
      <c r="HYR14"/>
      <c r="HYS14"/>
      <c r="HYT14"/>
      <c r="HYU14"/>
      <c r="HYV14"/>
      <c r="HYW14"/>
      <c r="HYX14"/>
      <c r="HYY14"/>
      <c r="HYZ14"/>
      <c r="HZA14"/>
      <c r="HZB14"/>
      <c r="HZC14"/>
      <c r="HZD14"/>
      <c r="HZE14"/>
      <c r="HZF14"/>
      <c r="HZG14"/>
      <c r="HZH14"/>
      <c r="HZI14"/>
      <c r="HZJ14"/>
      <c r="HZK14"/>
      <c r="HZL14"/>
      <c r="HZM14"/>
      <c r="HZN14"/>
      <c r="HZO14"/>
      <c r="HZP14"/>
      <c r="HZQ14"/>
      <c r="HZR14"/>
      <c r="HZS14"/>
      <c r="HZT14"/>
      <c r="HZU14"/>
      <c r="HZV14"/>
      <c r="HZW14"/>
      <c r="HZX14"/>
      <c r="HZY14"/>
      <c r="HZZ14"/>
      <c r="IAA14"/>
      <c r="IAB14"/>
      <c r="IAC14"/>
      <c r="IAD14"/>
      <c r="IAE14"/>
      <c r="IAF14"/>
      <c r="IAG14"/>
      <c r="IAH14"/>
      <c r="IAI14"/>
      <c r="IAJ14"/>
      <c r="IAK14"/>
      <c r="IAL14"/>
      <c r="IAM14"/>
      <c r="IAN14"/>
      <c r="IAO14"/>
      <c r="IAP14"/>
      <c r="IAQ14"/>
      <c r="IAR14"/>
      <c r="IAS14"/>
      <c r="IAT14"/>
      <c r="IAU14"/>
      <c r="IAV14"/>
      <c r="IAW14"/>
      <c r="IAX14"/>
      <c r="IAY14"/>
      <c r="IAZ14"/>
      <c r="IBA14"/>
      <c r="IBB14"/>
      <c r="IBC14"/>
      <c r="IBD14"/>
      <c r="IBE14"/>
      <c r="IBF14"/>
      <c r="IBG14"/>
      <c r="IBH14"/>
      <c r="IBI14"/>
      <c r="IBJ14"/>
      <c r="IBK14"/>
      <c r="IBL14"/>
      <c r="IBM14"/>
      <c r="IBN14"/>
      <c r="IBO14"/>
      <c r="IBP14"/>
      <c r="IBQ14"/>
      <c r="IBR14"/>
      <c r="IBS14"/>
      <c r="IBT14"/>
      <c r="IBU14"/>
      <c r="IBV14"/>
      <c r="IBW14"/>
      <c r="IBX14"/>
      <c r="IBY14"/>
      <c r="IBZ14"/>
      <c r="ICA14"/>
      <c r="ICB14"/>
      <c r="ICC14"/>
      <c r="ICD14"/>
      <c r="ICE14"/>
      <c r="ICF14"/>
      <c r="ICG14"/>
      <c r="ICH14"/>
      <c r="ICI14"/>
      <c r="ICJ14"/>
      <c r="ICK14"/>
      <c r="ICL14"/>
      <c r="ICM14"/>
      <c r="ICN14"/>
      <c r="ICO14"/>
      <c r="ICP14"/>
      <c r="ICQ14"/>
      <c r="ICR14"/>
      <c r="ICS14"/>
      <c r="ICT14"/>
      <c r="ICU14"/>
      <c r="ICV14"/>
      <c r="ICW14"/>
      <c r="ICX14"/>
      <c r="ICY14"/>
      <c r="ICZ14"/>
      <c r="IDA14"/>
      <c r="IDB14"/>
      <c r="IDC14"/>
      <c r="IDD14"/>
      <c r="IDE14"/>
      <c r="IDF14"/>
      <c r="IDG14"/>
      <c r="IDH14"/>
      <c r="IDI14"/>
      <c r="IDJ14"/>
      <c r="IDK14"/>
      <c r="IDL14"/>
      <c r="IDM14"/>
      <c r="IDN14"/>
      <c r="IDO14"/>
      <c r="IDP14"/>
      <c r="IDQ14"/>
      <c r="IDR14"/>
      <c r="IDS14"/>
      <c r="IDT14"/>
      <c r="IDU14"/>
      <c r="IDV14"/>
      <c r="IDW14"/>
      <c r="IDX14"/>
      <c r="IDY14"/>
      <c r="IDZ14"/>
      <c r="IEA14"/>
      <c r="IEB14"/>
      <c r="IEC14"/>
      <c r="IED14"/>
      <c r="IEE14"/>
      <c r="IEF14"/>
      <c r="IEG14"/>
      <c r="IEH14"/>
      <c r="IEI14"/>
      <c r="IEJ14"/>
      <c r="IEK14"/>
      <c r="IEL14"/>
      <c r="IEM14"/>
      <c r="IEN14"/>
      <c r="IEO14"/>
      <c r="IEP14"/>
      <c r="IEQ14"/>
      <c r="IER14"/>
      <c r="IES14"/>
      <c r="IET14"/>
      <c r="IEU14"/>
      <c r="IEV14"/>
      <c r="IEW14"/>
      <c r="IEX14"/>
      <c r="IEY14"/>
      <c r="IEZ14"/>
      <c r="IFA14"/>
      <c r="IFB14"/>
      <c r="IFC14"/>
      <c r="IFD14"/>
      <c r="IFE14"/>
      <c r="IFF14"/>
      <c r="IFG14"/>
      <c r="IFH14"/>
      <c r="IFI14"/>
      <c r="IFJ14"/>
      <c r="IFK14"/>
      <c r="IFL14"/>
      <c r="IFM14"/>
      <c r="IFN14"/>
      <c r="IFO14"/>
      <c r="IFP14"/>
      <c r="IFQ14"/>
      <c r="IFR14"/>
      <c r="IFS14"/>
      <c r="IFT14"/>
      <c r="IFU14"/>
      <c r="IFV14"/>
      <c r="IFW14"/>
      <c r="IFX14"/>
      <c r="IFY14"/>
      <c r="IFZ14"/>
      <c r="IGA14"/>
      <c r="IGB14"/>
      <c r="IGC14"/>
      <c r="IGD14"/>
      <c r="IGE14"/>
      <c r="IGF14"/>
      <c r="IGG14"/>
      <c r="IGH14"/>
      <c r="IGI14"/>
      <c r="IGJ14"/>
      <c r="IGK14"/>
      <c r="IGL14"/>
      <c r="IGM14"/>
      <c r="IGN14"/>
      <c r="IGO14"/>
      <c r="IGP14"/>
      <c r="IGQ14"/>
      <c r="IGR14"/>
      <c r="IGS14"/>
      <c r="IGT14"/>
      <c r="IGU14"/>
      <c r="IGV14"/>
      <c r="IGW14"/>
      <c r="IGX14"/>
      <c r="IGY14"/>
      <c r="IGZ14"/>
      <c r="IHA14"/>
      <c r="IHB14"/>
      <c r="IHC14"/>
      <c r="IHD14"/>
      <c r="IHE14"/>
      <c r="IHF14"/>
      <c r="IHG14"/>
      <c r="IHH14"/>
      <c r="IHI14"/>
      <c r="IHJ14"/>
      <c r="IHK14"/>
      <c r="IHL14"/>
      <c r="IHM14"/>
      <c r="IHN14"/>
      <c r="IHO14"/>
      <c r="IHP14"/>
      <c r="IHQ14"/>
      <c r="IHR14"/>
      <c r="IHS14"/>
      <c r="IHT14"/>
      <c r="IHU14"/>
      <c r="IHV14"/>
      <c r="IHW14"/>
      <c r="IHX14"/>
      <c r="IHY14"/>
      <c r="IHZ14"/>
      <c r="IIA14"/>
      <c r="IIB14"/>
      <c r="IIC14"/>
      <c r="IID14"/>
      <c r="IIE14"/>
      <c r="IIF14"/>
      <c r="IIG14"/>
      <c r="IIH14"/>
      <c r="III14"/>
      <c r="IIJ14"/>
      <c r="IIK14"/>
      <c r="IIL14"/>
      <c r="IIM14"/>
      <c r="IIN14"/>
      <c r="IIO14"/>
      <c r="IIP14"/>
      <c r="IIQ14"/>
      <c r="IIR14"/>
      <c r="IIS14"/>
      <c r="IIT14"/>
      <c r="IIU14"/>
      <c r="IIV14"/>
      <c r="IIW14"/>
      <c r="IIX14"/>
      <c r="IIY14"/>
      <c r="IIZ14"/>
      <c r="IJA14"/>
      <c r="IJB14"/>
      <c r="IJC14"/>
      <c r="IJD14"/>
      <c r="IJE14"/>
      <c r="IJF14"/>
      <c r="IJG14"/>
      <c r="IJH14"/>
      <c r="IJI14"/>
      <c r="IJJ14"/>
      <c r="IJK14"/>
      <c r="IJL14"/>
      <c r="IJM14"/>
      <c r="IJN14"/>
      <c r="IJO14"/>
      <c r="IJP14"/>
      <c r="IJQ14"/>
      <c r="IJR14"/>
      <c r="IJS14"/>
      <c r="IJT14"/>
      <c r="IJU14"/>
      <c r="IJV14"/>
      <c r="IJW14"/>
      <c r="IJX14"/>
      <c r="IJY14"/>
      <c r="IJZ14"/>
      <c r="IKA14"/>
      <c r="IKB14"/>
      <c r="IKC14"/>
      <c r="IKD14"/>
      <c r="IKE14"/>
      <c r="IKF14"/>
      <c r="IKG14"/>
      <c r="IKH14"/>
      <c r="IKI14"/>
      <c r="IKJ14"/>
      <c r="IKK14"/>
      <c r="IKL14"/>
      <c r="IKM14"/>
      <c r="IKN14"/>
      <c r="IKO14"/>
      <c r="IKP14"/>
      <c r="IKQ14"/>
      <c r="IKR14"/>
      <c r="IKS14"/>
      <c r="IKT14"/>
      <c r="IKU14"/>
      <c r="IKV14"/>
      <c r="IKW14"/>
      <c r="IKX14"/>
      <c r="IKY14"/>
      <c r="IKZ14"/>
      <c r="ILA14"/>
      <c r="ILB14"/>
      <c r="ILC14"/>
      <c r="ILD14"/>
      <c r="ILE14"/>
      <c r="ILF14"/>
      <c r="ILG14"/>
      <c r="ILH14"/>
      <c r="ILI14"/>
      <c r="ILJ14"/>
      <c r="ILK14"/>
      <c r="ILL14"/>
      <c r="ILM14"/>
      <c r="ILN14"/>
      <c r="ILO14"/>
      <c r="ILP14"/>
      <c r="ILQ14"/>
      <c r="ILR14"/>
      <c r="ILS14"/>
      <c r="ILT14"/>
      <c r="ILU14"/>
      <c r="ILV14"/>
      <c r="ILW14"/>
      <c r="ILX14"/>
      <c r="ILY14"/>
      <c r="ILZ14"/>
      <c r="IMA14"/>
      <c r="IMB14"/>
      <c r="IMC14"/>
      <c r="IMD14"/>
      <c r="IME14"/>
      <c r="IMF14"/>
      <c r="IMG14"/>
      <c r="IMH14"/>
      <c r="IMI14"/>
      <c r="IMJ14"/>
      <c r="IMK14"/>
      <c r="IML14"/>
      <c r="IMM14"/>
      <c r="IMN14"/>
      <c r="IMO14"/>
      <c r="IMP14"/>
      <c r="IMQ14"/>
      <c r="IMR14"/>
      <c r="IMS14"/>
      <c r="IMT14"/>
      <c r="IMU14"/>
      <c r="IMV14"/>
      <c r="IMW14"/>
      <c r="IMX14"/>
      <c r="IMY14"/>
      <c r="IMZ14"/>
      <c r="INA14"/>
      <c r="INB14"/>
      <c r="INC14"/>
      <c r="IND14"/>
      <c r="INE14"/>
      <c r="INF14"/>
      <c r="ING14"/>
      <c r="INH14"/>
      <c r="INI14"/>
      <c r="INJ14"/>
      <c r="INK14"/>
      <c r="INL14"/>
      <c r="INM14"/>
      <c r="INN14"/>
      <c r="INO14"/>
      <c r="INP14"/>
      <c r="INQ14"/>
      <c r="INR14"/>
      <c r="INS14"/>
      <c r="INT14"/>
      <c r="INU14"/>
      <c r="INV14"/>
      <c r="INW14"/>
      <c r="INX14"/>
      <c r="INY14"/>
      <c r="INZ14"/>
      <c r="IOA14"/>
      <c r="IOB14"/>
      <c r="IOC14"/>
      <c r="IOD14"/>
      <c r="IOE14"/>
      <c r="IOF14"/>
      <c r="IOG14"/>
      <c r="IOH14"/>
      <c r="IOI14"/>
      <c r="IOJ14"/>
      <c r="IOK14"/>
      <c r="IOL14"/>
      <c r="IOM14"/>
      <c r="ION14"/>
      <c r="IOO14"/>
      <c r="IOP14"/>
      <c r="IOQ14"/>
      <c r="IOR14"/>
      <c r="IOS14"/>
      <c r="IOT14"/>
      <c r="IOU14"/>
      <c r="IOV14"/>
      <c r="IOW14"/>
      <c r="IOX14"/>
      <c r="IOY14"/>
      <c r="IOZ14"/>
      <c r="IPA14"/>
      <c r="IPB14"/>
      <c r="IPC14"/>
      <c r="IPD14"/>
      <c r="IPE14"/>
      <c r="IPF14"/>
      <c r="IPG14"/>
      <c r="IPH14"/>
      <c r="IPI14"/>
      <c r="IPJ14"/>
      <c r="IPK14"/>
      <c r="IPL14"/>
      <c r="IPM14"/>
      <c r="IPN14"/>
      <c r="IPO14"/>
      <c r="IPP14"/>
      <c r="IPQ14"/>
      <c r="IPR14"/>
      <c r="IPS14"/>
      <c r="IPT14"/>
      <c r="IPU14"/>
      <c r="IPV14"/>
      <c r="IPW14"/>
      <c r="IPX14"/>
      <c r="IPY14"/>
      <c r="IPZ14"/>
      <c r="IQA14"/>
      <c r="IQB14"/>
      <c r="IQC14"/>
      <c r="IQD14"/>
      <c r="IQE14"/>
      <c r="IQF14"/>
      <c r="IQG14"/>
      <c r="IQH14"/>
      <c r="IQI14"/>
      <c r="IQJ14"/>
      <c r="IQK14"/>
      <c r="IQL14"/>
      <c r="IQM14"/>
      <c r="IQN14"/>
      <c r="IQO14"/>
      <c r="IQP14"/>
      <c r="IQQ14"/>
      <c r="IQR14"/>
      <c r="IQS14"/>
      <c r="IQT14"/>
      <c r="IQU14"/>
      <c r="IQV14"/>
      <c r="IQW14"/>
      <c r="IQX14"/>
      <c r="IQY14"/>
      <c r="IQZ14"/>
      <c r="IRA14"/>
      <c r="IRB14"/>
      <c r="IRC14"/>
      <c r="IRD14"/>
      <c r="IRE14"/>
      <c r="IRF14"/>
      <c r="IRG14"/>
      <c r="IRH14"/>
      <c r="IRI14"/>
      <c r="IRJ14"/>
      <c r="IRK14"/>
      <c r="IRL14"/>
      <c r="IRM14"/>
      <c r="IRN14"/>
      <c r="IRO14"/>
      <c r="IRP14"/>
      <c r="IRQ14"/>
      <c r="IRR14"/>
      <c r="IRS14"/>
      <c r="IRT14"/>
      <c r="IRU14"/>
      <c r="IRV14"/>
      <c r="IRW14"/>
      <c r="IRX14"/>
      <c r="IRY14"/>
      <c r="IRZ14"/>
      <c r="ISA14"/>
      <c r="ISB14"/>
      <c r="ISC14"/>
      <c r="ISD14"/>
      <c r="ISE14"/>
      <c r="ISF14"/>
      <c r="ISG14"/>
      <c r="ISH14"/>
      <c r="ISI14"/>
      <c r="ISJ14"/>
      <c r="ISK14"/>
      <c r="ISL14"/>
      <c r="ISM14"/>
      <c r="ISN14"/>
      <c r="ISO14"/>
      <c r="ISP14"/>
      <c r="ISQ14"/>
      <c r="ISR14"/>
      <c r="ISS14"/>
      <c r="IST14"/>
      <c r="ISU14"/>
      <c r="ISV14"/>
      <c r="ISW14"/>
      <c r="ISX14"/>
      <c r="ISY14"/>
      <c r="ISZ14"/>
      <c r="ITA14"/>
      <c r="ITB14"/>
      <c r="ITC14"/>
      <c r="ITD14"/>
      <c r="ITE14"/>
      <c r="ITF14"/>
      <c r="ITG14"/>
      <c r="ITH14"/>
      <c r="ITI14"/>
      <c r="ITJ14"/>
      <c r="ITK14"/>
      <c r="ITL14"/>
      <c r="ITM14"/>
      <c r="ITN14"/>
      <c r="ITO14"/>
      <c r="ITP14"/>
      <c r="ITQ14"/>
      <c r="ITR14"/>
      <c r="ITS14"/>
      <c r="ITT14"/>
      <c r="ITU14"/>
      <c r="ITV14"/>
      <c r="ITW14"/>
      <c r="ITX14"/>
      <c r="ITY14"/>
      <c r="ITZ14"/>
      <c r="IUA14"/>
      <c r="IUB14"/>
      <c r="IUC14"/>
      <c r="IUD14"/>
      <c r="IUE14"/>
      <c r="IUF14"/>
      <c r="IUG14"/>
      <c r="IUH14"/>
      <c r="IUI14"/>
      <c r="IUJ14"/>
      <c r="IUK14"/>
      <c r="IUL14"/>
      <c r="IUM14"/>
      <c r="IUN14"/>
      <c r="IUO14"/>
      <c r="IUP14"/>
      <c r="IUQ14"/>
      <c r="IUR14"/>
      <c r="IUS14"/>
      <c r="IUT14"/>
      <c r="IUU14"/>
      <c r="IUV14"/>
      <c r="IUW14"/>
      <c r="IUX14"/>
      <c r="IUY14"/>
      <c r="IUZ14"/>
      <c r="IVA14"/>
      <c r="IVB14"/>
      <c r="IVC14"/>
      <c r="IVD14"/>
      <c r="IVE14"/>
      <c r="IVF14"/>
      <c r="IVG14"/>
      <c r="IVH14"/>
      <c r="IVI14"/>
      <c r="IVJ14"/>
      <c r="IVK14"/>
      <c r="IVL14"/>
      <c r="IVM14"/>
      <c r="IVN14"/>
      <c r="IVO14"/>
      <c r="IVP14"/>
      <c r="IVQ14"/>
      <c r="IVR14"/>
      <c r="IVS14"/>
      <c r="IVT14"/>
      <c r="IVU14"/>
      <c r="IVV14"/>
      <c r="IVW14"/>
      <c r="IVX14"/>
      <c r="IVY14"/>
      <c r="IVZ14"/>
      <c r="IWA14"/>
      <c r="IWB14"/>
      <c r="IWC14"/>
      <c r="IWD14"/>
      <c r="IWE14"/>
      <c r="IWF14"/>
      <c r="IWG14"/>
      <c r="IWH14"/>
      <c r="IWI14"/>
      <c r="IWJ14"/>
      <c r="IWK14"/>
      <c r="IWL14"/>
      <c r="IWM14"/>
      <c r="IWN14"/>
      <c r="IWO14"/>
      <c r="IWP14"/>
      <c r="IWQ14"/>
      <c r="IWR14"/>
      <c r="IWS14"/>
      <c r="IWT14"/>
      <c r="IWU14"/>
      <c r="IWV14"/>
      <c r="IWW14"/>
      <c r="IWX14"/>
      <c r="IWY14"/>
      <c r="IWZ14"/>
      <c r="IXA14"/>
      <c r="IXB14"/>
      <c r="IXC14"/>
      <c r="IXD14"/>
      <c r="IXE14"/>
      <c r="IXF14"/>
      <c r="IXG14"/>
      <c r="IXH14"/>
      <c r="IXI14"/>
      <c r="IXJ14"/>
      <c r="IXK14"/>
      <c r="IXL14"/>
      <c r="IXM14"/>
      <c r="IXN14"/>
      <c r="IXO14"/>
      <c r="IXP14"/>
      <c r="IXQ14"/>
      <c r="IXR14"/>
      <c r="IXS14"/>
      <c r="IXT14"/>
      <c r="IXU14"/>
      <c r="IXV14"/>
      <c r="IXW14"/>
      <c r="IXX14"/>
      <c r="IXY14"/>
      <c r="IXZ14"/>
      <c r="IYA14"/>
      <c r="IYB14"/>
      <c r="IYC14"/>
      <c r="IYD14"/>
      <c r="IYE14"/>
      <c r="IYF14"/>
      <c r="IYG14"/>
      <c r="IYH14"/>
      <c r="IYI14"/>
      <c r="IYJ14"/>
      <c r="IYK14"/>
      <c r="IYL14"/>
      <c r="IYM14"/>
      <c r="IYN14"/>
      <c r="IYO14"/>
      <c r="IYP14"/>
      <c r="IYQ14"/>
      <c r="IYR14"/>
      <c r="IYS14"/>
      <c r="IYT14"/>
      <c r="IYU14"/>
      <c r="IYV14"/>
      <c r="IYW14"/>
      <c r="IYX14"/>
      <c r="IYY14"/>
      <c r="IYZ14"/>
      <c r="IZA14"/>
      <c r="IZB14"/>
      <c r="IZC14"/>
      <c r="IZD14"/>
      <c r="IZE14"/>
      <c r="IZF14"/>
      <c r="IZG14"/>
      <c r="IZH14"/>
      <c r="IZI14"/>
      <c r="IZJ14"/>
      <c r="IZK14"/>
      <c r="IZL14"/>
      <c r="IZM14"/>
      <c r="IZN14"/>
      <c r="IZO14"/>
      <c r="IZP14"/>
      <c r="IZQ14"/>
      <c r="IZR14"/>
      <c r="IZS14"/>
      <c r="IZT14"/>
      <c r="IZU14"/>
      <c r="IZV14"/>
      <c r="IZW14"/>
      <c r="IZX14"/>
      <c r="IZY14"/>
      <c r="IZZ14"/>
      <c r="JAA14"/>
      <c r="JAB14"/>
      <c r="JAC14"/>
      <c r="JAD14"/>
      <c r="JAE14"/>
      <c r="JAF14"/>
      <c r="JAG14"/>
      <c r="JAH14"/>
      <c r="JAI14"/>
      <c r="JAJ14"/>
      <c r="JAK14"/>
      <c r="JAL14"/>
      <c r="JAM14"/>
      <c r="JAN14"/>
      <c r="JAO14"/>
      <c r="JAP14"/>
      <c r="JAQ14"/>
      <c r="JAR14"/>
      <c r="JAS14"/>
      <c r="JAT14"/>
      <c r="JAU14"/>
      <c r="JAV14"/>
      <c r="JAW14"/>
      <c r="JAX14"/>
      <c r="JAY14"/>
      <c r="JAZ14"/>
      <c r="JBA14"/>
      <c r="JBB14"/>
      <c r="JBC14"/>
      <c r="JBD14"/>
      <c r="JBE14"/>
      <c r="JBF14"/>
      <c r="JBG14"/>
      <c r="JBH14"/>
      <c r="JBI14"/>
      <c r="JBJ14"/>
      <c r="JBK14"/>
      <c r="JBL14"/>
      <c r="JBM14"/>
      <c r="JBN14"/>
      <c r="JBO14"/>
      <c r="JBP14"/>
      <c r="JBQ14"/>
      <c r="JBR14"/>
      <c r="JBS14"/>
      <c r="JBT14"/>
      <c r="JBU14"/>
      <c r="JBV14"/>
      <c r="JBW14"/>
      <c r="JBX14"/>
      <c r="JBY14"/>
      <c r="JBZ14"/>
      <c r="JCA14"/>
      <c r="JCB14"/>
      <c r="JCC14"/>
      <c r="JCD14"/>
      <c r="JCE14"/>
      <c r="JCF14"/>
      <c r="JCG14"/>
      <c r="JCH14"/>
      <c r="JCI14"/>
      <c r="JCJ14"/>
      <c r="JCK14"/>
      <c r="JCL14"/>
      <c r="JCM14"/>
      <c r="JCN14"/>
      <c r="JCO14"/>
      <c r="JCP14"/>
      <c r="JCQ14"/>
      <c r="JCR14"/>
      <c r="JCS14"/>
      <c r="JCT14"/>
      <c r="JCU14"/>
      <c r="JCV14"/>
      <c r="JCW14"/>
      <c r="JCX14"/>
      <c r="JCY14"/>
      <c r="JCZ14"/>
      <c r="JDA14"/>
      <c r="JDB14"/>
      <c r="JDC14"/>
      <c r="JDD14"/>
      <c r="JDE14"/>
      <c r="JDF14"/>
      <c r="JDG14"/>
      <c r="JDH14"/>
      <c r="JDI14"/>
      <c r="JDJ14"/>
      <c r="JDK14"/>
      <c r="JDL14"/>
      <c r="JDM14"/>
      <c r="JDN14"/>
      <c r="JDO14"/>
      <c r="JDP14"/>
      <c r="JDQ14"/>
      <c r="JDR14"/>
      <c r="JDS14"/>
      <c r="JDT14"/>
      <c r="JDU14"/>
      <c r="JDV14"/>
      <c r="JDW14"/>
      <c r="JDX14"/>
      <c r="JDY14"/>
      <c r="JDZ14"/>
      <c r="JEA14"/>
      <c r="JEB14"/>
      <c r="JEC14"/>
      <c r="JED14"/>
      <c r="JEE14"/>
      <c r="JEF14"/>
      <c r="JEG14"/>
      <c r="JEH14"/>
      <c r="JEI14"/>
      <c r="JEJ14"/>
      <c r="JEK14"/>
      <c r="JEL14"/>
      <c r="JEM14"/>
      <c r="JEN14"/>
      <c r="JEO14"/>
      <c r="JEP14"/>
      <c r="JEQ14"/>
      <c r="JER14"/>
      <c r="JES14"/>
      <c r="JET14"/>
      <c r="JEU14"/>
      <c r="JEV14"/>
      <c r="JEW14"/>
      <c r="JEX14"/>
      <c r="JEY14"/>
      <c r="JEZ14"/>
      <c r="JFA14"/>
      <c r="JFB14"/>
      <c r="JFC14"/>
      <c r="JFD14"/>
      <c r="JFE14"/>
      <c r="JFF14"/>
      <c r="JFG14"/>
      <c r="JFH14"/>
      <c r="JFI14"/>
      <c r="JFJ14"/>
      <c r="JFK14"/>
      <c r="JFL14"/>
      <c r="JFM14"/>
      <c r="JFN14"/>
      <c r="JFO14"/>
      <c r="JFP14"/>
      <c r="JFQ14"/>
      <c r="JFR14"/>
      <c r="JFS14"/>
      <c r="JFT14"/>
      <c r="JFU14"/>
      <c r="JFV14"/>
      <c r="JFW14"/>
      <c r="JFX14"/>
      <c r="JFY14"/>
      <c r="JFZ14"/>
      <c r="JGA14"/>
      <c r="JGB14"/>
      <c r="JGC14"/>
      <c r="JGD14"/>
      <c r="JGE14"/>
      <c r="JGF14"/>
      <c r="JGG14"/>
      <c r="JGH14"/>
      <c r="JGI14"/>
      <c r="JGJ14"/>
      <c r="JGK14"/>
      <c r="JGL14"/>
      <c r="JGM14"/>
      <c r="JGN14"/>
      <c r="JGO14"/>
      <c r="JGP14"/>
      <c r="JGQ14"/>
      <c r="JGR14"/>
      <c r="JGS14"/>
      <c r="JGT14"/>
      <c r="JGU14"/>
      <c r="JGV14"/>
      <c r="JGW14"/>
      <c r="JGX14"/>
      <c r="JGY14"/>
      <c r="JGZ14"/>
      <c r="JHA14"/>
      <c r="JHB14"/>
      <c r="JHC14"/>
      <c r="JHD14"/>
      <c r="JHE14"/>
      <c r="JHF14"/>
      <c r="JHG14"/>
      <c r="JHH14"/>
      <c r="JHI14"/>
      <c r="JHJ14"/>
      <c r="JHK14"/>
      <c r="JHL14"/>
      <c r="JHM14"/>
      <c r="JHN14"/>
      <c r="JHO14"/>
      <c r="JHP14"/>
      <c r="JHQ14"/>
      <c r="JHR14"/>
      <c r="JHS14"/>
      <c r="JHT14"/>
      <c r="JHU14"/>
      <c r="JHV14"/>
      <c r="JHW14"/>
      <c r="JHX14"/>
      <c r="JHY14"/>
      <c r="JHZ14"/>
      <c r="JIA14"/>
      <c r="JIB14"/>
      <c r="JIC14"/>
      <c r="JID14"/>
      <c r="JIE14"/>
      <c r="JIF14"/>
      <c r="JIG14"/>
      <c r="JIH14"/>
      <c r="JII14"/>
      <c r="JIJ14"/>
      <c r="JIK14"/>
      <c r="JIL14"/>
      <c r="JIM14"/>
      <c r="JIN14"/>
      <c r="JIO14"/>
      <c r="JIP14"/>
      <c r="JIQ14"/>
      <c r="JIR14"/>
      <c r="JIS14"/>
      <c r="JIT14"/>
      <c r="JIU14"/>
      <c r="JIV14"/>
      <c r="JIW14"/>
      <c r="JIX14"/>
      <c r="JIY14"/>
      <c r="JIZ14"/>
      <c r="JJA14"/>
      <c r="JJB14"/>
      <c r="JJC14"/>
      <c r="JJD14"/>
      <c r="JJE14"/>
      <c r="JJF14"/>
      <c r="JJG14"/>
      <c r="JJH14"/>
      <c r="JJI14"/>
      <c r="JJJ14"/>
      <c r="JJK14"/>
      <c r="JJL14"/>
      <c r="JJM14"/>
      <c r="JJN14"/>
      <c r="JJO14"/>
      <c r="JJP14"/>
      <c r="JJQ14"/>
      <c r="JJR14"/>
      <c r="JJS14"/>
      <c r="JJT14"/>
      <c r="JJU14"/>
      <c r="JJV14"/>
      <c r="JJW14"/>
      <c r="JJX14"/>
      <c r="JJY14"/>
      <c r="JJZ14"/>
      <c r="JKA14"/>
      <c r="JKB14"/>
      <c r="JKC14"/>
      <c r="JKD14"/>
      <c r="JKE14"/>
      <c r="JKF14"/>
      <c r="JKG14"/>
      <c r="JKH14"/>
      <c r="JKI14"/>
      <c r="JKJ14"/>
      <c r="JKK14"/>
      <c r="JKL14"/>
      <c r="JKM14"/>
      <c r="JKN14"/>
      <c r="JKO14"/>
      <c r="JKP14"/>
      <c r="JKQ14"/>
      <c r="JKR14"/>
      <c r="JKS14"/>
      <c r="JKT14"/>
      <c r="JKU14"/>
      <c r="JKV14"/>
      <c r="JKW14"/>
      <c r="JKX14"/>
      <c r="JKY14"/>
      <c r="JKZ14"/>
      <c r="JLA14"/>
      <c r="JLB14"/>
      <c r="JLC14"/>
      <c r="JLD14"/>
      <c r="JLE14"/>
      <c r="JLF14"/>
      <c r="JLG14"/>
      <c r="JLH14"/>
      <c r="JLI14"/>
      <c r="JLJ14"/>
      <c r="JLK14"/>
      <c r="JLL14"/>
      <c r="JLM14"/>
      <c r="JLN14"/>
      <c r="JLO14"/>
      <c r="JLP14"/>
      <c r="JLQ14"/>
      <c r="JLR14"/>
      <c r="JLS14"/>
      <c r="JLT14"/>
      <c r="JLU14"/>
      <c r="JLV14"/>
      <c r="JLW14"/>
      <c r="JLX14"/>
      <c r="JLY14"/>
      <c r="JLZ14"/>
      <c r="JMA14"/>
      <c r="JMB14"/>
      <c r="JMC14"/>
      <c r="JMD14"/>
      <c r="JME14"/>
      <c r="JMF14"/>
      <c r="JMG14"/>
      <c r="JMH14"/>
      <c r="JMI14"/>
      <c r="JMJ14"/>
      <c r="JMK14"/>
      <c r="JML14"/>
      <c r="JMM14"/>
      <c r="JMN14"/>
      <c r="JMO14"/>
      <c r="JMP14"/>
      <c r="JMQ14"/>
      <c r="JMR14"/>
      <c r="JMS14"/>
      <c r="JMT14"/>
      <c r="JMU14"/>
      <c r="JMV14"/>
      <c r="JMW14"/>
      <c r="JMX14"/>
      <c r="JMY14"/>
      <c r="JMZ14"/>
      <c r="JNA14"/>
      <c r="JNB14"/>
      <c r="JNC14"/>
      <c r="JND14"/>
      <c r="JNE14"/>
      <c r="JNF14"/>
      <c r="JNG14"/>
      <c r="JNH14"/>
      <c r="JNI14"/>
      <c r="JNJ14"/>
      <c r="JNK14"/>
      <c r="JNL14"/>
      <c r="JNM14"/>
      <c r="JNN14"/>
      <c r="JNO14"/>
      <c r="JNP14"/>
      <c r="JNQ14"/>
      <c r="JNR14"/>
      <c r="JNS14"/>
      <c r="JNT14"/>
      <c r="JNU14"/>
      <c r="JNV14"/>
      <c r="JNW14"/>
      <c r="JNX14"/>
      <c r="JNY14"/>
      <c r="JNZ14"/>
      <c r="JOA14"/>
      <c r="JOB14"/>
      <c r="JOC14"/>
      <c r="JOD14"/>
      <c r="JOE14"/>
      <c r="JOF14"/>
      <c r="JOG14"/>
      <c r="JOH14"/>
      <c r="JOI14"/>
      <c r="JOJ14"/>
      <c r="JOK14"/>
      <c r="JOL14"/>
      <c r="JOM14"/>
      <c r="JON14"/>
      <c r="JOO14"/>
      <c r="JOP14"/>
      <c r="JOQ14"/>
      <c r="JOR14"/>
      <c r="JOS14"/>
      <c r="JOT14"/>
      <c r="JOU14"/>
      <c r="JOV14"/>
      <c r="JOW14"/>
      <c r="JOX14"/>
      <c r="JOY14"/>
      <c r="JOZ14"/>
      <c r="JPA14"/>
      <c r="JPB14"/>
      <c r="JPC14"/>
      <c r="JPD14"/>
      <c r="JPE14"/>
      <c r="JPF14"/>
      <c r="JPG14"/>
      <c r="JPH14"/>
      <c r="JPI14"/>
      <c r="JPJ14"/>
      <c r="JPK14"/>
      <c r="JPL14"/>
      <c r="JPM14"/>
      <c r="JPN14"/>
      <c r="JPO14"/>
      <c r="JPP14"/>
      <c r="JPQ14"/>
      <c r="JPR14"/>
      <c r="JPS14"/>
      <c r="JPT14"/>
      <c r="JPU14"/>
      <c r="JPV14"/>
      <c r="JPW14"/>
      <c r="JPX14"/>
      <c r="JPY14"/>
      <c r="JPZ14"/>
      <c r="JQA14"/>
      <c r="JQB14"/>
      <c r="JQC14"/>
      <c r="JQD14"/>
      <c r="JQE14"/>
      <c r="JQF14"/>
      <c r="JQG14"/>
      <c r="JQH14"/>
      <c r="JQI14"/>
      <c r="JQJ14"/>
      <c r="JQK14"/>
      <c r="JQL14"/>
      <c r="JQM14"/>
      <c r="JQN14"/>
      <c r="JQO14"/>
      <c r="JQP14"/>
      <c r="JQQ14"/>
      <c r="JQR14"/>
      <c r="JQS14"/>
      <c r="JQT14"/>
      <c r="JQU14"/>
      <c r="JQV14"/>
      <c r="JQW14"/>
      <c r="JQX14"/>
      <c r="JQY14"/>
      <c r="JQZ14"/>
      <c r="JRA14"/>
      <c r="JRB14"/>
      <c r="JRC14"/>
      <c r="JRD14"/>
      <c r="JRE14"/>
      <c r="JRF14"/>
      <c r="JRG14"/>
      <c r="JRH14"/>
      <c r="JRI14"/>
      <c r="JRJ14"/>
      <c r="JRK14"/>
      <c r="JRL14"/>
      <c r="JRM14"/>
      <c r="JRN14"/>
      <c r="JRO14"/>
      <c r="JRP14"/>
      <c r="JRQ14"/>
      <c r="JRR14"/>
      <c r="JRS14"/>
      <c r="JRT14"/>
      <c r="JRU14"/>
      <c r="JRV14"/>
      <c r="JRW14"/>
      <c r="JRX14"/>
      <c r="JRY14"/>
      <c r="JRZ14"/>
      <c r="JSA14"/>
      <c r="JSB14"/>
      <c r="JSC14"/>
      <c r="JSD14"/>
      <c r="JSE14"/>
      <c r="JSF14"/>
      <c r="JSG14"/>
      <c r="JSH14"/>
      <c r="JSI14"/>
      <c r="JSJ14"/>
      <c r="JSK14"/>
      <c r="JSL14"/>
      <c r="JSM14"/>
      <c r="JSN14"/>
      <c r="JSO14"/>
      <c r="JSP14"/>
      <c r="JSQ14"/>
      <c r="JSR14"/>
      <c r="JSS14"/>
      <c r="JST14"/>
      <c r="JSU14"/>
      <c r="JSV14"/>
      <c r="JSW14"/>
      <c r="JSX14"/>
      <c r="JSY14"/>
      <c r="JSZ14"/>
      <c r="JTA14"/>
      <c r="JTB14"/>
      <c r="JTC14"/>
      <c r="JTD14"/>
      <c r="JTE14"/>
      <c r="JTF14"/>
      <c r="JTG14"/>
      <c r="JTH14"/>
      <c r="JTI14"/>
      <c r="JTJ14"/>
      <c r="JTK14"/>
      <c r="JTL14"/>
      <c r="JTM14"/>
      <c r="JTN14"/>
      <c r="JTO14"/>
      <c r="JTP14"/>
      <c r="JTQ14"/>
      <c r="JTR14"/>
      <c r="JTS14"/>
      <c r="JTT14"/>
      <c r="JTU14"/>
      <c r="JTV14"/>
      <c r="JTW14"/>
      <c r="JTX14"/>
      <c r="JTY14"/>
      <c r="JTZ14"/>
      <c r="JUA14"/>
      <c r="JUB14"/>
      <c r="JUC14"/>
      <c r="JUD14"/>
      <c r="JUE14"/>
      <c r="JUF14"/>
      <c r="JUG14"/>
      <c r="JUH14"/>
      <c r="JUI14"/>
      <c r="JUJ14"/>
      <c r="JUK14"/>
      <c r="JUL14"/>
      <c r="JUM14"/>
      <c r="JUN14"/>
      <c r="JUO14"/>
      <c r="JUP14"/>
      <c r="JUQ14"/>
      <c r="JUR14"/>
      <c r="JUS14"/>
      <c r="JUT14"/>
      <c r="JUU14"/>
      <c r="JUV14"/>
      <c r="JUW14"/>
      <c r="JUX14"/>
      <c r="JUY14"/>
      <c r="JUZ14"/>
      <c r="JVA14"/>
      <c r="JVB14"/>
      <c r="JVC14"/>
      <c r="JVD14"/>
      <c r="JVE14"/>
      <c r="JVF14"/>
      <c r="JVG14"/>
      <c r="JVH14"/>
      <c r="JVI14"/>
      <c r="JVJ14"/>
      <c r="JVK14"/>
      <c r="JVL14"/>
      <c r="JVM14"/>
      <c r="JVN14"/>
      <c r="JVO14"/>
      <c r="JVP14"/>
      <c r="JVQ14"/>
      <c r="JVR14"/>
      <c r="JVS14"/>
      <c r="JVT14"/>
      <c r="JVU14"/>
      <c r="JVV14"/>
      <c r="JVW14"/>
      <c r="JVX14"/>
      <c r="JVY14"/>
      <c r="JVZ14"/>
      <c r="JWA14"/>
      <c r="JWB14"/>
      <c r="JWC14"/>
      <c r="JWD14"/>
      <c r="JWE14"/>
      <c r="JWF14"/>
      <c r="JWG14"/>
      <c r="JWH14"/>
      <c r="JWI14"/>
      <c r="JWJ14"/>
      <c r="JWK14"/>
      <c r="JWL14"/>
      <c r="JWM14"/>
      <c r="JWN14"/>
      <c r="JWO14"/>
      <c r="JWP14"/>
      <c r="JWQ14"/>
      <c r="JWR14"/>
      <c r="JWS14"/>
      <c r="JWT14"/>
      <c r="JWU14"/>
      <c r="JWV14"/>
      <c r="JWW14"/>
      <c r="JWX14"/>
      <c r="JWY14"/>
      <c r="JWZ14"/>
      <c r="JXA14"/>
      <c r="JXB14"/>
      <c r="JXC14"/>
      <c r="JXD14"/>
      <c r="JXE14"/>
      <c r="JXF14"/>
      <c r="JXG14"/>
      <c r="JXH14"/>
      <c r="JXI14"/>
      <c r="JXJ14"/>
      <c r="JXK14"/>
      <c r="JXL14"/>
      <c r="JXM14"/>
      <c r="JXN14"/>
      <c r="JXO14"/>
      <c r="JXP14"/>
      <c r="JXQ14"/>
      <c r="JXR14"/>
      <c r="JXS14"/>
      <c r="JXT14"/>
      <c r="JXU14"/>
      <c r="JXV14"/>
      <c r="JXW14"/>
      <c r="JXX14"/>
      <c r="JXY14"/>
      <c r="JXZ14"/>
      <c r="JYA14"/>
      <c r="JYB14"/>
      <c r="JYC14"/>
      <c r="JYD14"/>
      <c r="JYE14"/>
      <c r="JYF14"/>
      <c r="JYG14"/>
      <c r="JYH14"/>
      <c r="JYI14"/>
      <c r="JYJ14"/>
      <c r="JYK14"/>
      <c r="JYL14"/>
      <c r="JYM14"/>
      <c r="JYN14"/>
      <c r="JYO14"/>
      <c r="JYP14"/>
      <c r="JYQ14"/>
      <c r="JYR14"/>
      <c r="JYS14"/>
      <c r="JYT14"/>
      <c r="JYU14"/>
      <c r="JYV14"/>
      <c r="JYW14"/>
      <c r="JYX14"/>
      <c r="JYY14"/>
      <c r="JYZ14"/>
      <c r="JZA14"/>
      <c r="JZB14"/>
      <c r="JZC14"/>
      <c r="JZD14"/>
      <c r="JZE14"/>
      <c r="JZF14"/>
      <c r="JZG14"/>
      <c r="JZH14"/>
      <c r="JZI14"/>
      <c r="JZJ14"/>
      <c r="JZK14"/>
      <c r="JZL14"/>
      <c r="JZM14"/>
      <c r="JZN14"/>
      <c r="JZO14"/>
      <c r="JZP14"/>
      <c r="JZQ14"/>
      <c r="JZR14"/>
      <c r="JZS14"/>
      <c r="JZT14"/>
      <c r="JZU14"/>
      <c r="JZV14"/>
      <c r="JZW14"/>
      <c r="JZX14"/>
      <c r="JZY14"/>
      <c r="JZZ14"/>
      <c r="KAA14"/>
      <c r="KAB14"/>
      <c r="KAC14"/>
      <c r="KAD14"/>
      <c r="KAE14"/>
      <c r="KAF14"/>
      <c r="KAG14"/>
      <c r="KAH14"/>
      <c r="KAI14"/>
      <c r="KAJ14"/>
      <c r="KAK14"/>
      <c r="KAL14"/>
      <c r="KAM14"/>
      <c r="KAN14"/>
      <c r="KAO14"/>
      <c r="KAP14"/>
      <c r="KAQ14"/>
      <c r="KAR14"/>
      <c r="KAS14"/>
      <c r="KAT14"/>
      <c r="KAU14"/>
      <c r="KAV14"/>
      <c r="KAW14"/>
      <c r="KAX14"/>
      <c r="KAY14"/>
      <c r="KAZ14"/>
      <c r="KBA14"/>
      <c r="KBB14"/>
      <c r="KBC14"/>
      <c r="KBD14"/>
      <c r="KBE14"/>
      <c r="KBF14"/>
      <c r="KBG14"/>
      <c r="KBH14"/>
      <c r="KBI14"/>
      <c r="KBJ14"/>
      <c r="KBK14"/>
      <c r="KBL14"/>
      <c r="KBM14"/>
      <c r="KBN14"/>
      <c r="KBO14"/>
      <c r="KBP14"/>
      <c r="KBQ14"/>
      <c r="KBR14"/>
      <c r="KBS14"/>
      <c r="KBT14"/>
      <c r="KBU14"/>
      <c r="KBV14"/>
      <c r="KBW14"/>
      <c r="KBX14"/>
      <c r="KBY14"/>
      <c r="KBZ14"/>
      <c r="KCA14"/>
      <c r="KCB14"/>
      <c r="KCC14"/>
      <c r="KCD14"/>
      <c r="KCE14"/>
      <c r="KCF14"/>
      <c r="KCG14"/>
      <c r="KCH14"/>
      <c r="KCI14"/>
      <c r="KCJ14"/>
      <c r="KCK14"/>
      <c r="KCL14"/>
      <c r="KCM14"/>
      <c r="KCN14"/>
      <c r="KCO14"/>
      <c r="KCP14"/>
      <c r="KCQ14"/>
      <c r="KCR14"/>
      <c r="KCS14"/>
      <c r="KCT14"/>
      <c r="KCU14"/>
      <c r="KCV14"/>
      <c r="KCW14"/>
      <c r="KCX14"/>
      <c r="KCY14"/>
      <c r="KCZ14"/>
      <c r="KDA14"/>
      <c r="KDB14"/>
      <c r="KDC14"/>
      <c r="KDD14"/>
      <c r="KDE14"/>
      <c r="KDF14"/>
      <c r="KDG14"/>
      <c r="KDH14"/>
      <c r="KDI14"/>
      <c r="KDJ14"/>
      <c r="KDK14"/>
      <c r="KDL14"/>
      <c r="KDM14"/>
      <c r="KDN14"/>
      <c r="KDO14"/>
      <c r="KDP14"/>
      <c r="KDQ14"/>
      <c r="KDR14"/>
      <c r="KDS14"/>
      <c r="KDT14"/>
      <c r="KDU14"/>
      <c r="KDV14"/>
      <c r="KDW14"/>
      <c r="KDX14"/>
      <c r="KDY14"/>
      <c r="KDZ14"/>
      <c r="KEA14"/>
      <c r="KEB14"/>
      <c r="KEC14"/>
      <c r="KED14"/>
      <c r="KEE14"/>
      <c r="KEF14"/>
      <c r="KEG14"/>
      <c r="KEH14"/>
      <c r="KEI14"/>
      <c r="KEJ14"/>
      <c r="KEK14"/>
      <c r="KEL14"/>
      <c r="KEM14"/>
      <c r="KEN14"/>
      <c r="KEO14"/>
      <c r="KEP14"/>
      <c r="KEQ14"/>
      <c r="KER14"/>
      <c r="KES14"/>
      <c r="KET14"/>
      <c r="KEU14"/>
      <c r="KEV14"/>
      <c r="KEW14"/>
      <c r="KEX14"/>
      <c r="KEY14"/>
      <c r="KEZ14"/>
      <c r="KFA14"/>
      <c r="KFB14"/>
      <c r="KFC14"/>
      <c r="KFD14"/>
      <c r="KFE14"/>
      <c r="KFF14"/>
      <c r="KFG14"/>
      <c r="KFH14"/>
      <c r="KFI14"/>
      <c r="KFJ14"/>
      <c r="KFK14"/>
      <c r="KFL14"/>
      <c r="KFM14"/>
      <c r="KFN14"/>
      <c r="KFO14"/>
      <c r="KFP14"/>
      <c r="KFQ14"/>
      <c r="KFR14"/>
      <c r="KFS14"/>
      <c r="KFT14"/>
      <c r="KFU14"/>
      <c r="KFV14"/>
      <c r="KFW14"/>
      <c r="KFX14"/>
      <c r="KFY14"/>
      <c r="KFZ14"/>
      <c r="KGA14"/>
      <c r="KGB14"/>
      <c r="KGC14"/>
      <c r="KGD14"/>
      <c r="KGE14"/>
      <c r="KGF14"/>
      <c r="KGG14"/>
      <c r="KGH14"/>
      <c r="KGI14"/>
      <c r="KGJ14"/>
      <c r="KGK14"/>
      <c r="KGL14"/>
      <c r="KGM14"/>
      <c r="KGN14"/>
      <c r="KGO14"/>
      <c r="KGP14"/>
      <c r="KGQ14"/>
      <c r="KGR14"/>
      <c r="KGS14"/>
      <c r="KGT14"/>
      <c r="KGU14"/>
      <c r="KGV14"/>
      <c r="KGW14"/>
      <c r="KGX14"/>
      <c r="KGY14"/>
      <c r="KGZ14"/>
      <c r="KHA14"/>
      <c r="KHB14"/>
      <c r="KHC14"/>
      <c r="KHD14"/>
      <c r="KHE14"/>
      <c r="KHF14"/>
      <c r="KHG14"/>
      <c r="KHH14"/>
      <c r="KHI14"/>
      <c r="KHJ14"/>
      <c r="KHK14"/>
      <c r="KHL14"/>
      <c r="KHM14"/>
      <c r="KHN14"/>
      <c r="KHO14"/>
      <c r="KHP14"/>
      <c r="KHQ14"/>
      <c r="KHR14"/>
      <c r="KHS14"/>
      <c r="KHT14"/>
      <c r="KHU14"/>
      <c r="KHV14"/>
      <c r="KHW14"/>
      <c r="KHX14"/>
      <c r="KHY14"/>
      <c r="KHZ14"/>
      <c r="KIA14"/>
      <c r="KIB14"/>
      <c r="KIC14"/>
      <c r="KID14"/>
      <c r="KIE14"/>
      <c r="KIF14"/>
      <c r="KIG14"/>
      <c r="KIH14"/>
      <c r="KII14"/>
      <c r="KIJ14"/>
      <c r="KIK14"/>
      <c r="KIL14"/>
      <c r="KIM14"/>
      <c r="KIN14"/>
      <c r="KIO14"/>
      <c r="KIP14"/>
      <c r="KIQ14"/>
      <c r="KIR14"/>
      <c r="KIS14"/>
      <c r="KIT14"/>
      <c r="KIU14"/>
      <c r="KIV14"/>
      <c r="KIW14"/>
      <c r="KIX14"/>
      <c r="KIY14"/>
      <c r="KIZ14"/>
      <c r="KJA14"/>
      <c r="KJB14"/>
      <c r="KJC14"/>
      <c r="KJD14"/>
      <c r="KJE14"/>
      <c r="KJF14"/>
      <c r="KJG14"/>
      <c r="KJH14"/>
      <c r="KJI14"/>
      <c r="KJJ14"/>
      <c r="KJK14"/>
      <c r="KJL14"/>
      <c r="KJM14"/>
      <c r="KJN14"/>
      <c r="KJO14"/>
      <c r="KJP14"/>
      <c r="KJQ14"/>
      <c r="KJR14"/>
      <c r="KJS14"/>
      <c r="KJT14"/>
      <c r="KJU14"/>
      <c r="KJV14"/>
      <c r="KJW14"/>
      <c r="KJX14"/>
      <c r="KJY14"/>
      <c r="KJZ14"/>
      <c r="KKA14"/>
      <c r="KKB14"/>
      <c r="KKC14"/>
      <c r="KKD14"/>
      <c r="KKE14"/>
      <c r="KKF14"/>
      <c r="KKG14"/>
      <c r="KKH14"/>
      <c r="KKI14"/>
      <c r="KKJ14"/>
      <c r="KKK14"/>
      <c r="KKL14"/>
      <c r="KKM14"/>
      <c r="KKN14"/>
      <c r="KKO14"/>
      <c r="KKP14"/>
      <c r="KKQ14"/>
      <c r="KKR14"/>
      <c r="KKS14"/>
      <c r="KKT14"/>
      <c r="KKU14"/>
      <c r="KKV14"/>
      <c r="KKW14"/>
      <c r="KKX14"/>
      <c r="KKY14"/>
      <c r="KKZ14"/>
      <c r="KLA14"/>
      <c r="KLB14"/>
      <c r="KLC14"/>
      <c r="KLD14"/>
      <c r="KLE14"/>
      <c r="KLF14"/>
      <c r="KLG14"/>
      <c r="KLH14"/>
      <c r="KLI14"/>
      <c r="KLJ14"/>
      <c r="KLK14"/>
      <c r="KLL14"/>
      <c r="KLM14"/>
      <c r="KLN14"/>
      <c r="KLO14"/>
      <c r="KLP14"/>
      <c r="KLQ14"/>
      <c r="KLR14"/>
      <c r="KLS14"/>
      <c r="KLT14"/>
      <c r="KLU14"/>
      <c r="KLV14"/>
      <c r="KLW14"/>
      <c r="KLX14"/>
      <c r="KLY14"/>
      <c r="KLZ14"/>
      <c r="KMA14"/>
      <c r="KMB14"/>
      <c r="KMC14"/>
      <c r="KMD14"/>
      <c r="KME14"/>
      <c r="KMF14"/>
      <c r="KMG14"/>
      <c r="KMH14"/>
      <c r="KMI14"/>
      <c r="KMJ14"/>
      <c r="KMK14"/>
      <c r="KML14"/>
      <c r="KMM14"/>
      <c r="KMN14"/>
      <c r="KMO14"/>
      <c r="KMP14"/>
      <c r="KMQ14"/>
      <c r="KMR14"/>
      <c r="KMS14"/>
      <c r="KMT14"/>
      <c r="KMU14"/>
      <c r="KMV14"/>
      <c r="KMW14"/>
      <c r="KMX14"/>
      <c r="KMY14"/>
      <c r="KMZ14"/>
      <c r="KNA14"/>
      <c r="KNB14"/>
      <c r="KNC14"/>
      <c r="KND14"/>
      <c r="KNE14"/>
      <c r="KNF14"/>
      <c r="KNG14"/>
      <c r="KNH14"/>
      <c r="KNI14"/>
      <c r="KNJ14"/>
      <c r="KNK14"/>
      <c r="KNL14"/>
      <c r="KNM14"/>
      <c r="KNN14"/>
      <c r="KNO14"/>
      <c r="KNP14"/>
      <c r="KNQ14"/>
      <c r="KNR14"/>
      <c r="KNS14"/>
      <c r="KNT14"/>
      <c r="KNU14"/>
      <c r="KNV14"/>
      <c r="KNW14"/>
      <c r="KNX14"/>
      <c r="KNY14"/>
      <c r="KNZ14"/>
      <c r="KOA14"/>
      <c r="KOB14"/>
      <c r="KOC14"/>
      <c r="KOD14"/>
      <c r="KOE14"/>
      <c r="KOF14"/>
      <c r="KOG14"/>
      <c r="KOH14"/>
      <c r="KOI14"/>
      <c r="KOJ14"/>
      <c r="KOK14"/>
      <c r="KOL14"/>
      <c r="KOM14"/>
      <c r="KON14"/>
      <c r="KOO14"/>
      <c r="KOP14"/>
      <c r="KOQ14"/>
      <c r="KOR14"/>
      <c r="KOS14"/>
      <c r="KOT14"/>
      <c r="KOU14"/>
      <c r="KOV14"/>
      <c r="KOW14"/>
      <c r="KOX14"/>
      <c r="KOY14"/>
      <c r="KOZ14"/>
      <c r="KPA14"/>
      <c r="KPB14"/>
      <c r="KPC14"/>
      <c r="KPD14"/>
      <c r="KPE14"/>
      <c r="KPF14"/>
      <c r="KPG14"/>
      <c r="KPH14"/>
      <c r="KPI14"/>
      <c r="KPJ14"/>
      <c r="KPK14"/>
      <c r="KPL14"/>
      <c r="KPM14"/>
      <c r="KPN14"/>
      <c r="KPO14"/>
      <c r="KPP14"/>
      <c r="KPQ14"/>
      <c r="KPR14"/>
      <c r="KPS14"/>
      <c r="KPT14"/>
      <c r="KPU14"/>
      <c r="KPV14"/>
      <c r="KPW14"/>
      <c r="KPX14"/>
      <c r="KPY14"/>
      <c r="KPZ14"/>
      <c r="KQA14"/>
      <c r="KQB14"/>
      <c r="KQC14"/>
      <c r="KQD14"/>
      <c r="KQE14"/>
      <c r="KQF14"/>
      <c r="KQG14"/>
      <c r="KQH14"/>
      <c r="KQI14"/>
      <c r="KQJ14"/>
      <c r="KQK14"/>
      <c r="KQL14"/>
      <c r="KQM14"/>
      <c r="KQN14"/>
      <c r="KQO14"/>
      <c r="KQP14"/>
      <c r="KQQ14"/>
      <c r="KQR14"/>
      <c r="KQS14"/>
      <c r="KQT14"/>
      <c r="KQU14"/>
      <c r="KQV14"/>
      <c r="KQW14"/>
      <c r="KQX14"/>
      <c r="KQY14"/>
      <c r="KQZ14"/>
      <c r="KRA14"/>
      <c r="KRB14"/>
      <c r="KRC14"/>
      <c r="KRD14"/>
      <c r="KRE14"/>
      <c r="KRF14"/>
      <c r="KRG14"/>
      <c r="KRH14"/>
      <c r="KRI14"/>
      <c r="KRJ14"/>
      <c r="KRK14"/>
      <c r="KRL14"/>
      <c r="KRM14"/>
      <c r="KRN14"/>
      <c r="KRO14"/>
      <c r="KRP14"/>
      <c r="KRQ14"/>
      <c r="KRR14"/>
      <c r="KRS14"/>
      <c r="KRT14"/>
      <c r="KRU14"/>
      <c r="KRV14"/>
      <c r="KRW14"/>
      <c r="KRX14"/>
      <c r="KRY14"/>
      <c r="KRZ14"/>
      <c r="KSA14"/>
      <c r="KSB14"/>
      <c r="KSC14"/>
      <c r="KSD14"/>
      <c r="KSE14"/>
      <c r="KSF14"/>
      <c r="KSG14"/>
      <c r="KSH14"/>
      <c r="KSI14"/>
      <c r="KSJ14"/>
      <c r="KSK14"/>
      <c r="KSL14"/>
      <c r="KSM14"/>
      <c r="KSN14"/>
      <c r="KSO14"/>
      <c r="KSP14"/>
      <c r="KSQ14"/>
      <c r="KSR14"/>
      <c r="KSS14"/>
      <c r="KST14"/>
      <c r="KSU14"/>
      <c r="KSV14"/>
      <c r="KSW14"/>
      <c r="KSX14"/>
      <c r="KSY14"/>
      <c r="KSZ14"/>
      <c r="KTA14"/>
      <c r="KTB14"/>
      <c r="KTC14"/>
      <c r="KTD14"/>
      <c r="KTE14"/>
      <c r="KTF14"/>
      <c r="KTG14"/>
      <c r="KTH14"/>
      <c r="KTI14"/>
      <c r="KTJ14"/>
      <c r="KTK14"/>
      <c r="KTL14"/>
      <c r="KTM14"/>
      <c r="KTN14"/>
      <c r="KTO14"/>
      <c r="KTP14"/>
      <c r="KTQ14"/>
      <c r="KTR14"/>
      <c r="KTS14"/>
      <c r="KTT14"/>
      <c r="KTU14"/>
      <c r="KTV14"/>
      <c r="KTW14"/>
      <c r="KTX14"/>
      <c r="KTY14"/>
      <c r="KTZ14"/>
      <c r="KUA14"/>
      <c r="KUB14"/>
      <c r="KUC14"/>
      <c r="KUD14"/>
      <c r="KUE14"/>
      <c r="KUF14"/>
      <c r="KUG14"/>
      <c r="KUH14"/>
      <c r="KUI14"/>
      <c r="KUJ14"/>
      <c r="KUK14"/>
      <c r="KUL14"/>
      <c r="KUM14"/>
      <c r="KUN14"/>
      <c r="KUO14"/>
      <c r="KUP14"/>
      <c r="KUQ14"/>
      <c r="KUR14"/>
      <c r="KUS14"/>
      <c r="KUT14"/>
      <c r="KUU14"/>
      <c r="KUV14"/>
      <c r="KUW14"/>
      <c r="KUX14"/>
      <c r="KUY14"/>
      <c r="KUZ14"/>
      <c r="KVA14"/>
      <c r="KVB14"/>
      <c r="KVC14"/>
      <c r="KVD14"/>
      <c r="KVE14"/>
      <c r="KVF14"/>
      <c r="KVG14"/>
      <c r="KVH14"/>
      <c r="KVI14"/>
      <c r="KVJ14"/>
      <c r="KVK14"/>
      <c r="KVL14"/>
      <c r="KVM14"/>
      <c r="KVN14"/>
      <c r="KVO14"/>
      <c r="KVP14"/>
      <c r="KVQ14"/>
      <c r="KVR14"/>
      <c r="KVS14"/>
      <c r="KVT14"/>
      <c r="KVU14"/>
      <c r="KVV14"/>
      <c r="KVW14"/>
      <c r="KVX14"/>
      <c r="KVY14"/>
      <c r="KVZ14"/>
      <c r="KWA14"/>
      <c r="KWB14"/>
      <c r="KWC14"/>
      <c r="KWD14"/>
      <c r="KWE14"/>
      <c r="KWF14"/>
      <c r="KWG14"/>
      <c r="KWH14"/>
      <c r="KWI14"/>
      <c r="KWJ14"/>
      <c r="KWK14"/>
      <c r="KWL14"/>
      <c r="KWM14"/>
      <c r="KWN14"/>
      <c r="KWO14"/>
      <c r="KWP14"/>
      <c r="KWQ14"/>
      <c r="KWR14"/>
      <c r="KWS14"/>
      <c r="KWT14"/>
      <c r="KWU14"/>
      <c r="KWV14"/>
      <c r="KWW14"/>
      <c r="KWX14"/>
      <c r="KWY14"/>
      <c r="KWZ14"/>
      <c r="KXA14"/>
      <c r="KXB14"/>
      <c r="KXC14"/>
      <c r="KXD14"/>
      <c r="KXE14"/>
      <c r="KXF14"/>
      <c r="KXG14"/>
      <c r="KXH14"/>
      <c r="KXI14"/>
      <c r="KXJ14"/>
      <c r="KXK14"/>
      <c r="KXL14"/>
      <c r="KXM14"/>
      <c r="KXN14"/>
      <c r="KXO14"/>
      <c r="KXP14"/>
      <c r="KXQ14"/>
      <c r="KXR14"/>
      <c r="KXS14"/>
      <c r="KXT14"/>
      <c r="KXU14"/>
      <c r="KXV14"/>
      <c r="KXW14"/>
      <c r="KXX14"/>
      <c r="KXY14"/>
      <c r="KXZ14"/>
      <c r="KYA14"/>
      <c r="KYB14"/>
      <c r="KYC14"/>
      <c r="KYD14"/>
      <c r="KYE14"/>
      <c r="KYF14"/>
      <c r="KYG14"/>
      <c r="KYH14"/>
      <c r="KYI14"/>
      <c r="KYJ14"/>
      <c r="KYK14"/>
      <c r="KYL14"/>
      <c r="KYM14"/>
      <c r="KYN14"/>
      <c r="KYO14"/>
      <c r="KYP14"/>
      <c r="KYQ14"/>
      <c r="KYR14"/>
      <c r="KYS14"/>
      <c r="KYT14"/>
      <c r="KYU14"/>
      <c r="KYV14"/>
      <c r="KYW14"/>
      <c r="KYX14"/>
      <c r="KYY14"/>
      <c r="KYZ14"/>
      <c r="KZA14"/>
      <c r="KZB14"/>
      <c r="KZC14"/>
      <c r="KZD14"/>
      <c r="KZE14"/>
      <c r="KZF14"/>
      <c r="KZG14"/>
      <c r="KZH14"/>
      <c r="KZI14"/>
      <c r="KZJ14"/>
      <c r="KZK14"/>
      <c r="KZL14"/>
      <c r="KZM14"/>
      <c r="KZN14"/>
      <c r="KZO14"/>
      <c r="KZP14"/>
      <c r="KZQ14"/>
      <c r="KZR14"/>
      <c r="KZS14"/>
      <c r="KZT14"/>
      <c r="KZU14"/>
      <c r="KZV14"/>
      <c r="KZW14"/>
      <c r="KZX14"/>
      <c r="KZY14"/>
      <c r="KZZ14"/>
      <c r="LAA14"/>
      <c r="LAB14"/>
      <c r="LAC14"/>
      <c r="LAD14"/>
      <c r="LAE14"/>
      <c r="LAF14"/>
      <c r="LAG14"/>
      <c r="LAH14"/>
      <c r="LAI14"/>
      <c r="LAJ14"/>
      <c r="LAK14"/>
      <c r="LAL14"/>
      <c r="LAM14"/>
      <c r="LAN14"/>
      <c r="LAO14"/>
      <c r="LAP14"/>
      <c r="LAQ14"/>
      <c r="LAR14"/>
      <c r="LAS14"/>
      <c r="LAT14"/>
      <c r="LAU14"/>
      <c r="LAV14"/>
      <c r="LAW14"/>
      <c r="LAX14"/>
      <c r="LAY14"/>
      <c r="LAZ14"/>
      <c r="LBA14"/>
      <c r="LBB14"/>
      <c r="LBC14"/>
      <c r="LBD14"/>
      <c r="LBE14"/>
      <c r="LBF14"/>
      <c r="LBG14"/>
      <c r="LBH14"/>
      <c r="LBI14"/>
      <c r="LBJ14"/>
      <c r="LBK14"/>
      <c r="LBL14"/>
      <c r="LBM14"/>
      <c r="LBN14"/>
      <c r="LBO14"/>
      <c r="LBP14"/>
      <c r="LBQ14"/>
      <c r="LBR14"/>
      <c r="LBS14"/>
      <c r="LBT14"/>
      <c r="LBU14"/>
      <c r="LBV14"/>
      <c r="LBW14"/>
      <c r="LBX14"/>
      <c r="LBY14"/>
      <c r="LBZ14"/>
      <c r="LCA14"/>
      <c r="LCB14"/>
      <c r="LCC14"/>
      <c r="LCD14"/>
      <c r="LCE14"/>
      <c r="LCF14"/>
      <c r="LCG14"/>
      <c r="LCH14"/>
      <c r="LCI14"/>
      <c r="LCJ14"/>
      <c r="LCK14"/>
      <c r="LCL14"/>
      <c r="LCM14"/>
      <c r="LCN14"/>
      <c r="LCO14"/>
      <c r="LCP14"/>
      <c r="LCQ14"/>
      <c r="LCR14"/>
      <c r="LCS14"/>
      <c r="LCT14"/>
      <c r="LCU14"/>
      <c r="LCV14"/>
      <c r="LCW14"/>
      <c r="LCX14"/>
      <c r="LCY14"/>
      <c r="LCZ14"/>
      <c r="LDA14"/>
      <c r="LDB14"/>
      <c r="LDC14"/>
      <c r="LDD14"/>
      <c r="LDE14"/>
      <c r="LDF14"/>
      <c r="LDG14"/>
      <c r="LDH14"/>
      <c r="LDI14"/>
      <c r="LDJ14"/>
      <c r="LDK14"/>
      <c r="LDL14"/>
      <c r="LDM14"/>
      <c r="LDN14"/>
      <c r="LDO14"/>
      <c r="LDP14"/>
      <c r="LDQ14"/>
      <c r="LDR14"/>
      <c r="LDS14"/>
      <c r="LDT14"/>
      <c r="LDU14"/>
      <c r="LDV14"/>
      <c r="LDW14"/>
      <c r="LDX14"/>
      <c r="LDY14"/>
      <c r="LDZ14"/>
      <c r="LEA14"/>
      <c r="LEB14"/>
      <c r="LEC14"/>
      <c r="LED14"/>
      <c r="LEE14"/>
      <c r="LEF14"/>
      <c r="LEG14"/>
      <c r="LEH14"/>
      <c r="LEI14"/>
      <c r="LEJ14"/>
      <c r="LEK14"/>
      <c r="LEL14"/>
      <c r="LEM14"/>
      <c r="LEN14"/>
      <c r="LEO14"/>
      <c r="LEP14"/>
      <c r="LEQ14"/>
      <c r="LER14"/>
      <c r="LES14"/>
      <c r="LET14"/>
      <c r="LEU14"/>
      <c r="LEV14"/>
      <c r="LEW14"/>
      <c r="LEX14"/>
      <c r="LEY14"/>
      <c r="LEZ14"/>
      <c r="LFA14"/>
      <c r="LFB14"/>
      <c r="LFC14"/>
      <c r="LFD14"/>
      <c r="LFE14"/>
      <c r="LFF14"/>
      <c r="LFG14"/>
      <c r="LFH14"/>
      <c r="LFI14"/>
      <c r="LFJ14"/>
      <c r="LFK14"/>
      <c r="LFL14"/>
      <c r="LFM14"/>
      <c r="LFN14"/>
      <c r="LFO14"/>
      <c r="LFP14"/>
      <c r="LFQ14"/>
      <c r="LFR14"/>
      <c r="LFS14"/>
      <c r="LFT14"/>
      <c r="LFU14"/>
      <c r="LFV14"/>
      <c r="LFW14"/>
      <c r="LFX14"/>
      <c r="LFY14"/>
      <c r="LFZ14"/>
      <c r="LGA14"/>
      <c r="LGB14"/>
      <c r="LGC14"/>
      <c r="LGD14"/>
      <c r="LGE14"/>
      <c r="LGF14"/>
      <c r="LGG14"/>
      <c r="LGH14"/>
      <c r="LGI14"/>
      <c r="LGJ14"/>
      <c r="LGK14"/>
      <c r="LGL14"/>
      <c r="LGM14"/>
      <c r="LGN14"/>
      <c r="LGO14"/>
      <c r="LGP14"/>
      <c r="LGQ14"/>
      <c r="LGR14"/>
      <c r="LGS14"/>
      <c r="LGT14"/>
      <c r="LGU14"/>
      <c r="LGV14"/>
      <c r="LGW14"/>
      <c r="LGX14"/>
      <c r="LGY14"/>
      <c r="LGZ14"/>
      <c r="LHA14"/>
      <c r="LHB14"/>
      <c r="LHC14"/>
      <c r="LHD14"/>
      <c r="LHE14"/>
      <c r="LHF14"/>
      <c r="LHG14"/>
      <c r="LHH14"/>
      <c r="LHI14"/>
      <c r="LHJ14"/>
      <c r="LHK14"/>
      <c r="LHL14"/>
      <c r="LHM14"/>
      <c r="LHN14"/>
      <c r="LHO14"/>
      <c r="LHP14"/>
      <c r="LHQ14"/>
      <c r="LHR14"/>
      <c r="LHS14"/>
      <c r="LHT14"/>
      <c r="LHU14"/>
      <c r="LHV14"/>
      <c r="LHW14"/>
      <c r="LHX14"/>
      <c r="LHY14"/>
      <c r="LHZ14"/>
      <c r="LIA14"/>
      <c r="LIB14"/>
      <c r="LIC14"/>
      <c r="LID14"/>
      <c r="LIE14"/>
      <c r="LIF14"/>
      <c r="LIG14"/>
      <c r="LIH14"/>
      <c r="LII14"/>
      <c r="LIJ14"/>
      <c r="LIK14"/>
      <c r="LIL14"/>
      <c r="LIM14"/>
      <c r="LIN14"/>
      <c r="LIO14"/>
      <c r="LIP14"/>
      <c r="LIQ14"/>
      <c r="LIR14"/>
      <c r="LIS14"/>
      <c r="LIT14"/>
      <c r="LIU14"/>
      <c r="LIV14"/>
      <c r="LIW14"/>
      <c r="LIX14"/>
      <c r="LIY14"/>
      <c r="LIZ14"/>
      <c r="LJA14"/>
      <c r="LJB14"/>
      <c r="LJC14"/>
      <c r="LJD14"/>
      <c r="LJE14"/>
      <c r="LJF14"/>
      <c r="LJG14"/>
      <c r="LJH14"/>
      <c r="LJI14"/>
      <c r="LJJ14"/>
      <c r="LJK14"/>
      <c r="LJL14"/>
      <c r="LJM14"/>
      <c r="LJN14"/>
      <c r="LJO14"/>
      <c r="LJP14"/>
      <c r="LJQ14"/>
      <c r="LJR14"/>
      <c r="LJS14"/>
      <c r="LJT14"/>
      <c r="LJU14"/>
      <c r="LJV14"/>
      <c r="LJW14"/>
      <c r="LJX14"/>
      <c r="LJY14"/>
      <c r="LJZ14"/>
      <c r="LKA14"/>
      <c r="LKB14"/>
      <c r="LKC14"/>
      <c r="LKD14"/>
      <c r="LKE14"/>
      <c r="LKF14"/>
      <c r="LKG14"/>
      <c r="LKH14"/>
      <c r="LKI14"/>
      <c r="LKJ14"/>
      <c r="LKK14"/>
      <c r="LKL14"/>
      <c r="LKM14"/>
      <c r="LKN14"/>
      <c r="LKO14"/>
      <c r="LKP14"/>
      <c r="LKQ14"/>
      <c r="LKR14"/>
      <c r="LKS14"/>
      <c r="LKT14"/>
      <c r="LKU14"/>
      <c r="LKV14"/>
      <c r="LKW14"/>
      <c r="LKX14"/>
      <c r="LKY14"/>
      <c r="LKZ14"/>
      <c r="LLA14"/>
      <c r="LLB14"/>
      <c r="LLC14"/>
      <c r="LLD14"/>
      <c r="LLE14"/>
      <c r="LLF14"/>
      <c r="LLG14"/>
      <c r="LLH14"/>
      <c r="LLI14"/>
      <c r="LLJ14"/>
      <c r="LLK14"/>
      <c r="LLL14"/>
      <c r="LLM14"/>
      <c r="LLN14"/>
      <c r="LLO14"/>
      <c r="LLP14"/>
      <c r="LLQ14"/>
      <c r="LLR14"/>
      <c r="LLS14"/>
      <c r="LLT14"/>
      <c r="LLU14"/>
      <c r="LLV14"/>
      <c r="LLW14"/>
      <c r="LLX14"/>
      <c r="LLY14"/>
      <c r="LLZ14"/>
      <c r="LMA14"/>
      <c r="LMB14"/>
      <c r="LMC14"/>
      <c r="LMD14"/>
      <c r="LME14"/>
      <c r="LMF14"/>
      <c r="LMG14"/>
      <c r="LMH14"/>
      <c r="LMI14"/>
      <c r="LMJ14"/>
      <c r="LMK14"/>
      <c r="LML14"/>
      <c r="LMM14"/>
      <c r="LMN14"/>
      <c r="LMO14"/>
      <c r="LMP14"/>
      <c r="LMQ14"/>
      <c r="LMR14"/>
      <c r="LMS14"/>
      <c r="LMT14"/>
      <c r="LMU14"/>
      <c r="LMV14"/>
      <c r="LMW14"/>
      <c r="LMX14"/>
      <c r="LMY14"/>
      <c r="LMZ14"/>
      <c r="LNA14"/>
      <c r="LNB14"/>
      <c r="LNC14"/>
      <c r="LND14"/>
      <c r="LNE14"/>
      <c r="LNF14"/>
      <c r="LNG14"/>
      <c r="LNH14"/>
      <c r="LNI14"/>
      <c r="LNJ14"/>
      <c r="LNK14"/>
      <c r="LNL14"/>
      <c r="LNM14"/>
      <c r="LNN14"/>
      <c r="LNO14"/>
      <c r="LNP14"/>
      <c r="LNQ14"/>
      <c r="LNR14"/>
      <c r="LNS14"/>
      <c r="LNT14"/>
      <c r="LNU14"/>
      <c r="LNV14"/>
      <c r="LNW14"/>
      <c r="LNX14"/>
      <c r="LNY14"/>
      <c r="LNZ14"/>
      <c r="LOA14"/>
      <c r="LOB14"/>
      <c r="LOC14"/>
      <c r="LOD14"/>
      <c r="LOE14"/>
      <c r="LOF14"/>
      <c r="LOG14"/>
      <c r="LOH14"/>
      <c r="LOI14"/>
      <c r="LOJ14"/>
      <c r="LOK14"/>
      <c r="LOL14"/>
      <c r="LOM14"/>
      <c r="LON14"/>
      <c r="LOO14"/>
      <c r="LOP14"/>
      <c r="LOQ14"/>
      <c r="LOR14"/>
      <c r="LOS14"/>
      <c r="LOT14"/>
      <c r="LOU14"/>
      <c r="LOV14"/>
      <c r="LOW14"/>
      <c r="LOX14"/>
      <c r="LOY14"/>
      <c r="LOZ14"/>
      <c r="LPA14"/>
      <c r="LPB14"/>
      <c r="LPC14"/>
      <c r="LPD14"/>
      <c r="LPE14"/>
      <c r="LPF14"/>
      <c r="LPG14"/>
      <c r="LPH14"/>
      <c r="LPI14"/>
      <c r="LPJ14"/>
      <c r="LPK14"/>
      <c r="LPL14"/>
      <c r="LPM14"/>
      <c r="LPN14"/>
      <c r="LPO14"/>
      <c r="LPP14"/>
      <c r="LPQ14"/>
      <c r="LPR14"/>
      <c r="LPS14"/>
      <c r="LPT14"/>
      <c r="LPU14"/>
      <c r="LPV14"/>
      <c r="LPW14"/>
      <c r="LPX14"/>
      <c r="LPY14"/>
      <c r="LPZ14"/>
      <c r="LQA14"/>
      <c r="LQB14"/>
      <c r="LQC14"/>
      <c r="LQD14"/>
      <c r="LQE14"/>
      <c r="LQF14"/>
      <c r="LQG14"/>
      <c r="LQH14"/>
      <c r="LQI14"/>
      <c r="LQJ14"/>
      <c r="LQK14"/>
      <c r="LQL14"/>
      <c r="LQM14"/>
      <c r="LQN14"/>
      <c r="LQO14"/>
      <c r="LQP14"/>
      <c r="LQQ14"/>
      <c r="LQR14"/>
      <c r="LQS14"/>
      <c r="LQT14"/>
      <c r="LQU14"/>
      <c r="LQV14"/>
      <c r="LQW14"/>
      <c r="LQX14"/>
      <c r="LQY14"/>
      <c r="LQZ14"/>
      <c r="LRA14"/>
      <c r="LRB14"/>
      <c r="LRC14"/>
      <c r="LRD14"/>
      <c r="LRE14"/>
      <c r="LRF14"/>
      <c r="LRG14"/>
      <c r="LRH14"/>
      <c r="LRI14"/>
      <c r="LRJ14"/>
      <c r="LRK14"/>
      <c r="LRL14"/>
      <c r="LRM14"/>
      <c r="LRN14"/>
      <c r="LRO14"/>
      <c r="LRP14"/>
      <c r="LRQ14"/>
      <c r="LRR14"/>
      <c r="LRS14"/>
      <c r="LRT14"/>
      <c r="LRU14"/>
      <c r="LRV14"/>
      <c r="LRW14"/>
      <c r="LRX14"/>
      <c r="LRY14"/>
      <c r="LRZ14"/>
      <c r="LSA14"/>
      <c r="LSB14"/>
      <c r="LSC14"/>
      <c r="LSD14"/>
      <c r="LSE14"/>
      <c r="LSF14"/>
      <c r="LSG14"/>
      <c r="LSH14"/>
      <c r="LSI14"/>
      <c r="LSJ14"/>
      <c r="LSK14"/>
      <c r="LSL14"/>
      <c r="LSM14"/>
      <c r="LSN14"/>
      <c r="LSO14"/>
      <c r="LSP14"/>
      <c r="LSQ14"/>
      <c r="LSR14"/>
      <c r="LSS14"/>
      <c r="LST14"/>
      <c r="LSU14"/>
      <c r="LSV14"/>
      <c r="LSW14"/>
      <c r="LSX14"/>
      <c r="LSY14"/>
      <c r="LSZ14"/>
      <c r="LTA14"/>
      <c r="LTB14"/>
      <c r="LTC14"/>
      <c r="LTD14"/>
      <c r="LTE14"/>
      <c r="LTF14"/>
      <c r="LTG14"/>
      <c r="LTH14"/>
      <c r="LTI14"/>
      <c r="LTJ14"/>
      <c r="LTK14"/>
      <c r="LTL14"/>
      <c r="LTM14"/>
      <c r="LTN14"/>
      <c r="LTO14"/>
      <c r="LTP14"/>
      <c r="LTQ14"/>
      <c r="LTR14"/>
      <c r="LTS14"/>
      <c r="LTT14"/>
      <c r="LTU14"/>
      <c r="LTV14"/>
      <c r="LTW14"/>
      <c r="LTX14"/>
      <c r="LTY14"/>
      <c r="LTZ14"/>
      <c r="LUA14"/>
      <c r="LUB14"/>
      <c r="LUC14"/>
      <c r="LUD14"/>
      <c r="LUE14"/>
      <c r="LUF14"/>
      <c r="LUG14"/>
      <c r="LUH14"/>
      <c r="LUI14"/>
      <c r="LUJ14"/>
      <c r="LUK14"/>
      <c r="LUL14"/>
      <c r="LUM14"/>
      <c r="LUN14"/>
      <c r="LUO14"/>
      <c r="LUP14"/>
      <c r="LUQ14"/>
      <c r="LUR14"/>
      <c r="LUS14"/>
      <c r="LUT14"/>
      <c r="LUU14"/>
      <c r="LUV14"/>
      <c r="LUW14"/>
      <c r="LUX14"/>
      <c r="LUY14"/>
      <c r="LUZ14"/>
      <c r="LVA14"/>
      <c r="LVB14"/>
      <c r="LVC14"/>
      <c r="LVD14"/>
      <c r="LVE14"/>
      <c r="LVF14"/>
      <c r="LVG14"/>
      <c r="LVH14"/>
      <c r="LVI14"/>
      <c r="LVJ14"/>
      <c r="LVK14"/>
      <c r="LVL14"/>
      <c r="LVM14"/>
      <c r="LVN14"/>
      <c r="LVO14"/>
      <c r="LVP14"/>
      <c r="LVQ14"/>
      <c r="LVR14"/>
      <c r="LVS14"/>
      <c r="LVT14"/>
      <c r="LVU14"/>
      <c r="LVV14"/>
      <c r="LVW14"/>
      <c r="LVX14"/>
      <c r="LVY14"/>
      <c r="LVZ14"/>
      <c r="LWA14"/>
      <c r="LWB14"/>
      <c r="LWC14"/>
      <c r="LWD14"/>
      <c r="LWE14"/>
      <c r="LWF14"/>
      <c r="LWG14"/>
      <c r="LWH14"/>
      <c r="LWI14"/>
      <c r="LWJ14"/>
      <c r="LWK14"/>
      <c r="LWL14"/>
      <c r="LWM14"/>
      <c r="LWN14"/>
      <c r="LWO14"/>
      <c r="LWP14"/>
      <c r="LWQ14"/>
      <c r="LWR14"/>
      <c r="LWS14"/>
      <c r="LWT14"/>
      <c r="LWU14"/>
      <c r="LWV14"/>
      <c r="LWW14"/>
      <c r="LWX14"/>
      <c r="LWY14"/>
      <c r="LWZ14"/>
      <c r="LXA14"/>
      <c r="LXB14"/>
      <c r="LXC14"/>
      <c r="LXD14"/>
      <c r="LXE14"/>
      <c r="LXF14"/>
      <c r="LXG14"/>
      <c r="LXH14"/>
      <c r="LXI14"/>
      <c r="LXJ14"/>
      <c r="LXK14"/>
      <c r="LXL14"/>
      <c r="LXM14"/>
      <c r="LXN14"/>
      <c r="LXO14"/>
      <c r="LXP14"/>
      <c r="LXQ14"/>
      <c r="LXR14"/>
      <c r="LXS14"/>
      <c r="LXT14"/>
      <c r="LXU14"/>
      <c r="LXV14"/>
      <c r="LXW14"/>
      <c r="LXX14"/>
      <c r="LXY14"/>
      <c r="LXZ14"/>
      <c r="LYA14"/>
      <c r="LYB14"/>
      <c r="LYC14"/>
      <c r="LYD14"/>
      <c r="LYE14"/>
      <c r="LYF14"/>
      <c r="LYG14"/>
      <c r="LYH14"/>
      <c r="LYI14"/>
      <c r="LYJ14"/>
      <c r="LYK14"/>
      <c r="LYL14"/>
      <c r="LYM14"/>
      <c r="LYN14"/>
      <c r="LYO14"/>
      <c r="LYP14"/>
      <c r="LYQ14"/>
      <c r="LYR14"/>
      <c r="LYS14"/>
      <c r="LYT14"/>
      <c r="LYU14"/>
      <c r="LYV14"/>
      <c r="LYW14"/>
      <c r="LYX14"/>
      <c r="LYY14"/>
      <c r="LYZ14"/>
      <c r="LZA14"/>
      <c r="LZB14"/>
      <c r="LZC14"/>
      <c r="LZD14"/>
      <c r="LZE14"/>
      <c r="LZF14"/>
      <c r="LZG14"/>
      <c r="LZH14"/>
      <c r="LZI14"/>
      <c r="LZJ14"/>
      <c r="LZK14"/>
      <c r="LZL14"/>
      <c r="LZM14"/>
      <c r="LZN14"/>
      <c r="LZO14"/>
      <c r="LZP14"/>
      <c r="LZQ14"/>
      <c r="LZR14"/>
      <c r="LZS14"/>
      <c r="LZT14"/>
      <c r="LZU14"/>
      <c r="LZV14"/>
      <c r="LZW14"/>
      <c r="LZX14"/>
      <c r="LZY14"/>
      <c r="LZZ14"/>
      <c r="MAA14"/>
      <c r="MAB14"/>
      <c r="MAC14"/>
      <c r="MAD14"/>
      <c r="MAE14"/>
      <c r="MAF14"/>
      <c r="MAG14"/>
      <c r="MAH14"/>
      <c r="MAI14"/>
      <c r="MAJ14"/>
      <c r="MAK14"/>
      <c r="MAL14"/>
      <c r="MAM14"/>
      <c r="MAN14"/>
      <c r="MAO14"/>
      <c r="MAP14"/>
      <c r="MAQ14"/>
      <c r="MAR14"/>
      <c r="MAS14"/>
      <c r="MAT14"/>
      <c r="MAU14"/>
      <c r="MAV14"/>
      <c r="MAW14"/>
      <c r="MAX14"/>
      <c r="MAY14"/>
      <c r="MAZ14"/>
      <c r="MBA14"/>
      <c r="MBB14"/>
      <c r="MBC14"/>
      <c r="MBD14"/>
      <c r="MBE14"/>
      <c r="MBF14"/>
      <c r="MBG14"/>
      <c r="MBH14"/>
      <c r="MBI14"/>
      <c r="MBJ14"/>
      <c r="MBK14"/>
      <c r="MBL14"/>
      <c r="MBM14"/>
      <c r="MBN14"/>
      <c r="MBO14"/>
      <c r="MBP14"/>
      <c r="MBQ14"/>
      <c r="MBR14"/>
      <c r="MBS14"/>
      <c r="MBT14"/>
      <c r="MBU14"/>
      <c r="MBV14"/>
      <c r="MBW14"/>
      <c r="MBX14"/>
      <c r="MBY14"/>
      <c r="MBZ14"/>
      <c r="MCA14"/>
      <c r="MCB14"/>
      <c r="MCC14"/>
      <c r="MCD14"/>
      <c r="MCE14"/>
      <c r="MCF14"/>
      <c r="MCG14"/>
      <c r="MCH14"/>
      <c r="MCI14"/>
      <c r="MCJ14"/>
      <c r="MCK14"/>
      <c r="MCL14"/>
      <c r="MCM14"/>
      <c r="MCN14"/>
      <c r="MCO14"/>
      <c r="MCP14"/>
      <c r="MCQ14"/>
      <c r="MCR14"/>
      <c r="MCS14"/>
      <c r="MCT14"/>
      <c r="MCU14"/>
      <c r="MCV14"/>
      <c r="MCW14"/>
      <c r="MCX14"/>
      <c r="MCY14"/>
      <c r="MCZ14"/>
      <c r="MDA14"/>
      <c r="MDB14"/>
      <c r="MDC14"/>
      <c r="MDD14"/>
      <c r="MDE14"/>
      <c r="MDF14"/>
      <c r="MDG14"/>
      <c r="MDH14"/>
      <c r="MDI14"/>
      <c r="MDJ14"/>
      <c r="MDK14"/>
      <c r="MDL14"/>
      <c r="MDM14"/>
      <c r="MDN14"/>
      <c r="MDO14"/>
      <c r="MDP14"/>
      <c r="MDQ14"/>
      <c r="MDR14"/>
      <c r="MDS14"/>
      <c r="MDT14"/>
      <c r="MDU14"/>
      <c r="MDV14"/>
      <c r="MDW14"/>
      <c r="MDX14"/>
      <c r="MDY14"/>
      <c r="MDZ14"/>
      <c r="MEA14"/>
      <c r="MEB14"/>
      <c r="MEC14"/>
      <c r="MED14"/>
      <c r="MEE14"/>
      <c r="MEF14"/>
      <c r="MEG14"/>
      <c r="MEH14"/>
      <c r="MEI14"/>
      <c r="MEJ14"/>
      <c r="MEK14"/>
      <c r="MEL14"/>
      <c r="MEM14"/>
      <c r="MEN14"/>
      <c r="MEO14"/>
      <c r="MEP14"/>
      <c r="MEQ14"/>
      <c r="MER14"/>
      <c r="MES14"/>
      <c r="MET14"/>
      <c r="MEU14"/>
      <c r="MEV14"/>
      <c r="MEW14"/>
      <c r="MEX14"/>
      <c r="MEY14"/>
      <c r="MEZ14"/>
      <c r="MFA14"/>
      <c r="MFB14"/>
      <c r="MFC14"/>
      <c r="MFD14"/>
      <c r="MFE14"/>
      <c r="MFF14"/>
      <c r="MFG14"/>
      <c r="MFH14"/>
      <c r="MFI14"/>
      <c r="MFJ14"/>
      <c r="MFK14"/>
      <c r="MFL14"/>
      <c r="MFM14"/>
      <c r="MFN14"/>
      <c r="MFO14"/>
      <c r="MFP14"/>
      <c r="MFQ14"/>
      <c r="MFR14"/>
      <c r="MFS14"/>
      <c r="MFT14"/>
      <c r="MFU14"/>
      <c r="MFV14"/>
      <c r="MFW14"/>
      <c r="MFX14"/>
      <c r="MFY14"/>
      <c r="MFZ14"/>
      <c r="MGA14"/>
      <c r="MGB14"/>
      <c r="MGC14"/>
      <c r="MGD14"/>
      <c r="MGE14"/>
      <c r="MGF14"/>
      <c r="MGG14"/>
      <c r="MGH14"/>
      <c r="MGI14"/>
      <c r="MGJ14"/>
      <c r="MGK14"/>
      <c r="MGL14"/>
      <c r="MGM14"/>
      <c r="MGN14"/>
      <c r="MGO14"/>
      <c r="MGP14"/>
      <c r="MGQ14"/>
      <c r="MGR14"/>
      <c r="MGS14"/>
      <c r="MGT14"/>
      <c r="MGU14"/>
      <c r="MGV14"/>
      <c r="MGW14"/>
      <c r="MGX14"/>
      <c r="MGY14"/>
      <c r="MGZ14"/>
      <c r="MHA14"/>
      <c r="MHB14"/>
      <c r="MHC14"/>
      <c r="MHD14"/>
      <c r="MHE14"/>
      <c r="MHF14"/>
      <c r="MHG14"/>
      <c r="MHH14"/>
      <c r="MHI14"/>
      <c r="MHJ14"/>
      <c r="MHK14"/>
      <c r="MHL14"/>
      <c r="MHM14"/>
      <c r="MHN14"/>
      <c r="MHO14"/>
      <c r="MHP14"/>
      <c r="MHQ14"/>
      <c r="MHR14"/>
      <c r="MHS14"/>
      <c r="MHT14"/>
      <c r="MHU14"/>
      <c r="MHV14"/>
      <c r="MHW14"/>
      <c r="MHX14"/>
      <c r="MHY14"/>
      <c r="MHZ14"/>
      <c r="MIA14"/>
      <c r="MIB14"/>
      <c r="MIC14"/>
      <c r="MID14"/>
      <c r="MIE14"/>
      <c r="MIF14"/>
      <c r="MIG14"/>
      <c r="MIH14"/>
      <c r="MII14"/>
      <c r="MIJ14"/>
      <c r="MIK14"/>
      <c r="MIL14"/>
      <c r="MIM14"/>
      <c r="MIN14"/>
      <c r="MIO14"/>
      <c r="MIP14"/>
      <c r="MIQ14"/>
      <c r="MIR14"/>
      <c r="MIS14"/>
      <c r="MIT14"/>
      <c r="MIU14"/>
      <c r="MIV14"/>
      <c r="MIW14"/>
      <c r="MIX14"/>
      <c r="MIY14"/>
      <c r="MIZ14"/>
      <c r="MJA14"/>
      <c r="MJB14"/>
      <c r="MJC14"/>
      <c r="MJD14"/>
      <c r="MJE14"/>
      <c r="MJF14"/>
      <c r="MJG14"/>
      <c r="MJH14"/>
      <c r="MJI14"/>
      <c r="MJJ14"/>
      <c r="MJK14"/>
      <c r="MJL14"/>
      <c r="MJM14"/>
      <c r="MJN14"/>
      <c r="MJO14"/>
      <c r="MJP14"/>
      <c r="MJQ14"/>
      <c r="MJR14"/>
      <c r="MJS14"/>
      <c r="MJT14"/>
      <c r="MJU14"/>
      <c r="MJV14"/>
      <c r="MJW14"/>
      <c r="MJX14"/>
      <c r="MJY14"/>
      <c r="MJZ14"/>
      <c r="MKA14"/>
      <c r="MKB14"/>
      <c r="MKC14"/>
      <c r="MKD14"/>
      <c r="MKE14"/>
      <c r="MKF14"/>
      <c r="MKG14"/>
      <c r="MKH14"/>
      <c r="MKI14"/>
      <c r="MKJ14"/>
      <c r="MKK14"/>
      <c r="MKL14"/>
      <c r="MKM14"/>
      <c r="MKN14"/>
      <c r="MKO14"/>
      <c r="MKP14"/>
      <c r="MKQ14"/>
      <c r="MKR14"/>
      <c r="MKS14"/>
      <c r="MKT14"/>
      <c r="MKU14"/>
      <c r="MKV14"/>
      <c r="MKW14"/>
      <c r="MKX14"/>
      <c r="MKY14"/>
      <c r="MKZ14"/>
      <c r="MLA14"/>
      <c r="MLB14"/>
      <c r="MLC14"/>
      <c r="MLD14"/>
      <c r="MLE14"/>
      <c r="MLF14"/>
      <c r="MLG14"/>
      <c r="MLH14"/>
      <c r="MLI14"/>
      <c r="MLJ14"/>
      <c r="MLK14"/>
      <c r="MLL14"/>
      <c r="MLM14"/>
      <c r="MLN14"/>
      <c r="MLO14"/>
      <c r="MLP14"/>
      <c r="MLQ14"/>
      <c r="MLR14"/>
      <c r="MLS14"/>
      <c r="MLT14"/>
      <c r="MLU14"/>
      <c r="MLV14"/>
      <c r="MLW14"/>
      <c r="MLX14"/>
      <c r="MLY14"/>
      <c r="MLZ14"/>
      <c r="MMA14"/>
      <c r="MMB14"/>
      <c r="MMC14"/>
      <c r="MMD14"/>
      <c r="MME14"/>
      <c r="MMF14"/>
      <c r="MMG14"/>
      <c r="MMH14"/>
      <c r="MMI14"/>
      <c r="MMJ14"/>
      <c r="MMK14"/>
      <c r="MML14"/>
      <c r="MMM14"/>
      <c r="MMN14"/>
      <c r="MMO14"/>
      <c r="MMP14"/>
      <c r="MMQ14"/>
      <c r="MMR14"/>
      <c r="MMS14"/>
      <c r="MMT14"/>
      <c r="MMU14"/>
      <c r="MMV14"/>
      <c r="MMW14"/>
      <c r="MMX14"/>
      <c r="MMY14"/>
      <c r="MMZ14"/>
      <c r="MNA14"/>
      <c r="MNB14"/>
      <c r="MNC14"/>
      <c r="MND14"/>
      <c r="MNE14"/>
      <c r="MNF14"/>
      <c r="MNG14"/>
      <c r="MNH14"/>
      <c r="MNI14"/>
      <c r="MNJ14"/>
      <c r="MNK14"/>
      <c r="MNL14"/>
      <c r="MNM14"/>
      <c r="MNN14"/>
      <c r="MNO14"/>
      <c r="MNP14"/>
      <c r="MNQ14"/>
      <c r="MNR14"/>
      <c r="MNS14"/>
      <c r="MNT14"/>
      <c r="MNU14"/>
      <c r="MNV14"/>
      <c r="MNW14"/>
      <c r="MNX14"/>
      <c r="MNY14"/>
      <c r="MNZ14"/>
      <c r="MOA14"/>
      <c r="MOB14"/>
      <c r="MOC14"/>
      <c r="MOD14"/>
      <c r="MOE14"/>
      <c r="MOF14"/>
      <c r="MOG14"/>
      <c r="MOH14"/>
      <c r="MOI14"/>
      <c r="MOJ14"/>
      <c r="MOK14"/>
      <c r="MOL14"/>
      <c r="MOM14"/>
      <c r="MON14"/>
      <c r="MOO14"/>
      <c r="MOP14"/>
      <c r="MOQ14"/>
      <c r="MOR14"/>
      <c r="MOS14"/>
      <c r="MOT14"/>
      <c r="MOU14"/>
      <c r="MOV14"/>
      <c r="MOW14"/>
      <c r="MOX14"/>
      <c r="MOY14"/>
      <c r="MOZ14"/>
      <c r="MPA14"/>
      <c r="MPB14"/>
      <c r="MPC14"/>
      <c r="MPD14"/>
      <c r="MPE14"/>
      <c r="MPF14"/>
      <c r="MPG14"/>
      <c r="MPH14"/>
      <c r="MPI14"/>
      <c r="MPJ14"/>
      <c r="MPK14"/>
      <c r="MPL14"/>
      <c r="MPM14"/>
      <c r="MPN14"/>
      <c r="MPO14"/>
      <c r="MPP14"/>
      <c r="MPQ14"/>
      <c r="MPR14"/>
      <c r="MPS14"/>
      <c r="MPT14"/>
      <c r="MPU14"/>
      <c r="MPV14"/>
      <c r="MPW14"/>
      <c r="MPX14"/>
      <c r="MPY14"/>
      <c r="MPZ14"/>
      <c r="MQA14"/>
      <c r="MQB14"/>
      <c r="MQC14"/>
      <c r="MQD14"/>
      <c r="MQE14"/>
      <c r="MQF14"/>
      <c r="MQG14"/>
      <c r="MQH14"/>
      <c r="MQI14"/>
      <c r="MQJ14"/>
      <c r="MQK14"/>
      <c r="MQL14"/>
      <c r="MQM14"/>
      <c r="MQN14"/>
      <c r="MQO14"/>
      <c r="MQP14"/>
      <c r="MQQ14"/>
      <c r="MQR14"/>
      <c r="MQS14"/>
      <c r="MQT14"/>
      <c r="MQU14"/>
      <c r="MQV14"/>
      <c r="MQW14"/>
      <c r="MQX14"/>
      <c r="MQY14"/>
      <c r="MQZ14"/>
      <c r="MRA14"/>
      <c r="MRB14"/>
      <c r="MRC14"/>
      <c r="MRD14"/>
      <c r="MRE14"/>
      <c r="MRF14"/>
      <c r="MRG14"/>
      <c r="MRH14"/>
      <c r="MRI14"/>
      <c r="MRJ14"/>
      <c r="MRK14"/>
      <c r="MRL14"/>
      <c r="MRM14"/>
      <c r="MRN14"/>
      <c r="MRO14"/>
      <c r="MRP14"/>
      <c r="MRQ14"/>
      <c r="MRR14"/>
      <c r="MRS14"/>
      <c r="MRT14"/>
      <c r="MRU14"/>
      <c r="MRV14"/>
      <c r="MRW14"/>
      <c r="MRX14"/>
      <c r="MRY14"/>
      <c r="MRZ14"/>
      <c r="MSA14"/>
      <c r="MSB14"/>
      <c r="MSC14"/>
      <c r="MSD14"/>
      <c r="MSE14"/>
      <c r="MSF14"/>
      <c r="MSG14"/>
      <c r="MSH14"/>
      <c r="MSI14"/>
      <c r="MSJ14"/>
      <c r="MSK14"/>
      <c r="MSL14"/>
      <c r="MSM14"/>
      <c r="MSN14"/>
      <c r="MSO14"/>
      <c r="MSP14"/>
      <c r="MSQ14"/>
      <c r="MSR14"/>
      <c r="MSS14"/>
      <c r="MST14"/>
      <c r="MSU14"/>
      <c r="MSV14"/>
      <c r="MSW14"/>
      <c r="MSX14"/>
      <c r="MSY14"/>
      <c r="MSZ14"/>
      <c r="MTA14"/>
      <c r="MTB14"/>
      <c r="MTC14"/>
      <c r="MTD14"/>
      <c r="MTE14"/>
      <c r="MTF14"/>
      <c r="MTG14"/>
      <c r="MTH14"/>
      <c r="MTI14"/>
      <c r="MTJ14"/>
      <c r="MTK14"/>
      <c r="MTL14"/>
      <c r="MTM14"/>
      <c r="MTN14"/>
      <c r="MTO14"/>
      <c r="MTP14"/>
      <c r="MTQ14"/>
      <c r="MTR14"/>
      <c r="MTS14"/>
      <c r="MTT14"/>
      <c r="MTU14"/>
      <c r="MTV14"/>
      <c r="MTW14"/>
      <c r="MTX14"/>
      <c r="MTY14"/>
      <c r="MTZ14"/>
      <c r="MUA14"/>
      <c r="MUB14"/>
      <c r="MUC14"/>
      <c r="MUD14"/>
      <c r="MUE14"/>
      <c r="MUF14"/>
      <c r="MUG14"/>
      <c r="MUH14"/>
      <c r="MUI14"/>
      <c r="MUJ14"/>
      <c r="MUK14"/>
      <c r="MUL14"/>
      <c r="MUM14"/>
      <c r="MUN14"/>
      <c r="MUO14"/>
      <c r="MUP14"/>
      <c r="MUQ14"/>
      <c r="MUR14"/>
      <c r="MUS14"/>
      <c r="MUT14"/>
      <c r="MUU14"/>
      <c r="MUV14"/>
      <c r="MUW14"/>
      <c r="MUX14"/>
      <c r="MUY14"/>
      <c r="MUZ14"/>
      <c r="MVA14"/>
      <c r="MVB14"/>
      <c r="MVC14"/>
      <c r="MVD14"/>
      <c r="MVE14"/>
      <c r="MVF14"/>
      <c r="MVG14"/>
      <c r="MVH14"/>
      <c r="MVI14"/>
      <c r="MVJ14"/>
      <c r="MVK14"/>
      <c r="MVL14"/>
      <c r="MVM14"/>
      <c r="MVN14"/>
      <c r="MVO14"/>
      <c r="MVP14"/>
      <c r="MVQ14"/>
      <c r="MVR14"/>
      <c r="MVS14"/>
      <c r="MVT14"/>
      <c r="MVU14"/>
      <c r="MVV14"/>
      <c r="MVW14"/>
      <c r="MVX14"/>
      <c r="MVY14"/>
      <c r="MVZ14"/>
      <c r="MWA14"/>
      <c r="MWB14"/>
      <c r="MWC14"/>
      <c r="MWD14"/>
      <c r="MWE14"/>
      <c r="MWF14"/>
      <c r="MWG14"/>
      <c r="MWH14"/>
      <c r="MWI14"/>
      <c r="MWJ14"/>
      <c r="MWK14"/>
      <c r="MWL14"/>
      <c r="MWM14"/>
      <c r="MWN14"/>
      <c r="MWO14"/>
      <c r="MWP14"/>
      <c r="MWQ14"/>
      <c r="MWR14"/>
      <c r="MWS14"/>
      <c r="MWT14"/>
      <c r="MWU14"/>
      <c r="MWV14"/>
      <c r="MWW14"/>
      <c r="MWX14"/>
      <c r="MWY14"/>
      <c r="MWZ14"/>
      <c r="MXA14"/>
      <c r="MXB14"/>
      <c r="MXC14"/>
      <c r="MXD14"/>
      <c r="MXE14"/>
      <c r="MXF14"/>
      <c r="MXG14"/>
      <c r="MXH14"/>
      <c r="MXI14"/>
      <c r="MXJ14"/>
      <c r="MXK14"/>
      <c r="MXL14"/>
      <c r="MXM14"/>
      <c r="MXN14"/>
      <c r="MXO14"/>
      <c r="MXP14"/>
      <c r="MXQ14"/>
      <c r="MXR14"/>
      <c r="MXS14"/>
      <c r="MXT14"/>
      <c r="MXU14"/>
      <c r="MXV14"/>
      <c r="MXW14"/>
      <c r="MXX14"/>
      <c r="MXY14"/>
      <c r="MXZ14"/>
      <c r="MYA14"/>
      <c r="MYB14"/>
      <c r="MYC14"/>
      <c r="MYD14"/>
      <c r="MYE14"/>
      <c r="MYF14"/>
      <c r="MYG14"/>
      <c r="MYH14"/>
      <c r="MYI14"/>
      <c r="MYJ14"/>
      <c r="MYK14"/>
      <c r="MYL14"/>
      <c r="MYM14"/>
      <c r="MYN14"/>
      <c r="MYO14"/>
      <c r="MYP14"/>
      <c r="MYQ14"/>
      <c r="MYR14"/>
      <c r="MYS14"/>
      <c r="MYT14"/>
      <c r="MYU14"/>
      <c r="MYV14"/>
      <c r="MYW14"/>
      <c r="MYX14"/>
      <c r="MYY14"/>
      <c r="MYZ14"/>
      <c r="MZA14"/>
      <c r="MZB14"/>
      <c r="MZC14"/>
      <c r="MZD14"/>
      <c r="MZE14"/>
      <c r="MZF14"/>
      <c r="MZG14"/>
      <c r="MZH14"/>
      <c r="MZI14"/>
      <c r="MZJ14"/>
      <c r="MZK14"/>
      <c r="MZL14"/>
      <c r="MZM14"/>
      <c r="MZN14"/>
      <c r="MZO14"/>
      <c r="MZP14"/>
      <c r="MZQ14"/>
      <c r="MZR14"/>
      <c r="MZS14"/>
      <c r="MZT14"/>
      <c r="MZU14"/>
      <c r="MZV14"/>
      <c r="MZW14"/>
      <c r="MZX14"/>
      <c r="MZY14"/>
      <c r="MZZ14"/>
      <c r="NAA14"/>
      <c r="NAB14"/>
      <c r="NAC14"/>
      <c r="NAD14"/>
      <c r="NAE14"/>
      <c r="NAF14"/>
      <c r="NAG14"/>
      <c r="NAH14"/>
      <c r="NAI14"/>
      <c r="NAJ14"/>
      <c r="NAK14"/>
      <c r="NAL14"/>
      <c r="NAM14"/>
      <c r="NAN14"/>
      <c r="NAO14"/>
      <c r="NAP14"/>
      <c r="NAQ14"/>
      <c r="NAR14"/>
      <c r="NAS14"/>
      <c r="NAT14"/>
      <c r="NAU14"/>
      <c r="NAV14"/>
      <c r="NAW14"/>
      <c r="NAX14"/>
      <c r="NAY14"/>
      <c r="NAZ14"/>
      <c r="NBA14"/>
      <c r="NBB14"/>
      <c r="NBC14"/>
      <c r="NBD14"/>
      <c r="NBE14"/>
      <c r="NBF14"/>
      <c r="NBG14"/>
      <c r="NBH14"/>
      <c r="NBI14"/>
      <c r="NBJ14"/>
      <c r="NBK14"/>
      <c r="NBL14"/>
      <c r="NBM14"/>
      <c r="NBN14"/>
      <c r="NBO14"/>
      <c r="NBP14"/>
      <c r="NBQ14"/>
      <c r="NBR14"/>
      <c r="NBS14"/>
      <c r="NBT14"/>
      <c r="NBU14"/>
      <c r="NBV14"/>
      <c r="NBW14"/>
      <c r="NBX14"/>
      <c r="NBY14"/>
      <c r="NBZ14"/>
      <c r="NCA14"/>
      <c r="NCB14"/>
      <c r="NCC14"/>
      <c r="NCD14"/>
      <c r="NCE14"/>
      <c r="NCF14"/>
      <c r="NCG14"/>
      <c r="NCH14"/>
      <c r="NCI14"/>
      <c r="NCJ14"/>
      <c r="NCK14"/>
      <c r="NCL14"/>
      <c r="NCM14"/>
      <c r="NCN14"/>
      <c r="NCO14"/>
      <c r="NCP14"/>
      <c r="NCQ14"/>
      <c r="NCR14"/>
      <c r="NCS14"/>
      <c r="NCT14"/>
      <c r="NCU14"/>
      <c r="NCV14"/>
      <c r="NCW14"/>
      <c r="NCX14"/>
      <c r="NCY14"/>
      <c r="NCZ14"/>
      <c r="NDA14"/>
      <c r="NDB14"/>
      <c r="NDC14"/>
      <c r="NDD14"/>
      <c r="NDE14"/>
      <c r="NDF14"/>
      <c r="NDG14"/>
      <c r="NDH14"/>
      <c r="NDI14"/>
      <c r="NDJ14"/>
      <c r="NDK14"/>
      <c r="NDL14"/>
      <c r="NDM14"/>
      <c r="NDN14"/>
      <c r="NDO14"/>
      <c r="NDP14"/>
      <c r="NDQ14"/>
      <c r="NDR14"/>
      <c r="NDS14"/>
      <c r="NDT14"/>
      <c r="NDU14"/>
      <c r="NDV14"/>
      <c r="NDW14"/>
      <c r="NDX14"/>
      <c r="NDY14"/>
      <c r="NDZ14"/>
      <c r="NEA14"/>
      <c r="NEB14"/>
      <c r="NEC14"/>
      <c r="NED14"/>
      <c r="NEE14"/>
      <c r="NEF14"/>
      <c r="NEG14"/>
      <c r="NEH14"/>
      <c r="NEI14"/>
      <c r="NEJ14"/>
      <c r="NEK14"/>
      <c r="NEL14"/>
      <c r="NEM14"/>
      <c r="NEN14"/>
      <c r="NEO14"/>
      <c r="NEP14"/>
      <c r="NEQ14"/>
      <c r="NER14"/>
      <c r="NES14"/>
      <c r="NET14"/>
      <c r="NEU14"/>
      <c r="NEV14"/>
      <c r="NEW14"/>
      <c r="NEX14"/>
      <c r="NEY14"/>
      <c r="NEZ14"/>
      <c r="NFA14"/>
      <c r="NFB14"/>
      <c r="NFC14"/>
      <c r="NFD14"/>
      <c r="NFE14"/>
      <c r="NFF14"/>
      <c r="NFG14"/>
      <c r="NFH14"/>
      <c r="NFI14"/>
      <c r="NFJ14"/>
      <c r="NFK14"/>
      <c r="NFL14"/>
      <c r="NFM14"/>
      <c r="NFN14"/>
      <c r="NFO14"/>
      <c r="NFP14"/>
      <c r="NFQ14"/>
      <c r="NFR14"/>
      <c r="NFS14"/>
      <c r="NFT14"/>
      <c r="NFU14"/>
      <c r="NFV14"/>
      <c r="NFW14"/>
      <c r="NFX14"/>
      <c r="NFY14"/>
      <c r="NFZ14"/>
      <c r="NGA14"/>
      <c r="NGB14"/>
      <c r="NGC14"/>
      <c r="NGD14"/>
      <c r="NGE14"/>
      <c r="NGF14"/>
      <c r="NGG14"/>
      <c r="NGH14"/>
      <c r="NGI14"/>
      <c r="NGJ14"/>
      <c r="NGK14"/>
      <c r="NGL14"/>
      <c r="NGM14"/>
      <c r="NGN14"/>
      <c r="NGO14"/>
      <c r="NGP14"/>
      <c r="NGQ14"/>
      <c r="NGR14"/>
      <c r="NGS14"/>
      <c r="NGT14"/>
      <c r="NGU14"/>
      <c r="NGV14"/>
      <c r="NGW14"/>
      <c r="NGX14"/>
      <c r="NGY14"/>
      <c r="NGZ14"/>
      <c r="NHA14"/>
      <c r="NHB14"/>
      <c r="NHC14"/>
      <c r="NHD14"/>
      <c r="NHE14"/>
      <c r="NHF14"/>
      <c r="NHG14"/>
      <c r="NHH14"/>
      <c r="NHI14"/>
      <c r="NHJ14"/>
      <c r="NHK14"/>
      <c r="NHL14"/>
      <c r="NHM14"/>
      <c r="NHN14"/>
      <c r="NHO14"/>
      <c r="NHP14"/>
      <c r="NHQ14"/>
      <c r="NHR14"/>
      <c r="NHS14"/>
      <c r="NHT14"/>
      <c r="NHU14"/>
      <c r="NHV14"/>
      <c r="NHW14"/>
      <c r="NHX14"/>
      <c r="NHY14"/>
      <c r="NHZ14"/>
      <c r="NIA14"/>
      <c r="NIB14"/>
      <c r="NIC14"/>
      <c r="NID14"/>
      <c r="NIE14"/>
      <c r="NIF14"/>
      <c r="NIG14"/>
      <c r="NIH14"/>
      <c r="NII14"/>
      <c r="NIJ14"/>
      <c r="NIK14"/>
      <c r="NIL14"/>
      <c r="NIM14"/>
      <c r="NIN14"/>
      <c r="NIO14"/>
      <c r="NIP14"/>
      <c r="NIQ14"/>
      <c r="NIR14"/>
      <c r="NIS14"/>
      <c r="NIT14"/>
      <c r="NIU14"/>
      <c r="NIV14"/>
      <c r="NIW14"/>
      <c r="NIX14"/>
      <c r="NIY14"/>
      <c r="NIZ14"/>
      <c r="NJA14"/>
      <c r="NJB14"/>
      <c r="NJC14"/>
      <c r="NJD14"/>
      <c r="NJE14"/>
      <c r="NJF14"/>
      <c r="NJG14"/>
      <c r="NJH14"/>
      <c r="NJI14"/>
      <c r="NJJ14"/>
      <c r="NJK14"/>
      <c r="NJL14"/>
      <c r="NJM14"/>
      <c r="NJN14"/>
      <c r="NJO14"/>
      <c r="NJP14"/>
      <c r="NJQ14"/>
      <c r="NJR14"/>
      <c r="NJS14"/>
      <c r="NJT14"/>
      <c r="NJU14"/>
      <c r="NJV14"/>
      <c r="NJW14"/>
      <c r="NJX14"/>
      <c r="NJY14"/>
      <c r="NJZ14"/>
      <c r="NKA14"/>
      <c r="NKB14"/>
      <c r="NKC14"/>
      <c r="NKD14"/>
      <c r="NKE14"/>
      <c r="NKF14"/>
      <c r="NKG14"/>
      <c r="NKH14"/>
      <c r="NKI14"/>
      <c r="NKJ14"/>
      <c r="NKK14"/>
      <c r="NKL14"/>
      <c r="NKM14"/>
      <c r="NKN14"/>
      <c r="NKO14"/>
      <c r="NKP14"/>
      <c r="NKQ14"/>
      <c r="NKR14"/>
      <c r="NKS14"/>
      <c r="NKT14"/>
      <c r="NKU14"/>
      <c r="NKV14"/>
      <c r="NKW14"/>
      <c r="NKX14"/>
      <c r="NKY14"/>
      <c r="NKZ14"/>
      <c r="NLA14"/>
      <c r="NLB14"/>
      <c r="NLC14"/>
      <c r="NLD14"/>
      <c r="NLE14"/>
      <c r="NLF14"/>
      <c r="NLG14"/>
      <c r="NLH14"/>
      <c r="NLI14"/>
      <c r="NLJ14"/>
      <c r="NLK14"/>
      <c r="NLL14"/>
      <c r="NLM14"/>
      <c r="NLN14"/>
      <c r="NLO14"/>
      <c r="NLP14"/>
      <c r="NLQ14"/>
      <c r="NLR14"/>
      <c r="NLS14"/>
      <c r="NLT14"/>
      <c r="NLU14"/>
      <c r="NLV14"/>
      <c r="NLW14"/>
      <c r="NLX14"/>
      <c r="NLY14"/>
      <c r="NLZ14"/>
      <c r="NMA14"/>
      <c r="NMB14"/>
      <c r="NMC14"/>
      <c r="NMD14"/>
      <c r="NME14"/>
      <c r="NMF14"/>
      <c r="NMG14"/>
      <c r="NMH14"/>
      <c r="NMI14"/>
      <c r="NMJ14"/>
      <c r="NMK14"/>
      <c r="NML14"/>
      <c r="NMM14"/>
      <c r="NMN14"/>
      <c r="NMO14"/>
      <c r="NMP14"/>
      <c r="NMQ14"/>
      <c r="NMR14"/>
      <c r="NMS14"/>
      <c r="NMT14"/>
      <c r="NMU14"/>
      <c r="NMV14"/>
      <c r="NMW14"/>
      <c r="NMX14"/>
      <c r="NMY14"/>
      <c r="NMZ14"/>
      <c r="NNA14"/>
      <c r="NNB14"/>
      <c r="NNC14"/>
      <c r="NND14"/>
      <c r="NNE14"/>
      <c r="NNF14"/>
      <c r="NNG14"/>
      <c r="NNH14"/>
      <c r="NNI14"/>
      <c r="NNJ14"/>
      <c r="NNK14"/>
      <c r="NNL14"/>
      <c r="NNM14"/>
      <c r="NNN14"/>
      <c r="NNO14"/>
      <c r="NNP14"/>
      <c r="NNQ14"/>
      <c r="NNR14"/>
      <c r="NNS14"/>
      <c r="NNT14"/>
      <c r="NNU14"/>
      <c r="NNV14"/>
      <c r="NNW14"/>
      <c r="NNX14"/>
      <c r="NNY14"/>
      <c r="NNZ14"/>
      <c r="NOA14"/>
      <c r="NOB14"/>
      <c r="NOC14"/>
      <c r="NOD14"/>
      <c r="NOE14"/>
      <c r="NOF14"/>
      <c r="NOG14"/>
      <c r="NOH14"/>
      <c r="NOI14"/>
      <c r="NOJ14"/>
      <c r="NOK14"/>
      <c r="NOL14"/>
      <c r="NOM14"/>
      <c r="NON14"/>
      <c r="NOO14"/>
      <c r="NOP14"/>
      <c r="NOQ14"/>
      <c r="NOR14"/>
      <c r="NOS14"/>
      <c r="NOT14"/>
      <c r="NOU14"/>
      <c r="NOV14"/>
      <c r="NOW14"/>
      <c r="NOX14"/>
      <c r="NOY14"/>
      <c r="NOZ14"/>
      <c r="NPA14"/>
      <c r="NPB14"/>
      <c r="NPC14"/>
      <c r="NPD14"/>
      <c r="NPE14"/>
      <c r="NPF14"/>
      <c r="NPG14"/>
      <c r="NPH14"/>
      <c r="NPI14"/>
      <c r="NPJ14"/>
      <c r="NPK14"/>
      <c r="NPL14"/>
      <c r="NPM14"/>
      <c r="NPN14"/>
      <c r="NPO14"/>
      <c r="NPP14"/>
      <c r="NPQ14"/>
      <c r="NPR14"/>
      <c r="NPS14"/>
      <c r="NPT14"/>
      <c r="NPU14"/>
      <c r="NPV14"/>
      <c r="NPW14"/>
      <c r="NPX14"/>
      <c r="NPY14"/>
      <c r="NPZ14"/>
      <c r="NQA14"/>
      <c r="NQB14"/>
      <c r="NQC14"/>
      <c r="NQD14"/>
      <c r="NQE14"/>
      <c r="NQF14"/>
      <c r="NQG14"/>
      <c r="NQH14"/>
      <c r="NQI14"/>
      <c r="NQJ14"/>
      <c r="NQK14"/>
      <c r="NQL14"/>
      <c r="NQM14"/>
      <c r="NQN14"/>
      <c r="NQO14"/>
      <c r="NQP14"/>
      <c r="NQQ14"/>
      <c r="NQR14"/>
      <c r="NQS14"/>
      <c r="NQT14"/>
      <c r="NQU14"/>
      <c r="NQV14"/>
      <c r="NQW14"/>
      <c r="NQX14"/>
      <c r="NQY14"/>
      <c r="NQZ14"/>
      <c r="NRA14"/>
      <c r="NRB14"/>
      <c r="NRC14"/>
      <c r="NRD14"/>
      <c r="NRE14"/>
      <c r="NRF14"/>
      <c r="NRG14"/>
      <c r="NRH14"/>
      <c r="NRI14"/>
      <c r="NRJ14"/>
      <c r="NRK14"/>
      <c r="NRL14"/>
      <c r="NRM14"/>
      <c r="NRN14"/>
      <c r="NRO14"/>
      <c r="NRP14"/>
      <c r="NRQ14"/>
      <c r="NRR14"/>
      <c r="NRS14"/>
      <c r="NRT14"/>
      <c r="NRU14"/>
      <c r="NRV14"/>
      <c r="NRW14"/>
      <c r="NRX14"/>
      <c r="NRY14"/>
      <c r="NRZ14"/>
      <c r="NSA14"/>
      <c r="NSB14"/>
      <c r="NSC14"/>
      <c r="NSD14"/>
      <c r="NSE14"/>
      <c r="NSF14"/>
      <c r="NSG14"/>
      <c r="NSH14"/>
      <c r="NSI14"/>
      <c r="NSJ14"/>
      <c r="NSK14"/>
      <c r="NSL14"/>
      <c r="NSM14"/>
      <c r="NSN14"/>
      <c r="NSO14"/>
      <c r="NSP14"/>
      <c r="NSQ14"/>
      <c r="NSR14"/>
      <c r="NSS14"/>
      <c r="NST14"/>
      <c r="NSU14"/>
      <c r="NSV14"/>
      <c r="NSW14"/>
      <c r="NSX14"/>
      <c r="NSY14"/>
      <c r="NSZ14"/>
      <c r="NTA14"/>
      <c r="NTB14"/>
      <c r="NTC14"/>
      <c r="NTD14"/>
      <c r="NTE14"/>
      <c r="NTF14"/>
      <c r="NTG14"/>
      <c r="NTH14"/>
      <c r="NTI14"/>
      <c r="NTJ14"/>
      <c r="NTK14"/>
      <c r="NTL14"/>
      <c r="NTM14"/>
      <c r="NTN14"/>
      <c r="NTO14"/>
      <c r="NTP14"/>
      <c r="NTQ14"/>
      <c r="NTR14"/>
      <c r="NTS14"/>
      <c r="NTT14"/>
      <c r="NTU14"/>
      <c r="NTV14"/>
      <c r="NTW14"/>
      <c r="NTX14"/>
      <c r="NTY14"/>
      <c r="NTZ14"/>
      <c r="NUA14"/>
      <c r="NUB14"/>
      <c r="NUC14"/>
      <c r="NUD14"/>
      <c r="NUE14"/>
      <c r="NUF14"/>
      <c r="NUG14"/>
      <c r="NUH14"/>
      <c r="NUI14"/>
      <c r="NUJ14"/>
      <c r="NUK14"/>
      <c r="NUL14"/>
      <c r="NUM14"/>
      <c r="NUN14"/>
      <c r="NUO14"/>
      <c r="NUP14"/>
      <c r="NUQ14"/>
      <c r="NUR14"/>
      <c r="NUS14"/>
      <c r="NUT14"/>
      <c r="NUU14"/>
      <c r="NUV14"/>
      <c r="NUW14"/>
      <c r="NUX14"/>
      <c r="NUY14"/>
      <c r="NUZ14"/>
      <c r="NVA14"/>
      <c r="NVB14"/>
      <c r="NVC14"/>
      <c r="NVD14"/>
      <c r="NVE14"/>
      <c r="NVF14"/>
      <c r="NVG14"/>
      <c r="NVH14"/>
      <c r="NVI14"/>
      <c r="NVJ14"/>
      <c r="NVK14"/>
      <c r="NVL14"/>
      <c r="NVM14"/>
      <c r="NVN14"/>
      <c r="NVO14"/>
      <c r="NVP14"/>
      <c r="NVQ14"/>
      <c r="NVR14"/>
      <c r="NVS14"/>
      <c r="NVT14"/>
      <c r="NVU14"/>
      <c r="NVV14"/>
      <c r="NVW14"/>
      <c r="NVX14"/>
      <c r="NVY14"/>
      <c r="NVZ14"/>
      <c r="NWA14"/>
      <c r="NWB14"/>
      <c r="NWC14"/>
      <c r="NWD14"/>
      <c r="NWE14"/>
      <c r="NWF14"/>
      <c r="NWG14"/>
      <c r="NWH14"/>
      <c r="NWI14"/>
      <c r="NWJ14"/>
      <c r="NWK14"/>
      <c r="NWL14"/>
      <c r="NWM14"/>
      <c r="NWN14"/>
      <c r="NWO14"/>
      <c r="NWP14"/>
      <c r="NWQ14"/>
      <c r="NWR14"/>
      <c r="NWS14"/>
      <c r="NWT14"/>
      <c r="NWU14"/>
      <c r="NWV14"/>
      <c r="NWW14"/>
      <c r="NWX14"/>
      <c r="NWY14"/>
      <c r="NWZ14"/>
      <c r="NXA14"/>
      <c r="NXB14"/>
      <c r="NXC14"/>
      <c r="NXD14"/>
      <c r="NXE14"/>
      <c r="NXF14"/>
      <c r="NXG14"/>
      <c r="NXH14"/>
      <c r="NXI14"/>
      <c r="NXJ14"/>
      <c r="NXK14"/>
      <c r="NXL14"/>
      <c r="NXM14"/>
      <c r="NXN14"/>
      <c r="NXO14"/>
      <c r="NXP14"/>
      <c r="NXQ14"/>
      <c r="NXR14"/>
      <c r="NXS14"/>
      <c r="NXT14"/>
      <c r="NXU14"/>
      <c r="NXV14"/>
      <c r="NXW14"/>
      <c r="NXX14"/>
      <c r="NXY14"/>
      <c r="NXZ14"/>
      <c r="NYA14"/>
      <c r="NYB14"/>
      <c r="NYC14"/>
      <c r="NYD14"/>
      <c r="NYE14"/>
      <c r="NYF14"/>
      <c r="NYG14"/>
      <c r="NYH14"/>
      <c r="NYI14"/>
      <c r="NYJ14"/>
      <c r="NYK14"/>
      <c r="NYL14"/>
      <c r="NYM14"/>
      <c r="NYN14"/>
      <c r="NYO14"/>
      <c r="NYP14"/>
      <c r="NYQ14"/>
      <c r="NYR14"/>
      <c r="NYS14"/>
      <c r="NYT14"/>
      <c r="NYU14"/>
      <c r="NYV14"/>
      <c r="NYW14"/>
      <c r="NYX14"/>
      <c r="NYY14"/>
      <c r="NYZ14"/>
      <c r="NZA14"/>
      <c r="NZB14"/>
      <c r="NZC14"/>
      <c r="NZD14"/>
      <c r="NZE14"/>
      <c r="NZF14"/>
      <c r="NZG14"/>
      <c r="NZH14"/>
      <c r="NZI14"/>
      <c r="NZJ14"/>
      <c r="NZK14"/>
      <c r="NZL14"/>
      <c r="NZM14"/>
      <c r="NZN14"/>
      <c r="NZO14"/>
      <c r="NZP14"/>
      <c r="NZQ14"/>
      <c r="NZR14"/>
      <c r="NZS14"/>
      <c r="NZT14"/>
      <c r="NZU14"/>
      <c r="NZV14"/>
      <c r="NZW14"/>
      <c r="NZX14"/>
      <c r="NZY14"/>
      <c r="NZZ14"/>
      <c r="OAA14"/>
      <c r="OAB14"/>
      <c r="OAC14"/>
      <c r="OAD14"/>
      <c r="OAE14"/>
      <c r="OAF14"/>
      <c r="OAG14"/>
      <c r="OAH14"/>
      <c r="OAI14"/>
      <c r="OAJ14"/>
      <c r="OAK14"/>
      <c r="OAL14"/>
      <c r="OAM14"/>
      <c r="OAN14"/>
      <c r="OAO14"/>
      <c r="OAP14"/>
      <c r="OAQ14"/>
      <c r="OAR14"/>
      <c r="OAS14"/>
      <c r="OAT14"/>
      <c r="OAU14"/>
      <c r="OAV14"/>
      <c r="OAW14"/>
      <c r="OAX14"/>
      <c r="OAY14"/>
      <c r="OAZ14"/>
      <c r="OBA14"/>
      <c r="OBB14"/>
      <c r="OBC14"/>
      <c r="OBD14"/>
      <c r="OBE14"/>
      <c r="OBF14"/>
      <c r="OBG14"/>
      <c r="OBH14"/>
      <c r="OBI14"/>
      <c r="OBJ14"/>
      <c r="OBK14"/>
      <c r="OBL14"/>
      <c r="OBM14"/>
      <c r="OBN14"/>
      <c r="OBO14"/>
      <c r="OBP14"/>
      <c r="OBQ14"/>
      <c r="OBR14"/>
      <c r="OBS14"/>
      <c r="OBT14"/>
      <c r="OBU14"/>
      <c r="OBV14"/>
      <c r="OBW14"/>
      <c r="OBX14"/>
      <c r="OBY14"/>
      <c r="OBZ14"/>
      <c r="OCA14"/>
      <c r="OCB14"/>
      <c r="OCC14"/>
      <c r="OCD14"/>
      <c r="OCE14"/>
      <c r="OCF14"/>
      <c r="OCG14"/>
      <c r="OCH14"/>
      <c r="OCI14"/>
      <c r="OCJ14"/>
      <c r="OCK14"/>
      <c r="OCL14"/>
      <c r="OCM14"/>
      <c r="OCN14"/>
      <c r="OCO14"/>
      <c r="OCP14"/>
      <c r="OCQ14"/>
      <c r="OCR14"/>
      <c r="OCS14"/>
      <c r="OCT14"/>
      <c r="OCU14"/>
      <c r="OCV14"/>
      <c r="OCW14"/>
      <c r="OCX14"/>
      <c r="OCY14"/>
      <c r="OCZ14"/>
      <c r="ODA14"/>
      <c r="ODB14"/>
      <c r="ODC14"/>
      <c r="ODD14"/>
      <c r="ODE14"/>
      <c r="ODF14"/>
      <c r="ODG14"/>
      <c r="ODH14"/>
      <c r="ODI14"/>
      <c r="ODJ14"/>
      <c r="ODK14"/>
      <c r="ODL14"/>
      <c r="ODM14"/>
      <c r="ODN14"/>
      <c r="ODO14"/>
      <c r="ODP14"/>
      <c r="ODQ14"/>
      <c r="ODR14"/>
      <c r="ODS14"/>
      <c r="ODT14"/>
      <c r="ODU14"/>
      <c r="ODV14"/>
      <c r="ODW14"/>
      <c r="ODX14"/>
      <c r="ODY14"/>
      <c r="ODZ14"/>
      <c r="OEA14"/>
      <c r="OEB14"/>
      <c r="OEC14"/>
      <c r="OED14"/>
      <c r="OEE14"/>
      <c r="OEF14"/>
      <c r="OEG14"/>
      <c r="OEH14"/>
      <c r="OEI14"/>
      <c r="OEJ14"/>
      <c r="OEK14"/>
      <c r="OEL14"/>
      <c r="OEM14"/>
      <c r="OEN14"/>
      <c r="OEO14"/>
      <c r="OEP14"/>
      <c r="OEQ14"/>
      <c r="OER14"/>
      <c r="OES14"/>
      <c r="OET14"/>
      <c r="OEU14"/>
      <c r="OEV14"/>
      <c r="OEW14"/>
      <c r="OEX14"/>
      <c r="OEY14"/>
      <c r="OEZ14"/>
      <c r="OFA14"/>
      <c r="OFB14"/>
      <c r="OFC14"/>
      <c r="OFD14"/>
      <c r="OFE14"/>
      <c r="OFF14"/>
      <c r="OFG14"/>
      <c r="OFH14"/>
      <c r="OFI14"/>
      <c r="OFJ14"/>
      <c r="OFK14"/>
      <c r="OFL14"/>
      <c r="OFM14"/>
      <c r="OFN14"/>
      <c r="OFO14"/>
      <c r="OFP14"/>
      <c r="OFQ14"/>
      <c r="OFR14"/>
      <c r="OFS14"/>
      <c r="OFT14"/>
      <c r="OFU14"/>
      <c r="OFV14"/>
      <c r="OFW14"/>
      <c r="OFX14"/>
      <c r="OFY14"/>
      <c r="OFZ14"/>
      <c r="OGA14"/>
      <c r="OGB14"/>
      <c r="OGC14"/>
      <c r="OGD14"/>
      <c r="OGE14"/>
      <c r="OGF14"/>
      <c r="OGG14"/>
      <c r="OGH14"/>
      <c r="OGI14"/>
      <c r="OGJ14"/>
      <c r="OGK14"/>
      <c r="OGL14"/>
      <c r="OGM14"/>
      <c r="OGN14"/>
      <c r="OGO14"/>
      <c r="OGP14"/>
      <c r="OGQ14"/>
      <c r="OGR14"/>
      <c r="OGS14"/>
      <c r="OGT14"/>
      <c r="OGU14"/>
      <c r="OGV14"/>
      <c r="OGW14"/>
      <c r="OGX14"/>
      <c r="OGY14"/>
      <c r="OGZ14"/>
      <c r="OHA14"/>
      <c r="OHB14"/>
      <c r="OHC14"/>
      <c r="OHD14"/>
      <c r="OHE14"/>
      <c r="OHF14"/>
      <c r="OHG14"/>
      <c r="OHH14"/>
      <c r="OHI14"/>
      <c r="OHJ14"/>
      <c r="OHK14"/>
      <c r="OHL14"/>
      <c r="OHM14"/>
      <c r="OHN14"/>
      <c r="OHO14"/>
      <c r="OHP14"/>
      <c r="OHQ14"/>
      <c r="OHR14"/>
      <c r="OHS14"/>
      <c r="OHT14"/>
      <c r="OHU14"/>
      <c r="OHV14"/>
      <c r="OHW14"/>
      <c r="OHX14"/>
      <c r="OHY14"/>
      <c r="OHZ14"/>
      <c r="OIA14"/>
      <c r="OIB14"/>
      <c r="OIC14"/>
      <c r="OID14"/>
      <c r="OIE14"/>
      <c r="OIF14"/>
      <c r="OIG14"/>
      <c r="OIH14"/>
      <c r="OII14"/>
      <c r="OIJ14"/>
      <c r="OIK14"/>
      <c r="OIL14"/>
      <c r="OIM14"/>
      <c r="OIN14"/>
      <c r="OIO14"/>
      <c r="OIP14"/>
      <c r="OIQ14"/>
      <c r="OIR14"/>
      <c r="OIS14"/>
      <c r="OIT14"/>
      <c r="OIU14"/>
      <c r="OIV14"/>
      <c r="OIW14"/>
      <c r="OIX14"/>
      <c r="OIY14"/>
      <c r="OIZ14"/>
      <c r="OJA14"/>
      <c r="OJB14"/>
      <c r="OJC14"/>
      <c r="OJD14"/>
      <c r="OJE14"/>
      <c r="OJF14"/>
      <c r="OJG14"/>
      <c r="OJH14"/>
      <c r="OJI14"/>
      <c r="OJJ14"/>
      <c r="OJK14"/>
      <c r="OJL14"/>
      <c r="OJM14"/>
      <c r="OJN14"/>
      <c r="OJO14"/>
      <c r="OJP14"/>
      <c r="OJQ14"/>
      <c r="OJR14"/>
      <c r="OJS14"/>
      <c r="OJT14"/>
      <c r="OJU14"/>
      <c r="OJV14"/>
      <c r="OJW14"/>
      <c r="OJX14"/>
      <c r="OJY14"/>
      <c r="OJZ14"/>
      <c r="OKA14"/>
      <c r="OKB14"/>
      <c r="OKC14"/>
      <c r="OKD14"/>
      <c r="OKE14"/>
      <c r="OKF14"/>
      <c r="OKG14"/>
      <c r="OKH14"/>
      <c r="OKI14"/>
      <c r="OKJ14"/>
      <c r="OKK14"/>
      <c r="OKL14"/>
      <c r="OKM14"/>
      <c r="OKN14"/>
      <c r="OKO14"/>
      <c r="OKP14"/>
      <c r="OKQ14"/>
      <c r="OKR14"/>
      <c r="OKS14"/>
      <c r="OKT14"/>
      <c r="OKU14"/>
      <c r="OKV14"/>
      <c r="OKW14"/>
      <c r="OKX14"/>
      <c r="OKY14"/>
      <c r="OKZ14"/>
      <c r="OLA14"/>
      <c r="OLB14"/>
      <c r="OLC14"/>
      <c r="OLD14"/>
      <c r="OLE14"/>
      <c r="OLF14"/>
      <c r="OLG14"/>
      <c r="OLH14"/>
      <c r="OLI14"/>
      <c r="OLJ14"/>
      <c r="OLK14"/>
      <c r="OLL14"/>
      <c r="OLM14"/>
      <c r="OLN14"/>
      <c r="OLO14"/>
      <c r="OLP14"/>
      <c r="OLQ14"/>
      <c r="OLR14"/>
      <c r="OLS14"/>
      <c r="OLT14"/>
      <c r="OLU14"/>
      <c r="OLV14"/>
      <c r="OLW14"/>
      <c r="OLX14"/>
      <c r="OLY14"/>
      <c r="OLZ14"/>
      <c r="OMA14"/>
      <c r="OMB14"/>
      <c r="OMC14"/>
      <c r="OMD14"/>
      <c r="OME14"/>
      <c r="OMF14"/>
      <c r="OMG14"/>
      <c r="OMH14"/>
      <c r="OMI14"/>
      <c r="OMJ14"/>
      <c r="OMK14"/>
      <c r="OML14"/>
      <c r="OMM14"/>
      <c r="OMN14"/>
      <c r="OMO14"/>
      <c r="OMP14"/>
      <c r="OMQ14"/>
      <c r="OMR14"/>
      <c r="OMS14"/>
      <c r="OMT14"/>
      <c r="OMU14"/>
      <c r="OMV14"/>
      <c r="OMW14"/>
      <c r="OMX14"/>
      <c r="OMY14"/>
      <c r="OMZ14"/>
      <c r="ONA14"/>
      <c r="ONB14"/>
      <c r="ONC14"/>
      <c r="OND14"/>
      <c r="ONE14"/>
      <c r="ONF14"/>
      <c r="ONG14"/>
      <c r="ONH14"/>
      <c r="ONI14"/>
      <c r="ONJ14"/>
      <c r="ONK14"/>
      <c r="ONL14"/>
      <c r="ONM14"/>
      <c r="ONN14"/>
      <c r="ONO14"/>
      <c r="ONP14"/>
      <c r="ONQ14"/>
      <c r="ONR14"/>
      <c r="ONS14"/>
      <c r="ONT14"/>
      <c r="ONU14"/>
      <c r="ONV14"/>
      <c r="ONW14"/>
      <c r="ONX14"/>
      <c r="ONY14"/>
      <c r="ONZ14"/>
      <c r="OOA14"/>
      <c r="OOB14"/>
      <c r="OOC14"/>
      <c r="OOD14"/>
      <c r="OOE14"/>
      <c r="OOF14"/>
      <c r="OOG14"/>
      <c r="OOH14"/>
      <c r="OOI14"/>
      <c r="OOJ14"/>
      <c r="OOK14"/>
      <c r="OOL14"/>
      <c r="OOM14"/>
      <c r="OON14"/>
      <c r="OOO14"/>
      <c r="OOP14"/>
      <c r="OOQ14"/>
      <c r="OOR14"/>
      <c r="OOS14"/>
      <c r="OOT14"/>
      <c r="OOU14"/>
      <c r="OOV14"/>
      <c r="OOW14"/>
      <c r="OOX14"/>
      <c r="OOY14"/>
      <c r="OOZ14"/>
      <c r="OPA14"/>
      <c r="OPB14"/>
      <c r="OPC14"/>
      <c r="OPD14"/>
      <c r="OPE14"/>
      <c r="OPF14"/>
      <c r="OPG14"/>
      <c r="OPH14"/>
      <c r="OPI14"/>
      <c r="OPJ14"/>
      <c r="OPK14"/>
      <c r="OPL14"/>
      <c r="OPM14"/>
      <c r="OPN14"/>
      <c r="OPO14"/>
      <c r="OPP14"/>
      <c r="OPQ14"/>
      <c r="OPR14"/>
      <c r="OPS14"/>
      <c r="OPT14"/>
      <c r="OPU14"/>
      <c r="OPV14"/>
      <c r="OPW14"/>
      <c r="OPX14"/>
      <c r="OPY14"/>
      <c r="OPZ14"/>
      <c r="OQA14"/>
      <c r="OQB14"/>
      <c r="OQC14"/>
      <c r="OQD14"/>
      <c r="OQE14"/>
      <c r="OQF14"/>
      <c r="OQG14"/>
      <c r="OQH14"/>
      <c r="OQI14"/>
      <c r="OQJ14"/>
      <c r="OQK14"/>
      <c r="OQL14"/>
      <c r="OQM14"/>
      <c r="OQN14"/>
      <c r="OQO14"/>
      <c r="OQP14"/>
      <c r="OQQ14"/>
      <c r="OQR14"/>
      <c r="OQS14"/>
      <c r="OQT14"/>
      <c r="OQU14"/>
      <c r="OQV14"/>
      <c r="OQW14"/>
      <c r="OQX14"/>
      <c r="OQY14"/>
      <c r="OQZ14"/>
      <c r="ORA14"/>
      <c r="ORB14"/>
      <c r="ORC14"/>
      <c r="ORD14"/>
      <c r="ORE14"/>
      <c r="ORF14"/>
      <c r="ORG14"/>
      <c r="ORH14"/>
      <c r="ORI14"/>
      <c r="ORJ14"/>
      <c r="ORK14"/>
      <c r="ORL14"/>
      <c r="ORM14"/>
      <c r="ORN14"/>
      <c r="ORO14"/>
      <c r="ORP14"/>
      <c r="ORQ14"/>
      <c r="ORR14"/>
      <c r="ORS14"/>
      <c r="ORT14"/>
      <c r="ORU14"/>
      <c r="ORV14"/>
      <c r="ORW14"/>
      <c r="ORX14"/>
      <c r="ORY14"/>
      <c r="ORZ14"/>
      <c r="OSA14"/>
      <c r="OSB14"/>
      <c r="OSC14"/>
      <c r="OSD14"/>
      <c r="OSE14"/>
      <c r="OSF14"/>
      <c r="OSG14"/>
      <c r="OSH14"/>
      <c r="OSI14"/>
      <c r="OSJ14"/>
      <c r="OSK14"/>
      <c r="OSL14"/>
      <c r="OSM14"/>
      <c r="OSN14"/>
      <c r="OSO14"/>
      <c r="OSP14"/>
      <c r="OSQ14"/>
      <c r="OSR14"/>
      <c r="OSS14"/>
      <c r="OST14"/>
      <c r="OSU14"/>
      <c r="OSV14"/>
      <c r="OSW14"/>
      <c r="OSX14"/>
      <c r="OSY14"/>
      <c r="OSZ14"/>
      <c r="OTA14"/>
      <c r="OTB14"/>
      <c r="OTC14"/>
      <c r="OTD14"/>
      <c r="OTE14"/>
      <c r="OTF14"/>
      <c r="OTG14"/>
      <c r="OTH14"/>
      <c r="OTI14"/>
      <c r="OTJ14"/>
      <c r="OTK14"/>
      <c r="OTL14"/>
      <c r="OTM14"/>
      <c r="OTN14"/>
      <c r="OTO14"/>
      <c r="OTP14"/>
      <c r="OTQ14"/>
      <c r="OTR14"/>
      <c r="OTS14"/>
      <c r="OTT14"/>
      <c r="OTU14"/>
      <c r="OTV14"/>
      <c r="OTW14"/>
      <c r="OTX14"/>
      <c r="OTY14"/>
      <c r="OTZ14"/>
      <c r="OUA14"/>
      <c r="OUB14"/>
      <c r="OUC14"/>
      <c r="OUD14"/>
      <c r="OUE14"/>
      <c r="OUF14"/>
      <c r="OUG14"/>
      <c r="OUH14"/>
      <c r="OUI14"/>
      <c r="OUJ14"/>
      <c r="OUK14"/>
      <c r="OUL14"/>
      <c r="OUM14"/>
      <c r="OUN14"/>
      <c r="OUO14"/>
      <c r="OUP14"/>
      <c r="OUQ14"/>
      <c r="OUR14"/>
      <c r="OUS14"/>
      <c r="OUT14"/>
      <c r="OUU14"/>
      <c r="OUV14"/>
      <c r="OUW14"/>
      <c r="OUX14"/>
      <c r="OUY14"/>
      <c r="OUZ14"/>
      <c r="OVA14"/>
      <c r="OVB14"/>
      <c r="OVC14"/>
      <c r="OVD14"/>
      <c r="OVE14"/>
      <c r="OVF14"/>
      <c r="OVG14"/>
      <c r="OVH14"/>
      <c r="OVI14"/>
      <c r="OVJ14"/>
      <c r="OVK14"/>
      <c r="OVL14"/>
      <c r="OVM14"/>
      <c r="OVN14"/>
      <c r="OVO14"/>
      <c r="OVP14"/>
      <c r="OVQ14"/>
      <c r="OVR14"/>
      <c r="OVS14"/>
      <c r="OVT14"/>
      <c r="OVU14"/>
      <c r="OVV14"/>
      <c r="OVW14"/>
      <c r="OVX14"/>
      <c r="OVY14"/>
      <c r="OVZ14"/>
      <c r="OWA14"/>
      <c r="OWB14"/>
      <c r="OWC14"/>
      <c r="OWD14"/>
      <c r="OWE14"/>
      <c r="OWF14"/>
      <c r="OWG14"/>
      <c r="OWH14"/>
      <c r="OWI14"/>
      <c r="OWJ14"/>
      <c r="OWK14"/>
      <c r="OWL14"/>
      <c r="OWM14"/>
      <c r="OWN14"/>
      <c r="OWO14"/>
      <c r="OWP14"/>
      <c r="OWQ14"/>
      <c r="OWR14"/>
      <c r="OWS14"/>
      <c r="OWT14"/>
      <c r="OWU14"/>
      <c r="OWV14"/>
      <c r="OWW14"/>
      <c r="OWX14"/>
      <c r="OWY14"/>
      <c r="OWZ14"/>
      <c r="OXA14"/>
      <c r="OXB14"/>
      <c r="OXC14"/>
      <c r="OXD14"/>
      <c r="OXE14"/>
      <c r="OXF14"/>
      <c r="OXG14"/>
      <c r="OXH14"/>
      <c r="OXI14"/>
      <c r="OXJ14"/>
      <c r="OXK14"/>
      <c r="OXL14"/>
      <c r="OXM14"/>
      <c r="OXN14"/>
      <c r="OXO14"/>
      <c r="OXP14"/>
      <c r="OXQ14"/>
      <c r="OXR14"/>
      <c r="OXS14"/>
      <c r="OXT14"/>
      <c r="OXU14"/>
      <c r="OXV14"/>
      <c r="OXW14"/>
      <c r="OXX14"/>
      <c r="OXY14"/>
      <c r="OXZ14"/>
      <c r="OYA14"/>
      <c r="OYB14"/>
      <c r="OYC14"/>
      <c r="OYD14"/>
      <c r="OYE14"/>
      <c r="OYF14"/>
      <c r="OYG14"/>
      <c r="OYH14"/>
      <c r="OYI14"/>
      <c r="OYJ14"/>
      <c r="OYK14"/>
      <c r="OYL14"/>
      <c r="OYM14"/>
      <c r="OYN14"/>
      <c r="OYO14"/>
      <c r="OYP14"/>
      <c r="OYQ14"/>
      <c r="OYR14"/>
      <c r="OYS14"/>
      <c r="OYT14"/>
      <c r="OYU14"/>
      <c r="OYV14"/>
      <c r="OYW14"/>
      <c r="OYX14"/>
      <c r="OYY14"/>
      <c r="OYZ14"/>
      <c r="OZA14"/>
      <c r="OZB14"/>
      <c r="OZC14"/>
      <c r="OZD14"/>
      <c r="OZE14"/>
      <c r="OZF14"/>
      <c r="OZG14"/>
      <c r="OZH14"/>
      <c r="OZI14"/>
      <c r="OZJ14"/>
      <c r="OZK14"/>
      <c r="OZL14"/>
      <c r="OZM14"/>
      <c r="OZN14"/>
      <c r="OZO14"/>
      <c r="OZP14"/>
      <c r="OZQ14"/>
      <c r="OZR14"/>
      <c r="OZS14"/>
      <c r="OZT14"/>
      <c r="OZU14"/>
      <c r="OZV14"/>
      <c r="OZW14"/>
      <c r="OZX14"/>
      <c r="OZY14"/>
      <c r="OZZ14"/>
      <c r="PAA14"/>
      <c r="PAB14"/>
      <c r="PAC14"/>
      <c r="PAD14"/>
      <c r="PAE14"/>
      <c r="PAF14"/>
      <c r="PAG14"/>
      <c r="PAH14"/>
      <c r="PAI14"/>
      <c r="PAJ14"/>
      <c r="PAK14"/>
      <c r="PAL14"/>
      <c r="PAM14"/>
      <c r="PAN14"/>
      <c r="PAO14"/>
      <c r="PAP14"/>
      <c r="PAQ14"/>
      <c r="PAR14"/>
      <c r="PAS14"/>
      <c r="PAT14"/>
      <c r="PAU14"/>
      <c r="PAV14"/>
      <c r="PAW14"/>
      <c r="PAX14"/>
      <c r="PAY14"/>
      <c r="PAZ14"/>
      <c r="PBA14"/>
      <c r="PBB14"/>
      <c r="PBC14"/>
      <c r="PBD14"/>
      <c r="PBE14"/>
      <c r="PBF14"/>
      <c r="PBG14"/>
      <c r="PBH14"/>
      <c r="PBI14"/>
      <c r="PBJ14"/>
      <c r="PBK14"/>
      <c r="PBL14"/>
      <c r="PBM14"/>
      <c r="PBN14"/>
      <c r="PBO14"/>
      <c r="PBP14"/>
      <c r="PBQ14"/>
      <c r="PBR14"/>
      <c r="PBS14"/>
      <c r="PBT14"/>
      <c r="PBU14"/>
      <c r="PBV14"/>
      <c r="PBW14"/>
      <c r="PBX14"/>
      <c r="PBY14"/>
      <c r="PBZ14"/>
      <c r="PCA14"/>
      <c r="PCB14"/>
      <c r="PCC14"/>
      <c r="PCD14"/>
      <c r="PCE14"/>
      <c r="PCF14"/>
      <c r="PCG14"/>
      <c r="PCH14"/>
      <c r="PCI14"/>
      <c r="PCJ14"/>
      <c r="PCK14"/>
      <c r="PCL14"/>
      <c r="PCM14"/>
      <c r="PCN14"/>
      <c r="PCO14"/>
      <c r="PCP14"/>
      <c r="PCQ14"/>
      <c r="PCR14"/>
      <c r="PCS14"/>
      <c r="PCT14"/>
      <c r="PCU14"/>
      <c r="PCV14"/>
      <c r="PCW14"/>
      <c r="PCX14"/>
      <c r="PCY14"/>
      <c r="PCZ14"/>
      <c r="PDA14"/>
      <c r="PDB14"/>
      <c r="PDC14"/>
      <c r="PDD14"/>
      <c r="PDE14"/>
      <c r="PDF14"/>
      <c r="PDG14"/>
      <c r="PDH14"/>
      <c r="PDI14"/>
      <c r="PDJ14"/>
      <c r="PDK14"/>
      <c r="PDL14"/>
      <c r="PDM14"/>
      <c r="PDN14"/>
      <c r="PDO14"/>
      <c r="PDP14"/>
      <c r="PDQ14"/>
      <c r="PDR14"/>
      <c r="PDS14"/>
      <c r="PDT14"/>
      <c r="PDU14"/>
      <c r="PDV14"/>
      <c r="PDW14"/>
      <c r="PDX14"/>
      <c r="PDY14"/>
      <c r="PDZ14"/>
      <c r="PEA14"/>
      <c r="PEB14"/>
      <c r="PEC14"/>
      <c r="PED14"/>
      <c r="PEE14"/>
      <c r="PEF14"/>
      <c r="PEG14"/>
      <c r="PEH14"/>
      <c r="PEI14"/>
      <c r="PEJ14"/>
      <c r="PEK14"/>
      <c r="PEL14"/>
      <c r="PEM14"/>
      <c r="PEN14"/>
      <c r="PEO14"/>
      <c r="PEP14"/>
      <c r="PEQ14"/>
      <c r="PER14"/>
      <c r="PES14"/>
      <c r="PET14"/>
      <c r="PEU14"/>
      <c r="PEV14"/>
      <c r="PEW14"/>
      <c r="PEX14"/>
      <c r="PEY14"/>
      <c r="PEZ14"/>
      <c r="PFA14"/>
      <c r="PFB14"/>
      <c r="PFC14"/>
      <c r="PFD14"/>
      <c r="PFE14"/>
      <c r="PFF14"/>
      <c r="PFG14"/>
      <c r="PFH14"/>
      <c r="PFI14"/>
      <c r="PFJ14"/>
      <c r="PFK14"/>
      <c r="PFL14"/>
      <c r="PFM14"/>
      <c r="PFN14"/>
      <c r="PFO14"/>
      <c r="PFP14"/>
      <c r="PFQ14"/>
      <c r="PFR14"/>
      <c r="PFS14"/>
      <c r="PFT14"/>
      <c r="PFU14"/>
      <c r="PFV14"/>
      <c r="PFW14"/>
      <c r="PFX14"/>
      <c r="PFY14"/>
      <c r="PFZ14"/>
      <c r="PGA14"/>
      <c r="PGB14"/>
      <c r="PGC14"/>
      <c r="PGD14"/>
      <c r="PGE14"/>
      <c r="PGF14"/>
      <c r="PGG14"/>
      <c r="PGH14"/>
      <c r="PGI14"/>
      <c r="PGJ14"/>
      <c r="PGK14"/>
      <c r="PGL14"/>
      <c r="PGM14"/>
      <c r="PGN14"/>
      <c r="PGO14"/>
      <c r="PGP14"/>
      <c r="PGQ14"/>
      <c r="PGR14"/>
      <c r="PGS14"/>
      <c r="PGT14"/>
      <c r="PGU14"/>
      <c r="PGV14"/>
      <c r="PGW14"/>
      <c r="PGX14"/>
      <c r="PGY14"/>
      <c r="PGZ14"/>
      <c r="PHA14"/>
      <c r="PHB14"/>
      <c r="PHC14"/>
      <c r="PHD14"/>
      <c r="PHE14"/>
      <c r="PHF14"/>
      <c r="PHG14"/>
      <c r="PHH14"/>
      <c r="PHI14"/>
      <c r="PHJ14"/>
      <c r="PHK14"/>
      <c r="PHL14"/>
      <c r="PHM14"/>
      <c r="PHN14"/>
      <c r="PHO14"/>
      <c r="PHP14"/>
      <c r="PHQ14"/>
      <c r="PHR14"/>
      <c r="PHS14"/>
      <c r="PHT14"/>
      <c r="PHU14"/>
      <c r="PHV14"/>
      <c r="PHW14"/>
      <c r="PHX14"/>
      <c r="PHY14"/>
      <c r="PHZ14"/>
      <c r="PIA14"/>
      <c r="PIB14"/>
      <c r="PIC14"/>
      <c r="PID14"/>
      <c r="PIE14"/>
      <c r="PIF14"/>
      <c r="PIG14"/>
      <c r="PIH14"/>
      <c r="PII14"/>
      <c r="PIJ14"/>
      <c r="PIK14"/>
      <c r="PIL14"/>
      <c r="PIM14"/>
      <c r="PIN14"/>
      <c r="PIO14"/>
      <c r="PIP14"/>
      <c r="PIQ14"/>
      <c r="PIR14"/>
      <c r="PIS14"/>
      <c r="PIT14"/>
      <c r="PIU14"/>
      <c r="PIV14"/>
      <c r="PIW14"/>
      <c r="PIX14"/>
      <c r="PIY14"/>
      <c r="PIZ14"/>
      <c r="PJA14"/>
      <c r="PJB14"/>
      <c r="PJC14"/>
      <c r="PJD14"/>
      <c r="PJE14"/>
      <c r="PJF14"/>
      <c r="PJG14"/>
      <c r="PJH14"/>
      <c r="PJI14"/>
      <c r="PJJ14"/>
      <c r="PJK14"/>
      <c r="PJL14"/>
      <c r="PJM14"/>
      <c r="PJN14"/>
      <c r="PJO14"/>
      <c r="PJP14"/>
      <c r="PJQ14"/>
      <c r="PJR14"/>
      <c r="PJS14"/>
      <c r="PJT14"/>
      <c r="PJU14"/>
      <c r="PJV14"/>
      <c r="PJW14"/>
      <c r="PJX14"/>
      <c r="PJY14"/>
      <c r="PJZ14"/>
      <c r="PKA14"/>
      <c r="PKB14"/>
      <c r="PKC14"/>
      <c r="PKD14"/>
      <c r="PKE14"/>
      <c r="PKF14"/>
      <c r="PKG14"/>
      <c r="PKH14"/>
      <c r="PKI14"/>
      <c r="PKJ14"/>
      <c r="PKK14"/>
      <c r="PKL14"/>
      <c r="PKM14"/>
      <c r="PKN14"/>
      <c r="PKO14"/>
      <c r="PKP14"/>
      <c r="PKQ14"/>
      <c r="PKR14"/>
      <c r="PKS14"/>
      <c r="PKT14"/>
      <c r="PKU14"/>
      <c r="PKV14"/>
      <c r="PKW14"/>
      <c r="PKX14"/>
      <c r="PKY14"/>
      <c r="PKZ14"/>
      <c r="PLA14"/>
      <c r="PLB14"/>
      <c r="PLC14"/>
      <c r="PLD14"/>
      <c r="PLE14"/>
      <c r="PLF14"/>
      <c r="PLG14"/>
      <c r="PLH14"/>
      <c r="PLI14"/>
      <c r="PLJ14"/>
      <c r="PLK14"/>
      <c r="PLL14"/>
      <c r="PLM14"/>
      <c r="PLN14"/>
      <c r="PLO14"/>
      <c r="PLP14"/>
      <c r="PLQ14"/>
      <c r="PLR14"/>
      <c r="PLS14"/>
      <c r="PLT14"/>
      <c r="PLU14"/>
      <c r="PLV14"/>
      <c r="PLW14"/>
      <c r="PLX14"/>
      <c r="PLY14"/>
      <c r="PLZ14"/>
      <c r="PMA14"/>
      <c r="PMB14"/>
      <c r="PMC14"/>
      <c r="PMD14"/>
      <c r="PME14"/>
      <c r="PMF14"/>
      <c r="PMG14"/>
      <c r="PMH14"/>
      <c r="PMI14"/>
      <c r="PMJ14"/>
      <c r="PMK14"/>
      <c r="PML14"/>
      <c r="PMM14"/>
      <c r="PMN14"/>
      <c r="PMO14"/>
      <c r="PMP14"/>
      <c r="PMQ14"/>
      <c r="PMR14"/>
      <c r="PMS14"/>
      <c r="PMT14"/>
      <c r="PMU14"/>
      <c r="PMV14"/>
      <c r="PMW14"/>
      <c r="PMX14"/>
      <c r="PMY14"/>
      <c r="PMZ14"/>
      <c r="PNA14"/>
      <c r="PNB14"/>
      <c r="PNC14"/>
      <c r="PND14"/>
      <c r="PNE14"/>
      <c r="PNF14"/>
      <c r="PNG14"/>
      <c r="PNH14"/>
      <c r="PNI14"/>
      <c r="PNJ14"/>
      <c r="PNK14"/>
      <c r="PNL14"/>
      <c r="PNM14"/>
      <c r="PNN14"/>
      <c r="PNO14"/>
      <c r="PNP14"/>
      <c r="PNQ14"/>
      <c r="PNR14"/>
      <c r="PNS14"/>
      <c r="PNT14"/>
      <c r="PNU14"/>
      <c r="PNV14"/>
      <c r="PNW14"/>
      <c r="PNX14"/>
      <c r="PNY14"/>
      <c r="PNZ14"/>
      <c r="POA14"/>
      <c r="POB14"/>
      <c r="POC14"/>
      <c r="POD14"/>
      <c r="POE14"/>
      <c r="POF14"/>
      <c r="POG14"/>
      <c r="POH14"/>
      <c r="POI14"/>
      <c r="POJ14"/>
      <c r="POK14"/>
      <c r="POL14"/>
      <c r="POM14"/>
      <c r="PON14"/>
      <c r="POO14"/>
      <c r="POP14"/>
      <c r="POQ14"/>
      <c r="POR14"/>
      <c r="POS14"/>
      <c r="POT14"/>
      <c r="POU14"/>
      <c r="POV14"/>
      <c r="POW14"/>
      <c r="POX14"/>
      <c r="POY14"/>
      <c r="POZ14"/>
      <c r="PPA14"/>
      <c r="PPB14"/>
      <c r="PPC14"/>
      <c r="PPD14"/>
      <c r="PPE14"/>
      <c r="PPF14"/>
      <c r="PPG14"/>
      <c r="PPH14"/>
      <c r="PPI14"/>
      <c r="PPJ14"/>
      <c r="PPK14"/>
      <c r="PPL14"/>
      <c r="PPM14"/>
      <c r="PPN14"/>
      <c r="PPO14"/>
      <c r="PPP14"/>
      <c r="PPQ14"/>
      <c r="PPR14"/>
      <c r="PPS14"/>
      <c r="PPT14"/>
      <c r="PPU14"/>
      <c r="PPV14"/>
      <c r="PPW14"/>
      <c r="PPX14"/>
      <c r="PPY14"/>
      <c r="PPZ14"/>
      <c r="PQA14"/>
      <c r="PQB14"/>
      <c r="PQC14"/>
      <c r="PQD14"/>
      <c r="PQE14"/>
      <c r="PQF14"/>
      <c r="PQG14"/>
      <c r="PQH14"/>
      <c r="PQI14"/>
      <c r="PQJ14"/>
      <c r="PQK14"/>
      <c r="PQL14"/>
      <c r="PQM14"/>
      <c r="PQN14"/>
      <c r="PQO14"/>
      <c r="PQP14"/>
      <c r="PQQ14"/>
      <c r="PQR14"/>
      <c r="PQS14"/>
      <c r="PQT14"/>
      <c r="PQU14"/>
      <c r="PQV14"/>
      <c r="PQW14"/>
      <c r="PQX14"/>
      <c r="PQY14"/>
      <c r="PQZ14"/>
      <c r="PRA14"/>
      <c r="PRB14"/>
      <c r="PRC14"/>
      <c r="PRD14"/>
      <c r="PRE14"/>
      <c r="PRF14"/>
      <c r="PRG14"/>
      <c r="PRH14"/>
      <c r="PRI14"/>
      <c r="PRJ14"/>
      <c r="PRK14"/>
      <c r="PRL14"/>
      <c r="PRM14"/>
      <c r="PRN14"/>
      <c r="PRO14"/>
      <c r="PRP14"/>
      <c r="PRQ14"/>
      <c r="PRR14"/>
      <c r="PRS14"/>
      <c r="PRT14"/>
      <c r="PRU14"/>
      <c r="PRV14"/>
      <c r="PRW14"/>
      <c r="PRX14"/>
      <c r="PRY14"/>
      <c r="PRZ14"/>
      <c r="PSA14"/>
      <c r="PSB14"/>
      <c r="PSC14"/>
      <c r="PSD14"/>
      <c r="PSE14"/>
      <c r="PSF14"/>
      <c r="PSG14"/>
      <c r="PSH14"/>
      <c r="PSI14"/>
      <c r="PSJ14"/>
      <c r="PSK14"/>
      <c r="PSL14"/>
      <c r="PSM14"/>
      <c r="PSN14"/>
      <c r="PSO14"/>
      <c r="PSP14"/>
      <c r="PSQ14"/>
      <c r="PSR14"/>
      <c r="PSS14"/>
      <c r="PST14"/>
      <c r="PSU14"/>
      <c r="PSV14"/>
      <c r="PSW14"/>
      <c r="PSX14"/>
      <c r="PSY14"/>
      <c r="PSZ14"/>
      <c r="PTA14"/>
      <c r="PTB14"/>
      <c r="PTC14"/>
      <c r="PTD14"/>
      <c r="PTE14"/>
      <c r="PTF14"/>
      <c r="PTG14"/>
      <c r="PTH14"/>
      <c r="PTI14"/>
      <c r="PTJ14"/>
      <c r="PTK14"/>
      <c r="PTL14"/>
      <c r="PTM14"/>
      <c r="PTN14"/>
      <c r="PTO14"/>
      <c r="PTP14"/>
      <c r="PTQ14"/>
      <c r="PTR14"/>
      <c r="PTS14"/>
      <c r="PTT14"/>
      <c r="PTU14"/>
      <c r="PTV14"/>
      <c r="PTW14"/>
      <c r="PTX14"/>
      <c r="PTY14"/>
      <c r="PTZ14"/>
      <c r="PUA14"/>
      <c r="PUB14"/>
      <c r="PUC14"/>
      <c r="PUD14"/>
      <c r="PUE14"/>
      <c r="PUF14"/>
      <c r="PUG14"/>
      <c r="PUH14"/>
      <c r="PUI14"/>
      <c r="PUJ14"/>
      <c r="PUK14"/>
      <c r="PUL14"/>
      <c r="PUM14"/>
      <c r="PUN14"/>
      <c r="PUO14"/>
      <c r="PUP14"/>
      <c r="PUQ14"/>
      <c r="PUR14"/>
      <c r="PUS14"/>
      <c r="PUT14"/>
      <c r="PUU14"/>
      <c r="PUV14"/>
      <c r="PUW14"/>
      <c r="PUX14"/>
      <c r="PUY14"/>
      <c r="PUZ14"/>
      <c r="PVA14"/>
      <c r="PVB14"/>
      <c r="PVC14"/>
      <c r="PVD14"/>
      <c r="PVE14"/>
      <c r="PVF14"/>
      <c r="PVG14"/>
      <c r="PVH14"/>
      <c r="PVI14"/>
      <c r="PVJ14"/>
      <c r="PVK14"/>
      <c r="PVL14"/>
      <c r="PVM14"/>
      <c r="PVN14"/>
      <c r="PVO14"/>
      <c r="PVP14"/>
      <c r="PVQ14"/>
      <c r="PVR14"/>
      <c r="PVS14"/>
      <c r="PVT14"/>
      <c r="PVU14"/>
      <c r="PVV14"/>
      <c r="PVW14"/>
      <c r="PVX14"/>
      <c r="PVY14"/>
      <c r="PVZ14"/>
      <c r="PWA14"/>
      <c r="PWB14"/>
      <c r="PWC14"/>
      <c r="PWD14"/>
      <c r="PWE14"/>
      <c r="PWF14"/>
      <c r="PWG14"/>
      <c r="PWH14"/>
      <c r="PWI14"/>
      <c r="PWJ14"/>
      <c r="PWK14"/>
      <c r="PWL14"/>
      <c r="PWM14"/>
      <c r="PWN14"/>
      <c r="PWO14"/>
      <c r="PWP14"/>
      <c r="PWQ14"/>
      <c r="PWR14"/>
      <c r="PWS14"/>
      <c r="PWT14"/>
      <c r="PWU14"/>
      <c r="PWV14"/>
      <c r="PWW14"/>
      <c r="PWX14"/>
      <c r="PWY14"/>
      <c r="PWZ14"/>
      <c r="PXA14"/>
      <c r="PXB14"/>
      <c r="PXC14"/>
      <c r="PXD14"/>
      <c r="PXE14"/>
      <c r="PXF14"/>
      <c r="PXG14"/>
      <c r="PXH14"/>
      <c r="PXI14"/>
      <c r="PXJ14"/>
      <c r="PXK14"/>
      <c r="PXL14"/>
      <c r="PXM14"/>
      <c r="PXN14"/>
      <c r="PXO14"/>
      <c r="PXP14"/>
      <c r="PXQ14"/>
      <c r="PXR14"/>
      <c r="PXS14"/>
      <c r="PXT14"/>
      <c r="PXU14"/>
      <c r="PXV14"/>
      <c r="PXW14"/>
      <c r="PXX14"/>
      <c r="PXY14"/>
      <c r="PXZ14"/>
      <c r="PYA14"/>
      <c r="PYB14"/>
      <c r="PYC14"/>
      <c r="PYD14"/>
      <c r="PYE14"/>
      <c r="PYF14"/>
      <c r="PYG14"/>
      <c r="PYH14"/>
      <c r="PYI14"/>
      <c r="PYJ14"/>
      <c r="PYK14"/>
      <c r="PYL14"/>
      <c r="PYM14"/>
      <c r="PYN14"/>
      <c r="PYO14"/>
      <c r="PYP14"/>
      <c r="PYQ14"/>
      <c r="PYR14"/>
      <c r="PYS14"/>
      <c r="PYT14"/>
      <c r="PYU14"/>
      <c r="PYV14"/>
      <c r="PYW14"/>
      <c r="PYX14"/>
      <c r="PYY14"/>
      <c r="PYZ14"/>
      <c r="PZA14"/>
      <c r="PZB14"/>
      <c r="PZC14"/>
      <c r="PZD14"/>
      <c r="PZE14"/>
      <c r="PZF14"/>
      <c r="PZG14"/>
      <c r="PZH14"/>
      <c r="PZI14"/>
      <c r="PZJ14"/>
      <c r="PZK14"/>
      <c r="PZL14"/>
      <c r="PZM14"/>
      <c r="PZN14"/>
      <c r="PZO14"/>
      <c r="PZP14"/>
      <c r="PZQ14"/>
      <c r="PZR14"/>
      <c r="PZS14"/>
      <c r="PZT14"/>
      <c r="PZU14"/>
      <c r="PZV14"/>
      <c r="PZW14"/>
      <c r="PZX14"/>
      <c r="PZY14"/>
      <c r="PZZ14"/>
      <c r="QAA14"/>
      <c r="QAB14"/>
      <c r="QAC14"/>
      <c r="QAD14"/>
      <c r="QAE14"/>
      <c r="QAF14"/>
      <c r="QAG14"/>
      <c r="QAH14"/>
      <c r="QAI14"/>
      <c r="QAJ14"/>
      <c r="QAK14"/>
      <c r="QAL14"/>
      <c r="QAM14"/>
      <c r="QAN14"/>
      <c r="QAO14"/>
      <c r="QAP14"/>
      <c r="QAQ14"/>
      <c r="QAR14"/>
      <c r="QAS14"/>
      <c r="QAT14"/>
      <c r="QAU14"/>
      <c r="QAV14"/>
      <c r="QAW14"/>
      <c r="QAX14"/>
      <c r="QAY14"/>
      <c r="QAZ14"/>
      <c r="QBA14"/>
      <c r="QBB14"/>
      <c r="QBC14"/>
      <c r="QBD14"/>
      <c r="QBE14"/>
      <c r="QBF14"/>
      <c r="QBG14"/>
      <c r="QBH14"/>
      <c r="QBI14"/>
      <c r="QBJ14"/>
      <c r="QBK14"/>
      <c r="QBL14"/>
      <c r="QBM14"/>
      <c r="QBN14"/>
      <c r="QBO14"/>
      <c r="QBP14"/>
      <c r="QBQ14"/>
      <c r="QBR14"/>
      <c r="QBS14"/>
      <c r="QBT14"/>
      <c r="QBU14"/>
      <c r="QBV14"/>
      <c r="QBW14"/>
      <c r="QBX14"/>
      <c r="QBY14"/>
      <c r="QBZ14"/>
      <c r="QCA14"/>
      <c r="QCB14"/>
      <c r="QCC14"/>
      <c r="QCD14"/>
      <c r="QCE14"/>
      <c r="QCF14"/>
      <c r="QCG14"/>
      <c r="QCH14"/>
      <c r="QCI14"/>
      <c r="QCJ14"/>
      <c r="QCK14"/>
      <c r="QCL14"/>
      <c r="QCM14"/>
      <c r="QCN14"/>
      <c r="QCO14"/>
      <c r="QCP14"/>
      <c r="QCQ14"/>
      <c r="QCR14"/>
      <c r="QCS14"/>
      <c r="QCT14"/>
      <c r="QCU14"/>
      <c r="QCV14"/>
      <c r="QCW14"/>
      <c r="QCX14"/>
      <c r="QCY14"/>
      <c r="QCZ14"/>
      <c r="QDA14"/>
      <c r="QDB14"/>
      <c r="QDC14"/>
      <c r="QDD14"/>
      <c r="QDE14"/>
      <c r="QDF14"/>
      <c r="QDG14"/>
      <c r="QDH14"/>
      <c r="QDI14"/>
      <c r="QDJ14"/>
      <c r="QDK14"/>
      <c r="QDL14"/>
      <c r="QDM14"/>
      <c r="QDN14"/>
      <c r="QDO14"/>
      <c r="QDP14"/>
      <c r="QDQ14"/>
      <c r="QDR14"/>
      <c r="QDS14"/>
      <c r="QDT14"/>
      <c r="QDU14"/>
      <c r="QDV14"/>
      <c r="QDW14"/>
      <c r="QDX14"/>
      <c r="QDY14"/>
      <c r="QDZ14"/>
      <c r="QEA14"/>
      <c r="QEB14"/>
      <c r="QEC14"/>
      <c r="QED14"/>
      <c r="QEE14"/>
      <c r="QEF14"/>
      <c r="QEG14"/>
      <c r="QEH14"/>
      <c r="QEI14"/>
      <c r="QEJ14"/>
      <c r="QEK14"/>
      <c r="QEL14"/>
      <c r="QEM14"/>
      <c r="QEN14"/>
      <c r="QEO14"/>
      <c r="QEP14"/>
      <c r="QEQ14"/>
      <c r="QER14"/>
      <c r="QES14"/>
      <c r="QET14"/>
      <c r="QEU14"/>
      <c r="QEV14"/>
      <c r="QEW14"/>
      <c r="QEX14"/>
      <c r="QEY14"/>
      <c r="QEZ14"/>
      <c r="QFA14"/>
      <c r="QFB14"/>
      <c r="QFC14"/>
      <c r="QFD14"/>
      <c r="QFE14"/>
      <c r="QFF14"/>
      <c r="QFG14"/>
      <c r="QFH14"/>
      <c r="QFI14"/>
      <c r="QFJ14"/>
      <c r="QFK14"/>
      <c r="QFL14"/>
      <c r="QFM14"/>
      <c r="QFN14"/>
      <c r="QFO14"/>
      <c r="QFP14"/>
      <c r="QFQ14"/>
      <c r="QFR14"/>
      <c r="QFS14"/>
      <c r="QFT14"/>
      <c r="QFU14"/>
      <c r="QFV14"/>
      <c r="QFW14"/>
      <c r="QFX14"/>
      <c r="QFY14"/>
      <c r="QFZ14"/>
      <c r="QGA14"/>
      <c r="QGB14"/>
      <c r="QGC14"/>
      <c r="QGD14"/>
      <c r="QGE14"/>
      <c r="QGF14"/>
      <c r="QGG14"/>
      <c r="QGH14"/>
      <c r="QGI14"/>
      <c r="QGJ14"/>
      <c r="QGK14"/>
      <c r="QGL14"/>
      <c r="QGM14"/>
      <c r="QGN14"/>
      <c r="QGO14"/>
      <c r="QGP14"/>
      <c r="QGQ14"/>
      <c r="QGR14"/>
      <c r="QGS14"/>
      <c r="QGT14"/>
      <c r="QGU14"/>
      <c r="QGV14"/>
      <c r="QGW14"/>
      <c r="QGX14"/>
      <c r="QGY14"/>
      <c r="QGZ14"/>
      <c r="QHA14"/>
      <c r="QHB14"/>
      <c r="QHC14"/>
      <c r="QHD14"/>
      <c r="QHE14"/>
      <c r="QHF14"/>
      <c r="QHG14"/>
      <c r="QHH14"/>
      <c r="QHI14"/>
      <c r="QHJ14"/>
      <c r="QHK14"/>
      <c r="QHL14"/>
      <c r="QHM14"/>
      <c r="QHN14"/>
      <c r="QHO14"/>
      <c r="QHP14"/>
      <c r="QHQ14"/>
      <c r="QHR14"/>
      <c r="QHS14"/>
      <c r="QHT14"/>
      <c r="QHU14"/>
      <c r="QHV14"/>
      <c r="QHW14"/>
      <c r="QHX14"/>
      <c r="QHY14"/>
      <c r="QHZ14"/>
      <c r="QIA14"/>
      <c r="QIB14"/>
      <c r="QIC14"/>
      <c r="QID14"/>
      <c r="QIE14"/>
      <c r="QIF14"/>
      <c r="QIG14"/>
      <c r="QIH14"/>
      <c r="QII14"/>
      <c r="QIJ14"/>
      <c r="QIK14"/>
      <c r="QIL14"/>
      <c r="QIM14"/>
      <c r="QIN14"/>
      <c r="QIO14"/>
      <c r="QIP14"/>
      <c r="QIQ14"/>
      <c r="QIR14"/>
      <c r="QIS14"/>
      <c r="QIT14"/>
      <c r="QIU14"/>
      <c r="QIV14"/>
      <c r="QIW14"/>
      <c r="QIX14"/>
      <c r="QIY14"/>
      <c r="QIZ14"/>
      <c r="QJA14"/>
      <c r="QJB14"/>
      <c r="QJC14"/>
      <c r="QJD14"/>
      <c r="QJE14"/>
      <c r="QJF14"/>
      <c r="QJG14"/>
      <c r="QJH14"/>
      <c r="QJI14"/>
      <c r="QJJ14"/>
      <c r="QJK14"/>
      <c r="QJL14"/>
      <c r="QJM14"/>
      <c r="QJN14"/>
      <c r="QJO14"/>
      <c r="QJP14"/>
      <c r="QJQ14"/>
      <c r="QJR14"/>
      <c r="QJS14"/>
      <c r="QJT14"/>
      <c r="QJU14"/>
      <c r="QJV14"/>
      <c r="QJW14"/>
      <c r="QJX14"/>
      <c r="QJY14"/>
      <c r="QJZ14"/>
      <c r="QKA14"/>
      <c r="QKB14"/>
      <c r="QKC14"/>
      <c r="QKD14"/>
      <c r="QKE14"/>
      <c r="QKF14"/>
      <c r="QKG14"/>
      <c r="QKH14"/>
      <c r="QKI14"/>
      <c r="QKJ14"/>
      <c r="QKK14"/>
      <c r="QKL14"/>
      <c r="QKM14"/>
      <c r="QKN14"/>
      <c r="QKO14"/>
      <c r="QKP14"/>
      <c r="QKQ14"/>
      <c r="QKR14"/>
      <c r="QKS14"/>
      <c r="QKT14"/>
      <c r="QKU14"/>
      <c r="QKV14"/>
      <c r="QKW14"/>
      <c r="QKX14"/>
      <c r="QKY14"/>
      <c r="QKZ14"/>
      <c r="QLA14"/>
      <c r="QLB14"/>
      <c r="QLC14"/>
      <c r="QLD14"/>
      <c r="QLE14"/>
      <c r="QLF14"/>
      <c r="QLG14"/>
      <c r="QLH14"/>
      <c r="QLI14"/>
      <c r="QLJ14"/>
      <c r="QLK14"/>
      <c r="QLL14"/>
      <c r="QLM14"/>
      <c r="QLN14"/>
      <c r="QLO14"/>
      <c r="QLP14"/>
      <c r="QLQ14"/>
      <c r="QLR14"/>
      <c r="QLS14"/>
      <c r="QLT14"/>
      <c r="QLU14"/>
      <c r="QLV14"/>
      <c r="QLW14"/>
      <c r="QLX14"/>
      <c r="QLY14"/>
      <c r="QLZ14"/>
      <c r="QMA14"/>
      <c r="QMB14"/>
      <c r="QMC14"/>
      <c r="QMD14"/>
      <c r="QME14"/>
      <c r="QMF14"/>
      <c r="QMG14"/>
      <c r="QMH14"/>
      <c r="QMI14"/>
      <c r="QMJ14"/>
      <c r="QMK14"/>
      <c r="QML14"/>
      <c r="QMM14"/>
      <c r="QMN14"/>
      <c r="QMO14"/>
      <c r="QMP14"/>
      <c r="QMQ14"/>
      <c r="QMR14"/>
      <c r="QMS14"/>
      <c r="QMT14"/>
      <c r="QMU14"/>
      <c r="QMV14"/>
      <c r="QMW14"/>
      <c r="QMX14"/>
      <c r="QMY14"/>
      <c r="QMZ14"/>
      <c r="QNA14"/>
      <c r="QNB14"/>
      <c r="QNC14"/>
      <c r="QND14"/>
      <c r="QNE14"/>
      <c r="QNF14"/>
      <c r="QNG14"/>
      <c r="QNH14"/>
      <c r="QNI14"/>
      <c r="QNJ14"/>
      <c r="QNK14"/>
      <c r="QNL14"/>
      <c r="QNM14"/>
      <c r="QNN14"/>
      <c r="QNO14"/>
      <c r="QNP14"/>
      <c r="QNQ14"/>
      <c r="QNR14"/>
      <c r="QNS14"/>
      <c r="QNT14"/>
      <c r="QNU14"/>
      <c r="QNV14"/>
      <c r="QNW14"/>
      <c r="QNX14"/>
      <c r="QNY14"/>
      <c r="QNZ14"/>
      <c r="QOA14"/>
      <c r="QOB14"/>
      <c r="QOC14"/>
      <c r="QOD14"/>
      <c r="QOE14"/>
      <c r="QOF14"/>
      <c r="QOG14"/>
      <c r="QOH14"/>
      <c r="QOI14"/>
      <c r="QOJ14"/>
      <c r="QOK14"/>
      <c r="QOL14"/>
      <c r="QOM14"/>
      <c r="QON14"/>
      <c r="QOO14"/>
      <c r="QOP14"/>
      <c r="QOQ14"/>
      <c r="QOR14"/>
      <c r="QOS14"/>
      <c r="QOT14"/>
      <c r="QOU14"/>
      <c r="QOV14"/>
      <c r="QOW14"/>
      <c r="QOX14"/>
      <c r="QOY14"/>
      <c r="QOZ14"/>
      <c r="QPA14"/>
      <c r="QPB14"/>
      <c r="QPC14"/>
      <c r="QPD14"/>
      <c r="QPE14"/>
      <c r="QPF14"/>
      <c r="QPG14"/>
      <c r="QPH14"/>
      <c r="QPI14"/>
      <c r="QPJ14"/>
      <c r="QPK14"/>
      <c r="QPL14"/>
      <c r="QPM14"/>
      <c r="QPN14"/>
      <c r="QPO14"/>
      <c r="QPP14"/>
      <c r="QPQ14"/>
      <c r="QPR14"/>
      <c r="QPS14"/>
      <c r="QPT14"/>
      <c r="QPU14"/>
      <c r="QPV14"/>
      <c r="QPW14"/>
      <c r="QPX14"/>
      <c r="QPY14"/>
      <c r="QPZ14"/>
      <c r="QQA14"/>
      <c r="QQB14"/>
      <c r="QQC14"/>
      <c r="QQD14"/>
      <c r="QQE14"/>
      <c r="QQF14"/>
      <c r="QQG14"/>
      <c r="QQH14"/>
      <c r="QQI14"/>
      <c r="QQJ14"/>
      <c r="QQK14"/>
      <c r="QQL14"/>
      <c r="QQM14"/>
      <c r="QQN14"/>
      <c r="QQO14"/>
      <c r="QQP14"/>
      <c r="QQQ14"/>
      <c r="QQR14"/>
      <c r="QQS14"/>
      <c r="QQT14"/>
      <c r="QQU14"/>
      <c r="QQV14"/>
      <c r="QQW14"/>
      <c r="QQX14"/>
      <c r="QQY14"/>
      <c r="QQZ14"/>
      <c r="QRA14"/>
      <c r="QRB14"/>
      <c r="QRC14"/>
      <c r="QRD14"/>
      <c r="QRE14"/>
      <c r="QRF14"/>
      <c r="QRG14"/>
      <c r="QRH14"/>
      <c r="QRI14"/>
      <c r="QRJ14"/>
      <c r="QRK14"/>
      <c r="QRL14"/>
      <c r="QRM14"/>
      <c r="QRN14"/>
      <c r="QRO14"/>
      <c r="QRP14"/>
      <c r="QRQ14"/>
      <c r="QRR14"/>
      <c r="QRS14"/>
      <c r="QRT14"/>
      <c r="QRU14"/>
      <c r="QRV14"/>
      <c r="QRW14"/>
      <c r="QRX14"/>
      <c r="QRY14"/>
      <c r="QRZ14"/>
      <c r="QSA14"/>
      <c r="QSB14"/>
      <c r="QSC14"/>
      <c r="QSD14"/>
      <c r="QSE14"/>
      <c r="QSF14"/>
      <c r="QSG14"/>
      <c r="QSH14"/>
      <c r="QSI14"/>
      <c r="QSJ14"/>
      <c r="QSK14"/>
      <c r="QSL14"/>
      <c r="QSM14"/>
      <c r="QSN14"/>
      <c r="QSO14"/>
      <c r="QSP14"/>
      <c r="QSQ14"/>
      <c r="QSR14"/>
      <c r="QSS14"/>
      <c r="QST14"/>
      <c r="QSU14"/>
      <c r="QSV14"/>
      <c r="QSW14"/>
      <c r="QSX14"/>
      <c r="QSY14"/>
      <c r="QSZ14"/>
      <c r="QTA14"/>
      <c r="QTB14"/>
      <c r="QTC14"/>
      <c r="QTD14"/>
      <c r="QTE14"/>
      <c r="QTF14"/>
      <c r="QTG14"/>
      <c r="QTH14"/>
      <c r="QTI14"/>
      <c r="QTJ14"/>
      <c r="QTK14"/>
      <c r="QTL14"/>
      <c r="QTM14"/>
      <c r="QTN14"/>
      <c r="QTO14"/>
      <c r="QTP14"/>
      <c r="QTQ14"/>
      <c r="QTR14"/>
      <c r="QTS14"/>
      <c r="QTT14"/>
      <c r="QTU14"/>
      <c r="QTV14"/>
      <c r="QTW14"/>
      <c r="QTX14"/>
      <c r="QTY14"/>
      <c r="QTZ14"/>
      <c r="QUA14"/>
      <c r="QUB14"/>
      <c r="QUC14"/>
      <c r="QUD14"/>
      <c r="QUE14"/>
      <c r="QUF14"/>
      <c r="QUG14"/>
      <c r="QUH14"/>
      <c r="QUI14"/>
      <c r="QUJ14"/>
      <c r="QUK14"/>
      <c r="QUL14"/>
      <c r="QUM14"/>
      <c r="QUN14"/>
      <c r="QUO14"/>
      <c r="QUP14"/>
      <c r="QUQ14"/>
      <c r="QUR14"/>
      <c r="QUS14"/>
      <c r="QUT14"/>
      <c r="QUU14"/>
      <c r="QUV14"/>
      <c r="QUW14"/>
      <c r="QUX14"/>
      <c r="QUY14"/>
      <c r="QUZ14"/>
      <c r="QVA14"/>
      <c r="QVB14"/>
      <c r="QVC14"/>
      <c r="QVD14"/>
      <c r="QVE14"/>
      <c r="QVF14"/>
      <c r="QVG14"/>
      <c r="QVH14"/>
      <c r="QVI14"/>
      <c r="QVJ14"/>
      <c r="QVK14"/>
      <c r="QVL14"/>
      <c r="QVM14"/>
      <c r="QVN14"/>
      <c r="QVO14"/>
      <c r="QVP14"/>
      <c r="QVQ14"/>
      <c r="QVR14"/>
      <c r="QVS14"/>
      <c r="QVT14"/>
      <c r="QVU14"/>
      <c r="QVV14"/>
      <c r="QVW14"/>
      <c r="QVX14"/>
      <c r="QVY14"/>
      <c r="QVZ14"/>
      <c r="QWA14"/>
      <c r="QWB14"/>
      <c r="QWC14"/>
      <c r="QWD14"/>
      <c r="QWE14"/>
      <c r="QWF14"/>
      <c r="QWG14"/>
      <c r="QWH14"/>
      <c r="QWI14"/>
      <c r="QWJ14"/>
      <c r="QWK14"/>
      <c r="QWL14"/>
      <c r="QWM14"/>
      <c r="QWN14"/>
      <c r="QWO14"/>
      <c r="QWP14"/>
      <c r="QWQ14"/>
      <c r="QWR14"/>
      <c r="QWS14"/>
      <c r="QWT14"/>
      <c r="QWU14"/>
      <c r="QWV14"/>
      <c r="QWW14"/>
      <c r="QWX14"/>
      <c r="QWY14"/>
      <c r="QWZ14"/>
      <c r="QXA14"/>
      <c r="QXB14"/>
      <c r="QXC14"/>
      <c r="QXD14"/>
      <c r="QXE14"/>
      <c r="QXF14"/>
      <c r="QXG14"/>
      <c r="QXH14"/>
      <c r="QXI14"/>
      <c r="QXJ14"/>
      <c r="QXK14"/>
      <c r="QXL14"/>
      <c r="QXM14"/>
      <c r="QXN14"/>
      <c r="QXO14"/>
      <c r="QXP14"/>
      <c r="QXQ14"/>
      <c r="QXR14"/>
      <c r="QXS14"/>
      <c r="QXT14"/>
      <c r="QXU14"/>
      <c r="QXV14"/>
      <c r="QXW14"/>
      <c r="QXX14"/>
      <c r="QXY14"/>
      <c r="QXZ14"/>
      <c r="QYA14"/>
      <c r="QYB14"/>
      <c r="QYC14"/>
      <c r="QYD14"/>
      <c r="QYE14"/>
      <c r="QYF14"/>
      <c r="QYG14"/>
      <c r="QYH14"/>
      <c r="QYI14"/>
      <c r="QYJ14"/>
      <c r="QYK14"/>
      <c r="QYL14"/>
      <c r="QYM14"/>
      <c r="QYN14"/>
      <c r="QYO14"/>
      <c r="QYP14"/>
      <c r="QYQ14"/>
      <c r="QYR14"/>
      <c r="QYS14"/>
      <c r="QYT14"/>
      <c r="QYU14"/>
      <c r="QYV14"/>
      <c r="QYW14"/>
      <c r="QYX14"/>
      <c r="QYY14"/>
      <c r="QYZ14"/>
      <c r="QZA14"/>
      <c r="QZB14"/>
      <c r="QZC14"/>
      <c r="QZD14"/>
      <c r="QZE14"/>
      <c r="QZF14"/>
      <c r="QZG14"/>
      <c r="QZH14"/>
      <c r="QZI14"/>
      <c r="QZJ14"/>
      <c r="QZK14"/>
      <c r="QZL14"/>
      <c r="QZM14"/>
      <c r="QZN14"/>
      <c r="QZO14"/>
      <c r="QZP14"/>
      <c r="QZQ14"/>
      <c r="QZR14"/>
      <c r="QZS14"/>
      <c r="QZT14"/>
      <c r="QZU14"/>
      <c r="QZV14"/>
      <c r="QZW14"/>
      <c r="QZX14"/>
      <c r="QZY14"/>
      <c r="QZZ14"/>
      <c r="RAA14"/>
      <c r="RAB14"/>
      <c r="RAC14"/>
      <c r="RAD14"/>
      <c r="RAE14"/>
      <c r="RAF14"/>
      <c r="RAG14"/>
      <c r="RAH14"/>
      <c r="RAI14"/>
      <c r="RAJ14"/>
      <c r="RAK14"/>
      <c r="RAL14"/>
      <c r="RAM14"/>
      <c r="RAN14"/>
      <c r="RAO14"/>
      <c r="RAP14"/>
      <c r="RAQ14"/>
      <c r="RAR14"/>
      <c r="RAS14"/>
      <c r="RAT14"/>
      <c r="RAU14"/>
      <c r="RAV14"/>
      <c r="RAW14"/>
      <c r="RAX14"/>
      <c r="RAY14"/>
      <c r="RAZ14"/>
      <c r="RBA14"/>
      <c r="RBB14"/>
      <c r="RBC14"/>
      <c r="RBD14"/>
      <c r="RBE14"/>
      <c r="RBF14"/>
      <c r="RBG14"/>
      <c r="RBH14"/>
      <c r="RBI14"/>
      <c r="RBJ14"/>
      <c r="RBK14"/>
      <c r="RBL14"/>
      <c r="RBM14"/>
      <c r="RBN14"/>
      <c r="RBO14"/>
      <c r="RBP14"/>
      <c r="RBQ14"/>
      <c r="RBR14"/>
      <c r="RBS14"/>
      <c r="RBT14"/>
      <c r="RBU14"/>
      <c r="RBV14"/>
      <c r="RBW14"/>
      <c r="RBX14"/>
      <c r="RBY14"/>
      <c r="RBZ14"/>
      <c r="RCA14"/>
      <c r="RCB14"/>
      <c r="RCC14"/>
      <c r="RCD14"/>
      <c r="RCE14"/>
      <c r="RCF14"/>
      <c r="RCG14"/>
      <c r="RCH14"/>
      <c r="RCI14"/>
      <c r="RCJ14"/>
      <c r="RCK14"/>
      <c r="RCL14"/>
      <c r="RCM14"/>
      <c r="RCN14"/>
      <c r="RCO14"/>
      <c r="RCP14"/>
      <c r="RCQ14"/>
      <c r="RCR14"/>
      <c r="RCS14"/>
      <c r="RCT14"/>
      <c r="RCU14"/>
      <c r="RCV14"/>
      <c r="RCW14"/>
      <c r="RCX14"/>
      <c r="RCY14"/>
      <c r="RCZ14"/>
      <c r="RDA14"/>
      <c r="RDB14"/>
      <c r="RDC14"/>
      <c r="RDD14"/>
      <c r="RDE14"/>
      <c r="RDF14"/>
      <c r="RDG14"/>
      <c r="RDH14"/>
      <c r="RDI14"/>
      <c r="RDJ14"/>
      <c r="RDK14"/>
      <c r="RDL14"/>
      <c r="RDM14"/>
      <c r="RDN14"/>
      <c r="RDO14"/>
      <c r="RDP14"/>
      <c r="RDQ14"/>
      <c r="RDR14"/>
      <c r="RDS14"/>
      <c r="RDT14"/>
      <c r="RDU14"/>
      <c r="RDV14"/>
      <c r="RDW14"/>
      <c r="RDX14"/>
      <c r="RDY14"/>
      <c r="RDZ14"/>
      <c r="REA14"/>
      <c r="REB14"/>
      <c r="REC14"/>
      <c r="RED14"/>
      <c r="REE14"/>
      <c r="REF14"/>
      <c r="REG14"/>
      <c r="REH14"/>
      <c r="REI14"/>
      <c r="REJ14"/>
      <c r="REK14"/>
      <c r="REL14"/>
      <c r="REM14"/>
      <c r="REN14"/>
      <c r="REO14"/>
      <c r="REP14"/>
      <c r="REQ14"/>
      <c r="RER14"/>
      <c r="RES14"/>
      <c r="RET14"/>
      <c r="REU14"/>
      <c r="REV14"/>
      <c r="REW14"/>
      <c r="REX14"/>
      <c r="REY14"/>
      <c r="REZ14"/>
      <c r="RFA14"/>
      <c r="RFB14"/>
      <c r="RFC14"/>
      <c r="RFD14"/>
      <c r="RFE14"/>
      <c r="RFF14"/>
      <c r="RFG14"/>
      <c r="RFH14"/>
      <c r="RFI14"/>
      <c r="RFJ14"/>
      <c r="RFK14"/>
      <c r="RFL14"/>
      <c r="RFM14"/>
      <c r="RFN14"/>
      <c r="RFO14"/>
      <c r="RFP14"/>
      <c r="RFQ14"/>
      <c r="RFR14"/>
      <c r="RFS14"/>
      <c r="RFT14"/>
      <c r="RFU14"/>
      <c r="RFV14"/>
      <c r="RFW14"/>
      <c r="RFX14"/>
      <c r="RFY14"/>
      <c r="RFZ14"/>
      <c r="RGA14"/>
      <c r="RGB14"/>
      <c r="RGC14"/>
      <c r="RGD14"/>
      <c r="RGE14"/>
      <c r="RGF14"/>
      <c r="RGG14"/>
      <c r="RGH14"/>
      <c r="RGI14"/>
      <c r="RGJ14"/>
      <c r="RGK14"/>
      <c r="RGL14"/>
      <c r="RGM14"/>
      <c r="RGN14"/>
      <c r="RGO14"/>
      <c r="RGP14"/>
      <c r="RGQ14"/>
      <c r="RGR14"/>
      <c r="RGS14"/>
      <c r="RGT14"/>
      <c r="RGU14"/>
      <c r="RGV14"/>
      <c r="RGW14"/>
      <c r="RGX14"/>
      <c r="RGY14"/>
      <c r="RGZ14"/>
      <c r="RHA14"/>
      <c r="RHB14"/>
      <c r="RHC14"/>
      <c r="RHD14"/>
      <c r="RHE14"/>
      <c r="RHF14"/>
      <c r="RHG14"/>
      <c r="RHH14"/>
      <c r="RHI14"/>
      <c r="RHJ14"/>
      <c r="RHK14"/>
      <c r="RHL14"/>
      <c r="RHM14"/>
      <c r="RHN14"/>
      <c r="RHO14"/>
      <c r="RHP14"/>
      <c r="RHQ14"/>
      <c r="RHR14"/>
      <c r="RHS14"/>
      <c r="RHT14"/>
      <c r="RHU14"/>
      <c r="RHV14"/>
      <c r="RHW14"/>
      <c r="RHX14"/>
      <c r="RHY14"/>
      <c r="RHZ14"/>
      <c r="RIA14"/>
      <c r="RIB14"/>
      <c r="RIC14"/>
      <c r="RID14"/>
      <c r="RIE14"/>
      <c r="RIF14"/>
      <c r="RIG14"/>
      <c r="RIH14"/>
      <c r="RII14"/>
      <c r="RIJ14"/>
      <c r="RIK14"/>
      <c r="RIL14"/>
      <c r="RIM14"/>
      <c r="RIN14"/>
      <c r="RIO14"/>
      <c r="RIP14"/>
      <c r="RIQ14"/>
      <c r="RIR14"/>
      <c r="RIS14"/>
      <c r="RIT14"/>
      <c r="RIU14"/>
      <c r="RIV14"/>
      <c r="RIW14"/>
      <c r="RIX14"/>
      <c r="RIY14"/>
      <c r="RIZ14"/>
      <c r="RJA14"/>
      <c r="RJB14"/>
      <c r="RJC14"/>
      <c r="RJD14"/>
      <c r="RJE14"/>
      <c r="RJF14"/>
      <c r="RJG14"/>
      <c r="RJH14"/>
      <c r="RJI14"/>
      <c r="RJJ14"/>
      <c r="RJK14"/>
      <c r="RJL14"/>
      <c r="RJM14"/>
      <c r="RJN14"/>
      <c r="RJO14"/>
      <c r="RJP14"/>
      <c r="RJQ14"/>
      <c r="RJR14"/>
      <c r="RJS14"/>
      <c r="RJT14"/>
      <c r="RJU14"/>
      <c r="RJV14"/>
      <c r="RJW14"/>
      <c r="RJX14"/>
      <c r="RJY14"/>
      <c r="RJZ14"/>
      <c r="RKA14"/>
      <c r="RKB14"/>
      <c r="RKC14"/>
      <c r="RKD14"/>
      <c r="RKE14"/>
      <c r="RKF14"/>
      <c r="RKG14"/>
      <c r="RKH14"/>
      <c r="RKI14"/>
      <c r="RKJ14"/>
      <c r="RKK14"/>
      <c r="RKL14"/>
      <c r="RKM14"/>
      <c r="RKN14"/>
      <c r="RKO14"/>
      <c r="RKP14"/>
      <c r="RKQ14"/>
      <c r="RKR14"/>
      <c r="RKS14"/>
      <c r="RKT14"/>
      <c r="RKU14"/>
      <c r="RKV14"/>
      <c r="RKW14"/>
      <c r="RKX14"/>
      <c r="RKY14"/>
      <c r="RKZ14"/>
      <c r="RLA14"/>
      <c r="RLB14"/>
      <c r="RLC14"/>
      <c r="RLD14"/>
      <c r="RLE14"/>
      <c r="RLF14"/>
      <c r="RLG14"/>
      <c r="RLH14"/>
      <c r="RLI14"/>
      <c r="RLJ14"/>
      <c r="RLK14"/>
      <c r="RLL14"/>
      <c r="RLM14"/>
      <c r="RLN14"/>
      <c r="RLO14"/>
      <c r="RLP14"/>
      <c r="RLQ14"/>
      <c r="RLR14"/>
      <c r="RLS14"/>
      <c r="RLT14"/>
      <c r="RLU14"/>
      <c r="RLV14"/>
      <c r="RLW14"/>
      <c r="RLX14"/>
      <c r="RLY14"/>
      <c r="RLZ14"/>
      <c r="RMA14"/>
      <c r="RMB14"/>
      <c r="RMC14"/>
      <c r="RMD14"/>
      <c r="RME14"/>
      <c r="RMF14"/>
      <c r="RMG14"/>
      <c r="RMH14"/>
      <c r="RMI14"/>
      <c r="RMJ14"/>
      <c r="RMK14"/>
      <c r="RML14"/>
      <c r="RMM14"/>
      <c r="RMN14"/>
      <c r="RMO14"/>
      <c r="RMP14"/>
      <c r="RMQ14"/>
      <c r="RMR14"/>
      <c r="RMS14"/>
      <c r="RMT14"/>
      <c r="RMU14"/>
      <c r="RMV14"/>
      <c r="RMW14"/>
      <c r="RMX14"/>
      <c r="RMY14"/>
      <c r="RMZ14"/>
      <c r="RNA14"/>
      <c r="RNB14"/>
      <c r="RNC14"/>
      <c r="RND14"/>
      <c r="RNE14"/>
      <c r="RNF14"/>
      <c r="RNG14"/>
      <c r="RNH14"/>
      <c r="RNI14"/>
      <c r="RNJ14"/>
      <c r="RNK14"/>
      <c r="RNL14"/>
      <c r="RNM14"/>
      <c r="RNN14"/>
      <c r="RNO14"/>
      <c r="RNP14"/>
      <c r="RNQ14"/>
      <c r="RNR14"/>
      <c r="RNS14"/>
      <c r="RNT14"/>
      <c r="RNU14"/>
      <c r="RNV14"/>
      <c r="RNW14"/>
      <c r="RNX14"/>
      <c r="RNY14"/>
      <c r="RNZ14"/>
      <c r="ROA14"/>
      <c r="ROB14"/>
      <c r="ROC14"/>
      <c r="ROD14"/>
      <c r="ROE14"/>
      <c r="ROF14"/>
      <c r="ROG14"/>
      <c r="ROH14"/>
      <c r="ROI14"/>
      <c r="ROJ14"/>
      <c r="ROK14"/>
      <c r="ROL14"/>
      <c r="ROM14"/>
      <c r="RON14"/>
      <c r="ROO14"/>
      <c r="ROP14"/>
      <c r="ROQ14"/>
      <c r="ROR14"/>
      <c r="ROS14"/>
      <c r="ROT14"/>
      <c r="ROU14"/>
      <c r="ROV14"/>
      <c r="ROW14"/>
      <c r="ROX14"/>
      <c r="ROY14"/>
      <c r="ROZ14"/>
      <c r="RPA14"/>
      <c r="RPB14"/>
      <c r="RPC14"/>
      <c r="RPD14"/>
      <c r="RPE14"/>
      <c r="RPF14"/>
      <c r="RPG14"/>
      <c r="RPH14"/>
      <c r="RPI14"/>
      <c r="RPJ14"/>
      <c r="RPK14"/>
      <c r="RPL14"/>
      <c r="RPM14"/>
      <c r="RPN14"/>
      <c r="RPO14"/>
      <c r="RPP14"/>
      <c r="RPQ14"/>
      <c r="RPR14"/>
      <c r="RPS14"/>
      <c r="RPT14"/>
      <c r="RPU14"/>
      <c r="RPV14"/>
      <c r="RPW14"/>
      <c r="RPX14"/>
      <c r="RPY14"/>
      <c r="RPZ14"/>
      <c r="RQA14"/>
      <c r="RQB14"/>
      <c r="RQC14"/>
      <c r="RQD14"/>
      <c r="RQE14"/>
      <c r="RQF14"/>
      <c r="RQG14"/>
      <c r="RQH14"/>
      <c r="RQI14"/>
      <c r="RQJ14"/>
      <c r="RQK14"/>
      <c r="RQL14"/>
      <c r="RQM14"/>
      <c r="RQN14"/>
      <c r="RQO14"/>
      <c r="RQP14"/>
      <c r="RQQ14"/>
      <c r="RQR14"/>
      <c r="RQS14"/>
      <c r="RQT14"/>
      <c r="RQU14"/>
      <c r="RQV14"/>
      <c r="RQW14"/>
      <c r="RQX14"/>
      <c r="RQY14"/>
      <c r="RQZ14"/>
      <c r="RRA14"/>
      <c r="RRB14"/>
      <c r="RRC14"/>
      <c r="RRD14"/>
      <c r="RRE14"/>
      <c r="RRF14"/>
      <c r="RRG14"/>
      <c r="RRH14"/>
      <c r="RRI14"/>
      <c r="RRJ14"/>
      <c r="RRK14"/>
      <c r="RRL14"/>
      <c r="RRM14"/>
      <c r="RRN14"/>
      <c r="RRO14"/>
      <c r="RRP14"/>
      <c r="RRQ14"/>
      <c r="RRR14"/>
      <c r="RRS14"/>
      <c r="RRT14"/>
      <c r="RRU14"/>
      <c r="RRV14"/>
      <c r="RRW14"/>
      <c r="RRX14"/>
      <c r="RRY14"/>
      <c r="RRZ14"/>
      <c r="RSA14"/>
      <c r="RSB14"/>
      <c r="RSC14"/>
      <c r="RSD14"/>
      <c r="RSE14"/>
      <c r="RSF14"/>
      <c r="RSG14"/>
      <c r="RSH14"/>
      <c r="RSI14"/>
      <c r="RSJ14"/>
      <c r="RSK14"/>
      <c r="RSL14"/>
      <c r="RSM14"/>
      <c r="RSN14"/>
      <c r="RSO14"/>
      <c r="RSP14"/>
      <c r="RSQ14"/>
      <c r="RSR14"/>
      <c r="RSS14"/>
      <c r="RST14"/>
      <c r="RSU14"/>
      <c r="RSV14"/>
      <c r="RSW14"/>
      <c r="RSX14"/>
      <c r="RSY14"/>
      <c r="RSZ14"/>
      <c r="RTA14"/>
      <c r="RTB14"/>
      <c r="RTC14"/>
      <c r="RTD14"/>
      <c r="RTE14"/>
      <c r="RTF14"/>
      <c r="RTG14"/>
      <c r="RTH14"/>
      <c r="RTI14"/>
      <c r="RTJ14"/>
      <c r="RTK14"/>
      <c r="RTL14"/>
      <c r="RTM14"/>
      <c r="RTN14"/>
      <c r="RTO14"/>
      <c r="RTP14"/>
      <c r="RTQ14"/>
      <c r="RTR14"/>
      <c r="RTS14"/>
      <c r="RTT14"/>
      <c r="RTU14"/>
      <c r="RTV14"/>
      <c r="RTW14"/>
      <c r="RTX14"/>
      <c r="RTY14"/>
      <c r="RTZ14"/>
      <c r="RUA14"/>
      <c r="RUB14"/>
      <c r="RUC14"/>
      <c r="RUD14"/>
      <c r="RUE14"/>
      <c r="RUF14"/>
      <c r="RUG14"/>
      <c r="RUH14"/>
      <c r="RUI14"/>
      <c r="RUJ14"/>
      <c r="RUK14"/>
      <c r="RUL14"/>
      <c r="RUM14"/>
      <c r="RUN14"/>
      <c r="RUO14"/>
      <c r="RUP14"/>
      <c r="RUQ14"/>
      <c r="RUR14"/>
      <c r="RUS14"/>
      <c r="RUT14"/>
      <c r="RUU14"/>
      <c r="RUV14"/>
      <c r="RUW14"/>
      <c r="RUX14"/>
      <c r="RUY14"/>
      <c r="RUZ14"/>
      <c r="RVA14"/>
      <c r="RVB14"/>
      <c r="RVC14"/>
      <c r="RVD14"/>
      <c r="RVE14"/>
      <c r="RVF14"/>
      <c r="RVG14"/>
      <c r="RVH14"/>
      <c r="RVI14"/>
      <c r="RVJ14"/>
      <c r="RVK14"/>
      <c r="RVL14"/>
      <c r="RVM14"/>
      <c r="RVN14"/>
      <c r="RVO14"/>
      <c r="RVP14"/>
      <c r="RVQ14"/>
      <c r="RVR14"/>
      <c r="RVS14"/>
      <c r="RVT14"/>
      <c r="RVU14"/>
      <c r="RVV14"/>
      <c r="RVW14"/>
      <c r="RVX14"/>
      <c r="RVY14"/>
      <c r="RVZ14"/>
      <c r="RWA14"/>
      <c r="RWB14"/>
      <c r="RWC14"/>
      <c r="RWD14"/>
      <c r="RWE14"/>
      <c r="RWF14"/>
      <c r="RWG14"/>
      <c r="RWH14"/>
      <c r="RWI14"/>
      <c r="RWJ14"/>
      <c r="RWK14"/>
      <c r="RWL14"/>
      <c r="RWM14"/>
      <c r="RWN14"/>
      <c r="RWO14"/>
      <c r="RWP14"/>
      <c r="RWQ14"/>
      <c r="RWR14"/>
      <c r="RWS14"/>
      <c r="RWT14"/>
      <c r="RWU14"/>
      <c r="RWV14"/>
      <c r="RWW14"/>
      <c r="RWX14"/>
      <c r="RWY14"/>
      <c r="RWZ14"/>
      <c r="RXA14"/>
      <c r="RXB14"/>
      <c r="RXC14"/>
      <c r="RXD14"/>
      <c r="RXE14"/>
      <c r="RXF14"/>
      <c r="RXG14"/>
      <c r="RXH14"/>
      <c r="RXI14"/>
      <c r="RXJ14"/>
      <c r="RXK14"/>
      <c r="RXL14"/>
      <c r="RXM14"/>
      <c r="RXN14"/>
      <c r="RXO14"/>
      <c r="RXP14"/>
      <c r="RXQ14"/>
      <c r="RXR14"/>
      <c r="RXS14"/>
      <c r="RXT14"/>
      <c r="RXU14"/>
      <c r="RXV14"/>
      <c r="RXW14"/>
      <c r="RXX14"/>
      <c r="RXY14"/>
      <c r="RXZ14"/>
      <c r="RYA14"/>
      <c r="RYB14"/>
      <c r="RYC14"/>
      <c r="RYD14"/>
      <c r="RYE14"/>
      <c r="RYF14"/>
      <c r="RYG14"/>
      <c r="RYH14"/>
      <c r="RYI14"/>
      <c r="RYJ14"/>
      <c r="RYK14"/>
      <c r="RYL14"/>
      <c r="RYM14"/>
      <c r="RYN14"/>
      <c r="RYO14"/>
      <c r="RYP14"/>
      <c r="RYQ14"/>
      <c r="RYR14"/>
      <c r="RYS14"/>
      <c r="RYT14"/>
      <c r="RYU14"/>
      <c r="RYV14"/>
      <c r="RYW14"/>
      <c r="RYX14"/>
      <c r="RYY14"/>
      <c r="RYZ14"/>
      <c r="RZA14"/>
      <c r="RZB14"/>
      <c r="RZC14"/>
      <c r="RZD14"/>
      <c r="RZE14"/>
      <c r="RZF14"/>
      <c r="RZG14"/>
      <c r="RZH14"/>
      <c r="RZI14"/>
      <c r="RZJ14"/>
      <c r="RZK14"/>
      <c r="RZL14"/>
      <c r="RZM14"/>
      <c r="RZN14"/>
      <c r="RZO14"/>
      <c r="RZP14"/>
      <c r="RZQ14"/>
      <c r="RZR14"/>
      <c r="RZS14"/>
      <c r="RZT14"/>
      <c r="RZU14"/>
      <c r="RZV14"/>
      <c r="RZW14"/>
      <c r="RZX14"/>
      <c r="RZY14"/>
      <c r="RZZ14"/>
      <c r="SAA14"/>
      <c r="SAB14"/>
      <c r="SAC14"/>
      <c r="SAD14"/>
      <c r="SAE14"/>
      <c r="SAF14"/>
      <c r="SAG14"/>
      <c r="SAH14"/>
      <c r="SAI14"/>
      <c r="SAJ14"/>
      <c r="SAK14"/>
      <c r="SAL14"/>
      <c r="SAM14"/>
      <c r="SAN14"/>
      <c r="SAO14"/>
      <c r="SAP14"/>
      <c r="SAQ14"/>
      <c r="SAR14"/>
      <c r="SAS14"/>
      <c r="SAT14"/>
      <c r="SAU14"/>
      <c r="SAV14"/>
      <c r="SAW14"/>
      <c r="SAX14"/>
      <c r="SAY14"/>
      <c r="SAZ14"/>
      <c r="SBA14"/>
      <c r="SBB14"/>
      <c r="SBC14"/>
      <c r="SBD14"/>
      <c r="SBE14"/>
      <c r="SBF14"/>
      <c r="SBG14"/>
      <c r="SBH14"/>
      <c r="SBI14"/>
      <c r="SBJ14"/>
      <c r="SBK14"/>
      <c r="SBL14"/>
      <c r="SBM14"/>
      <c r="SBN14"/>
      <c r="SBO14"/>
      <c r="SBP14"/>
      <c r="SBQ14"/>
      <c r="SBR14"/>
      <c r="SBS14"/>
      <c r="SBT14"/>
      <c r="SBU14"/>
      <c r="SBV14"/>
      <c r="SBW14"/>
      <c r="SBX14"/>
      <c r="SBY14"/>
      <c r="SBZ14"/>
      <c r="SCA14"/>
      <c r="SCB14"/>
      <c r="SCC14"/>
      <c r="SCD14"/>
      <c r="SCE14"/>
      <c r="SCF14"/>
      <c r="SCG14"/>
      <c r="SCH14"/>
      <c r="SCI14"/>
      <c r="SCJ14"/>
      <c r="SCK14"/>
      <c r="SCL14"/>
      <c r="SCM14"/>
      <c r="SCN14"/>
      <c r="SCO14"/>
      <c r="SCP14"/>
      <c r="SCQ14"/>
      <c r="SCR14"/>
      <c r="SCS14"/>
      <c r="SCT14"/>
      <c r="SCU14"/>
      <c r="SCV14"/>
      <c r="SCW14"/>
      <c r="SCX14"/>
      <c r="SCY14"/>
      <c r="SCZ14"/>
      <c r="SDA14"/>
      <c r="SDB14"/>
      <c r="SDC14"/>
      <c r="SDD14"/>
      <c r="SDE14"/>
      <c r="SDF14"/>
      <c r="SDG14"/>
      <c r="SDH14"/>
      <c r="SDI14"/>
      <c r="SDJ14"/>
      <c r="SDK14"/>
      <c r="SDL14"/>
      <c r="SDM14"/>
      <c r="SDN14"/>
      <c r="SDO14"/>
      <c r="SDP14"/>
      <c r="SDQ14"/>
      <c r="SDR14"/>
      <c r="SDS14"/>
      <c r="SDT14"/>
      <c r="SDU14"/>
      <c r="SDV14"/>
      <c r="SDW14"/>
      <c r="SDX14"/>
      <c r="SDY14"/>
      <c r="SDZ14"/>
      <c r="SEA14"/>
      <c r="SEB14"/>
      <c r="SEC14"/>
      <c r="SED14"/>
      <c r="SEE14"/>
      <c r="SEF14"/>
      <c r="SEG14"/>
      <c r="SEH14"/>
      <c r="SEI14"/>
      <c r="SEJ14"/>
      <c r="SEK14"/>
      <c r="SEL14"/>
      <c r="SEM14"/>
      <c r="SEN14"/>
      <c r="SEO14"/>
      <c r="SEP14"/>
      <c r="SEQ14"/>
      <c r="SER14"/>
      <c r="SES14"/>
      <c r="SET14"/>
      <c r="SEU14"/>
      <c r="SEV14"/>
      <c r="SEW14"/>
      <c r="SEX14"/>
      <c r="SEY14"/>
      <c r="SEZ14"/>
      <c r="SFA14"/>
      <c r="SFB14"/>
      <c r="SFC14"/>
      <c r="SFD14"/>
      <c r="SFE14"/>
      <c r="SFF14"/>
      <c r="SFG14"/>
      <c r="SFH14"/>
      <c r="SFI14"/>
      <c r="SFJ14"/>
      <c r="SFK14"/>
      <c r="SFL14"/>
      <c r="SFM14"/>
      <c r="SFN14"/>
      <c r="SFO14"/>
      <c r="SFP14"/>
      <c r="SFQ14"/>
      <c r="SFR14"/>
      <c r="SFS14"/>
      <c r="SFT14"/>
      <c r="SFU14"/>
      <c r="SFV14"/>
      <c r="SFW14"/>
      <c r="SFX14"/>
      <c r="SFY14"/>
      <c r="SFZ14"/>
      <c r="SGA14"/>
      <c r="SGB14"/>
      <c r="SGC14"/>
      <c r="SGD14"/>
      <c r="SGE14"/>
      <c r="SGF14"/>
      <c r="SGG14"/>
      <c r="SGH14"/>
      <c r="SGI14"/>
      <c r="SGJ14"/>
      <c r="SGK14"/>
      <c r="SGL14"/>
      <c r="SGM14"/>
      <c r="SGN14"/>
      <c r="SGO14"/>
      <c r="SGP14"/>
      <c r="SGQ14"/>
      <c r="SGR14"/>
      <c r="SGS14"/>
      <c r="SGT14"/>
      <c r="SGU14"/>
      <c r="SGV14"/>
      <c r="SGW14"/>
      <c r="SGX14"/>
      <c r="SGY14"/>
      <c r="SGZ14"/>
      <c r="SHA14"/>
      <c r="SHB14"/>
      <c r="SHC14"/>
      <c r="SHD14"/>
      <c r="SHE14"/>
      <c r="SHF14"/>
      <c r="SHG14"/>
      <c r="SHH14"/>
      <c r="SHI14"/>
      <c r="SHJ14"/>
      <c r="SHK14"/>
      <c r="SHL14"/>
      <c r="SHM14"/>
      <c r="SHN14"/>
      <c r="SHO14"/>
      <c r="SHP14"/>
      <c r="SHQ14"/>
      <c r="SHR14"/>
      <c r="SHS14"/>
      <c r="SHT14"/>
      <c r="SHU14"/>
      <c r="SHV14"/>
      <c r="SHW14"/>
      <c r="SHX14"/>
      <c r="SHY14"/>
      <c r="SHZ14"/>
      <c r="SIA14"/>
      <c r="SIB14"/>
      <c r="SIC14"/>
      <c r="SID14"/>
      <c r="SIE14"/>
      <c r="SIF14"/>
      <c r="SIG14"/>
      <c r="SIH14"/>
      <c r="SII14"/>
      <c r="SIJ14"/>
      <c r="SIK14"/>
      <c r="SIL14"/>
      <c r="SIM14"/>
      <c r="SIN14"/>
      <c r="SIO14"/>
      <c r="SIP14"/>
      <c r="SIQ14"/>
      <c r="SIR14"/>
      <c r="SIS14"/>
      <c r="SIT14"/>
      <c r="SIU14"/>
      <c r="SIV14"/>
      <c r="SIW14"/>
      <c r="SIX14"/>
      <c r="SIY14"/>
      <c r="SIZ14"/>
      <c r="SJA14"/>
      <c r="SJB14"/>
      <c r="SJC14"/>
      <c r="SJD14"/>
      <c r="SJE14"/>
      <c r="SJF14"/>
      <c r="SJG14"/>
      <c r="SJH14"/>
      <c r="SJI14"/>
      <c r="SJJ14"/>
      <c r="SJK14"/>
      <c r="SJL14"/>
      <c r="SJM14"/>
      <c r="SJN14"/>
      <c r="SJO14"/>
      <c r="SJP14"/>
      <c r="SJQ14"/>
      <c r="SJR14"/>
      <c r="SJS14"/>
      <c r="SJT14"/>
      <c r="SJU14"/>
      <c r="SJV14"/>
      <c r="SJW14"/>
      <c r="SJX14"/>
      <c r="SJY14"/>
      <c r="SJZ14"/>
      <c r="SKA14"/>
      <c r="SKB14"/>
      <c r="SKC14"/>
      <c r="SKD14"/>
      <c r="SKE14"/>
      <c r="SKF14"/>
      <c r="SKG14"/>
      <c r="SKH14"/>
      <c r="SKI14"/>
      <c r="SKJ14"/>
      <c r="SKK14"/>
      <c r="SKL14"/>
      <c r="SKM14"/>
      <c r="SKN14"/>
      <c r="SKO14"/>
      <c r="SKP14"/>
      <c r="SKQ14"/>
      <c r="SKR14"/>
      <c r="SKS14"/>
      <c r="SKT14"/>
      <c r="SKU14"/>
      <c r="SKV14"/>
      <c r="SKW14"/>
      <c r="SKX14"/>
      <c r="SKY14"/>
      <c r="SKZ14"/>
      <c r="SLA14"/>
      <c r="SLB14"/>
      <c r="SLC14"/>
      <c r="SLD14"/>
      <c r="SLE14"/>
      <c r="SLF14"/>
      <c r="SLG14"/>
      <c r="SLH14"/>
      <c r="SLI14"/>
      <c r="SLJ14"/>
      <c r="SLK14"/>
      <c r="SLL14"/>
      <c r="SLM14"/>
      <c r="SLN14"/>
      <c r="SLO14"/>
      <c r="SLP14"/>
      <c r="SLQ14"/>
      <c r="SLR14"/>
      <c r="SLS14"/>
      <c r="SLT14"/>
      <c r="SLU14"/>
      <c r="SLV14"/>
      <c r="SLW14"/>
      <c r="SLX14"/>
      <c r="SLY14"/>
      <c r="SLZ14"/>
      <c r="SMA14"/>
      <c r="SMB14"/>
      <c r="SMC14"/>
      <c r="SMD14"/>
      <c r="SME14"/>
      <c r="SMF14"/>
      <c r="SMG14"/>
      <c r="SMH14"/>
      <c r="SMI14"/>
      <c r="SMJ14"/>
      <c r="SMK14"/>
      <c r="SML14"/>
      <c r="SMM14"/>
      <c r="SMN14"/>
      <c r="SMO14"/>
      <c r="SMP14"/>
      <c r="SMQ14"/>
      <c r="SMR14"/>
      <c r="SMS14"/>
      <c r="SMT14"/>
      <c r="SMU14"/>
      <c r="SMV14"/>
      <c r="SMW14"/>
      <c r="SMX14"/>
      <c r="SMY14"/>
      <c r="SMZ14"/>
      <c r="SNA14"/>
      <c r="SNB14"/>
      <c r="SNC14"/>
      <c r="SND14"/>
      <c r="SNE14"/>
      <c r="SNF14"/>
      <c r="SNG14"/>
      <c r="SNH14"/>
      <c r="SNI14"/>
      <c r="SNJ14"/>
      <c r="SNK14"/>
      <c r="SNL14"/>
      <c r="SNM14"/>
      <c r="SNN14"/>
      <c r="SNO14"/>
      <c r="SNP14"/>
      <c r="SNQ14"/>
      <c r="SNR14"/>
      <c r="SNS14"/>
      <c r="SNT14"/>
      <c r="SNU14"/>
      <c r="SNV14"/>
      <c r="SNW14"/>
      <c r="SNX14"/>
      <c r="SNY14"/>
      <c r="SNZ14"/>
      <c r="SOA14"/>
      <c r="SOB14"/>
      <c r="SOC14"/>
      <c r="SOD14"/>
      <c r="SOE14"/>
      <c r="SOF14"/>
      <c r="SOG14"/>
      <c r="SOH14"/>
      <c r="SOI14"/>
      <c r="SOJ14"/>
      <c r="SOK14"/>
      <c r="SOL14"/>
      <c r="SOM14"/>
      <c r="SON14"/>
      <c r="SOO14"/>
      <c r="SOP14"/>
      <c r="SOQ14"/>
      <c r="SOR14"/>
      <c r="SOS14"/>
      <c r="SOT14"/>
      <c r="SOU14"/>
      <c r="SOV14"/>
      <c r="SOW14"/>
      <c r="SOX14"/>
      <c r="SOY14"/>
      <c r="SOZ14"/>
      <c r="SPA14"/>
      <c r="SPB14"/>
      <c r="SPC14"/>
      <c r="SPD14"/>
      <c r="SPE14"/>
      <c r="SPF14"/>
      <c r="SPG14"/>
      <c r="SPH14"/>
      <c r="SPI14"/>
      <c r="SPJ14"/>
      <c r="SPK14"/>
      <c r="SPL14"/>
      <c r="SPM14"/>
      <c r="SPN14"/>
      <c r="SPO14"/>
      <c r="SPP14"/>
      <c r="SPQ14"/>
      <c r="SPR14"/>
      <c r="SPS14"/>
      <c r="SPT14"/>
      <c r="SPU14"/>
      <c r="SPV14"/>
      <c r="SPW14"/>
      <c r="SPX14"/>
      <c r="SPY14"/>
      <c r="SPZ14"/>
      <c r="SQA14"/>
      <c r="SQB14"/>
      <c r="SQC14"/>
      <c r="SQD14"/>
      <c r="SQE14"/>
      <c r="SQF14"/>
      <c r="SQG14"/>
      <c r="SQH14"/>
      <c r="SQI14"/>
      <c r="SQJ14"/>
      <c r="SQK14"/>
      <c r="SQL14"/>
      <c r="SQM14"/>
      <c r="SQN14"/>
      <c r="SQO14"/>
      <c r="SQP14"/>
      <c r="SQQ14"/>
      <c r="SQR14"/>
      <c r="SQS14"/>
      <c r="SQT14"/>
      <c r="SQU14"/>
      <c r="SQV14"/>
      <c r="SQW14"/>
      <c r="SQX14"/>
      <c r="SQY14"/>
      <c r="SQZ14"/>
      <c r="SRA14"/>
      <c r="SRB14"/>
      <c r="SRC14"/>
      <c r="SRD14"/>
      <c r="SRE14"/>
      <c r="SRF14"/>
      <c r="SRG14"/>
      <c r="SRH14"/>
      <c r="SRI14"/>
      <c r="SRJ14"/>
      <c r="SRK14"/>
      <c r="SRL14"/>
      <c r="SRM14"/>
      <c r="SRN14"/>
      <c r="SRO14"/>
      <c r="SRP14"/>
      <c r="SRQ14"/>
      <c r="SRR14"/>
      <c r="SRS14"/>
      <c r="SRT14"/>
      <c r="SRU14"/>
      <c r="SRV14"/>
      <c r="SRW14"/>
      <c r="SRX14"/>
      <c r="SRY14"/>
      <c r="SRZ14"/>
      <c r="SSA14"/>
      <c r="SSB14"/>
      <c r="SSC14"/>
      <c r="SSD14"/>
      <c r="SSE14"/>
      <c r="SSF14"/>
      <c r="SSG14"/>
      <c r="SSH14"/>
      <c r="SSI14"/>
      <c r="SSJ14"/>
      <c r="SSK14"/>
      <c r="SSL14"/>
      <c r="SSM14"/>
      <c r="SSN14"/>
      <c r="SSO14"/>
      <c r="SSP14"/>
      <c r="SSQ14"/>
      <c r="SSR14"/>
      <c r="SSS14"/>
      <c r="SST14"/>
      <c r="SSU14"/>
      <c r="SSV14"/>
      <c r="SSW14"/>
      <c r="SSX14"/>
      <c r="SSY14"/>
      <c r="SSZ14"/>
      <c r="STA14"/>
      <c r="STB14"/>
      <c r="STC14"/>
      <c r="STD14"/>
      <c r="STE14"/>
      <c r="STF14"/>
      <c r="STG14"/>
      <c r="STH14"/>
      <c r="STI14"/>
      <c r="STJ14"/>
      <c r="STK14"/>
      <c r="STL14"/>
      <c r="STM14"/>
      <c r="STN14"/>
      <c r="STO14"/>
      <c r="STP14"/>
      <c r="STQ14"/>
      <c r="STR14"/>
      <c r="STS14"/>
      <c r="STT14"/>
      <c r="STU14"/>
      <c r="STV14"/>
      <c r="STW14"/>
      <c r="STX14"/>
      <c r="STY14"/>
      <c r="STZ14"/>
      <c r="SUA14"/>
      <c r="SUB14"/>
      <c r="SUC14"/>
      <c r="SUD14"/>
      <c r="SUE14"/>
      <c r="SUF14"/>
      <c r="SUG14"/>
      <c r="SUH14"/>
      <c r="SUI14"/>
      <c r="SUJ14"/>
      <c r="SUK14"/>
      <c r="SUL14"/>
      <c r="SUM14"/>
      <c r="SUN14"/>
      <c r="SUO14"/>
      <c r="SUP14"/>
      <c r="SUQ14"/>
      <c r="SUR14"/>
      <c r="SUS14"/>
      <c r="SUT14"/>
      <c r="SUU14"/>
      <c r="SUV14"/>
      <c r="SUW14"/>
      <c r="SUX14"/>
      <c r="SUY14"/>
      <c r="SUZ14"/>
      <c r="SVA14"/>
      <c r="SVB14"/>
      <c r="SVC14"/>
      <c r="SVD14"/>
      <c r="SVE14"/>
      <c r="SVF14"/>
      <c r="SVG14"/>
      <c r="SVH14"/>
      <c r="SVI14"/>
      <c r="SVJ14"/>
      <c r="SVK14"/>
      <c r="SVL14"/>
      <c r="SVM14"/>
      <c r="SVN14"/>
      <c r="SVO14"/>
      <c r="SVP14"/>
      <c r="SVQ14"/>
      <c r="SVR14"/>
      <c r="SVS14"/>
      <c r="SVT14"/>
      <c r="SVU14"/>
      <c r="SVV14"/>
      <c r="SVW14"/>
      <c r="SVX14"/>
      <c r="SVY14"/>
      <c r="SVZ14"/>
      <c r="SWA14"/>
      <c r="SWB14"/>
      <c r="SWC14"/>
      <c r="SWD14"/>
      <c r="SWE14"/>
      <c r="SWF14"/>
      <c r="SWG14"/>
      <c r="SWH14"/>
      <c r="SWI14"/>
      <c r="SWJ14"/>
      <c r="SWK14"/>
      <c r="SWL14"/>
      <c r="SWM14"/>
      <c r="SWN14"/>
      <c r="SWO14"/>
      <c r="SWP14"/>
      <c r="SWQ14"/>
      <c r="SWR14"/>
      <c r="SWS14"/>
      <c r="SWT14"/>
      <c r="SWU14"/>
      <c r="SWV14"/>
      <c r="SWW14"/>
      <c r="SWX14"/>
      <c r="SWY14"/>
      <c r="SWZ14"/>
      <c r="SXA14"/>
      <c r="SXB14"/>
      <c r="SXC14"/>
      <c r="SXD14"/>
      <c r="SXE14"/>
      <c r="SXF14"/>
      <c r="SXG14"/>
      <c r="SXH14"/>
      <c r="SXI14"/>
      <c r="SXJ14"/>
      <c r="SXK14"/>
      <c r="SXL14"/>
      <c r="SXM14"/>
      <c r="SXN14"/>
      <c r="SXO14"/>
      <c r="SXP14"/>
      <c r="SXQ14"/>
      <c r="SXR14"/>
      <c r="SXS14"/>
      <c r="SXT14"/>
      <c r="SXU14"/>
      <c r="SXV14"/>
      <c r="SXW14"/>
      <c r="SXX14"/>
      <c r="SXY14"/>
      <c r="SXZ14"/>
      <c r="SYA14"/>
      <c r="SYB14"/>
      <c r="SYC14"/>
      <c r="SYD14"/>
      <c r="SYE14"/>
      <c r="SYF14"/>
      <c r="SYG14"/>
      <c r="SYH14"/>
      <c r="SYI14"/>
      <c r="SYJ14"/>
      <c r="SYK14"/>
      <c r="SYL14"/>
      <c r="SYM14"/>
      <c r="SYN14"/>
      <c r="SYO14"/>
      <c r="SYP14"/>
      <c r="SYQ14"/>
      <c r="SYR14"/>
      <c r="SYS14"/>
      <c r="SYT14"/>
      <c r="SYU14"/>
      <c r="SYV14"/>
      <c r="SYW14"/>
      <c r="SYX14"/>
      <c r="SYY14"/>
      <c r="SYZ14"/>
      <c r="SZA14"/>
      <c r="SZB14"/>
      <c r="SZC14"/>
      <c r="SZD14"/>
      <c r="SZE14"/>
      <c r="SZF14"/>
      <c r="SZG14"/>
      <c r="SZH14"/>
      <c r="SZI14"/>
      <c r="SZJ14"/>
      <c r="SZK14"/>
      <c r="SZL14"/>
      <c r="SZM14"/>
      <c r="SZN14"/>
      <c r="SZO14"/>
      <c r="SZP14"/>
      <c r="SZQ14"/>
      <c r="SZR14"/>
      <c r="SZS14"/>
      <c r="SZT14"/>
      <c r="SZU14"/>
      <c r="SZV14"/>
      <c r="SZW14"/>
      <c r="SZX14"/>
      <c r="SZY14"/>
      <c r="SZZ14"/>
      <c r="TAA14"/>
      <c r="TAB14"/>
      <c r="TAC14"/>
      <c r="TAD14"/>
      <c r="TAE14"/>
      <c r="TAF14"/>
      <c r="TAG14"/>
      <c r="TAH14"/>
      <c r="TAI14"/>
      <c r="TAJ14"/>
      <c r="TAK14"/>
      <c r="TAL14"/>
      <c r="TAM14"/>
      <c r="TAN14"/>
      <c r="TAO14"/>
      <c r="TAP14"/>
      <c r="TAQ14"/>
      <c r="TAR14"/>
      <c r="TAS14"/>
      <c r="TAT14"/>
      <c r="TAU14"/>
      <c r="TAV14"/>
      <c r="TAW14"/>
      <c r="TAX14"/>
      <c r="TAY14"/>
      <c r="TAZ14"/>
      <c r="TBA14"/>
      <c r="TBB14"/>
      <c r="TBC14"/>
      <c r="TBD14"/>
      <c r="TBE14"/>
      <c r="TBF14"/>
      <c r="TBG14"/>
      <c r="TBH14"/>
      <c r="TBI14"/>
      <c r="TBJ14"/>
      <c r="TBK14"/>
      <c r="TBL14"/>
      <c r="TBM14"/>
      <c r="TBN14"/>
      <c r="TBO14"/>
      <c r="TBP14"/>
      <c r="TBQ14"/>
      <c r="TBR14"/>
      <c r="TBS14"/>
      <c r="TBT14"/>
      <c r="TBU14"/>
      <c r="TBV14"/>
      <c r="TBW14"/>
      <c r="TBX14"/>
      <c r="TBY14"/>
      <c r="TBZ14"/>
      <c r="TCA14"/>
      <c r="TCB14"/>
      <c r="TCC14"/>
      <c r="TCD14"/>
      <c r="TCE14"/>
      <c r="TCF14"/>
      <c r="TCG14"/>
      <c r="TCH14"/>
      <c r="TCI14"/>
      <c r="TCJ14"/>
      <c r="TCK14"/>
      <c r="TCL14"/>
      <c r="TCM14"/>
      <c r="TCN14"/>
      <c r="TCO14"/>
      <c r="TCP14"/>
      <c r="TCQ14"/>
      <c r="TCR14"/>
      <c r="TCS14"/>
      <c r="TCT14"/>
      <c r="TCU14"/>
      <c r="TCV14"/>
      <c r="TCW14"/>
      <c r="TCX14"/>
      <c r="TCY14"/>
      <c r="TCZ14"/>
      <c r="TDA14"/>
      <c r="TDB14"/>
      <c r="TDC14"/>
      <c r="TDD14"/>
      <c r="TDE14"/>
      <c r="TDF14"/>
      <c r="TDG14"/>
      <c r="TDH14"/>
      <c r="TDI14"/>
      <c r="TDJ14"/>
      <c r="TDK14"/>
      <c r="TDL14"/>
      <c r="TDM14"/>
      <c r="TDN14"/>
      <c r="TDO14"/>
      <c r="TDP14"/>
      <c r="TDQ14"/>
      <c r="TDR14"/>
      <c r="TDS14"/>
      <c r="TDT14"/>
      <c r="TDU14"/>
      <c r="TDV14"/>
      <c r="TDW14"/>
      <c r="TDX14"/>
      <c r="TDY14"/>
      <c r="TDZ14"/>
      <c r="TEA14"/>
      <c r="TEB14"/>
      <c r="TEC14"/>
      <c r="TED14"/>
      <c r="TEE14"/>
      <c r="TEF14"/>
      <c r="TEG14"/>
      <c r="TEH14"/>
      <c r="TEI14"/>
      <c r="TEJ14"/>
      <c r="TEK14"/>
      <c r="TEL14"/>
      <c r="TEM14"/>
      <c r="TEN14"/>
      <c r="TEO14"/>
      <c r="TEP14"/>
      <c r="TEQ14"/>
      <c r="TER14"/>
      <c r="TES14"/>
      <c r="TET14"/>
      <c r="TEU14"/>
      <c r="TEV14"/>
      <c r="TEW14"/>
      <c r="TEX14"/>
      <c r="TEY14"/>
      <c r="TEZ14"/>
      <c r="TFA14"/>
      <c r="TFB14"/>
      <c r="TFC14"/>
      <c r="TFD14"/>
      <c r="TFE14"/>
      <c r="TFF14"/>
      <c r="TFG14"/>
      <c r="TFH14"/>
      <c r="TFI14"/>
      <c r="TFJ14"/>
      <c r="TFK14"/>
      <c r="TFL14"/>
      <c r="TFM14"/>
      <c r="TFN14"/>
      <c r="TFO14"/>
      <c r="TFP14"/>
      <c r="TFQ14"/>
      <c r="TFR14"/>
      <c r="TFS14"/>
      <c r="TFT14"/>
      <c r="TFU14"/>
      <c r="TFV14"/>
      <c r="TFW14"/>
      <c r="TFX14"/>
      <c r="TFY14"/>
      <c r="TFZ14"/>
      <c r="TGA14"/>
      <c r="TGB14"/>
      <c r="TGC14"/>
      <c r="TGD14"/>
      <c r="TGE14"/>
      <c r="TGF14"/>
      <c r="TGG14"/>
      <c r="TGH14"/>
      <c r="TGI14"/>
      <c r="TGJ14"/>
      <c r="TGK14"/>
      <c r="TGL14"/>
      <c r="TGM14"/>
      <c r="TGN14"/>
      <c r="TGO14"/>
      <c r="TGP14"/>
      <c r="TGQ14"/>
      <c r="TGR14"/>
      <c r="TGS14"/>
      <c r="TGT14"/>
      <c r="TGU14"/>
      <c r="TGV14"/>
      <c r="TGW14"/>
      <c r="TGX14"/>
      <c r="TGY14"/>
      <c r="TGZ14"/>
      <c r="THA14"/>
      <c r="THB14"/>
      <c r="THC14"/>
      <c r="THD14"/>
      <c r="THE14"/>
      <c r="THF14"/>
      <c r="THG14"/>
      <c r="THH14"/>
      <c r="THI14"/>
      <c r="THJ14"/>
      <c r="THK14"/>
      <c r="THL14"/>
      <c r="THM14"/>
      <c r="THN14"/>
      <c r="THO14"/>
      <c r="THP14"/>
      <c r="THQ14"/>
      <c r="THR14"/>
      <c r="THS14"/>
      <c r="THT14"/>
      <c r="THU14"/>
      <c r="THV14"/>
      <c r="THW14"/>
      <c r="THX14"/>
      <c r="THY14"/>
      <c r="THZ14"/>
      <c r="TIA14"/>
      <c r="TIB14"/>
      <c r="TIC14"/>
      <c r="TID14"/>
      <c r="TIE14"/>
      <c r="TIF14"/>
      <c r="TIG14"/>
      <c r="TIH14"/>
      <c r="TII14"/>
      <c r="TIJ14"/>
      <c r="TIK14"/>
      <c r="TIL14"/>
      <c r="TIM14"/>
      <c r="TIN14"/>
      <c r="TIO14"/>
      <c r="TIP14"/>
      <c r="TIQ14"/>
      <c r="TIR14"/>
      <c r="TIS14"/>
      <c r="TIT14"/>
      <c r="TIU14"/>
      <c r="TIV14"/>
      <c r="TIW14"/>
      <c r="TIX14"/>
      <c r="TIY14"/>
      <c r="TIZ14"/>
      <c r="TJA14"/>
      <c r="TJB14"/>
      <c r="TJC14"/>
      <c r="TJD14"/>
      <c r="TJE14"/>
      <c r="TJF14"/>
      <c r="TJG14"/>
      <c r="TJH14"/>
      <c r="TJI14"/>
      <c r="TJJ14"/>
      <c r="TJK14"/>
      <c r="TJL14"/>
      <c r="TJM14"/>
      <c r="TJN14"/>
      <c r="TJO14"/>
      <c r="TJP14"/>
      <c r="TJQ14"/>
      <c r="TJR14"/>
      <c r="TJS14"/>
      <c r="TJT14"/>
      <c r="TJU14"/>
      <c r="TJV14"/>
      <c r="TJW14"/>
      <c r="TJX14"/>
      <c r="TJY14"/>
      <c r="TJZ14"/>
      <c r="TKA14"/>
      <c r="TKB14"/>
      <c r="TKC14"/>
      <c r="TKD14"/>
      <c r="TKE14"/>
      <c r="TKF14"/>
      <c r="TKG14"/>
      <c r="TKH14"/>
      <c r="TKI14"/>
      <c r="TKJ14"/>
      <c r="TKK14"/>
      <c r="TKL14"/>
      <c r="TKM14"/>
      <c r="TKN14"/>
      <c r="TKO14"/>
      <c r="TKP14"/>
      <c r="TKQ14"/>
      <c r="TKR14"/>
      <c r="TKS14"/>
      <c r="TKT14"/>
      <c r="TKU14"/>
      <c r="TKV14"/>
      <c r="TKW14"/>
      <c r="TKX14"/>
      <c r="TKY14"/>
      <c r="TKZ14"/>
      <c r="TLA14"/>
      <c r="TLB14"/>
      <c r="TLC14"/>
      <c r="TLD14"/>
      <c r="TLE14"/>
      <c r="TLF14"/>
      <c r="TLG14"/>
      <c r="TLH14"/>
      <c r="TLI14"/>
      <c r="TLJ14"/>
      <c r="TLK14"/>
      <c r="TLL14"/>
      <c r="TLM14"/>
      <c r="TLN14"/>
      <c r="TLO14"/>
      <c r="TLP14"/>
      <c r="TLQ14"/>
      <c r="TLR14"/>
      <c r="TLS14"/>
      <c r="TLT14"/>
      <c r="TLU14"/>
      <c r="TLV14"/>
      <c r="TLW14"/>
      <c r="TLX14"/>
      <c r="TLY14"/>
      <c r="TLZ14"/>
      <c r="TMA14"/>
      <c r="TMB14"/>
      <c r="TMC14"/>
      <c r="TMD14"/>
      <c r="TME14"/>
      <c r="TMF14"/>
      <c r="TMG14"/>
      <c r="TMH14"/>
      <c r="TMI14"/>
      <c r="TMJ14"/>
      <c r="TMK14"/>
      <c r="TML14"/>
      <c r="TMM14"/>
      <c r="TMN14"/>
      <c r="TMO14"/>
      <c r="TMP14"/>
      <c r="TMQ14"/>
      <c r="TMR14"/>
      <c r="TMS14"/>
      <c r="TMT14"/>
      <c r="TMU14"/>
      <c r="TMV14"/>
      <c r="TMW14"/>
      <c r="TMX14"/>
      <c r="TMY14"/>
      <c r="TMZ14"/>
      <c r="TNA14"/>
      <c r="TNB14"/>
      <c r="TNC14"/>
      <c r="TND14"/>
      <c r="TNE14"/>
      <c r="TNF14"/>
      <c r="TNG14"/>
      <c r="TNH14"/>
      <c r="TNI14"/>
      <c r="TNJ14"/>
      <c r="TNK14"/>
      <c r="TNL14"/>
      <c r="TNM14"/>
      <c r="TNN14"/>
      <c r="TNO14"/>
      <c r="TNP14"/>
      <c r="TNQ14"/>
      <c r="TNR14"/>
      <c r="TNS14"/>
      <c r="TNT14"/>
      <c r="TNU14"/>
      <c r="TNV14"/>
      <c r="TNW14"/>
      <c r="TNX14"/>
      <c r="TNY14"/>
      <c r="TNZ14"/>
      <c r="TOA14"/>
      <c r="TOB14"/>
      <c r="TOC14"/>
      <c r="TOD14"/>
      <c r="TOE14"/>
      <c r="TOF14"/>
      <c r="TOG14"/>
      <c r="TOH14"/>
      <c r="TOI14"/>
      <c r="TOJ14"/>
      <c r="TOK14"/>
      <c r="TOL14"/>
      <c r="TOM14"/>
      <c r="TON14"/>
      <c r="TOO14"/>
      <c r="TOP14"/>
      <c r="TOQ14"/>
      <c r="TOR14"/>
      <c r="TOS14"/>
      <c r="TOT14"/>
      <c r="TOU14"/>
      <c r="TOV14"/>
      <c r="TOW14"/>
      <c r="TOX14"/>
      <c r="TOY14"/>
      <c r="TOZ14"/>
      <c r="TPA14"/>
      <c r="TPB14"/>
      <c r="TPC14"/>
      <c r="TPD14"/>
      <c r="TPE14"/>
      <c r="TPF14"/>
      <c r="TPG14"/>
      <c r="TPH14"/>
      <c r="TPI14"/>
      <c r="TPJ14"/>
      <c r="TPK14"/>
      <c r="TPL14"/>
      <c r="TPM14"/>
      <c r="TPN14"/>
      <c r="TPO14"/>
      <c r="TPP14"/>
      <c r="TPQ14"/>
      <c r="TPR14"/>
      <c r="TPS14"/>
      <c r="TPT14"/>
      <c r="TPU14"/>
      <c r="TPV14"/>
      <c r="TPW14"/>
      <c r="TPX14"/>
      <c r="TPY14"/>
      <c r="TPZ14"/>
      <c r="TQA14"/>
      <c r="TQB14"/>
      <c r="TQC14"/>
      <c r="TQD14"/>
      <c r="TQE14"/>
      <c r="TQF14"/>
      <c r="TQG14"/>
      <c r="TQH14"/>
      <c r="TQI14"/>
      <c r="TQJ14"/>
      <c r="TQK14"/>
      <c r="TQL14"/>
      <c r="TQM14"/>
      <c r="TQN14"/>
      <c r="TQO14"/>
      <c r="TQP14"/>
      <c r="TQQ14"/>
      <c r="TQR14"/>
      <c r="TQS14"/>
      <c r="TQT14"/>
      <c r="TQU14"/>
      <c r="TQV14"/>
      <c r="TQW14"/>
      <c r="TQX14"/>
      <c r="TQY14"/>
      <c r="TQZ14"/>
      <c r="TRA14"/>
      <c r="TRB14"/>
      <c r="TRC14"/>
      <c r="TRD14"/>
      <c r="TRE14"/>
      <c r="TRF14"/>
      <c r="TRG14"/>
      <c r="TRH14"/>
      <c r="TRI14"/>
      <c r="TRJ14"/>
      <c r="TRK14"/>
      <c r="TRL14"/>
      <c r="TRM14"/>
      <c r="TRN14"/>
      <c r="TRO14"/>
      <c r="TRP14"/>
      <c r="TRQ14"/>
      <c r="TRR14"/>
      <c r="TRS14"/>
      <c r="TRT14"/>
      <c r="TRU14"/>
      <c r="TRV14"/>
      <c r="TRW14"/>
      <c r="TRX14"/>
      <c r="TRY14"/>
      <c r="TRZ14"/>
      <c r="TSA14"/>
      <c r="TSB14"/>
      <c r="TSC14"/>
      <c r="TSD14"/>
      <c r="TSE14"/>
      <c r="TSF14"/>
      <c r="TSG14"/>
      <c r="TSH14"/>
      <c r="TSI14"/>
      <c r="TSJ14"/>
      <c r="TSK14"/>
      <c r="TSL14"/>
      <c r="TSM14"/>
      <c r="TSN14"/>
      <c r="TSO14"/>
      <c r="TSP14"/>
      <c r="TSQ14"/>
      <c r="TSR14"/>
      <c r="TSS14"/>
      <c r="TST14"/>
      <c r="TSU14"/>
      <c r="TSV14"/>
      <c r="TSW14"/>
      <c r="TSX14"/>
      <c r="TSY14"/>
      <c r="TSZ14"/>
      <c r="TTA14"/>
      <c r="TTB14"/>
      <c r="TTC14"/>
      <c r="TTD14"/>
      <c r="TTE14"/>
      <c r="TTF14"/>
      <c r="TTG14"/>
      <c r="TTH14"/>
      <c r="TTI14"/>
      <c r="TTJ14"/>
      <c r="TTK14"/>
      <c r="TTL14"/>
      <c r="TTM14"/>
      <c r="TTN14"/>
      <c r="TTO14"/>
      <c r="TTP14"/>
      <c r="TTQ14"/>
      <c r="TTR14"/>
      <c r="TTS14"/>
      <c r="TTT14"/>
      <c r="TTU14"/>
      <c r="TTV14"/>
      <c r="TTW14"/>
      <c r="TTX14"/>
      <c r="TTY14"/>
      <c r="TTZ14"/>
      <c r="TUA14"/>
      <c r="TUB14"/>
      <c r="TUC14"/>
      <c r="TUD14"/>
      <c r="TUE14"/>
      <c r="TUF14"/>
      <c r="TUG14"/>
      <c r="TUH14"/>
      <c r="TUI14"/>
      <c r="TUJ14"/>
      <c r="TUK14"/>
      <c r="TUL14"/>
      <c r="TUM14"/>
      <c r="TUN14"/>
      <c r="TUO14"/>
      <c r="TUP14"/>
      <c r="TUQ14"/>
      <c r="TUR14"/>
      <c r="TUS14"/>
      <c r="TUT14"/>
      <c r="TUU14"/>
      <c r="TUV14"/>
      <c r="TUW14"/>
      <c r="TUX14"/>
      <c r="TUY14"/>
      <c r="TUZ14"/>
      <c r="TVA14"/>
      <c r="TVB14"/>
      <c r="TVC14"/>
      <c r="TVD14"/>
      <c r="TVE14"/>
      <c r="TVF14"/>
      <c r="TVG14"/>
      <c r="TVH14"/>
      <c r="TVI14"/>
      <c r="TVJ14"/>
      <c r="TVK14"/>
      <c r="TVL14"/>
      <c r="TVM14"/>
      <c r="TVN14"/>
      <c r="TVO14"/>
      <c r="TVP14"/>
      <c r="TVQ14"/>
      <c r="TVR14"/>
      <c r="TVS14"/>
      <c r="TVT14"/>
      <c r="TVU14"/>
      <c r="TVV14"/>
      <c r="TVW14"/>
      <c r="TVX14"/>
      <c r="TVY14"/>
      <c r="TVZ14"/>
      <c r="TWA14"/>
      <c r="TWB14"/>
      <c r="TWC14"/>
      <c r="TWD14"/>
      <c r="TWE14"/>
      <c r="TWF14"/>
      <c r="TWG14"/>
      <c r="TWH14"/>
      <c r="TWI14"/>
      <c r="TWJ14"/>
      <c r="TWK14"/>
      <c r="TWL14"/>
      <c r="TWM14"/>
      <c r="TWN14"/>
      <c r="TWO14"/>
      <c r="TWP14"/>
      <c r="TWQ14"/>
      <c r="TWR14"/>
      <c r="TWS14"/>
      <c r="TWT14"/>
      <c r="TWU14"/>
      <c r="TWV14"/>
      <c r="TWW14"/>
      <c r="TWX14"/>
      <c r="TWY14"/>
      <c r="TWZ14"/>
      <c r="TXA14"/>
      <c r="TXB14"/>
      <c r="TXC14"/>
      <c r="TXD14"/>
      <c r="TXE14"/>
      <c r="TXF14"/>
      <c r="TXG14"/>
      <c r="TXH14"/>
      <c r="TXI14"/>
      <c r="TXJ14"/>
      <c r="TXK14"/>
      <c r="TXL14"/>
      <c r="TXM14"/>
      <c r="TXN14"/>
      <c r="TXO14"/>
      <c r="TXP14"/>
      <c r="TXQ14"/>
      <c r="TXR14"/>
      <c r="TXS14"/>
      <c r="TXT14"/>
      <c r="TXU14"/>
      <c r="TXV14"/>
      <c r="TXW14"/>
      <c r="TXX14"/>
      <c r="TXY14"/>
      <c r="TXZ14"/>
      <c r="TYA14"/>
      <c r="TYB14"/>
      <c r="TYC14"/>
      <c r="TYD14"/>
      <c r="TYE14"/>
      <c r="TYF14"/>
      <c r="TYG14"/>
      <c r="TYH14"/>
      <c r="TYI14"/>
      <c r="TYJ14"/>
      <c r="TYK14"/>
      <c r="TYL14"/>
      <c r="TYM14"/>
      <c r="TYN14"/>
      <c r="TYO14"/>
      <c r="TYP14"/>
      <c r="TYQ14"/>
      <c r="TYR14"/>
      <c r="TYS14"/>
      <c r="TYT14"/>
      <c r="TYU14"/>
      <c r="TYV14"/>
      <c r="TYW14"/>
      <c r="TYX14"/>
      <c r="TYY14"/>
      <c r="TYZ14"/>
      <c r="TZA14"/>
      <c r="TZB14"/>
      <c r="TZC14"/>
      <c r="TZD14"/>
      <c r="TZE14"/>
      <c r="TZF14"/>
      <c r="TZG14"/>
      <c r="TZH14"/>
      <c r="TZI14"/>
      <c r="TZJ14"/>
      <c r="TZK14"/>
      <c r="TZL14"/>
      <c r="TZM14"/>
      <c r="TZN14"/>
      <c r="TZO14"/>
      <c r="TZP14"/>
      <c r="TZQ14"/>
      <c r="TZR14"/>
      <c r="TZS14"/>
      <c r="TZT14"/>
      <c r="TZU14"/>
      <c r="TZV14"/>
      <c r="TZW14"/>
      <c r="TZX14"/>
      <c r="TZY14"/>
      <c r="TZZ14"/>
      <c r="UAA14"/>
      <c r="UAB14"/>
      <c r="UAC14"/>
      <c r="UAD14"/>
      <c r="UAE14"/>
      <c r="UAF14"/>
      <c r="UAG14"/>
      <c r="UAH14"/>
      <c r="UAI14"/>
      <c r="UAJ14"/>
      <c r="UAK14"/>
      <c r="UAL14"/>
      <c r="UAM14"/>
      <c r="UAN14"/>
      <c r="UAO14"/>
      <c r="UAP14"/>
      <c r="UAQ14"/>
      <c r="UAR14"/>
      <c r="UAS14"/>
      <c r="UAT14"/>
      <c r="UAU14"/>
      <c r="UAV14"/>
      <c r="UAW14"/>
      <c r="UAX14"/>
      <c r="UAY14"/>
      <c r="UAZ14"/>
      <c r="UBA14"/>
      <c r="UBB14"/>
      <c r="UBC14"/>
      <c r="UBD14"/>
      <c r="UBE14"/>
      <c r="UBF14"/>
      <c r="UBG14"/>
      <c r="UBH14"/>
      <c r="UBI14"/>
      <c r="UBJ14"/>
      <c r="UBK14"/>
      <c r="UBL14"/>
      <c r="UBM14"/>
      <c r="UBN14"/>
      <c r="UBO14"/>
      <c r="UBP14"/>
      <c r="UBQ14"/>
      <c r="UBR14"/>
      <c r="UBS14"/>
      <c r="UBT14"/>
      <c r="UBU14"/>
      <c r="UBV14"/>
      <c r="UBW14"/>
      <c r="UBX14"/>
      <c r="UBY14"/>
      <c r="UBZ14"/>
      <c r="UCA14"/>
      <c r="UCB14"/>
      <c r="UCC14"/>
      <c r="UCD14"/>
      <c r="UCE14"/>
      <c r="UCF14"/>
      <c r="UCG14"/>
      <c r="UCH14"/>
      <c r="UCI14"/>
      <c r="UCJ14"/>
      <c r="UCK14"/>
      <c r="UCL14"/>
      <c r="UCM14"/>
      <c r="UCN14"/>
      <c r="UCO14"/>
      <c r="UCP14"/>
      <c r="UCQ14"/>
      <c r="UCR14"/>
      <c r="UCS14"/>
      <c r="UCT14"/>
      <c r="UCU14"/>
      <c r="UCV14"/>
      <c r="UCW14"/>
      <c r="UCX14"/>
      <c r="UCY14"/>
      <c r="UCZ14"/>
      <c r="UDA14"/>
      <c r="UDB14"/>
      <c r="UDC14"/>
      <c r="UDD14"/>
      <c r="UDE14"/>
      <c r="UDF14"/>
      <c r="UDG14"/>
      <c r="UDH14"/>
      <c r="UDI14"/>
      <c r="UDJ14"/>
      <c r="UDK14"/>
      <c r="UDL14"/>
      <c r="UDM14"/>
      <c r="UDN14"/>
      <c r="UDO14"/>
      <c r="UDP14"/>
      <c r="UDQ14"/>
      <c r="UDR14"/>
      <c r="UDS14"/>
      <c r="UDT14"/>
      <c r="UDU14"/>
      <c r="UDV14"/>
      <c r="UDW14"/>
      <c r="UDX14"/>
      <c r="UDY14"/>
      <c r="UDZ14"/>
      <c r="UEA14"/>
      <c r="UEB14"/>
      <c r="UEC14"/>
      <c r="UED14"/>
      <c r="UEE14"/>
      <c r="UEF14"/>
      <c r="UEG14"/>
      <c r="UEH14"/>
      <c r="UEI14"/>
      <c r="UEJ14"/>
      <c r="UEK14"/>
      <c r="UEL14"/>
      <c r="UEM14"/>
      <c r="UEN14"/>
      <c r="UEO14"/>
      <c r="UEP14"/>
      <c r="UEQ14"/>
      <c r="UER14"/>
      <c r="UES14"/>
      <c r="UET14"/>
      <c r="UEU14"/>
      <c r="UEV14"/>
      <c r="UEW14"/>
      <c r="UEX14"/>
      <c r="UEY14"/>
      <c r="UEZ14"/>
      <c r="UFA14"/>
      <c r="UFB14"/>
      <c r="UFC14"/>
      <c r="UFD14"/>
      <c r="UFE14"/>
      <c r="UFF14"/>
      <c r="UFG14"/>
      <c r="UFH14"/>
      <c r="UFI14"/>
      <c r="UFJ14"/>
      <c r="UFK14"/>
      <c r="UFL14"/>
      <c r="UFM14"/>
      <c r="UFN14"/>
      <c r="UFO14"/>
      <c r="UFP14"/>
      <c r="UFQ14"/>
      <c r="UFR14"/>
      <c r="UFS14"/>
      <c r="UFT14"/>
      <c r="UFU14"/>
      <c r="UFV14"/>
      <c r="UFW14"/>
      <c r="UFX14"/>
      <c r="UFY14"/>
      <c r="UFZ14"/>
      <c r="UGA14"/>
      <c r="UGB14"/>
      <c r="UGC14"/>
      <c r="UGD14"/>
      <c r="UGE14"/>
      <c r="UGF14"/>
      <c r="UGG14"/>
      <c r="UGH14"/>
      <c r="UGI14"/>
      <c r="UGJ14"/>
      <c r="UGK14"/>
      <c r="UGL14"/>
      <c r="UGM14"/>
      <c r="UGN14"/>
      <c r="UGO14"/>
      <c r="UGP14"/>
      <c r="UGQ14"/>
      <c r="UGR14"/>
      <c r="UGS14"/>
      <c r="UGT14"/>
      <c r="UGU14"/>
      <c r="UGV14"/>
      <c r="UGW14"/>
      <c r="UGX14"/>
      <c r="UGY14"/>
      <c r="UGZ14"/>
      <c r="UHA14"/>
      <c r="UHB14"/>
      <c r="UHC14"/>
      <c r="UHD14"/>
      <c r="UHE14"/>
      <c r="UHF14"/>
      <c r="UHG14"/>
      <c r="UHH14"/>
      <c r="UHI14"/>
      <c r="UHJ14"/>
      <c r="UHK14"/>
      <c r="UHL14"/>
      <c r="UHM14"/>
      <c r="UHN14"/>
      <c r="UHO14"/>
      <c r="UHP14"/>
      <c r="UHQ14"/>
      <c r="UHR14"/>
      <c r="UHS14"/>
      <c r="UHT14"/>
      <c r="UHU14"/>
      <c r="UHV14"/>
      <c r="UHW14"/>
      <c r="UHX14"/>
      <c r="UHY14"/>
      <c r="UHZ14"/>
      <c r="UIA14"/>
      <c r="UIB14"/>
      <c r="UIC14"/>
      <c r="UID14"/>
      <c r="UIE14"/>
      <c r="UIF14"/>
      <c r="UIG14"/>
      <c r="UIH14"/>
      <c r="UII14"/>
      <c r="UIJ14"/>
      <c r="UIK14"/>
      <c r="UIL14"/>
      <c r="UIM14"/>
      <c r="UIN14"/>
      <c r="UIO14"/>
      <c r="UIP14"/>
      <c r="UIQ14"/>
      <c r="UIR14"/>
      <c r="UIS14"/>
      <c r="UIT14"/>
      <c r="UIU14"/>
      <c r="UIV14"/>
      <c r="UIW14"/>
      <c r="UIX14"/>
      <c r="UIY14"/>
      <c r="UIZ14"/>
      <c r="UJA14"/>
      <c r="UJB14"/>
      <c r="UJC14"/>
      <c r="UJD14"/>
      <c r="UJE14"/>
      <c r="UJF14"/>
      <c r="UJG14"/>
      <c r="UJH14"/>
      <c r="UJI14"/>
      <c r="UJJ14"/>
      <c r="UJK14"/>
      <c r="UJL14"/>
      <c r="UJM14"/>
      <c r="UJN14"/>
      <c r="UJO14"/>
      <c r="UJP14"/>
      <c r="UJQ14"/>
      <c r="UJR14"/>
      <c r="UJS14"/>
      <c r="UJT14"/>
      <c r="UJU14"/>
      <c r="UJV14"/>
      <c r="UJW14"/>
      <c r="UJX14"/>
      <c r="UJY14"/>
      <c r="UJZ14"/>
      <c r="UKA14"/>
      <c r="UKB14"/>
      <c r="UKC14"/>
      <c r="UKD14"/>
      <c r="UKE14"/>
      <c r="UKF14"/>
      <c r="UKG14"/>
      <c r="UKH14"/>
      <c r="UKI14"/>
      <c r="UKJ14"/>
      <c r="UKK14"/>
      <c r="UKL14"/>
      <c r="UKM14"/>
      <c r="UKN14"/>
      <c r="UKO14"/>
      <c r="UKP14"/>
      <c r="UKQ14"/>
      <c r="UKR14"/>
      <c r="UKS14"/>
      <c r="UKT14"/>
      <c r="UKU14"/>
      <c r="UKV14"/>
      <c r="UKW14"/>
      <c r="UKX14"/>
      <c r="UKY14"/>
      <c r="UKZ14"/>
      <c r="ULA14"/>
      <c r="ULB14"/>
      <c r="ULC14"/>
      <c r="ULD14"/>
      <c r="ULE14"/>
      <c r="ULF14"/>
      <c r="ULG14"/>
      <c r="ULH14"/>
      <c r="ULI14"/>
      <c r="ULJ14"/>
      <c r="ULK14"/>
      <c r="ULL14"/>
      <c r="ULM14"/>
      <c r="ULN14"/>
      <c r="ULO14"/>
      <c r="ULP14"/>
      <c r="ULQ14"/>
      <c r="ULR14"/>
      <c r="ULS14"/>
      <c r="ULT14"/>
      <c r="ULU14"/>
      <c r="ULV14"/>
      <c r="ULW14"/>
      <c r="ULX14"/>
      <c r="ULY14"/>
      <c r="ULZ14"/>
      <c r="UMA14"/>
      <c r="UMB14"/>
      <c r="UMC14"/>
      <c r="UMD14"/>
      <c r="UME14"/>
      <c r="UMF14"/>
      <c r="UMG14"/>
      <c r="UMH14"/>
      <c r="UMI14"/>
      <c r="UMJ14"/>
      <c r="UMK14"/>
      <c r="UML14"/>
      <c r="UMM14"/>
      <c r="UMN14"/>
      <c r="UMO14"/>
      <c r="UMP14"/>
      <c r="UMQ14"/>
      <c r="UMR14"/>
      <c r="UMS14"/>
      <c r="UMT14"/>
      <c r="UMU14"/>
      <c r="UMV14"/>
      <c r="UMW14"/>
      <c r="UMX14"/>
      <c r="UMY14"/>
      <c r="UMZ14"/>
      <c r="UNA14"/>
      <c r="UNB14"/>
      <c r="UNC14"/>
      <c r="UND14"/>
      <c r="UNE14"/>
      <c r="UNF14"/>
      <c r="UNG14"/>
      <c r="UNH14"/>
      <c r="UNI14"/>
      <c r="UNJ14"/>
      <c r="UNK14"/>
      <c r="UNL14"/>
      <c r="UNM14"/>
      <c r="UNN14"/>
      <c r="UNO14"/>
      <c r="UNP14"/>
      <c r="UNQ14"/>
      <c r="UNR14"/>
      <c r="UNS14"/>
      <c r="UNT14"/>
      <c r="UNU14"/>
      <c r="UNV14"/>
      <c r="UNW14"/>
      <c r="UNX14"/>
      <c r="UNY14"/>
      <c r="UNZ14"/>
      <c r="UOA14"/>
      <c r="UOB14"/>
      <c r="UOC14"/>
      <c r="UOD14"/>
      <c r="UOE14"/>
      <c r="UOF14"/>
      <c r="UOG14"/>
      <c r="UOH14"/>
      <c r="UOI14"/>
      <c r="UOJ14"/>
      <c r="UOK14"/>
      <c r="UOL14"/>
      <c r="UOM14"/>
      <c r="UON14"/>
      <c r="UOO14"/>
      <c r="UOP14"/>
      <c r="UOQ14"/>
      <c r="UOR14"/>
      <c r="UOS14"/>
      <c r="UOT14"/>
      <c r="UOU14"/>
      <c r="UOV14"/>
      <c r="UOW14"/>
      <c r="UOX14"/>
      <c r="UOY14"/>
      <c r="UOZ14"/>
      <c r="UPA14"/>
      <c r="UPB14"/>
      <c r="UPC14"/>
      <c r="UPD14"/>
      <c r="UPE14"/>
      <c r="UPF14"/>
      <c r="UPG14"/>
      <c r="UPH14"/>
      <c r="UPI14"/>
      <c r="UPJ14"/>
      <c r="UPK14"/>
      <c r="UPL14"/>
      <c r="UPM14"/>
      <c r="UPN14"/>
      <c r="UPO14"/>
      <c r="UPP14"/>
      <c r="UPQ14"/>
      <c r="UPR14"/>
      <c r="UPS14"/>
      <c r="UPT14"/>
      <c r="UPU14"/>
      <c r="UPV14"/>
      <c r="UPW14"/>
      <c r="UPX14"/>
      <c r="UPY14"/>
      <c r="UPZ14"/>
      <c r="UQA14"/>
      <c r="UQB14"/>
      <c r="UQC14"/>
      <c r="UQD14"/>
      <c r="UQE14"/>
      <c r="UQF14"/>
      <c r="UQG14"/>
      <c r="UQH14"/>
      <c r="UQI14"/>
      <c r="UQJ14"/>
      <c r="UQK14"/>
      <c r="UQL14"/>
      <c r="UQM14"/>
      <c r="UQN14"/>
      <c r="UQO14"/>
      <c r="UQP14"/>
      <c r="UQQ14"/>
      <c r="UQR14"/>
      <c r="UQS14"/>
      <c r="UQT14"/>
      <c r="UQU14"/>
      <c r="UQV14"/>
      <c r="UQW14"/>
      <c r="UQX14"/>
      <c r="UQY14"/>
      <c r="UQZ14"/>
      <c r="URA14"/>
      <c r="URB14"/>
      <c r="URC14"/>
      <c r="URD14"/>
      <c r="URE14"/>
      <c r="URF14"/>
      <c r="URG14"/>
      <c r="URH14"/>
      <c r="URI14"/>
      <c r="URJ14"/>
      <c r="URK14"/>
      <c r="URL14"/>
      <c r="URM14"/>
      <c r="URN14"/>
      <c r="URO14"/>
      <c r="URP14"/>
      <c r="URQ14"/>
      <c r="URR14"/>
      <c r="URS14"/>
      <c r="URT14"/>
      <c r="URU14"/>
      <c r="URV14"/>
      <c r="URW14"/>
      <c r="URX14"/>
      <c r="URY14"/>
      <c r="URZ14"/>
      <c r="USA14"/>
      <c r="USB14"/>
      <c r="USC14"/>
      <c r="USD14"/>
      <c r="USE14"/>
      <c r="USF14"/>
      <c r="USG14"/>
      <c r="USH14"/>
      <c r="USI14"/>
      <c r="USJ14"/>
      <c r="USK14"/>
      <c r="USL14"/>
      <c r="USM14"/>
      <c r="USN14"/>
      <c r="USO14"/>
      <c r="USP14"/>
      <c r="USQ14"/>
      <c r="USR14"/>
      <c r="USS14"/>
      <c r="UST14"/>
      <c r="USU14"/>
      <c r="USV14"/>
      <c r="USW14"/>
      <c r="USX14"/>
      <c r="USY14"/>
      <c r="USZ14"/>
      <c r="UTA14"/>
      <c r="UTB14"/>
      <c r="UTC14"/>
      <c r="UTD14"/>
      <c r="UTE14"/>
      <c r="UTF14"/>
      <c r="UTG14"/>
      <c r="UTH14"/>
      <c r="UTI14"/>
      <c r="UTJ14"/>
      <c r="UTK14"/>
      <c r="UTL14"/>
      <c r="UTM14"/>
      <c r="UTN14"/>
      <c r="UTO14"/>
      <c r="UTP14"/>
      <c r="UTQ14"/>
      <c r="UTR14"/>
      <c r="UTS14"/>
      <c r="UTT14"/>
      <c r="UTU14"/>
      <c r="UTV14"/>
      <c r="UTW14"/>
      <c r="UTX14"/>
      <c r="UTY14"/>
      <c r="UTZ14"/>
      <c r="UUA14"/>
      <c r="UUB14"/>
      <c r="UUC14"/>
      <c r="UUD14"/>
      <c r="UUE14"/>
      <c r="UUF14"/>
      <c r="UUG14"/>
      <c r="UUH14"/>
      <c r="UUI14"/>
      <c r="UUJ14"/>
      <c r="UUK14"/>
      <c r="UUL14"/>
      <c r="UUM14"/>
      <c r="UUN14"/>
      <c r="UUO14"/>
      <c r="UUP14"/>
      <c r="UUQ14"/>
      <c r="UUR14"/>
      <c r="UUS14"/>
      <c r="UUT14"/>
      <c r="UUU14"/>
      <c r="UUV14"/>
      <c r="UUW14"/>
      <c r="UUX14"/>
      <c r="UUY14"/>
      <c r="UUZ14"/>
      <c r="UVA14"/>
      <c r="UVB14"/>
      <c r="UVC14"/>
      <c r="UVD14"/>
      <c r="UVE14"/>
      <c r="UVF14"/>
      <c r="UVG14"/>
      <c r="UVH14"/>
      <c r="UVI14"/>
      <c r="UVJ14"/>
      <c r="UVK14"/>
      <c r="UVL14"/>
      <c r="UVM14"/>
      <c r="UVN14"/>
      <c r="UVO14"/>
      <c r="UVP14"/>
      <c r="UVQ14"/>
      <c r="UVR14"/>
      <c r="UVS14"/>
      <c r="UVT14"/>
      <c r="UVU14"/>
      <c r="UVV14"/>
      <c r="UVW14"/>
      <c r="UVX14"/>
      <c r="UVY14"/>
      <c r="UVZ14"/>
      <c r="UWA14"/>
      <c r="UWB14"/>
      <c r="UWC14"/>
      <c r="UWD14"/>
      <c r="UWE14"/>
      <c r="UWF14"/>
      <c r="UWG14"/>
      <c r="UWH14"/>
      <c r="UWI14"/>
      <c r="UWJ14"/>
      <c r="UWK14"/>
      <c r="UWL14"/>
      <c r="UWM14"/>
      <c r="UWN14"/>
      <c r="UWO14"/>
      <c r="UWP14"/>
      <c r="UWQ14"/>
      <c r="UWR14"/>
      <c r="UWS14"/>
      <c r="UWT14"/>
      <c r="UWU14"/>
      <c r="UWV14"/>
      <c r="UWW14"/>
      <c r="UWX14"/>
      <c r="UWY14"/>
      <c r="UWZ14"/>
      <c r="UXA14"/>
      <c r="UXB14"/>
      <c r="UXC14"/>
      <c r="UXD14"/>
      <c r="UXE14"/>
      <c r="UXF14"/>
      <c r="UXG14"/>
      <c r="UXH14"/>
      <c r="UXI14"/>
      <c r="UXJ14"/>
      <c r="UXK14"/>
      <c r="UXL14"/>
      <c r="UXM14"/>
      <c r="UXN14"/>
      <c r="UXO14"/>
      <c r="UXP14"/>
      <c r="UXQ14"/>
      <c r="UXR14"/>
      <c r="UXS14"/>
      <c r="UXT14"/>
      <c r="UXU14"/>
      <c r="UXV14"/>
      <c r="UXW14"/>
      <c r="UXX14"/>
      <c r="UXY14"/>
      <c r="UXZ14"/>
      <c r="UYA14"/>
      <c r="UYB14"/>
      <c r="UYC14"/>
      <c r="UYD14"/>
      <c r="UYE14"/>
      <c r="UYF14"/>
      <c r="UYG14"/>
      <c r="UYH14"/>
      <c r="UYI14"/>
      <c r="UYJ14"/>
      <c r="UYK14"/>
      <c r="UYL14"/>
      <c r="UYM14"/>
      <c r="UYN14"/>
      <c r="UYO14"/>
      <c r="UYP14"/>
      <c r="UYQ14"/>
      <c r="UYR14"/>
      <c r="UYS14"/>
      <c r="UYT14"/>
      <c r="UYU14"/>
      <c r="UYV14"/>
      <c r="UYW14"/>
      <c r="UYX14"/>
      <c r="UYY14"/>
      <c r="UYZ14"/>
      <c r="UZA14"/>
      <c r="UZB14"/>
      <c r="UZC14"/>
      <c r="UZD14"/>
      <c r="UZE14"/>
      <c r="UZF14"/>
      <c r="UZG14"/>
      <c r="UZH14"/>
      <c r="UZI14"/>
      <c r="UZJ14"/>
      <c r="UZK14"/>
      <c r="UZL14"/>
      <c r="UZM14"/>
      <c r="UZN14"/>
      <c r="UZO14"/>
      <c r="UZP14"/>
      <c r="UZQ14"/>
      <c r="UZR14"/>
      <c r="UZS14"/>
      <c r="UZT14"/>
      <c r="UZU14"/>
      <c r="UZV14"/>
      <c r="UZW14"/>
      <c r="UZX14"/>
      <c r="UZY14"/>
      <c r="UZZ14"/>
      <c r="VAA14"/>
      <c r="VAB14"/>
      <c r="VAC14"/>
      <c r="VAD14"/>
      <c r="VAE14"/>
      <c r="VAF14"/>
      <c r="VAG14"/>
      <c r="VAH14"/>
      <c r="VAI14"/>
      <c r="VAJ14"/>
      <c r="VAK14"/>
      <c r="VAL14"/>
      <c r="VAM14"/>
      <c r="VAN14"/>
      <c r="VAO14"/>
      <c r="VAP14"/>
      <c r="VAQ14"/>
      <c r="VAR14"/>
      <c r="VAS14"/>
      <c r="VAT14"/>
      <c r="VAU14"/>
      <c r="VAV14"/>
      <c r="VAW14"/>
      <c r="VAX14"/>
      <c r="VAY14"/>
      <c r="VAZ14"/>
      <c r="VBA14"/>
      <c r="VBB14"/>
      <c r="VBC14"/>
      <c r="VBD14"/>
      <c r="VBE14"/>
      <c r="VBF14"/>
      <c r="VBG14"/>
      <c r="VBH14"/>
      <c r="VBI14"/>
      <c r="VBJ14"/>
      <c r="VBK14"/>
      <c r="VBL14"/>
      <c r="VBM14"/>
      <c r="VBN14"/>
      <c r="VBO14"/>
      <c r="VBP14"/>
      <c r="VBQ14"/>
      <c r="VBR14"/>
      <c r="VBS14"/>
      <c r="VBT14"/>
      <c r="VBU14"/>
      <c r="VBV14"/>
      <c r="VBW14"/>
      <c r="VBX14"/>
      <c r="VBY14"/>
      <c r="VBZ14"/>
      <c r="VCA14"/>
      <c r="VCB14"/>
      <c r="VCC14"/>
      <c r="VCD14"/>
      <c r="VCE14"/>
      <c r="VCF14"/>
      <c r="VCG14"/>
      <c r="VCH14"/>
      <c r="VCI14"/>
      <c r="VCJ14"/>
      <c r="VCK14"/>
      <c r="VCL14"/>
      <c r="VCM14"/>
      <c r="VCN14"/>
      <c r="VCO14"/>
      <c r="VCP14"/>
      <c r="VCQ14"/>
      <c r="VCR14"/>
      <c r="VCS14"/>
      <c r="VCT14"/>
      <c r="VCU14"/>
      <c r="VCV14"/>
      <c r="VCW14"/>
      <c r="VCX14"/>
      <c r="VCY14"/>
      <c r="VCZ14"/>
      <c r="VDA14"/>
      <c r="VDB14"/>
      <c r="VDC14"/>
      <c r="VDD14"/>
      <c r="VDE14"/>
      <c r="VDF14"/>
      <c r="VDG14"/>
      <c r="VDH14"/>
      <c r="VDI14"/>
      <c r="VDJ14"/>
      <c r="VDK14"/>
      <c r="VDL14"/>
      <c r="VDM14"/>
      <c r="VDN14"/>
      <c r="VDO14"/>
      <c r="VDP14"/>
      <c r="VDQ14"/>
      <c r="VDR14"/>
      <c r="VDS14"/>
      <c r="VDT14"/>
      <c r="VDU14"/>
      <c r="VDV14"/>
      <c r="VDW14"/>
      <c r="VDX14"/>
      <c r="VDY14"/>
      <c r="VDZ14"/>
      <c r="VEA14"/>
      <c r="VEB14"/>
      <c r="VEC14"/>
      <c r="VED14"/>
      <c r="VEE14"/>
      <c r="VEF14"/>
      <c r="VEG14"/>
      <c r="VEH14"/>
      <c r="VEI14"/>
      <c r="VEJ14"/>
      <c r="VEK14"/>
      <c r="VEL14"/>
      <c r="VEM14"/>
      <c r="VEN14"/>
      <c r="VEO14"/>
      <c r="VEP14"/>
      <c r="VEQ14"/>
      <c r="VER14"/>
      <c r="VES14"/>
      <c r="VET14"/>
      <c r="VEU14"/>
      <c r="VEV14"/>
      <c r="VEW14"/>
      <c r="VEX14"/>
      <c r="VEY14"/>
      <c r="VEZ14"/>
      <c r="VFA14"/>
      <c r="VFB14"/>
      <c r="VFC14"/>
      <c r="VFD14"/>
      <c r="VFE14"/>
      <c r="VFF14"/>
      <c r="VFG14"/>
      <c r="VFH14"/>
      <c r="VFI14"/>
      <c r="VFJ14"/>
      <c r="VFK14"/>
      <c r="VFL14"/>
      <c r="VFM14"/>
      <c r="VFN14"/>
      <c r="VFO14"/>
      <c r="VFP14"/>
      <c r="VFQ14"/>
      <c r="VFR14"/>
      <c r="VFS14"/>
      <c r="VFT14"/>
      <c r="VFU14"/>
      <c r="VFV14"/>
      <c r="VFW14"/>
      <c r="VFX14"/>
      <c r="VFY14"/>
      <c r="VFZ14"/>
      <c r="VGA14"/>
      <c r="VGB14"/>
      <c r="VGC14"/>
      <c r="VGD14"/>
      <c r="VGE14"/>
      <c r="VGF14"/>
      <c r="VGG14"/>
      <c r="VGH14"/>
      <c r="VGI14"/>
      <c r="VGJ14"/>
      <c r="VGK14"/>
      <c r="VGL14"/>
      <c r="VGM14"/>
      <c r="VGN14"/>
      <c r="VGO14"/>
      <c r="VGP14"/>
      <c r="VGQ14"/>
      <c r="VGR14"/>
      <c r="VGS14"/>
      <c r="VGT14"/>
      <c r="VGU14"/>
      <c r="VGV14"/>
      <c r="VGW14"/>
      <c r="VGX14"/>
      <c r="VGY14"/>
      <c r="VGZ14"/>
      <c r="VHA14"/>
      <c r="VHB14"/>
      <c r="VHC14"/>
      <c r="VHD14"/>
      <c r="VHE14"/>
      <c r="VHF14"/>
      <c r="VHG14"/>
      <c r="VHH14"/>
      <c r="VHI14"/>
      <c r="VHJ14"/>
      <c r="VHK14"/>
      <c r="VHL14"/>
      <c r="VHM14"/>
      <c r="VHN14"/>
      <c r="VHO14"/>
      <c r="VHP14"/>
      <c r="VHQ14"/>
      <c r="VHR14"/>
      <c r="VHS14"/>
      <c r="VHT14"/>
      <c r="VHU14"/>
      <c r="VHV14"/>
      <c r="VHW14"/>
      <c r="VHX14"/>
      <c r="VHY14"/>
      <c r="VHZ14"/>
      <c r="VIA14"/>
      <c r="VIB14"/>
      <c r="VIC14"/>
      <c r="VID14"/>
      <c r="VIE14"/>
      <c r="VIF14"/>
      <c r="VIG14"/>
      <c r="VIH14"/>
      <c r="VII14"/>
      <c r="VIJ14"/>
      <c r="VIK14"/>
      <c r="VIL14"/>
      <c r="VIM14"/>
      <c r="VIN14"/>
      <c r="VIO14"/>
      <c r="VIP14"/>
      <c r="VIQ14"/>
      <c r="VIR14"/>
      <c r="VIS14"/>
      <c r="VIT14"/>
      <c r="VIU14"/>
      <c r="VIV14"/>
      <c r="VIW14"/>
      <c r="VIX14"/>
      <c r="VIY14"/>
      <c r="VIZ14"/>
      <c r="VJA14"/>
      <c r="VJB14"/>
      <c r="VJC14"/>
      <c r="VJD14"/>
      <c r="VJE14"/>
      <c r="VJF14"/>
      <c r="VJG14"/>
      <c r="VJH14"/>
      <c r="VJI14"/>
      <c r="VJJ14"/>
      <c r="VJK14"/>
      <c r="VJL14"/>
      <c r="VJM14"/>
      <c r="VJN14"/>
      <c r="VJO14"/>
      <c r="VJP14"/>
      <c r="VJQ14"/>
      <c r="VJR14"/>
      <c r="VJS14"/>
      <c r="VJT14"/>
      <c r="VJU14"/>
      <c r="VJV14"/>
      <c r="VJW14"/>
      <c r="VJX14"/>
      <c r="VJY14"/>
      <c r="VJZ14"/>
      <c r="VKA14"/>
      <c r="VKB14"/>
      <c r="VKC14"/>
      <c r="VKD14"/>
      <c r="VKE14"/>
      <c r="VKF14"/>
      <c r="VKG14"/>
      <c r="VKH14"/>
      <c r="VKI14"/>
      <c r="VKJ14"/>
      <c r="VKK14"/>
      <c r="VKL14"/>
      <c r="VKM14"/>
      <c r="VKN14"/>
      <c r="VKO14"/>
      <c r="VKP14"/>
      <c r="VKQ14"/>
      <c r="VKR14"/>
      <c r="VKS14"/>
      <c r="VKT14"/>
      <c r="VKU14"/>
      <c r="VKV14"/>
      <c r="VKW14"/>
      <c r="VKX14"/>
      <c r="VKY14"/>
      <c r="VKZ14"/>
      <c r="VLA14"/>
      <c r="VLB14"/>
      <c r="VLC14"/>
      <c r="VLD14"/>
      <c r="VLE14"/>
      <c r="VLF14"/>
      <c r="VLG14"/>
      <c r="VLH14"/>
      <c r="VLI14"/>
      <c r="VLJ14"/>
      <c r="VLK14"/>
      <c r="VLL14"/>
      <c r="VLM14"/>
      <c r="VLN14"/>
      <c r="VLO14"/>
      <c r="VLP14"/>
      <c r="VLQ14"/>
      <c r="VLR14"/>
      <c r="VLS14"/>
      <c r="VLT14"/>
      <c r="VLU14"/>
      <c r="VLV14"/>
      <c r="VLW14"/>
      <c r="VLX14"/>
      <c r="VLY14"/>
      <c r="VLZ14"/>
      <c r="VMA14"/>
      <c r="VMB14"/>
      <c r="VMC14"/>
      <c r="VMD14"/>
      <c r="VME14"/>
      <c r="VMF14"/>
      <c r="VMG14"/>
      <c r="VMH14"/>
      <c r="VMI14"/>
      <c r="VMJ14"/>
      <c r="VMK14"/>
      <c r="VML14"/>
      <c r="VMM14"/>
      <c r="VMN14"/>
      <c r="VMO14"/>
      <c r="VMP14"/>
      <c r="VMQ14"/>
      <c r="VMR14"/>
      <c r="VMS14"/>
      <c r="VMT14"/>
      <c r="VMU14"/>
      <c r="VMV14"/>
      <c r="VMW14"/>
      <c r="VMX14"/>
      <c r="VMY14"/>
      <c r="VMZ14"/>
      <c r="VNA14"/>
      <c r="VNB14"/>
      <c r="VNC14"/>
      <c r="VND14"/>
      <c r="VNE14"/>
      <c r="VNF14"/>
      <c r="VNG14"/>
      <c r="VNH14"/>
      <c r="VNI14"/>
      <c r="VNJ14"/>
      <c r="VNK14"/>
      <c r="VNL14"/>
      <c r="VNM14"/>
      <c r="VNN14"/>
      <c r="VNO14"/>
      <c r="VNP14"/>
      <c r="VNQ14"/>
      <c r="VNR14"/>
      <c r="VNS14"/>
      <c r="VNT14"/>
      <c r="VNU14"/>
      <c r="VNV14"/>
      <c r="VNW14"/>
      <c r="VNX14"/>
      <c r="VNY14"/>
      <c r="VNZ14"/>
      <c r="VOA14"/>
      <c r="VOB14"/>
      <c r="VOC14"/>
      <c r="VOD14"/>
      <c r="VOE14"/>
      <c r="VOF14"/>
      <c r="VOG14"/>
      <c r="VOH14"/>
      <c r="VOI14"/>
      <c r="VOJ14"/>
      <c r="VOK14"/>
      <c r="VOL14"/>
      <c r="VOM14"/>
      <c r="VON14"/>
      <c r="VOO14"/>
      <c r="VOP14"/>
      <c r="VOQ14"/>
      <c r="VOR14"/>
      <c r="VOS14"/>
      <c r="VOT14"/>
      <c r="VOU14"/>
      <c r="VOV14"/>
      <c r="VOW14"/>
      <c r="VOX14"/>
      <c r="VOY14"/>
      <c r="VOZ14"/>
      <c r="VPA14"/>
      <c r="VPB14"/>
      <c r="VPC14"/>
      <c r="VPD14"/>
      <c r="VPE14"/>
      <c r="VPF14"/>
      <c r="VPG14"/>
      <c r="VPH14"/>
      <c r="VPI14"/>
      <c r="VPJ14"/>
      <c r="VPK14"/>
      <c r="VPL14"/>
      <c r="VPM14"/>
      <c r="VPN14"/>
      <c r="VPO14"/>
      <c r="VPP14"/>
      <c r="VPQ14"/>
      <c r="VPR14"/>
      <c r="VPS14"/>
      <c r="VPT14"/>
      <c r="VPU14"/>
      <c r="VPV14"/>
      <c r="VPW14"/>
      <c r="VPX14"/>
      <c r="VPY14"/>
      <c r="VPZ14"/>
      <c r="VQA14"/>
      <c r="VQB14"/>
      <c r="VQC14"/>
      <c r="VQD14"/>
      <c r="VQE14"/>
      <c r="VQF14"/>
      <c r="VQG14"/>
      <c r="VQH14"/>
      <c r="VQI14"/>
      <c r="VQJ14"/>
      <c r="VQK14"/>
      <c r="VQL14"/>
      <c r="VQM14"/>
      <c r="VQN14"/>
      <c r="VQO14"/>
      <c r="VQP14"/>
      <c r="VQQ14"/>
      <c r="VQR14"/>
      <c r="VQS14"/>
      <c r="VQT14"/>
      <c r="VQU14"/>
      <c r="VQV14"/>
      <c r="VQW14"/>
      <c r="VQX14"/>
      <c r="VQY14"/>
      <c r="VQZ14"/>
      <c r="VRA14"/>
      <c r="VRB14"/>
      <c r="VRC14"/>
      <c r="VRD14"/>
      <c r="VRE14"/>
      <c r="VRF14"/>
      <c r="VRG14"/>
      <c r="VRH14"/>
      <c r="VRI14"/>
      <c r="VRJ14"/>
      <c r="VRK14"/>
      <c r="VRL14"/>
      <c r="VRM14"/>
      <c r="VRN14"/>
      <c r="VRO14"/>
      <c r="VRP14"/>
      <c r="VRQ14"/>
      <c r="VRR14"/>
      <c r="VRS14"/>
      <c r="VRT14"/>
      <c r="VRU14"/>
      <c r="VRV14"/>
      <c r="VRW14"/>
      <c r="VRX14"/>
      <c r="VRY14"/>
      <c r="VRZ14"/>
      <c r="VSA14"/>
      <c r="VSB14"/>
      <c r="VSC14"/>
      <c r="VSD14"/>
      <c r="VSE14"/>
      <c r="VSF14"/>
      <c r="VSG14"/>
      <c r="VSH14"/>
      <c r="VSI14"/>
      <c r="VSJ14"/>
      <c r="VSK14"/>
      <c r="VSL14"/>
      <c r="VSM14"/>
      <c r="VSN14"/>
      <c r="VSO14"/>
      <c r="VSP14"/>
      <c r="VSQ14"/>
      <c r="VSR14"/>
      <c r="VSS14"/>
      <c r="VST14"/>
      <c r="VSU14"/>
      <c r="VSV14"/>
      <c r="VSW14"/>
      <c r="VSX14"/>
      <c r="VSY14"/>
      <c r="VSZ14"/>
      <c r="VTA14"/>
      <c r="VTB14"/>
      <c r="VTC14"/>
      <c r="VTD14"/>
      <c r="VTE14"/>
      <c r="VTF14"/>
      <c r="VTG14"/>
      <c r="VTH14"/>
      <c r="VTI14"/>
      <c r="VTJ14"/>
      <c r="VTK14"/>
      <c r="VTL14"/>
      <c r="VTM14"/>
      <c r="VTN14"/>
      <c r="VTO14"/>
      <c r="VTP14"/>
      <c r="VTQ14"/>
      <c r="VTR14"/>
      <c r="VTS14"/>
      <c r="VTT14"/>
      <c r="VTU14"/>
      <c r="VTV14"/>
      <c r="VTW14"/>
      <c r="VTX14"/>
      <c r="VTY14"/>
      <c r="VTZ14"/>
      <c r="VUA14"/>
      <c r="VUB14"/>
      <c r="VUC14"/>
      <c r="VUD14"/>
      <c r="VUE14"/>
      <c r="VUF14"/>
      <c r="VUG14"/>
      <c r="VUH14"/>
      <c r="VUI14"/>
      <c r="VUJ14"/>
      <c r="VUK14"/>
      <c r="VUL14"/>
      <c r="VUM14"/>
      <c r="VUN14"/>
      <c r="VUO14"/>
      <c r="VUP14"/>
      <c r="VUQ14"/>
      <c r="VUR14"/>
      <c r="VUS14"/>
      <c r="VUT14"/>
      <c r="VUU14"/>
      <c r="VUV14"/>
      <c r="VUW14"/>
      <c r="VUX14"/>
      <c r="VUY14"/>
      <c r="VUZ14"/>
      <c r="VVA14"/>
      <c r="VVB14"/>
      <c r="VVC14"/>
      <c r="VVD14"/>
      <c r="VVE14"/>
      <c r="VVF14"/>
      <c r="VVG14"/>
      <c r="VVH14"/>
      <c r="VVI14"/>
      <c r="VVJ14"/>
      <c r="VVK14"/>
      <c r="VVL14"/>
      <c r="VVM14"/>
      <c r="VVN14"/>
      <c r="VVO14"/>
      <c r="VVP14"/>
      <c r="VVQ14"/>
      <c r="VVR14"/>
      <c r="VVS14"/>
      <c r="VVT14"/>
      <c r="VVU14"/>
      <c r="VVV14"/>
      <c r="VVW14"/>
      <c r="VVX14"/>
      <c r="VVY14"/>
      <c r="VVZ14"/>
      <c r="VWA14"/>
      <c r="VWB14"/>
      <c r="VWC14"/>
      <c r="VWD14"/>
      <c r="VWE14"/>
      <c r="VWF14"/>
      <c r="VWG14"/>
      <c r="VWH14"/>
      <c r="VWI14"/>
      <c r="VWJ14"/>
      <c r="VWK14"/>
      <c r="VWL14"/>
      <c r="VWM14"/>
      <c r="VWN14"/>
      <c r="VWO14"/>
      <c r="VWP14"/>
      <c r="VWQ14"/>
      <c r="VWR14"/>
      <c r="VWS14"/>
      <c r="VWT14"/>
      <c r="VWU14"/>
      <c r="VWV14"/>
      <c r="VWW14"/>
      <c r="VWX14"/>
      <c r="VWY14"/>
      <c r="VWZ14"/>
      <c r="VXA14"/>
      <c r="VXB14"/>
      <c r="VXC14"/>
      <c r="VXD14"/>
      <c r="VXE14"/>
      <c r="VXF14"/>
      <c r="VXG14"/>
      <c r="VXH14"/>
      <c r="VXI14"/>
      <c r="VXJ14"/>
      <c r="VXK14"/>
      <c r="VXL14"/>
      <c r="VXM14"/>
      <c r="VXN14"/>
      <c r="VXO14"/>
      <c r="VXP14"/>
      <c r="VXQ14"/>
      <c r="VXR14"/>
      <c r="VXS14"/>
      <c r="VXT14"/>
      <c r="VXU14"/>
      <c r="VXV14"/>
      <c r="VXW14"/>
      <c r="VXX14"/>
      <c r="VXY14"/>
      <c r="VXZ14"/>
      <c r="VYA14"/>
      <c r="VYB14"/>
      <c r="VYC14"/>
      <c r="VYD14"/>
      <c r="VYE14"/>
      <c r="VYF14"/>
      <c r="VYG14"/>
      <c r="VYH14"/>
      <c r="VYI14"/>
      <c r="VYJ14"/>
      <c r="VYK14"/>
      <c r="VYL14"/>
      <c r="VYM14"/>
      <c r="VYN14"/>
      <c r="VYO14"/>
      <c r="VYP14"/>
      <c r="VYQ14"/>
      <c r="VYR14"/>
      <c r="VYS14"/>
      <c r="VYT14"/>
      <c r="VYU14"/>
      <c r="VYV14"/>
      <c r="VYW14"/>
      <c r="VYX14"/>
      <c r="VYY14"/>
      <c r="VYZ14"/>
      <c r="VZA14"/>
      <c r="VZB14"/>
      <c r="VZC14"/>
      <c r="VZD14"/>
      <c r="VZE14"/>
      <c r="VZF14"/>
      <c r="VZG14"/>
      <c r="VZH14"/>
      <c r="VZI14"/>
      <c r="VZJ14"/>
      <c r="VZK14"/>
      <c r="VZL14"/>
      <c r="VZM14"/>
      <c r="VZN14"/>
      <c r="VZO14"/>
      <c r="VZP14"/>
      <c r="VZQ14"/>
      <c r="VZR14"/>
      <c r="VZS14"/>
      <c r="VZT14"/>
      <c r="VZU14"/>
      <c r="VZV14"/>
      <c r="VZW14"/>
      <c r="VZX14"/>
      <c r="VZY14"/>
      <c r="VZZ14"/>
      <c r="WAA14"/>
      <c r="WAB14"/>
      <c r="WAC14"/>
      <c r="WAD14"/>
      <c r="WAE14"/>
      <c r="WAF14"/>
      <c r="WAG14"/>
      <c r="WAH14"/>
      <c r="WAI14"/>
      <c r="WAJ14"/>
      <c r="WAK14"/>
      <c r="WAL14"/>
      <c r="WAM14"/>
      <c r="WAN14"/>
      <c r="WAO14"/>
      <c r="WAP14"/>
      <c r="WAQ14"/>
      <c r="WAR14"/>
      <c r="WAS14"/>
      <c r="WAT14"/>
      <c r="WAU14"/>
      <c r="WAV14"/>
      <c r="WAW14"/>
      <c r="WAX14"/>
      <c r="WAY14"/>
      <c r="WAZ14"/>
      <c r="WBA14"/>
      <c r="WBB14"/>
      <c r="WBC14"/>
      <c r="WBD14"/>
      <c r="WBE14"/>
      <c r="WBF14"/>
      <c r="WBG14"/>
      <c r="WBH14"/>
      <c r="WBI14"/>
      <c r="WBJ14"/>
      <c r="WBK14"/>
      <c r="WBL14"/>
      <c r="WBM14"/>
      <c r="WBN14"/>
      <c r="WBO14"/>
      <c r="WBP14"/>
      <c r="WBQ14"/>
      <c r="WBR14"/>
      <c r="WBS14"/>
      <c r="WBT14"/>
      <c r="WBU14"/>
      <c r="WBV14"/>
      <c r="WBW14"/>
      <c r="WBX14"/>
      <c r="WBY14"/>
      <c r="WBZ14"/>
      <c r="WCA14"/>
      <c r="WCB14"/>
      <c r="WCC14"/>
      <c r="WCD14"/>
      <c r="WCE14"/>
      <c r="WCF14"/>
      <c r="WCG14"/>
      <c r="WCH14"/>
      <c r="WCI14"/>
      <c r="WCJ14"/>
      <c r="WCK14"/>
      <c r="WCL14"/>
      <c r="WCM14"/>
      <c r="WCN14"/>
      <c r="WCO14"/>
      <c r="WCP14"/>
      <c r="WCQ14"/>
      <c r="WCR14"/>
      <c r="WCS14"/>
      <c r="WCT14"/>
      <c r="WCU14"/>
      <c r="WCV14"/>
      <c r="WCW14"/>
      <c r="WCX14"/>
      <c r="WCY14"/>
      <c r="WCZ14"/>
      <c r="WDA14"/>
      <c r="WDB14"/>
      <c r="WDC14"/>
      <c r="WDD14"/>
      <c r="WDE14"/>
      <c r="WDF14"/>
      <c r="WDG14"/>
      <c r="WDH14"/>
      <c r="WDI14"/>
      <c r="WDJ14"/>
      <c r="WDK14"/>
      <c r="WDL14"/>
      <c r="WDM14"/>
      <c r="WDN14"/>
      <c r="WDO14"/>
      <c r="WDP14"/>
      <c r="WDQ14"/>
      <c r="WDR14"/>
      <c r="WDS14"/>
      <c r="WDT14"/>
      <c r="WDU14"/>
      <c r="WDV14"/>
      <c r="WDW14"/>
      <c r="WDX14"/>
      <c r="WDY14"/>
      <c r="WDZ14"/>
      <c r="WEA14"/>
      <c r="WEB14"/>
      <c r="WEC14"/>
      <c r="WED14"/>
      <c r="WEE14"/>
      <c r="WEF14"/>
      <c r="WEG14"/>
      <c r="WEH14"/>
      <c r="WEI14"/>
      <c r="WEJ14"/>
      <c r="WEK14"/>
      <c r="WEL14"/>
      <c r="WEM14"/>
      <c r="WEN14"/>
      <c r="WEO14"/>
      <c r="WEP14"/>
      <c r="WEQ14"/>
      <c r="WER14"/>
      <c r="WES14"/>
      <c r="WET14"/>
      <c r="WEU14"/>
      <c r="WEV14"/>
      <c r="WEW14"/>
      <c r="WEX14"/>
      <c r="WEY14"/>
      <c r="WEZ14"/>
      <c r="WFA14"/>
      <c r="WFB14"/>
      <c r="WFC14"/>
      <c r="WFD14"/>
      <c r="WFE14"/>
      <c r="WFF14"/>
      <c r="WFG14"/>
      <c r="WFH14"/>
      <c r="WFI14"/>
      <c r="WFJ14"/>
      <c r="WFK14"/>
      <c r="WFL14"/>
      <c r="WFM14"/>
      <c r="WFN14"/>
      <c r="WFO14"/>
      <c r="WFP14"/>
      <c r="WFQ14"/>
      <c r="WFR14"/>
      <c r="WFS14"/>
      <c r="WFT14"/>
      <c r="WFU14"/>
      <c r="WFV14"/>
      <c r="WFW14"/>
      <c r="WFX14"/>
      <c r="WFY14"/>
      <c r="WFZ14"/>
      <c r="WGA14"/>
      <c r="WGB14"/>
      <c r="WGC14"/>
      <c r="WGD14"/>
      <c r="WGE14"/>
      <c r="WGF14"/>
      <c r="WGG14"/>
      <c r="WGH14"/>
      <c r="WGI14"/>
      <c r="WGJ14"/>
      <c r="WGK14"/>
      <c r="WGL14"/>
      <c r="WGM14"/>
      <c r="WGN14"/>
      <c r="WGO14"/>
      <c r="WGP14"/>
      <c r="WGQ14"/>
      <c r="WGR14"/>
      <c r="WGS14"/>
      <c r="WGT14"/>
      <c r="WGU14"/>
      <c r="WGV14"/>
      <c r="WGW14"/>
      <c r="WGX14"/>
      <c r="WGY14"/>
      <c r="WGZ14"/>
      <c r="WHA14"/>
      <c r="WHB14"/>
      <c r="WHC14"/>
      <c r="WHD14"/>
      <c r="WHE14"/>
      <c r="WHF14"/>
      <c r="WHG14"/>
      <c r="WHH14"/>
      <c r="WHI14"/>
      <c r="WHJ14"/>
      <c r="WHK14"/>
      <c r="WHL14"/>
      <c r="WHM14"/>
      <c r="WHN14"/>
      <c r="WHO14"/>
      <c r="WHP14"/>
      <c r="WHQ14"/>
      <c r="WHR14"/>
      <c r="WHS14"/>
      <c r="WHT14"/>
      <c r="WHU14"/>
      <c r="WHV14"/>
      <c r="WHW14"/>
      <c r="WHX14"/>
      <c r="WHY14"/>
      <c r="WHZ14"/>
      <c r="WIA14"/>
      <c r="WIB14"/>
      <c r="WIC14"/>
      <c r="WID14"/>
      <c r="WIE14"/>
      <c r="WIF14"/>
      <c r="WIG14"/>
      <c r="WIH14"/>
      <c r="WII14"/>
      <c r="WIJ14"/>
      <c r="WIK14"/>
      <c r="WIL14"/>
      <c r="WIM14"/>
      <c r="WIN14"/>
      <c r="WIO14"/>
      <c r="WIP14"/>
      <c r="WIQ14"/>
      <c r="WIR14"/>
      <c r="WIS14"/>
      <c r="WIT14"/>
      <c r="WIU14"/>
      <c r="WIV14"/>
      <c r="WIW14"/>
      <c r="WIX14"/>
      <c r="WIY14"/>
      <c r="WIZ14"/>
      <c r="WJA14"/>
      <c r="WJB14"/>
      <c r="WJC14"/>
      <c r="WJD14"/>
      <c r="WJE14"/>
      <c r="WJF14"/>
      <c r="WJG14"/>
      <c r="WJH14"/>
      <c r="WJI14"/>
      <c r="WJJ14"/>
      <c r="WJK14"/>
      <c r="WJL14"/>
      <c r="WJM14"/>
      <c r="WJN14"/>
      <c r="WJO14"/>
      <c r="WJP14"/>
      <c r="WJQ14"/>
      <c r="WJR14"/>
      <c r="WJS14"/>
      <c r="WJT14"/>
      <c r="WJU14"/>
      <c r="WJV14"/>
      <c r="WJW14"/>
      <c r="WJX14"/>
      <c r="WJY14"/>
      <c r="WJZ14"/>
      <c r="WKA14"/>
      <c r="WKB14"/>
      <c r="WKC14"/>
      <c r="WKD14"/>
      <c r="WKE14"/>
      <c r="WKF14"/>
      <c r="WKG14"/>
      <c r="WKH14"/>
      <c r="WKI14"/>
      <c r="WKJ14"/>
      <c r="WKK14"/>
      <c r="WKL14"/>
      <c r="WKM14"/>
      <c r="WKN14"/>
      <c r="WKO14"/>
      <c r="WKP14"/>
      <c r="WKQ14"/>
      <c r="WKR14"/>
      <c r="WKS14"/>
      <c r="WKT14"/>
      <c r="WKU14"/>
      <c r="WKV14"/>
      <c r="WKW14"/>
      <c r="WKX14"/>
      <c r="WKY14"/>
      <c r="WKZ14"/>
      <c r="WLA14"/>
      <c r="WLB14"/>
      <c r="WLC14"/>
      <c r="WLD14"/>
      <c r="WLE14"/>
      <c r="WLF14"/>
      <c r="WLG14"/>
      <c r="WLH14"/>
      <c r="WLI14"/>
      <c r="WLJ14"/>
      <c r="WLK14"/>
      <c r="WLL14"/>
      <c r="WLM14"/>
      <c r="WLN14"/>
      <c r="WLO14"/>
      <c r="WLP14"/>
      <c r="WLQ14"/>
      <c r="WLR14"/>
      <c r="WLS14"/>
      <c r="WLT14"/>
      <c r="WLU14"/>
      <c r="WLV14"/>
      <c r="WLW14"/>
      <c r="WLX14"/>
      <c r="WLY14"/>
      <c r="WLZ14"/>
      <c r="WMA14"/>
      <c r="WMB14"/>
      <c r="WMC14"/>
      <c r="WMD14"/>
      <c r="WME14"/>
      <c r="WMF14"/>
      <c r="WMG14"/>
      <c r="WMH14"/>
      <c r="WMI14"/>
      <c r="WMJ14"/>
      <c r="WMK14"/>
      <c r="WML14"/>
      <c r="WMM14"/>
      <c r="WMN14"/>
      <c r="WMO14"/>
      <c r="WMP14"/>
      <c r="WMQ14"/>
      <c r="WMR14"/>
      <c r="WMS14"/>
      <c r="WMT14"/>
      <c r="WMU14"/>
      <c r="WMV14"/>
      <c r="WMW14"/>
      <c r="WMX14"/>
      <c r="WMY14"/>
      <c r="WMZ14"/>
      <c r="WNA14"/>
      <c r="WNB14"/>
      <c r="WNC14"/>
      <c r="WND14"/>
      <c r="WNE14"/>
      <c r="WNF14"/>
      <c r="WNG14"/>
      <c r="WNH14"/>
      <c r="WNI14"/>
      <c r="WNJ14"/>
      <c r="WNK14"/>
      <c r="WNL14"/>
      <c r="WNM14"/>
      <c r="WNN14"/>
      <c r="WNO14"/>
      <c r="WNP14"/>
      <c r="WNQ14"/>
      <c r="WNR14"/>
      <c r="WNS14"/>
      <c r="WNT14"/>
      <c r="WNU14"/>
      <c r="WNV14"/>
      <c r="WNW14"/>
      <c r="WNX14"/>
      <c r="WNY14"/>
      <c r="WNZ14"/>
      <c r="WOA14"/>
      <c r="WOB14"/>
      <c r="WOC14"/>
      <c r="WOD14"/>
      <c r="WOE14"/>
      <c r="WOF14"/>
      <c r="WOG14"/>
      <c r="WOH14"/>
      <c r="WOI14"/>
      <c r="WOJ14"/>
      <c r="WOK14"/>
      <c r="WOL14"/>
      <c r="WOM14"/>
      <c r="WON14"/>
      <c r="WOO14"/>
      <c r="WOP14"/>
      <c r="WOQ14"/>
      <c r="WOR14"/>
      <c r="WOS14"/>
      <c r="WOT14"/>
      <c r="WOU14"/>
      <c r="WOV14"/>
      <c r="WOW14"/>
      <c r="WOX14"/>
      <c r="WOY14"/>
      <c r="WOZ14"/>
      <c r="WPA14"/>
      <c r="WPB14"/>
      <c r="WPC14"/>
      <c r="WPD14"/>
      <c r="WPE14"/>
      <c r="WPF14"/>
      <c r="WPG14"/>
      <c r="WPH14"/>
      <c r="WPI14"/>
      <c r="WPJ14"/>
      <c r="WPK14"/>
      <c r="WPL14"/>
      <c r="WPM14"/>
      <c r="WPN14"/>
      <c r="WPO14"/>
      <c r="WPP14"/>
      <c r="WPQ14"/>
      <c r="WPR14"/>
      <c r="WPS14"/>
      <c r="WPT14"/>
      <c r="WPU14"/>
      <c r="WPV14"/>
      <c r="WPW14"/>
      <c r="WPX14"/>
      <c r="WPY14"/>
      <c r="WPZ14"/>
      <c r="WQA14"/>
      <c r="WQB14"/>
      <c r="WQC14"/>
      <c r="WQD14"/>
      <c r="WQE14"/>
      <c r="WQF14"/>
      <c r="WQG14"/>
      <c r="WQH14"/>
      <c r="WQI14"/>
      <c r="WQJ14"/>
      <c r="WQK14"/>
      <c r="WQL14"/>
      <c r="WQM14"/>
      <c r="WQN14"/>
      <c r="WQO14"/>
      <c r="WQP14"/>
      <c r="WQQ14"/>
      <c r="WQR14"/>
      <c r="WQS14"/>
      <c r="WQT14"/>
      <c r="WQU14"/>
      <c r="WQV14"/>
      <c r="WQW14"/>
      <c r="WQX14"/>
      <c r="WQY14"/>
      <c r="WQZ14"/>
      <c r="WRA14"/>
      <c r="WRB14"/>
      <c r="WRC14"/>
      <c r="WRD14"/>
      <c r="WRE14"/>
      <c r="WRF14"/>
      <c r="WRG14"/>
      <c r="WRH14"/>
      <c r="WRI14"/>
      <c r="WRJ14"/>
      <c r="WRK14"/>
      <c r="WRL14"/>
      <c r="WRM14"/>
      <c r="WRN14"/>
      <c r="WRO14"/>
      <c r="WRP14"/>
      <c r="WRQ14"/>
      <c r="WRR14"/>
      <c r="WRS14"/>
      <c r="WRT14"/>
      <c r="WRU14"/>
      <c r="WRV14"/>
      <c r="WRW14"/>
      <c r="WRX14"/>
      <c r="WRY14"/>
      <c r="WRZ14"/>
      <c r="WSA14"/>
      <c r="WSB14"/>
      <c r="WSC14"/>
      <c r="WSD14"/>
      <c r="WSE14"/>
      <c r="WSF14"/>
      <c r="WSG14"/>
      <c r="WSH14"/>
      <c r="WSI14"/>
      <c r="WSJ14"/>
      <c r="WSK14"/>
      <c r="WSL14"/>
      <c r="WSM14"/>
      <c r="WSN14"/>
      <c r="WSO14"/>
      <c r="WSP14"/>
      <c r="WSQ14"/>
      <c r="WSR14"/>
      <c r="WSS14"/>
      <c r="WST14"/>
      <c r="WSU14"/>
      <c r="WSV14"/>
      <c r="WSW14"/>
      <c r="WSX14"/>
      <c r="WSY14"/>
      <c r="WSZ14"/>
      <c r="WTA14"/>
      <c r="WTB14"/>
      <c r="WTC14"/>
      <c r="WTD14"/>
      <c r="WTE14"/>
      <c r="WTF14"/>
      <c r="WTG14"/>
      <c r="WTH14"/>
      <c r="WTI14"/>
      <c r="WTJ14"/>
      <c r="WTK14"/>
      <c r="WTL14"/>
      <c r="WTM14"/>
      <c r="WTN14"/>
      <c r="WTO14"/>
      <c r="WTP14"/>
      <c r="WTQ14"/>
      <c r="WTR14"/>
      <c r="WTS14"/>
      <c r="WTT14"/>
      <c r="WTU14"/>
      <c r="WTV14"/>
      <c r="WTW14"/>
      <c r="WTX14"/>
      <c r="WTY14"/>
      <c r="WTZ14"/>
      <c r="WUA14"/>
      <c r="WUB14"/>
      <c r="WUC14"/>
      <c r="WUD14"/>
      <c r="WUE14"/>
      <c r="WUF14"/>
      <c r="WUG14"/>
      <c r="WUH14"/>
      <c r="WUI14"/>
      <c r="WUJ14"/>
      <c r="WUK14"/>
      <c r="WUL14"/>
      <c r="WUM14"/>
      <c r="WUN14"/>
      <c r="WUO14"/>
      <c r="WUP14"/>
      <c r="WUQ14"/>
      <c r="WUR14"/>
      <c r="WUS14"/>
      <c r="WUT14"/>
      <c r="WUU14"/>
      <c r="WUV14"/>
      <c r="WUW14"/>
      <c r="WUX14"/>
      <c r="WUY14"/>
      <c r="WUZ14"/>
      <c r="WVA14"/>
      <c r="WVB14"/>
      <c r="WVC14"/>
      <c r="WVD14"/>
      <c r="WVE14"/>
      <c r="WVF14"/>
      <c r="WVG14"/>
      <c r="WVH14"/>
      <c r="WVI14"/>
      <c r="WVJ14"/>
      <c r="WVK14"/>
      <c r="WVL14"/>
      <c r="WVM14"/>
      <c r="WVN14"/>
      <c r="WVO14"/>
      <c r="WVP14"/>
      <c r="WVQ14"/>
      <c r="WVR14"/>
      <c r="WVS14"/>
      <c r="WVT14"/>
      <c r="WVU14"/>
      <c r="WVV14"/>
      <c r="WVW14"/>
      <c r="WVX14"/>
      <c r="WVY14"/>
      <c r="WVZ14"/>
      <c r="WWA14"/>
      <c r="WWB14"/>
      <c r="WWC14"/>
      <c r="WWD14"/>
      <c r="WWE14"/>
      <c r="WWF14"/>
      <c r="WWG14"/>
      <c r="WWH14"/>
      <c r="WWI14"/>
      <c r="WWJ14"/>
      <c r="WWK14"/>
      <c r="WWL14"/>
      <c r="WWM14"/>
      <c r="WWN14"/>
      <c r="WWO14"/>
      <c r="WWP14"/>
      <c r="WWQ14"/>
      <c r="WWR14"/>
      <c r="WWS14"/>
      <c r="WWT14"/>
      <c r="WWU14"/>
      <c r="WWV14"/>
      <c r="WWW14"/>
      <c r="WWX14"/>
      <c r="WWY14"/>
      <c r="WWZ14"/>
      <c r="WXA14"/>
      <c r="WXB14"/>
      <c r="WXC14"/>
      <c r="WXD14"/>
      <c r="WXE14"/>
      <c r="WXF14"/>
      <c r="WXG14"/>
      <c r="WXH14"/>
      <c r="WXI14"/>
      <c r="WXJ14"/>
      <c r="WXK14"/>
      <c r="WXL14"/>
      <c r="WXM14"/>
      <c r="WXN14"/>
      <c r="WXO14"/>
      <c r="WXP14"/>
      <c r="WXQ14"/>
      <c r="WXR14"/>
      <c r="WXS14"/>
      <c r="WXT14"/>
      <c r="WXU14"/>
      <c r="WXV14"/>
      <c r="WXW14"/>
      <c r="WXX14"/>
      <c r="WXY14"/>
      <c r="WXZ14"/>
      <c r="WYA14"/>
      <c r="WYB14"/>
      <c r="WYC14"/>
      <c r="WYD14"/>
      <c r="WYE14"/>
      <c r="WYF14"/>
      <c r="WYG14"/>
      <c r="WYH14"/>
      <c r="WYI14"/>
      <c r="WYJ14"/>
      <c r="WYK14"/>
      <c r="WYL14"/>
      <c r="WYM14"/>
      <c r="WYN14"/>
      <c r="WYO14"/>
      <c r="WYP14"/>
      <c r="WYQ14"/>
      <c r="WYR14"/>
      <c r="WYS14"/>
      <c r="WYT14"/>
      <c r="WYU14"/>
      <c r="WYV14"/>
      <c r="WYW14"/>
      <c r="WYX14"/>
      <c r="WYY14"/>
      <c r="WYZ14"/>
      <c r="WZA14"/>
      <c r="WZB14"/>
      <c r="WZC14"/>
      <c r="WZD14"/>
      <c r="WZE14"/>
      <c r="WZF14"/>
      <c r="WZG14"/>
      <c r="WZH14"/>
      <c r="WZI14"/>
      <c r="WZJ14"/>
      <c r="WZK14"/>
      <c r="WZL14"/>
      <c r="WZM14"/>
      <c r="WZN14"/>
      <c r="WZO14"/>
      <c r="WZP14"/>
      <c r="WZQ14"/>
      <c r="WZR14"/>
      <c r="WZS14"/>
      <c r="WZT14"/>
      <c r="WZU14"/>
      <c r="WZV14"/>
      <c r="WZW14"/>
      <c r="WZX14"/>
      <c r="WZY14"/>
      <c r="WZZ14"/>
      <c r="XAA14"/>
      <c r="XAB14"/>
      <c r="XAC14"/>
      <c r="XAD14"/>
      <c r="XAE14"/>
      <c r="XAF14"/>
      <c r="XAG14"/>
      <c r="XAH14"/>
      <c r="XAI14"/>
      <c r="XAJ14"/>
      <c r="XAK14"/>
      <c r="XAL14"/>
      <c r="XAM14"/>
      <c r="XAN14"/>
      <c r="XAO14"/>
      <c r="XAP14"/>
      <c r="XAQ14"/>
      <c r="XAR14"/>
      <c r="XAS14"/>
      <c r="XAT14"/>
      <c r="XAU14"/>
      <c r="XAV14"/>
      <c r="XAW14"/>
      <c r="XAX14"/>
      <c r="XAY14"/>
      <c r="XAZ14"/>
      <c r="XBA14"/>
      <c r="XBB14"/>
      <c r="XBC14"/>
      <c r="XBD14"/>
      <c r="XBE14"/>
      <c r="XBF14"/>
      <c r="XBG14"/>
      <c r="XBH14"/>
      <c r="XBI14"/>
      <c r="XBJ14"/>
      <c r="XBK14"/>
      <c r="XBL14"/>
      <c r="XBM14"/>
      <c r="XBN14"/>
      <c r="XBO14"/>
      <c r="XBP14"/>
      <c r="XBQ14"/>
      <c r="XBR14"/>
      <c r="XBS14"/>
      <c r="XBT14"/>
      <c r="XBU14"/>
      <c r="XBV14"/>
      <c r="XBW14"/>
      <c r="XBX14"/>
      <c r="XBY14"/>
      <c r="XBZ14"/>
      <c r="XCA14"/>
      <c r="XCB14"/>
      <c r="XCC14"/>
      <c r="XCD14"/>
      <c r="XCE14"/>
      <c r="XCF14"/>
      <c r="XCG14"/>
      <c r="XCH14"/>
      <c r="XCI14"/>
      <c r="XCJ14"/>
      <c r="XCK14"/>
      <c r="XCL14"/>
      <c r="XCM14"/>
      <c r="XCN14"/>
      <c r="XCO14"/>
      <c r="XCP14"/>
      <c r="XCQ14"/>
      <c r="XCR14"/>
      <c r="XCS14"/>
      <c r="XCT14"/>
      <c r="XCU14"/>
      <c r="XCV14"/>
      <c r="XCW14"/>
      <c r="XCX14"/>
      <c r="XCY14"/>
      <c r="XCZ14"/>
      <c r="XDA14"/>
      <c r="XDB14"/>
      <c r="XDC14"/>
      <c r="XDD14"/>
      <c r="XDE14"/>
      <c r="XDF14"/>
      <c r="XDG14"/>
      <c r="XDH14"/>
      <c r="XDI14"/>
      <c r="XDJ14"/>
      <c r="XDK14"/>
      <c r="XDL14"/>
      <c r="XDM14"/>
      <c r="XDN14"/>
      <c r="XDO14"/>
      <c r="XDP14"/>
      <c r="XDQ14"/>
      <c r="XDR14"/>
      <c r="XDS14"/>
      <c r="XDT14"/>
      <c r="XDU14"/>
      <c r="XDV14"/>
      <c r="XDW14"/>
      <c r="XDX14"/>
      <c r="XDY14"/>
      <c r="XDZ14"/>
      <c r="XEA14"/>
      <c r="XEB14"/>
      <c r="XEC14"/>
      <c r="XED14"/>
      <c r="XEE14"/>
      <c r="XEF14"/>
      <c r="XEG14"/>
      <c r="XEH14"/>
      <c r="XEI14"/>
      <c r="XEJ14"/>
      <c r="XEK14"/>
      <c r="XEL14"/>
      <c r="XEM14"/>
      <c r="XEN14"/>
      <c r="XEO14"/>
      <c r="XEP14"/>
      <c r="XEQ14"/>
      <c r="XER14"/>
      <c r="XES14"/>
      <c r="XET14"/>
      <c r="XEU14"/>
      <c r="XEV14"/>
      <c r="XEW14"/>
      <c r="XEX14"/>
      <c r="XEY14"/>
      <c r="XEZ14"/>
      <c r="XFA14"/>
      <c r="XFB14"/>
      <c r="XFC14"/>
      <c r="XFD14"/>
    </row>
    <row r="15" spans="1:16384" ht="31.5" x14ac:dyDescent="0.25">
      <c r="A15" s="92"/>
      <c r="B15" s="92" t="s">
        <v>156</v>
      </c>
      <c r="C15" s="93"/>
      <c r="D15" s="100" t="s">
        <v>157</v>
      </c>
      <c r="E15" s="100">
        <v>0</v>
      </c>
      <c r="F15" s="100">
        <v>0</v>
      </c>
      <c r="G15" s="27">
        <v>0</v>
      </c>
      <c r="H15" s="110" t="e">
        <f t="shared" si="2"/>
        <v>#DIV/0!</v>
      </c>
      <c r="I15" s="110" t="e">
        <f t="shared" si="3"/>
        <v>#DIV/0!</v>
      </c>
    </row>
    <row r="16" spans="1:16384" x14ac:dyDescent="0.25">
      <c r="H16" s="145"/>
      <c r="I16" s="145"/>
    </row>
    <row r="17" spans="1:9" ht="45" x14ac:dyDescent="0.2">
      <c r="A17" s="66" t="s">
        <v>27</v>
      </c>
      <c r="B17" s="66" t="s">
        <v>42</v>
      </c>
      <c r="C17" s="66" t="s">
        <v>37</v>
      </c>
      <c r="D17" s="552" t="s">
        <v>12</v>
      </c>
      <c r="E17" s="94" t="s">
        <v>93</v>
      </c>
      <c r="F17" s="94" t="s">
        <v>94</v>
      </c>
      <c r="G17" s="94" t="s">
        <v>95</v>
      </c>
      <c r="H17" s="94" t="s">
        <v>107</v>
      </c>
      <c r="I17" s="94" t="s">
        <v>107</v>
      </c>
    </row>
    <row r="18" spans="1:9" ht="12.75" x14ac:dyDescent="0.2">
      <c r="A18" s="549">
        <v>1</v>
      </c>
      <c r="B18" s="549"/>
      <c r="C18" s="549"/>
      <c r="D18" s="549"/>
      <c r="E18" s="79">
        <v>2</v>
      </c>
      <c r="F18" s="79">
        <v>3</v>
      </c>
      <c r="G18" s="79">
        <v>4</v>
      </c>
      <c r="H18" s="79" t="s">
        <v>132</v>
      </c>
      <c r="I18" s="79" t="s">
        <v>131</v>
      </c>
    </row>
    <row r="19" spans="1:9" x14ac:dyDescent="0.2">
      <c r="A19" s="147" t="s">
        <v>301</v>
      </c>
      <c r="B19" s="147"/>
      <c r="C19" s="147"/>
      <c r="D19" s="147"/>
      <c r="E19" s="148">
        <f t="shared" ref="E19:G19" si="6">SUM(E20:E27)</f>
        <v>-100190.17718494924</v>
      </c>
      <c r="F19" s="148">
        <v>546135</v>
      </c>
      <c r="G19" s="148">
        <f t="shared" si="6"/>
        <v>203795.13000000003</v>
      </c>
      <c r="H19" s="129">
        <f t="shared" ref="H19" si="7">SUM(G19/E19*100)</f>
        <v>-203.40829383283548</v>
      </c>
      <c r="I19" s="129">
        <f t="shared" ref="I19" si="8">SUM(G19/F19*100)</f>
        <v>37.315888928561627</v>
      </c>
    </row>
    <row r="20" spans="1:9" x14ac:dyDescent="0.2">
      <c r="A20" s="146"/>
      <c r="B20" s="146"/>
      <c r="C20" s="149" t="s">
        <v>163</v>
      </c>
      <c r="D20" s="150" t="s">
        <v>164</v>
      </c>
      <c r="E20" s="400">
        <f>-144195.53/7.5345</f>
        <v>-19138.035702435463</v>
      </c>
      <c r="F20" s="151">
        <v>0</v>
      </c>
      <c r="G20" s="400">
        <v>107499.76</v>
      </c>
      <c r="H20" s="154">
        <f t="shared" ref="H20:H36" si="9">SUM(G20/E20*100)</f>
        <v>-561.70738560342329</v>
      </c>
      <c r="I20" s="154" t="e">
        <f t="shared" ref="I20:I36" si="10">SUM(G20/F20*100)</f>
        <v>#DIV/0!</v>
      </c>
    </row>
    <row r="21" spans="1:9" x14ac:dyDescent="0.2">
      <c r="A21" s="146"/>
      <c r="B21" s="146"/>
      <c r="C21" s="149" t="s">
        <v>159</v>
      </c>
      <c r="D21" s="150" t="s">
        <v>165</v>
      </c>
      <c r="E21" s="400">
        <v>0</v>
      </c>
      <c r="F21" s="151">
        <v>0</v>
      </c>
      <c r="G21" s="400">
        <v>0</v>
      </c>
      <c r="H21" s="154" t="e">
        <f t="shared" si="9"/>
        <v>#DIV/0!</v>
      </c>
      <c r="I21" s="154" t="e">
        <f t="shared" si="10"/>
        <v>#DIV/0!</v>
      </c>
    </row>
    <row r="22" spans="1:9" x14ac:dyDescent="0.2">
      <c r="A22" s="146"/>
      <c r="B22" s="146"/>
      <c r="C22" s="149" t="s">
        <v>166</v>
      </c>
      <c r="D22" s="150" t="s">
        <v>167</v>
      </c>
      <c r="E22" s="400">
        <f>(1070961.4/7.5345)-(154461.5/7.5345)</f>
        <v>121640.44063972392</v>
      </c>
      <c r="F22" s="151">
        <v>0</v>
      </c>
      <c r="G22" s="400">
        <v>-19962.82</v>
      </c>
      <c r="H22" s="154">
        <f t="shared" si="9"/>
        <v>-16.411334828296216</v>
      </c>
      <c r="I22" s="154" t="e">
        <f t="shared" si="10"/>
        <v>#DIV/0!</v>
      </c>
    </row>
    <row r="23" spans="1:9" x14ac:dyDescent="0.2">
      <c r="A23" s="146"/>
      <c r="B23" s="146"/>
      <c r="C23" s="149" t="s">
        <v>168</v>
      </c>
      <c r="D23" s="150" t="s">
        <v>169</v>
      </c>
      <c r="E23" s="400">
        <f>-250719.62/7.5345-(654098.24/7.5345)</f>
        <v>-120089.96748291193</v>
      </c>
      <c r="F23" s="151">
        <v>0</v>
      </c>
      <c r="G23" s="400">
        <f>-76262.9-63120.71</f>
        <v>-139383.60999999999</v>
      </c>
      <c r="H23" s="154">
        <f t="shared" si="9"/>
        <v>116.06599029168146</v>
      </c>
      <c r="I23" s="154" t="e">
        <f t="shared" si="10"/>
        <v>#DIV/0!</v>
      </c>
    </row>
    <row r="24" spans="1:9" x14ac:dyDescent="0.2">
      <c r="A24" s="146"/>
      <c r="B24" s="146"/>
      <c r="C24" s="149" t="s">
        <v>170</v>
      </c>
      <c r="D24" s="150" t="s">
        <v>171</v>
      </c>
      <c r="E24" s="400">
        <f>-354268.95/7.5345-(370805.02/7.5345)</f>
        <v>-96233.853606742312</v>
      </c>
      <c r="F24" s="151">
        <v>0</v>
      </c>
      <c r="G24" s="400">
        <v>250677.91</v>
      </c>
      <c r="H24" s="154">
        <f t="shared" si="9"/>
        <v>-260.48827996059492</v>
      </c>
      <c r="I24" s="154" t="e">
        <f t="shared" si="10"/>
        <v>#DIV/0!</v>
      </c>
    </row>
    <row r="25" spans="1:9" x14ac:dyDescent="0.2">
      <c r="A25" s="146"/>
      <c r="B25" s="146"/>
      <c r="C25" s="149" t="s">
        <v>172</v>
      </c>
      <c r="D25" s="150" t="s">
        <v>173</v>
      </c>
      <c r="E25" s="400">
        <f>102704.57/7.5345</f>
        <v>13631.238967416552</v>
      </c>
      <c r="F25" s="151">
        <v>0</v>
      </c>
      <c r="G25" s="400">
        <v>4963.8900000000003</v>
      </c>
      <c r="H25" s="154">
        <f t="shared" si="9"/>
        <v>36.415545291704156</v>
      </c>
      <c r="I25" s="154" t="e">
        <f t="shared" si="10"/>
        <v>#DIV/0!</v>
      </c>
    </row>
    <row r="26" spans="1:9" ht="47.25" x14ac:dyDescent="0.2">
      <c r="A26" s="146"/>
      <c r="B26" s="146"/>
      <c r="C26" s="149" t="s">
        <v>174</v>
      </c>
      <c r="D26" s="152" t="s">
        <v>175</v>
      </c>
      <c r="E26" s="151">
        <v>0</v>
      </c>
      <c r="F26" s="151">
        <v>0</v>
      </c>
      <c r="G26" s="151">
        <v>0</v>
      </c>
      <c r="H26" s="154" t="e">
        <f t="shared" si="9"/>
        <v>#DIV/0!</v>
      </c>
      <c r="I26" s="154" t="e">
        <f t="shared" si="10"/>
        <v>#DIV/0!</v>
      </c>
    </row>
    <row r="27" spans="1:9" x14ac:dyDescent="0.2">
      <c r="A27" s="146"/>
      <c r="B27" s="146"/>
      <c r="C27" s="149" t="s">
        <v>176</v>
      </c>
      <c r="D27" s="150" t="s">
        <v>177</v>
      </c>
      <c r="E27" s="151">
        <v>0</v>
      </c>
      <c r="F27" s="151">
        <v>0</v>
      </c>
      <c r="G27" s="151">
        <v>0</v>
      </c>
      <c r="H27" s="154" t="e">
        <f t="shared" si="9"/>
        <v>#DIV/0!</v>
      </c>
      <c r="I27" s="154" t="e">
        <f t="shared" si="10"/>
        <v>#DIV/0!</v>
      </c>
    </row>
    <row r="28" spans="1:9" x14ac:dyDescent="0.2">
      <c r="A28" s="147" t="s">
        <v>178</v>
      </c>
      <c r="B28" s="147"/>
      <c r="C28" s="147"/>
      <c r="D28" s="147"/>
      <c r="E28" s="148">
        <f>SUM(E29:E36)-1</f>
        <v>546132.81000000006</v>
      </c>
      <c r="F28" s="148">
        <v>546133</v>
      </c>
      <c r="G28" s="148">
        <f t="shared" ref="G28" si="11">SUM(G29:G36)</f>
        <v>749928.54</v>
      </c>
      <c r="H28" s="129">
        <f t="shared" si="9"/>
        <v>137.31614842917054</v>
      </c>
      <c r="I28" s="129">
        <f t="shared" si="10"/>
        <v>137.31610065679973</v>
      </c>
    </row>
    <row r="29" spans="1:9" x14ac:dyDescent="0.2">
      <c r="A29" s="153"/>
      <c r="B29" s="153"/>
      <c r="C29" s="149" t="s">
        <v>179</v>
      </c>
      <c r="D29" s="150" t="s">
        <v>303</v>
      </c>
      <c r="E29" s="154">
        <v>53165</v>
      </c>
      <c r="F29" s="154">
        <v>0</v>
      </c>
      <c r="G29" s="154">
        <v>160664.71</v>
      </c>
      <c r="H29" s="154">
        <f t="shared" si="9"/>
        <v>302.20015047493649</v>
      </c>
      <c r="I29" s="154" t="e">
        <f t="shared" si="10"/>
        <v>#DIV/0!</v>
      </c>
    </row>
    <row r="30" spans="1:9" x14ac:dyDescent="0.2">
      <c r="A30" s="153"/>
      <c r="B30" s="153"/>
      <c r="C30" s="149" t="s">
        <v>159</v>
      </c>
      <c r="D30" s="150" t="s">
        <v>165</v>
      </c>
      <c r="E30" s="154">
        <v>0</v>
      </c>
      <c r="F30" s="154">
        <v>0</v>
      </c>
      <c r="G30" s="154">
        <v>0</v>
      </c>
      <c r="H30" s="154" t="e">
        <f t="shared" si="9"/>
        <v>#DIV/0!</v>
      </c>
      <c r="I30" s="154" t="e">
        <f t="shared" si="10"/>
        <v>#DIV/0!</v>
      </c>
    </row>
    <row r="31" spans="1:9" x14ac:dyDescent="0.2">
      <c r="A31" s="153"/>
      <c r="B31" s="153"/>
      <c r="C31" s="149" t="s">
        <v>166</v>
      </c>
      <c r="D31" s="150" t="s">
        <v>302</v>
      </c>
      <c r="E31" s="154">
        <v>212918.63</v>
      </c>
      <c r="F31" s="154">
        <v>0</v>
      </c>
      <c r="G31" s="154">
        <v>192955.78</v>
      </c>
      <c r="H31" s="154">
        <f t="shared" si="9"/>
        <v>90.624188216878906</v>
      </c>
      <c r="I31" s="154" t="e">
        <f t="shared" si="10"/>
        <v>#DIV/0!</v>
      </c>
    </row>
    <row r="32" spans="1:9" x14ac:dyDescent="0.2">
      <c r="A32" s="153"/>
      <c r="B32" s="153"/>
      <c r="C32" s="149" t="s">
        <v>168</v>
      </c>
      <c r="D32" s="150" t="s">
        <v>304</v>
      </c>
      <c r="E32" s="154">
        <v>155954</v>
      </c>
      <c r="F32" s="154">
        <v>0</v>
      </c>
      <c r="G32" s="154">
        <v>38753.870000000003</v>
      </c>
      <c r="H32" s="154">
        <f t="shared" si="9"/>
        <v>24.849551790912709</v>
      </c>
      <c r="I32" s="154" t="e">
        <f t="shared" si="10"/>
        <v>#DIV/0!</v>
      </c>
    </row>
    <row r="33" spans="1:9" x14ac:dyDescent="0.2">
      <c r="A33" s="153"/>
      <c r="B33" s="153"/>
      <c r="C33" s="149" t="s">
        <v>170</v>
      </c>
      <c r="D33" s="150" t="s">
        <v>171</v>
      </c>
      <c r="E33" s="154">
        <v>106612.66</v>
      </c>
      <c r="F33" s="154">
        <v>0</v>
      </c>
      <c r="G33" s="154">
        <v>335106.77</v>
      </c>
      <c r="H33" s="154">
        <f t="shared" si="9"/>
        <v>314.32174190194672</v>
      </c>
      <c r="I33" s="154" t="e">
        <f t="shared" si="10"/>
        <v>#DIV/0!</v>
      </c>
    </row>
    <row r="34" spans="1:9" x14ac:dyDescent="0.2">
      <c r="A34" s="153"/>
      <c r="B34" s="153"/>
      <c r="C34" s="149" t="s">
        <v>172</v>
      </c>
      <c r="D34" s="150" t="s">
        <v>180</v>
      </c>
      <c r="E34" s="154">
        <v>17483.52</v>
      </c>
      <c r="F34" s="154">
        <v>0</v>
      </c>
      <c r="G34" s="154">
        <v>22447.41</v>
      </c>
      <c r="H34" s="154">
        <f t="shared" si="9"/>
        <v>128.39182269931914</v>
      </c>
      <c r="I34" s="154" t="e">
        <f t="shared" si="10"/>
        <v>#DIV/0!</v>
      </c>
    </row>
    <row r="35" spans="1:9" ht="47.25" x14ac:dyDescent="0.2">
      <c r="A35" s="153"/>
      <c r="B35" s="153"/>
      <c r="C35" s="149" t="s">
        <v>174</v>
      </c>
      <c r="D35" s="152" t="s">
        <v>175</v>
      </c>
      <c r="E35" s="154">
        <v>0</v>
      </c>
      <c r="F35" s="154">
        <v>0</v>
      </c>
      <c r="G35" s="154">
        <v>0</v>
      </c>
      <c r="H35" s="154" t="e">
        <f t="shared" si="9"/>
        <v>#DIV/0!</v>
      </c>
      <c r="I35" s="154" t="e">
        <f t="shared" si="10"/>
        <v>#DIV/0!</v>
      </c>
    </row>
    <row r="36" spans="1:9" x14ac:dyDescent="0.2">
      <c r="A36" s="153"/>
      <c r="B36" s="153"/>
      <c r="C36" s="149" t="s">
        <v>176</v>
      </c>
      <c r="D36" s="150" t="s">
        <v>177</v>
      </c>
      <c r="E36" s="154">
        <v>0</v>
      </c>
      <c r="F36" s="154">
        <v>0</v>
      </c>
      <c r="G36" s="154">
        <v>0</v>
      </c>
      <c r="H36" s="154" t="e">
        <f t="shared" si="9"/>
        <v>#DIV/0!</v>
      </c>
      <c r="I36" s="154" t="e">
        <f t="shared" si="10"/>
        <v>#DIV/0!</v>
      </c>
    </row>
    <row r="37" spans="1:9" x14ac:dyDescent="0.25">
      <c r="A37" s="41"/>
      <c r="B37" s="41"/>
      <c r="C37" s="41"/>
      <c r="D37" s="41"/>
      <c r="E37" s="41"/>
      <c r="F37" s="41"/>
      <c r="G37" s="41"/>
    </row>
    <row r="38" spans="1:9" x14ac:dyDescent="0.25">
      <c r="A38" s="550" t="s">
        <v>181</v>
      </c>
      <c r="B38" s="550"/>
      <c r="C38" s="550"/>
      <c r="D38" s="550"/>
      <c r="E38" s="550"/>
      <c r="F38" s="550"/>
      <c r="G38" s="550"/>
    </row>
    <row r="39" spans="1:9" ht="12.75" x14ac:dyDescent="0.2">
      <c r="A39"/>
      <c r="B39"/>
      <c r="C39"/>
      <c r="D39"/>
      <c r="E39"/>
      <c r="F39"/>
      <c r="G39"/>
      <c r="H39"/>
      <c r="I39"/>
    </row>
    <row r="40" spans="1:9" ht="12.75" x14ac:dyDescent="0.2">
      <c r="A40"/>
      <c r="B40"/>
      <c r="C40"/>
      <c r="D40"/>
      <c r="E40"/>
      <c r="F40"/>
      <c r="G40"/>
      <c r="H40"/>
      <c r="I40"/>
    </row>
    <row r="41" spans="1:9" ht="12.75" x14ac:dyDescent="0.2">
      <c r="A41"/>
      <c r="B41"/>
      <c r="C41"/>
      <c r="D41"/>
      <c r="E41"/>
      <c r="F41"/>
      <c r="G41"/>
      <c r="H41"/>
      <c r="I41"/>
    </row>
    <row r="42" spans="1:9" ht="12.75" x14ac:dyDescent="0.2">
      <c r="A42"/>
      <c r="B42"/>
      <c r="C42"/>
      <c r="D42"/>
      <c r="E42"/>
      <c r="F42"/>
      <c r="G42"/>
      <c r="H42"/>
      <c r="I42"/>
    </row>
    <row r="43" spans="1:9" ht="12.75" x14ac:dyDescent="0.2">
      <c r="A43"/>
      <c r="B43"/>
      <c r="C43"/>
      <c r="D43"/>
      <c r="E43"/>
      <c r="F43"/>
      <c r="G43"/>
      <c r="H43"/>
      <c r="I43"/>
    </row>
    <row r="44" spans="1:9" ht="12.75" x14ac:dyDescent="0.2">
      <c r="A44"/>
      <c r="B44"/>
      <c r="C44"/>
      <c r="D44"/>
      <c r="E44"/>
      <c r="F44"/>
      <c r="G44"/>
      <c r="H44"/>
      <c r="I44"/>
    </row>
    <row r="45" spans="1:9" ht="12.75" x14ac:dyDescent="0.2">
      <c r="A45"/>
      <c r="B45"/>
      <c r="C45"/>
      <c r="D45"/>
      <c r="E45"/>
      <c r="F45"/>
      <c r="G45"/>
      <c r="H45"/>
      <c r="I45"/>
    </row>
    <row r="46" spans="1:9" ht="12.75" x14ac:dyDescent="0.2">
      <c r="A46"/>
      <c r="B46"/>
      <c r="C46"/>
      <c r="D46"/>
      <c r="E46"/>
      <c r="F46"/>
      <c r="G46"/>
      <c r="H46"/>
      <c r="I46"/>
    </row>
    <row r="47" spans="1:9" ht="12.75" x14ac:dyDescent="0.2">
      <c r="A47"/>
      <c r="B47"/>
      <c r="C47"/>
      <c r="D47"/>
      <c r="E47"/>
      <c r="F47"/>
      <c r="G47"/>
      <c r="H47"/>
      <c r="I47"/>
    </row>
    <row r="48" spans="1:9" ht="12.75" x14ac:dyDescent="0.2">
      <c r="A48"/>
      <c r="B48"/>
      <c r="C48"/>
      <c r="D48"/>
      <c r="E48"/>
      <c r="F48"/>
      <c r="G48"/>
      <c r="H48"/>
      <c r="I48"/>
    </row>
    <row r="49" customFormat="1" ht="12.75" x14ac:dyDescent="0.2"/>
    <row r="50" customFormat="1" ht="12.75" x14ac:dyDescent="0.2"/>
    <row r="51" customFormat="1" ht="12.75" x14ac:dyDescent="0.2"/>
    <row r="52" customFormat="1" ht="12.75" x14ac:dyDescent="0.2"/>
    <row r="53" customFormat="1" ht="12.75" x14ac:dyDescent="0.2"/>
    <row r="54" customFormat="1" ht="12.75" x14ac:dyDescent="0.2"/>
    <row r="55" customFormat="1" ht="12.75" x14ac:dyDescent="0.2"/>
    <row r="56" customFormat="1" ht="12.75" x14ac:dyDescent="0.2"/>
    <row r="57" customFormat="1" ht="12.75" x14ac:dyDescent="0.2"/>
    <row r="58" customFormat="1" ht="12.75" x14ac:dyDescent="0.2"/>
    <row r="59" customFormat="1" ht="12.75" x14ac:dyDescent="0.2"/>
    <row r="60" customFormat="1" ht="12.75" x14ac:dyDescent="0.2"/>
    <row r="61" customFormat="1" ht="12.75" x14ac:dyDescent="0.2"/>
    <row r="62" customFormat="1" ht="12.75" x14ac:dyDescent="0.2"/>
    <row r="63" customFormat="1" ht="12.75" x14ac:dyDescent="0.2"/>
    <row r="64" customFormat="1" ht="12.75" x14ac:dyDescent="0.2"/>
    <row r="65" customFormat="1" ht="12.75" x14ac:dyDescent="0.2"/>
    <row r="66" customFormat="1" ht="12.75" x14ac:dyDescent="0.2"/>
    <row r="67" customFormat="1" ht="12.75" x14ac:dyDescent="0.2"/>
    <row r="68" customFormat="1" ht="12.75" x14ac:dyDescent="0.2"/>
    <row r="69" customFormat="1" ht="12.75" x14ac:dyDescent="0.2"/>
    <row r="70" customFormat="1" ht="12.75" x14ac:dyDescent="0.2"/>
    <row r="71" customFormat="1" ht="12.75" x14ac:dyDescent="0.2"/>
    <row r="72" customFormat="1" ht="12.75" x14ac:dyDescent="0.2"/>
    <row r="73" customFormat="1" ht="12.75" x14ac:dyDescent="0.2"/>
    <row r="74" customFormat="1" ht="12.75" x14ac:dyDescent="0.2"/>
    <row r="75" customFormat="1" ht="12.75" x14ac:dyDescent="0.2"/>
    <row r="76" customFormat="1" ht="12.75" x14ac:dyDescent="0.2"/>
    <row r="77" customFormat="1" ht="12.75" x14ac:dyDescent="0.2"/>
    <row r="78" customFormat="1" ht="12.75" x14ac:dyDescent="0.2"/>
    <row r="79" customFormat="1" ht="12.75" x14ac:dyDescent="0.2"/>
    <row r="80" customFormat="1" ht="12.75" x14ac:dyDescent="0.2"/>
    <row r="81" customFormat="1" ht="12.75" x14ac:dyDescent="0.2"/>
    <row r="82" customFormat="1" ht="12.75" x14ac:dyDescent="0.2"/>
    <row r="83" customFormat="1" ht="12.75" x14ac:dyDescent="0.2"/>
    <row r="84" customFormat="1" ht="12.75" x14ac:dyDescent="0.2"/>
    <row r="85" customFormat="1" ht="12.75" x14ac:dyDescent="0.2"/>
    <row r="86" customFormat="1" ht="12.75" x14ac:dyDescent="0.2"/>
    <row r="87" customFormat="1" ht="12.75" x14ac:dyDescent="0.2"/>
    <row r="88" customFormat="1" ht="12.75" x14ac:dyDescent="0.2"/>
    <row r="89" customFormat="1" ht="12.75" x14ac:dyDescent="0.2"/>
    <row r="90" customFormat="1" ht="12.75" x14ac:dyDescent="0.2"/>
    <row r="91" customFormat="1" ht="12.75" x14ac:dyDescent="0.2"/>
    <row r="92" customFormat="1" ht="12.75" x14ac:dyDescent="0.2"/>
    <row r="93" customFormat="1" ht="12.75" x14ac:dyDescent="0.2"/>
    <row r="94" customFormat="1" ht="12.75" x14ac:dyDescent="0.2"/>
    <row r="95" customFormat="1" ht="12.75" x14ac:dyDescent="0.2"/>
    <row r="96" customFormat="1" ht="12.75" x14ac:dyDescent="0.2"/>
    <row r="97" customFormat="1" ht="12.75" x14ac:dyDescent="0.2"/>
    <row r="98" customFormat="1" ht="12.75" x14ac:dyDescent="0.2"/>
    <row r="99" customFormat="1" ht="12.75" x14ac:dyDescent="0.2"/>
    <row r="100" customFormat="1" ht="12.75" x14ac:dyDescent="0.2"/>
    <row r="101" customFormat="1" ht="12.75" x14ac:dyDescent="0.2"/>
    <row r="102" customFormat="1" ht="12.75" x14ac:dyDescent="0.2"/>
    <row r="103" customFormat="1" ht="12.75" x14ac:dyDescent="0.2"/>
    <row r="104" customFormat="1" ht="12.75" x14ac:dyDescent="0.2"/>
    <row r="105" customFormat="1" ht="12.75" x14ac:dyDescent="0.2"/>
    <row r="106" customFormat="1" ht="12.75" x14ac:dyDescent="0.2"/>
    <row r="107" customFormat="1" ht="12.75" x14ac:dyDescent="0.2"/>
    <row r="108" customFormat="1" ht="12.75" x14ac:dyDescent="0.2"/>
    <row r="109" customFormat="1" ht="12.75" x14ac:dyDescent="0.2"/>
    <row r="110" customFormat="1" ht="12.75" x14ac:dyDescent="0.2"/>
    <row r="111" customFormat="1" ht="12.75" x14ac:dyDescent="0.2"/>
    <row r="112" customFormat="1" ht="12.75" x14ac:dyDescent="0.2"/>
    <row r="113" customFormat="1" ht="12.75" x14ac:dyDescent="0.2"/>
    <row r="114" customFormat="1" ht="12.75" x14ac:dyDescent="0.2"/>
    <row r="115" customFormat="1" ht="12.75" x14ac:dyDescent="0.2"/>
    <row r="116" customFormat="1" ht="12.75" x14ac:dyDescent="0.2"/>
    <row r="117" customFormat="1" ht="12.75" x14ac:dyDescent="0.2"/>
    <row r="118" customFormat="1" ht="12.75" x14ac:dyDescent="0.2"/>
    <row r="119" customFormat="1" ht="12.75" x14ac:dyDescent="0.2"/>
    <row r="120" customFormat="1" ht="12.75" x14ac:dyDescent="0.2"/>
    <row r="121" customFormat="1" ht="12.75" x14ac:dyDescent="0.2"/>
    <row r="122" customFormat="1" ht="12.75" x14ac:dyDescent="0.2"/>
    <row r="123" customFormat="1" ht="12.75" x14ac:dyDescent="0.2"/>
    <row r="124" customFormat="1" ht="12.75" x14ac:dyDescent="0.2"/>
    <row r="125" customFormat="1" ht="12.75" x14ac:dyDescent="0.2"/>
    <row r="126" customFormat="1" ht="12.75" x14ac:dyDescent="0.2"/>
    <row r="127" customFormat="1" ht="12.75" x14ac:dyDescent="0.2"/>
    <row r="128" customFormat="1" ht="12.75" x14ac:dyDescent="0.2"/>
    <row r="129" customFormat="1" ht="12.75" x14ac:dyDescent="0.2"/>
    <row r="130" customFormat="1" ht="12.75" x14ac:dyDescent="0.2"/>
    <row r="131" customFormat="1" ht="12.75" x14ac:dyDescent="0.2"/>
    <row r="132" customFormat="1" ht="12.75" x14ac:dyDescent="0.2"/>
    <row r="133" customFormat="1" ht="12.75" x14ac:dyDescent="0.2"/>
    <row r="134" customFormat="1" ht="12.75" x14ac:dyDescent="0.2"/>
    <row r="135" customFormat="1" ht="12.75" x14ac:dyDescent="0.2"/>
    <row r="136" customFormat="1" ht="12.75" x14ac:dyDescent="0.2"/>
    <row r="137" customFormat="1" ht="12.75" x14ac:dyDescent="0.2"/>
    <row r="138" customFormat="1" ht="12.75" x14ac:dyDescent="0.2"/>
    <row r="139" customFormat="1" ht="12.75" x14ac:dyDescent="0.2"/>
    <row r="140" customFormat="1" ht="12.75" x14ac:dyDescent="0.2"/>
    <row r="141" customFormat="1" ht="12.75" x14ac:dyDescent="0.2"/>
    <row r="142" customFormat="1" ht="12.75" x14ac:dyDescent="0.2"/>
    <row r="143" customFormat="1" ht="12.75" x14ac:dyDescent="0.2"/>
    <row r="144" customFormat="1" ht="12.75" x14ac:dyDescent="0.2"/>
    <row r="145" customFormat="1" ht="12.75" x14ac:dyDescent="0.2"/>
    <row r="146" customFormat="1" ht="12.75" x14ac:dyDescent="0.2"/>
    <row r="147" customFormat="1" ht="12.75" x14ac:dyDescent="0.2"/>
    <row r="148" customFormat="1" ht="12.75" x14ac:dyDescent="0.2"/>
    <row r="149" customFormat="1" ht="12.75" x14ac:dyDescent="0.2"/>
    <row r="150" customFormat="1" ht="12.75" x14ac:dyDescent="0.2"/>
    <row r="151" customFormat="1" ht="12.75" x14ac:dyDescent="0.2"/>
    <row r="152" customFormat="1" ht="12.75" x14ac:dyDescent="0.2"/>
    <row r="153" customFormat="1" ht="12.75" x14ac:dyDescent="0.2"/>
    <row r="154" customFormat="1" ht="12.75" x14ac:dyDescent="0.2"/>
    <row r="155" customFormat="1" ht="12.75" x14ac:dyDescent="0.2"/>
    <row r="156" customFormat="1" ht="12.75" x14ac:dyDescent="0.2"/>
    <row r="157" customFormat="1" ht="12.75" x14ac:dyDescent="0.2"/>
    <row r="158" customFormat="1" ht="12.75" x14ac:dyDescent="0.2"/>
    <row r="159" customFormat="1" ht="12.75" x14ac:dyDescent="0.2"/>
    <row r="160" customFormat="1" ht="12.75" x14ac:dyDescent="0.2"/>
    <row r="161" customFormat="1" ht="12.75" x14ac:dyDescent="0.2"/>
    <row r="162" customFormat="1" ht="12.75" x14ac:dyDescent="0.2"/>
    <row r="163" customFormat="1" ht="12.75" x14ac:dyDescent="0.2"/>
    <row r="164" customFormat="1" ht="12.75" x14ac:dyDescent="0.2"/>
    <row r="165" customFormat="1" ht="12.75" x14ac:dyDescent="0.2"/>
    <row r="166" customFormat="1" ht="12.75" x14ac:dyDescent="0.2"/>
    <row r="167" customFormat="1" ht="12.75" x14ac:dyDescent="0.2"/>
    <row r="168" customFormat="1" ht="12.75" x14ac:dyDescent="0.2"/>
    <row r="169" customFormat="1" ht="12.75" x14ac:dyDescent="0.2"/>
    <row r="170" customFormat="1" ht="12.75" x14ac:dyDescent="0.2"/>
    <row r="171" customFormat="1" ht="12.75" x14ac:dyDescent="0.2"/>
    <row r="172" customFormat="1" ht="12.75" x14ac:dyDescent="0.2"/>
    <row r="173" customFormat="1" ht="12.75" x14ac:dyDescent="0.2"/>
    <row r="174" customFormat="1" ht="12.75" x14ac:dyDescent="0.2"/>
    <row r="175" customFormat="1" ht="12.75" x14ac:dyDescent="0.2"/>
    <row r="176" customFormat="1" ht="12.75" x14ac:dyDescent="0.2"/>
    <row r="177" customFormat="1" ht="12.75" x14ac:dyDescent="0.2"/>
    <row r="178" customFormat="1" ht="12.75" x14ac:dyDescent="0.2"/>
    <row r="179" customFormat="1" ht="12.75" x14ac:dyDescent="0.2"/>
    <row r="180" customFormat="1" ht="12.75" x14ac:dyDescent="0.2"/>
    <row r="181" customFormat="1" ht="12.75" x14ac:dyDescent="0.2"/>
    <row r="182" customFormat="1" ht="12.75" x14ac:dyDescent="0.2"/>
    <row r="183" customFormat="1" ht="12.75" x14ac:dyDescent="0.2"/>
    <row r="184" customFormat="1" ht="12.75" x14ac:dyDescent="0.2"/>
    <row r="185" customFormat="1" ht="12.75" x14ac:dyDescent="0.2"/>
    <row r="186" customFormat="1" ht="12.75" x14ac:dyDescent="0.2"/>
    <row r="187" customFormat="1" ht="12.75" x14ac:dyDescent="0.2"/>
    <row r="188" customFormat="1" ht="12.75" x14ac:dyDescent="0.2"/>
    <row r="189" customFormat="1" ht="12.75" x14ac:dyDescent="0.2"/>
    <row r="190" customFormat="1" ht="12.75" x14ac:dyDescent="0.2"/>
    <row r="191" customFormat="1" ht="12.75" x14ac:dyDescent="0.2"/>
    <row r="192" customFormat="1" ht="12.75" x14ac:dyDescent="0.2"/>
    <row r="193" customFormat="1" ht="12.75" x14ac:dyDescent="0.2"/>
    <row r="194" customFormat="1" ht="12.75" x14ac:dyDescent="0.2"/>
    <row r="195" customFormat="1" ht="12.75" x14ac:dyDescent="0.2"/>
    <row r="196" customFormat="1" ht="12.75" x14ac:dyDescent="0.2"/>
    <row r="197" customFormat="1" ht="12.75" x14ac:dyDescent="0.2"/>
    <row r="198" customFormat="1" ht="12.75" x14ac:dyDescent="0.2"/>
    <row r="199" customFormat="1" ht="12.75" x14ac:dyDescent="0.2"/>
    <row r="200" customFormat="1" ht="12.75" x14ac:dyDescent="0.2"/>
    <row r="201" customFormat="1" ht="12.75" x14ac:dyDescent="0.2"/>
    <row r="202" customFormat="1" ht="12.75" x14ac:dyDescent="0.2"/>
    <row r="203" customFormat="1" ht="12.75" x14ac:dyDescent="0.2"/>
    <row r="204" customFormat="1" ht="12.75" x14ac:dyDescent="0.2"/>
    <row r="205" customFormat="1" ht="12.75" x14ac:dyDescent="0.2"/>
    <row r="206" customFormat="1" ht="12.75" x14ac:dyDescent="0.2"/>
    <row r="207" customFormat="1" ht="12.75" x14ac:dyDescent="0.2"/>
    <row r="208" customFormat="1" ht="12.75" x14ac:dyDescent="0.2"/>
    <row r="209" customFormat="1" ht="12.75" x14ac:dyDescent="0.2"/>
    <row r="210" customFormat="1" ht="12.75" x14ac:dyDescent="0.2"/>
    <row r="211" customFormat="1" ht="12.75" x14ac:dyDescent="0.2"/>
    <row r="212" customFormat="1" ht="12.75" x14ac:dyDescent="0.2"/>
    <row r="213" customFormat="1" ht="12.75" x14ac:dyDescent="0.2"/>
    <row r="214" customFormat="1" ht="12.75" x14ac:dyDescent="0.2"/>
    <row r="215" customFormat="1" ht="12.75" x14ac:dyDescent="0.2"/>
    <row r="216" customFormat="1" ht="12.75" x14ac:dyDescent="0.2"/>
    <row r="217" customFormat="1" ht="12.75" x14ac:dyDescent="0.2"/>
    <row r="218" customFormat="1" ht="12.75" x14ac:dyDescent="0.2"/>
    <row r="219" customFormat="1" ht="12.75" x14ac:dyDescent="0.2"/>
    <row r="220" customFormat="1" ht="12.75" x14ac:dyDescent="0.2"/>
    <row r="221" customFormat="1" ht="12.75" x14ac:dyDescent="0.2"/>
    <row r="222" customFormat="1" ht="12.75" x14ac:dyDescent="0.2"/>
    <row r="223" customFormat="1" ht="12.75" x14ac:dyDescent="0.2"/>
    <row r="224" customFormat="1" ht="12.75" x14ac:dyDescent="0.2"/>
    <row r="225" customFormat="1" ht="12.75" x14ac:dyDescent="0.2"/>
    <row r="226" customFormat="1" ht="12.75" x14ac:dyDescent="0.2"/>
    <row r="227" customFormat="1" ht="12.75" x14ac:dyDescent="0.2"/>
    <row r="228" customFormat="1" ht="12.75" x14ac:dyDescent="0.2"/>
    <row r="229" customFormat="1" ht="12.75" x14ac:dyDescent="0.2"/>
    <row r="230" customFormat="1" ht="12.75" x14ac:dyDescent="0.2"/>
    <row r="231" customFormat="1" ht="12.75" x14ac:dyDescent="0.2"/>
    <row r="232" customFormat="1" ht="12.75" x14ac:dyDescent="0.2"/>
    <row r="233" customFormat="1" ht="12.75" x14ac:dyDescent="0.2"/>
    <row r="234" customFormat="1" ht="12.75" x14ac:dyDescent="0.2"/>
    <row r="235" customFormat="1" ht="12.75" x14ac:dyDescent="0.2"/>
    <row r="236" customFormat="1" ht="12.75" x14ac:dyDescent="0.2"/>
    <row r="237" customFormat="1" ht="12.75" x14ac:dyDescent="0.2"/>
    <row r="238" customFormat="1" ht="12.75" x14ac:dyDescent="0.2"/>
    <row r="239" customFormat="1" ht="12.75" x14ac:dyDescent="0.2"/>
    <row r="240" customFormat="1" ht="12.75" x14ac:dyDescent="0.2"/>
    <row r="241" customFormat="1" ht="12.75" x14ac:dyDescent="0.2"/>
    <row r="242" customFormat="1" ht="12.75" x14ac:dyDescent="0.2"/>
    <row r="243" customFormat="1" ht="12.75" x14ac:dyDescent="0.2"/>
    <row r="244" customFormat="1" ht="12.75" x14ac:dyDescent="0.2"/>
    <row r="245" customFormat="1" ht="12.75" x14ac:dyDescent="0.2"/>
    <row r="246" customFormat="1" ht="12.75" x14ac:dyDescent="0.2"/>
    <row r="247" customFormat="1" ht="12.75" x14ac:dyDescent="0.2"/>
    <row r="248" customFormat="1" ht="12.75" x14ac:dyDescent="0.2"/>
    <row r="249" customFormat="1" ht="12.75" x14ac:dyDescent="0.2"/>
    <row r="250" customFormat="1" ht="12.75" x14ac:dyDescent="0.2"/>
    <row r="251" customFormat="1" ht="12.75" x14ac:dyDescent="0.2"/>
    <row r="252" customFormat="1" ht="12.75" x14ac:dyDescent="0.2"/>
    <row r="253" customFormat="1" ht="12.75" x14ac:dyDescent="0.2"/>
    <row r="254" customFormat="1" ht="12.75" x14ac:dyDescent="0.2"/>
    <row r="255" customFormat="1" ht="12.75" x14ac:dyDescent="0.2"/>
    <row r="256" customFormat="1" ht="12.75" x14ac:dyDescent="0.2"/>
    <row r="257" customFormat="1" ht="12.75" x14ac:dyDescent="0.2"/>
    <row r="258" customFormat="1" ht="12.75" x14ac:dyDescent="0.2"/>
    <row r="259" customFormat="1" ht="12.75" x14ac:dyDescent="0.2"/>
    <row r="260" customFormat="1" ht="12.75" x14ac:dyDescent="0.2"/>
    <row r="261" customFormat="1" ht="12.75" x14ac:dyDescent="0.2"/>
    <row r="262" customFormat="1" ht="12.75" x14ac:dyDescent="0.2"/>
    <row r="263" customFormat="1" ht="12.75" x14ac:dyDescent="0.2"/>
    <row r="264" customFormat="1" ht="12.75" x14ac:dyDescent="0.2"/>
    <row r="265" customFormat="1" ht="12.75" x14ac:dyDescent="0.2"/>
    <row r="266" customFormat="1" ht="12.75" x14ac:dyDescent="0.2"/>
    <row r="267" customFormat="1" ht="12.75" x14ac:dyDescent="0.2"/>
    <row r="268" customFormat="1" ht="12.75" x14ac:dyDescent="0.2"/>
    <row r="269" customFormat="1" ht="12.75" x14ac:dyDescent="0.2"/>
    <row r="270" customFormat="1" ht="12.75" x14ac:dyDescent="0.2"/>
    <row r="271" customFormat="1" ht="12.75" x14ac:dyDescent="0.2"/>
    <row r="272" customFormat="1" ht="12.75" x14ac:dyDescent="0.2"/>
    <row r="273" customFormat="1" ht="12.75" x14ac:dyDescent="0.2"/>
    <row r="274" customFormat="1" ht="12.75" x14ac:dyDescent="0.2"/>
    <row r="275" customFormat="1" ht="12.75" x14ac:dyDescent="0.2"/>
    <row r="276" customFormat="1" ht="12.75" x14ac:dyDescent="0.2"/>
    <row r="277" customFormat="1" ht="12.75" x14ac:dyDescent="0.2"/>
    <row r="278" customFormat="1" ht="12.75" x14ac:dyDescent="0.2"/>
    <row r="279" customFormat="1" ht="12.75" x14ac:dyDescent="0.2"/>
    <row r="280" customFormat="1" ht="12.75" x14ac:dyDescent="0.2"/>
    <row r="281" customFormat="1" ht="12.75" x14ac:dyDescent="0.2"/>
    <row r="282" customFormat="1" ht="12.75" x14ac:dyDescent="0.2"/>
    <row r="283" customFormat="1" ht="12.75" x14ac:dyDescent="0.2"/>
    <row r="284" customFormat="1" ht="12.75" x14ac:dyDescent="0.2"/>
    <row r="285" customFormat="1" ht="12.75" x14ac:dyDescent="0.2"/>
    <row r="286" customFormat="1" ht="12.75" x14ac:dyDescent="0.2"/>
    <row r="287" customFormat="1" ht="12.75" x14ac:dyDescent="0.2"/>
    <row r="288" customFormat="1" ht="12.75" x14ac:dyDescent="0.2"/>
    <row r="289" customFormat="1" ht="12.75" x14ac:dyDescent="0.2"/>
    <row r="290" customFormat="1" ht="12.75" x14ac:dyDescent="0.2"/>
    <row r="291" customFormat="1" ht="12.75" x14ac:dyDescent="0.2"/>
    <row r="292" customFormat="1" ht="12.75" x14ac:dyDescent="0.2"/>
    <row r="293" customFormat="1" ht="12.75" x14ac:dyDescent="0.2"/>
    <row r="294" customFormat="1" ht="12.75" x14ac:dyDescent="0.2"/>
    <row r="295" customFormat="1" ht="12.75" x14ac:dyDescent="0.2"/>
    <row r="296" customFormat="1" ht="12.75" x14ac:dyDescent="0.2"/>
    <row r="297" customFormat="1" ht="12.75" x14ac:dyDescent="0.2"/>
    <row r="298" customFormat="1" ht="12.75" x14ac:dyDescent="0.2"/>
    <row r="299" customFormat="1" ht="12.75" x14ac:dyDescent="0.2"/>
    <row r="300" customFormat="1" ht="12.75" x14ac:dyDescent="0.2"/>
    <row r="301" customFormat="1" ht="12.75" x14ac:dyDescent="0.2"/>
    <row r="302" customFormat="1" ht="12.75" x14ac:dyDescent="0.2"/>
    <row r="303" customFormat="1" ht="12.75" x14ac:dyDescent="0.2"/>
    <row r="304" customFormat="1" ht="12.75" x14ac:dyDescent="0.2"/>
    <row r="305" customFormat="1" ht="12.75" x14ac:dyDescent="0.2"/>
    <row r="306" customFormat="1" ht="12.75" x14ac:dyDescent="0.2"/>
    <row r="307" customFormat="1" ht="12.75" x14ac:dyDescent="0.2"/>
    <row r="308" customFormat="1" ht="12.75" x14ac:dyDescent="0.2"/>
    <row r="309" customFormat="1" ht="12.75" x14ac:dyDescent="0.2"/>
    <row r="310" customFormat="1" ht="12.75" x14ac:dyDescent="0.2"/>
    <row r="311" customFormat="1" ht="12.75" x14ac:dyDescent="0.2"/>
    <row r="312" customFormat="1" ht="12.75" x14ac:dyDescent="0.2"/>
    <row r="313" customFormat="1" ht="12.75" x14ac:dyDescent="0.2"/>
    <row r="314" customFormat="1" ht="12.75" x14ac:dyDescent="0.2"/>
    <row r="315" customFormat="1" ht="12.75" x14ac:dyDescent="0.2"/>
    <row r="316" customFormat="1" ht="12.75" x14ac:dyDescent="0.2"/>
    <row r="317" customFormat="1" ht="12.75" x14ac:dyDescent="0.2"/>
    <row r="318" customFormat="1" ht="12.75" x14ac:dyDescent="0.2"/>
    <row r="319" customFormat="1" ht="12.75" x14ac:dyDescent="0.2"/>
    <row r="320" customFormat="1" ht="12.75" x14ac:dyDescent="0.2"/>
    <row r="321" customFormat="1" ht="12.75" x14ac:dyDescent="0.2"/>
    <row r="322" customFormat="1" ht="12.75" x14ac:dyDescent="0.2"/>
    <row r="323" customFormat="1" ht="12.75" x14ac:dyDescent="0.2"/>
    <row r="324" customFormat="1" ht="12.75" x14ac:dyDescent="0.2"/>
    <row r="325" customFormat="1" ht="12.75" x14ac:dyDescent="0.2"/>
    <row r="326" customFormat="1" ht="12.75" x14ac:dyDescent="0.2"/>
    <row r="327" customFormat="1" ht="12.75" x14ac:dyDescent="0.2"/>
    <row r="328" customFormat="1" ht="12.75" x14ac:dyDescent="0.2"/>
    <row r="329" customFormat="1" ht="12.75" x14ac:dyDescent="0.2"/>
    <row r="330" customFormat="1" ht="12.75" x14ac:dyDescent="0.2"/>
    <row r="331" customFormat="1" ht="12.75" x14ac:dyDescent="0.2"/>
    <row r="332" customFormat="1" ht="12.75" x14ac:dyDescent="0.2"/>
    <row r="333" customFormat="1" ht="12.75" x14ac:dyDescent="0.2"/>
    <row r="334" customFormat="1" ht="12.75" x14ac:dyDescent="0.2"/>
    <row r="335" customFormat="1" ht="12.75" x14ac:dyDescent="0.2"/>
    <row r="336" customFormat="1" ht="12.75" x14ac:dyDescent="0.2"/>
    <row r="337" customFormat="1" ht="12.75" x14ac:dyDescent="0.2"/>
    <row r="338" customFormat="1" ht="12.75" x14ac:dyDescent="0.2"/>
    <row r="339" customFormat="1" ht="12.75" x14ac:dyDescent="0.2"/>
    <row r="340" customFormat="1" ht="12.75" x14ac:dyDescent="0.2"/>
    <row r="341" customFormat="1" ht="12.75" x14ac:dyDescent="0.2"/>
    <row r="342" customFormat="1" ht="12.75" x14ac:dyDescent="0.2"/>
    <row r="343" customFormat="1" ht="12.75" x14ac:dyDescent="0.2"/>
    <row r="344" customFormat="1" ht="12.75" x14ac:dyDescent="0.2"/>
    <row r="345" customFormat="1" ht="12.75" x14ac:dyDescent="0.2"/>
    <row r="346" customFormat="1" ht="12.75" x14ac:dyDescent="0.2"/>
    <row r="347" customFormat="1" ht="12.75" x14ac:dyDescent="0.2"/>
    <row r="348" customFormat="1" ht="12.75" x14ac:dyDescent="0.2"/>
    <row r="349" customFormat="1" ht="12.75" x14ac:dyDescent="0.2"/>
    <row r="350" customFormat="1" ht="12.75" x14ac:dyDescent="0.2"/>
    <row r="351" customFormat="1" ht="12.75" x14ac:dyDescent="0.2"/>
    <row r="352" customFormat="1" ht="12.75" x14ac:dyDescent="0.2"/>
    <row r="353" customFormat="1" ht="12.75" x14ac:dyDescent="0.2"/>
    <row r="354" customFormat="1" ht="12.75" x14ac:dyDescent="0.2"/>
    <row r="355" customFormat="1" ht="12.75" x14ac:dyDescent="0.2"/>
    <row r="356" customFormat="1" ht="12.75" x14ac:dyDescent="0.2"/>
    <row r="357" customFormat="1" ht="12.75" x14ac:dyDescent="0.2"/>
    <row r="358" customFormat="1" ht="12.75" x14ac:dyDescent="0.2"/>
    <row r="359" customFormat="1" ht="12.75" x14ac:dyDescent="0.2"/>
    <row r="360" customFormat="1" ht="12.75" x14ac:dyDescent="0.2"/>
    <row r="361" customFormat="1" ht="12.75" x14ac:dyDescent="0.2"/>
    <row r="362" customFormat="1" ht="12.75" x14ac:dyDescent="0.2"/>
    <row r="363" customFormat="1" ht="12.75" x14ac:dyDescent="0.2"/>
    <row r="364" customFormat="1" ht="12.75" x14ac:dyDescent="0.2"/>
    <row r="365" customFormat="1" ht="12.75" x14ac:dyDescent="0.2"/>
    <row r="366" customFormat="1" ht="12.75" x14ac:dyDescent="0.2"/>
    <row r="367" customFormat="1" ht="12.75" x14ac:dyDescent="0.2"/>
    <row r="368" customFormat="1" ht="12.75" x14ac:dyDescent="0.2"/>
    <row r="369" customFormat="1" ht="12.75" x14ac:dyDescent="0.2"/>
    <row r="370" customFormat="1" ht="12.75" x14ac:dyDescent="0.2"/>
    <row r="371" customFormat="1" ht="12.75" x14ac:dyDescent="0.2"/>
    <row r="372" customFormat="1" ht="12.75" x14ac:dyDescent="0.2"/>
    <row r="373" customFormat="1" ht="12.75" x14ac:dyDescent="0.2"/>
    <row r="374" customFormat="1" ht="12.75" x14ac:dyDescent="0.2"/>
    <row r="375" customFormat="1" ht="12.75" x14ac:dyDescent="0.2"/>
    <row r="376" customFormat="1" ht="12.75" x14ac:dyDescent="0.2"/>
    <row r="377" customFormat="1" ht="12.75" x14ac:dyDescent="0.2"/>
    <row r="378" customFormat="1" ht="12.75" x14ac:dyDescent="0.2"/>
    <row r="379" customFormat="1" ht="12.75" x14ac:dyDescent="0.2"/>
    <row r="380" customFormat="1" ht="12.75" x14ac:dyDescent="0.2"/>
    <row r="381" customFormat="1" ht="12.75" x14ac:dyDescent="0.2"/>
    <row r="382" customFormat="1" ht="12.75" x14ac:dyDescent="0.2"/>
    <row r="383" customFormat="1" ht="12.75" x14ac:dyDescent="0.2"/>
    <row r="384" customFormat="1" ht="12.75" x14ac:dyDescent="0.2"/>
    <row r="385" customFormat="1" ht="12.75" x14ac:dyDescent="0.2"/>
    <row r="386" customFormat="1" ht="12.75" x14ac:dyDescent="0.2"/>
    <row r="387" customFormat="1" ht="12.75" x14ac:dyDescent="0.2"/>
    <row r="388" customFormat="1" ht="12.75" x14ac:dyDescent="0.2"/>
    <row r="389" customFormat="1" ht="12.75" x14ac:dyDescent="0.2"/>
    <row r="390" customFormat="1" ht="12.75" x14ac:dyDescent="0.2"/>
    <row r="391" customFormat="1" ht="12.75" x14ac:dyDescent="0.2"/>
    <row r="392" customFormat="1" ht="12.75" x14ac:dyDescent="0.2"/>
    <row r="393" customFormat="1" ht="12.75" x14ac:dyDescent="0.2"/>
    <row r="394" customFormat="1" ht="12.75" x14ac:dyDescent="0.2"/>
    <row r="395" customFormat="1" ht="12.75" x14ac:dyDescent="0.2"/>
    <row r="396" customFormat="1" ht="12.75" x14ac:dyDescent="0.2"/>
    <row r="397" customFormat="1" ht="12.75" x14ac:dyDescent="0.2"/>
    <row r="398" customFormat="1" ht="12.75" x14ac:dyDescent="0.2"/>
    <row r="399" customFormat="1" ht="12.75" x14ac:dyDescent="0.2"/>
    <row r="400" customFormat="1" ht="12.75" x14ac:dyDescent="0.2"/>
    <row r="401" customFormat="1" ht="12.75" x14ac:dyDescent="0.2"/>
    <row r="402" customFormat="1" ht="12.75" x14ac:dyDescent="0.2"/>
    <row r="403" customFormat="1" ht="12.75" x14ac:dyDescent="0.2"/>
    <row r="404" customFormat="1" ht="12.75" x14ac:dyDescent="0.2"/>
    <row r="405" customFormat="1" ht="12.75" x14ac:dyDescent="0.2"/>
    <row r="406" customFormat="1" ht="12.75" x14ac:dyDescent="0.2"/>
    <row r="407" customFormat="1" ht="12.75" x14ac:dyDescent="0.2"/>
    <row r="408" customFormat="1" ht="12.75" x14ac:dyDescent="0.2"/>
    <row r="409" customFormat="1" ht="12.75" x14ac:dyDescent="0.2"/>
    <row r="410" customFormat="1" ht="12.75" x14ac:dyDescent="0.2"/>
    <row r="411" customFormat="1" ht="12.75" x14ac:dyDescent="0.2"/>
    <row r="412" customFormat="1" ht="12.75" x14ac:dyDescent="0.2"/>
    <row r="413" customFormat="1" ht="12.75" x14ac:dyDescent="0.2"/>
    <row r="414" customFormat="1" ht="12.75" x14ac:dyDescent="0.2"/>
    <row r="415" customFormat="1" ht="12.75" x14ac:dyDescent="0.2"/>
    <row r="416" customFormat="1" ht="12.75" x14ac:dyDescent="0.2"/>
    <row r="417" customFormat="1" ht="12.75" x14ac:dyDescent="0.2"/>
    <row r="418" customFormat="1" ht="12.75" x14ac:dyDescent="0.2"/>
    <row r="419" customFormat="1" ht="12.75" x14ac:dyDescent="0.2"/>
    <row r="420" customFormat="1" ht="12.75" x14ac:dyDescent="0.2"/>
    <row r="421" customFormat="1" ht="12.75" x14ac:dyDescent="0.2"/>
    <row r="422" customFormat="1" ht="12.75" x14ac:dyDescent="0.2"/>
    <row r="423" customFormat="1" ht="12.75" x14ac:dyDescent="0.2"/>
    <row r="424" customFormat="1" ht="12.75" x14ac:dyDescent="0.2"/>
    <row r="425" customFormat="1" ht="12.75" x14ac:dyDescent="0.2"/>
    <row r="426" customFormat="1" ht="12.75" x14ac:dyDescent="0.2"/>
    <row r="427" customFormat="1" ht="12.75" x14ac:dyDescent="0.2"/>
    <row r="428" customFormat="1" ht="12.75" x14ac:dyDescent="0.2"/>
    <row r="429" customFormat="1" ht="12.75" x14ac:dyDescent="0.2"/>
    <row r="430" customFormat="1" ht="12.75" x14ac:dyDescent="0.2"/>
    <row r="431" customFormat="1" ht="12.75" x14ac:dyDescent="0.2"/>
    <row r="432" customFormat="1" ht="12.75" x14ac:dyDescent="0.2"/>
    <row r="433" customFormat="1" ht="12.75" x14ac:dyDescent="0.2"/>
    <row r="434" customFormat="1" ht="12.75" x14ac:dyDescent="0.2"/>
    <row r="435" customFormat="1" ht="12.75" x14ac:dyDescent="0.2"/>
    <row r="436" customFormat="1" ht="12.75" x14ac:dyDescent="0.2"/>
    <row r="437" customFormat="1" ht="12.75" x14ac:dyDescent="0.2"/>
    <row r="438" customFormat="1" ht="12.75" x14ac:dyDescent="0.2"/>
    <row r="439" customFormat="1" ht="12.75" x14ac:dyDescent="0.2"/>
    <row r="440" customFormat="1" ht="12.75" x14ac:dyDescent="0.2"/>
    <row r="441" customFormat="1" ht="12.75" x14ac:dyDescent="0.2"/>
    <row r="442" customFormat="1" ht="12.75" x14ac:dyDescent="0.2"/>
    <row r="443" customFormat="1" ht="12.75" x14ac:dyDescent="0.2"/>
    <row r="444" customFormat="1" ht="12.75" x14ac:dyDescent="0.2"/>
    <row r="445" customFormat="1" ht="12.75" x14ac:dyDescent="0.2"/>
    <row r="446" customFormat="1" ht="12.75" x14ac:dyDescent="0.2"/>
    <row r="447" customFormat="1" ht="12.75" x14ac:dyDescent="0.2"/>
    <row r="448" customFormat="1" ht="12.75" x14ac:dyDescent="0.2"/>
    <row r="449" customFormat="1" ht="12.75" x14ac:dyDescent="0.2"/>
    <row r="450" customFormat="1" ht="12.75" x14ac:dyDescent="0.2"/>
    <row r="451" customFormat="1" ht="12.75" x14ac:dyDescent="0.2"/>
    <row r="452" customFormat="1" ht="12.75" x14ac:dyDescent="0.2"/>
    <row r="453" customFormat="1" ht="12.75" x14ac:dyDescent="0.2"/>
    <row r="454" customFormat="1" ht="12.75" x14ac:dyDescent="0.2"/>
    <row r="455" customFormat="1" ht="12.75" x14ac:dyDescent="0.2"/>
    <row r="456" customFormat="1" ht="12.75" x14ac:dyDescent="0.2"/>
    <row r="457" customFormat="1" ht="12.75" x14ac:dyDescent="0.2"/>
    <row r="458" customFormat="1" ht="12.75" x14ac:dyDescent="0.2"/>
    <row r="459" customFormat="1" ht="12.75" x14ac:dyDescent="0.2"/>
    <row r="460" customFormat="1" ht="12.75" x14ac:dyDescent="0.2"/>
    <row r="461" customFormat="1" ht="12.75" x14ac:dyDescent="0.2"/>
    <row r="462" customFormat="1" ht="12.75" x14ac:dyDescent="0.2"/>
    <row r="463" customFormat="1" ht="12.75" x14ac:dyDescent="0.2"/>
    <row r="464" customFormat="1" ht="12.75" x14ac:dyDescent="0.2"/>
    <row r="465" customFormat="1" ht="12.75" x14ac:dyDescent="0.2"/>
    <row r="466" customFormat="1" ht="12.75" x14ac:dyDescent="0.2"/>
    <row r="467" customFormat="1" ht="12.75" x14ac:dyDescent="0.2"/>
    <row r="468" customFormat="1" ht="12.75" x14ac:dyDescent="0.2"/>
    <row r="469" customFormat="1" ht="12.75" x14ac:dyDescent="0.2"/>
    <row r="470" customFormat="1" ht="12.75" x14ac:dyDescent="0.2"/>
    <row r="471" customFormat="1" ht="12.75" x14ac:dyDescent="0.2"/>
    <row r="472" customFormat="1" ht="12.75" x14ac:dyDescent="0.2"/>
    <row r="473" customFormat="1" ht="12.75" x14ac:dyDescent="0.2"/>
    <row r="474" customFormat="1" ht="12.75" x14ac:dyDescent="0.2"/>
    <row r="475" customFormat="1" ht="12.75" x14ac:dyDescent="0.2"/>
    <row r="476" customFormat="1" ht="12.75" x14ac:dyDescent="0.2"/>
    <row r="477" customFormat="1" ht="12.75" x14ac:dyDescent="0.2"/>
    <row r="478" customFormat="1" ht="12.75" x14ac:dyDescent="0.2"/>
    <row r="479" customFormat="1" ht="12.75" x14ac:dyDescent="0.2"/>
    <row r="480" customFormat="1" ht="12.75" x14ac:dyDescent="0.2"/>
    <row r="481" customFormat="1" ht="12.75" x14ac:dyDescent="0.2"/>
    <row r="482" customFormat="1" ht="12.75" x14ac:dyDescent="0.2"/>
    <row r="483" customFormat="1" ht="12.75" x14ac:dyDescent="0.2"/>
    <row r="484" customFormat="1" ht="12.75" x14ac:dyDescent="0.2"/>
    <row r="485" customFormat="1" ht="12.75" x14ac:dyDescent="0.2"/>
    <row r="486" customFormat="1" ht="12.75" x14ac:dyDescent="0.2"/>
    <row r="487" customFormat="1" ht="12.75" x14ac:dyDescent="0.2"/>
    <row r="488" customFormat="1" ht="12.75" x14ac:dyDescent="0.2"/>
    <row r="489" customFormat="1" ht="12.75" x14ac:dyDescent="0.2"/>
    <row r="490" customFormat="1" ht="12.75" x14ac:dyDescent="0.2"/>
    <row r="491" customFormat="1" ht="12.75" x14ac:dyDescent="0.2"/>
    <row r="492" customFormat="1" ht="12.75" x14ac:dyDescent="0.2"/>
    <row r="493" customFormat="1" ht="12.75" x14ac:dyDescent="0.2"/>
    <row r="494" customFormat="1" ht="12.75" x14ac:dyDescent="0.2"/>
    <row r="495" customFormat="1" ht="12.75" x14ac:dyDescent="0.2"/>
    <row r="496" customFormat="1" ht="12.75" x14ac:dyDescent="0.2"/>
    <row r="497" customFormat="1" ht="12.75" x14ac:dyDescent="0.2"/>
    <row r="498" customFormat="1" ht="12.75" x14ac:dyDescent="0.2"/>
    <row r="499" customFormat="1" ht="12.75" x14ac:dyDescent="0.2"/>
    <row r="500" customFormat="1" ht="12.75" x14ac:dyDescent="0.2"/>
    <row r="501" customFormat="1" ht="12.75" x14ac:dyDescent="0.2"/>
    <row r="502" customFormat="1" ht="12.75" x14ac:dyDescent="0.2"/>
    <row r="503" customFormat="1" ht="12.75" x14ac:dyDescent="0.2"/>
    <row r="504" customFormat="1" ht="12.75" x14ac:dyDescent="0.2"/>
    <row r="505" customFormat="1" ht="12.75" x14ac:dyDescent="0.2"/>
    <row r="506" customFormat="1" ht="12.75" x14ac:dyDescent="0.2"/>
    <row r="507" customFormat="1" ht="12.75" x14ac:dyDescent="0.2"/>
    <row r="508" customFormat="1" ht="12.75" x14ac:dyDescent="0.2"/>
    <row r="509" customFormat="1" ht="12.75" x14ac:dyDescent="0.2"/>
    <row r="510" customFormat="1" ht="12.75" x14ac:dyDescent="0.2"/>
    <row r="511" customFormat="1" ht="12.75" x14ac:dyDescent="0.2"/>
    <row r="512" customFormat="1" ht="12.75" x14ac:dyDescent="0.2"/>
    <row r="513" customFormat="1" ht="12.75" x14ac:dyDescent="0.2"/>
    <row r="514" customFormat="1" ht="12.75" x14ac:dyDescent="0.2"/>
    <row r="515" customFormat="1" ht="12.75" x14ac:dyDescent="0.2"/>
    <row r="516" customFormat="1" ht="12.75" x14ac:dyDescent="0.2"/>
    <row r="517" customFormat="1" ht="12.75" x14ac:dyDescent="0.2"/>
    <row r="518" customFormat="1" ht="12.75" x14ac:dyDescent="0.2"/>
    <row r="519" customFormat="1" ht="12.75" x14ac:dyDescent="0.2"/>
    <row r="520" customFormat="1" ht="12.75" x14ac:dyDescent="0.2"/>
    <row r="521" customFormat="1" ht="12.75" x14ac:dyDescent="0.2"/>
    <row r="522" customFormat="1" ht="12.75" x14ac:dyDescent="0.2"/>
    <row r="523" customFormat="1" ht="12.75" x14ac:dyDescent="0.2"/>
    <row r="524" customFormat="1" ht="12.75" x14ac:dyDescent="0.2"/>
    <row r="525" customFormat="1" ht="12.75" x14ac:dyDescent="0.2"/>
    <row r="526" customFormat="1" ht="12.75" x14ac:dyDescent="0.2"/>
    <row r="527" customFormat="1" ht="12.75" x14ac:dyDescent="0.2"/>
    <row r="528" customFormat="1" ht="12.75" x14ac:dyDescent="0.2"/>
    <row r="529" customFormat="1" ht="12.75" x14ac:dyDescent="0.2"/>
    <row r="530" customFormat="1" ht="12.75" x14ac:dyDescent="0.2"/>
    <row r="531" customFormat="1" ht="12.75" x14ac:dyDescent="0.2"/>
    <row r="532" customFormat="1" ht="12.75" x14ac:dyDescent="0.2"/>
    <row r="533" customFormat="1" ht="12.75" x14ac:dyDescent="0.2"/>
    <row r="534" customFormat="1" ht="12.75" x14ac:dyDescent="0.2"/>
    <row r="535" customFormat="1" ht="12.75" x14ac:dyDescent="0.2"/>
    <row r="536" customFormat="1" ht="12.75" x14ac:dyDescent="0.2"/>
    <row r="537" customFormat="1" ht="12.75" x14ac:dyDescent="0.2"/>
    <row r="538" customFormat="1" ht="12.75" x14ac:dyDescent="0.2"/>
    <row r="539" customFormat="1" ht="12.75" x14ac:dyDescent="0.2"/>
    <row r="540" customFormat="1" ht="12.75" x14ac:dyDescent="0.2"/>
    <row r="541" customFormat="1" ht="12.75" x14ac:dyDescent="0.2"/>
    <row r="542" customFormat="1" ht="12.75" x14ac:dyDescent="0.2"/>
    <row r="543" customFormat="1" ht="12.75" x14ac:dyDescent="0.2"/>
    <row r="544" customFormat="1" ht="12.75" x14ac:dyDescent="0.2"/>
    <row r="545" customFormat="1" ht="12.75" x14ac:dyDescent="0.2"/>
    <row r="546" customFormat="1" ht="12.75" x14ac:dyDescent="0.2"/>
    <row r="547" customFormat="1" ht="12.75" x14ac:dyDescent="0.2"/>
    <row r="548" customFormat="1" ht="12.75" x14ac:dyDescent="0.2"/>
    <row r="549" customFormat="1" ht="12.75" x14ac:dyDescent="0.2"/>
    <row r="550" customFormat="1" ht="12.75" x14ac:dyDescent="0.2"/>
    <row r="551" customFormat="1" ht="12.75" x14ac:dyDescent="0.2"/>
    <row r="552" customFormat="1" ht="12.75" x14ac:dyDescent="0.2"/>
    <row r="553" customFormat="1" ht="12.75" x14ac:dyDescent="0.2"/>
    <row r="554" customFormat="1" ht="12.75" x14ac:dyDescent="0.2"/>
    <row r="555" customFormat="1" ht="12.75" x14ac:dyDescent="0.2"/>
    <row r="556" customFormat="1" ht="12.75" x14ac:dyDescent="0.2"/>
    <row r="557" customFormat="1" ht="12.75" x14ac:dyDescent="0.2"/>
    <row r="558" customFormat="1" ht="12.75" x14ac:dyDescent="0.2"/>
    <row r="559" customFormat="1" ht="12.75" x14ac:dyDescent="0.2"/>
    <row r="560" customFormat="1" ht="12.75" x14ac:dyDescent="0.2"/>
    <row r="561" customFormat="1" ht="12.75" x14ac:dyDescent="0.2"/>
    <row r="562" customFormat="1" ht="12.75" x14ac:dyDescent="0.2"/>
    <row r="563" customFormat="1" ht="12.75" x14ac:dyDescent="0.2"/>
    <row r="564" customFormat="1" ht="12.75" x14ac:dyDescent="0.2"/>
    <row r="565" customFormat="1" ht="12.75" x14ac:dyDescent="0.2"/>
    <row r="566" customFormat="1" ht="12.75" x14ac:dyDescent="0.2"/>
    <row r="567" customFormat="1" ht="12.75" x14ac:dyDescent="0.2"/>
    <row r="568" customFormat="1" ht="12.75" x14ac:dyDescent="0.2"/>
    <row r="569" customFormat="1" ht="12.75" x14ac:dyDescent="0.2"/>
    <row r="570" customFormat="1" ht="12.75" x14ac:dyDescent="0.2"/>
    <row r="571" customFormat="1" ht="12.75" x14ac:dyDescent="0.2"/>
    <row r="572" customFormat="1" ht="12.75" x14ac:dyDescent="0.2"/>
    <row r="573" customFormat="1" ht="12.75" x14ac:dyDescent="0.2"/>
    <row r="574" customFormat="1" ht="12.75" x14ac:dyDescent="0.2"/>
    <row r="575" customFormat="1" ht="12.75" x14ac:dyDescent="0.2"/>
    <row r="576" customFormat="1" ht="12.75" x14ac:dyDescent="0.2"/>
    <row r="577" customFormat="1" ht="12.75" x14ac:dyDescent="0.2"/>
    <row r="578" customFormat="1" ht="12.75" x14ac:dyDescent="0.2"/>
    <row r="579" customFormat="1" ht="12.75" x14ac:dyDescent="0.2"/>
    <row r="580" customFormat="1" ht="12.75" x14ac:dyDescent="0.2"/>
    <row r="581" customFormat="1" ht="12.75" x14ac:dyDescent="0.2"/>
    <row r="582" customFormat="1" ht="12.75" x14ac:dyDescent="0.2"/>
    <row r="583" customFormat="1" ht="12.75" x14ac:dyDescent="0.2"/>
    <row r="584" customFormat="1" ht="12.75" x14ac:dyDescent="0.2"/>
    <row r="585" customFormat="1" ht="12.75" x14ac:dyDescent="0.2"/>
    <row r="586" customFormat="1" ht="12.75" x14ac:dyDescent="0.2"/>
    <row r="587" customFormat="1" ht="12.75" x14ac:dyDescent="0.2"/>
    <row r="588" customFormat="1" ht="12.75" x14ac:dyDescent="0.2"/>
    <row r="589" customFormat="1" ht="12.75" x14ac:dyDescent="0.2"/>
    <row r="590" customFormat="1" ht="12.75" x14ac:dyDescent="0.2"/>
    <row r="591" customFormat="1" ht="12.75" x14ac:dyDescent="0.2"/>
    <row r="592" customFormat="1" ht="12.75" x14ac:dyDescent="0.2"/>
    <row r="593" customFormat="1" ht="12.75" x14ac:dyDescent="0.2"/>
    <row r="594" customFormat="1" ht="12.75" x14ac:dyDescent="0.2"/>
    <row r="595" customFormat="1" ht="12.75" x14ac:dyDescent="0.2"/>
    <row r="596" customFormat="1" ht="12.75" x14ac:dyDescent="0.2"/>
    <row r="597" customFormat="1" ht="12.75" x14ac:dyDescent="0.2"/>
    <row r="598" customFormat="1" ht="12.75" x14ac:dyDescent="0.2"/>
    <row r="599" customFormat="1" ht="12.75" x14ac:dyDescent="0.2"/>
    <row r="600" customFormat="1" ht="12.75" x14ac:dyDescent="0.2"/>
    <row r="601" customFormat="1" ht="12.75" x14ac:dyDescent="0.2"/>
    <row r="602" customFormat="1" ht="12.75" x14ac:dyDescent="0.2"/>
    <row r="603" customFormat="1" ht="12.75" x14ac:dyDescent="0.2"/>
    <row r="604" customFormat="1" ht="12.75" x14ac:dyDescent="0.2"/>
    <row r="605" customFormat="1" ht="12.75" x14ac:dyDescent="0.2"/>
    <row r="606" customFormat="1" ht="12.75" x14ac:dyDescent="0.2"/>
    <row r="607" customFormat="1" ht="12.75" x14ac:dyDescent="0.2"/>
    <row r="608" customFormat="1" ht="12.75" x14ac:dyDescent="0.2"/>
    <row r="609" customFormat="1" ht="12.75" x14ac:dyDescent="0.2"/>
    <row r="610" customFormat="1" ht="12.75" x14ac:dyDescent="0.2"/>
    <row r="611" customFormat="1" ht="12.75" x14ac:dyDescent="0.2"/>
    <row r="612" customFormat="1" ht="12.75" x14ac:dyDescent="0.2"/>
    <row r="613" customFormat="1" ht="12.75" x14ac:dyDescent="0.2"/>
    <row r="614" customFormat="1" ht="12.75" x14ac:dyDescent="0.2"/>
    <row r="615" customFormat="1" ht="12.75" x14ac:dyDescent="0.2"/>
    <row r="616" customFormat="1" ht="12.75" x14ac:dyDescent="0.2"/>
    <row r="617" customFormat="1" ht="12.75" x14ac:dyDescent="0.2"/>
    <row r="618" customFormat="1" ht="12.75" x14ac:dyDescent="0.2"/>
    <row r="619" customFormat="1" ht="12.75" x14ac:dyDescent="0.2"/>
    <row r="620" customFormat="1" ht="12.75" x14ac:dyDescent="0.2"/>
    <row r="621" customFormat="1" ht="12.75" x14ac:dyDescent="0.2"/>
    <row r="622" customFormat="1" ht="12.75" x14ac:dyDescent="0.2"/>
    <row r="623" customFormat="1" ht="12.75" x14ac:dyDescent="0.2"/>
    <row r="624" customFormat="1" ht="12.75" x14ac:dyDescent="0.2"/>
    <row r="625" customFormat="1" ht="12.75" x14ac:dyDescent="0.2"/>
    <row r="626" customFormat="1" ht="12.75" x14ac:dyDescent="0.2"/>
    <row r="627" customFormat="1" ht="12.75" x14ac:dyDescent="0.2"/>
    <row r="628" customFormat="1" ht="12.75" x14ac:dyDescent="0.2"/>
    <row r="629" customFormat="1" ht="12.75" x14ac:dyDescent="0.2"/>
    <row r="630" customFormat="1" ht="12.75" x14ac:dyDescent="0.2"/>
    <row r="631" customFormat="1" ht="12.75" x14ac:dyDescent="0.2"/>
    <row r="632" customFormat="1" ht="12.75" x14ac:dyDescent="0.2"/>
    <row r="633" customFormat="1" ht="12.75" x14ac:dyDescent="0.2"/>
    <row r="634" customFormat="1" ht="12.75" x14ac:dyDescent="0.2"/>
    <row r="635" customFormat="1" ht="12.75" x14ac:dyDescent="0.2"/>
    <row r="636" customFormat="1" ht="12.75" x14ac:dyDescent="0.2"/>
    <row r="637" customFormat="1" ht="12.75" x14ac:dyDescent="0.2"/>
    <row r="638" customFormat="1" ht="12.75" x14ac:dyDescent="0.2"/>
    <row r="639" customFormat="1" ht="12.75" x14ac:dyDescent="0.2"/>
    <row r="640" customFormat="1" ht="12.75" x14ac:dyDescent="0.2"/>
    <row r="641" customFormat="1" ht="12.75" x14ac:dyDescent="0.2"/>
    <row r="642" customFormat="1" ht="12.75" x14ac:dyDescent="0.2"/>
    <row r="643" customFormat="1" ht="12.75" x14ac:dyDescent="0.2"/>
    <row r="644" customFormat="1" ht="12.75" x14ac:dyDescent="0.2"/>
    <row r="645" customFormat="1" ht="12.75" x14ac:dyDescent="0.2"/>
    <row r="646" customFormat="1" ht="12.75" x14ac:dyDescent="0.2"/>
    <row r="647" customFormat="1" ht="12.75" x14ac:dyDescent="0.2"/>
    <row r="648" customFormat="1" ht="12.75" x14ac:dyDescent="0.2"/>
    <row r="649" customFormat="1" ht="12.75" x14ac:dyDescent="0.2"/>
    <row r="650" customFormat="1" ht="12.75" x14ac:dyDescent="0.2"/>
    <row r="651" customFormat="1" ht="12.75" x14ac:dyDescent="0.2"/>
    <row r="652" customFormat="1" ht="12.75" x14ac:dyDescent="0.2"/>
    <row r="653" customFormat="1" ht="12.75" x14ac:dyDescent="0.2"/>
    <row r="654" customFormat="1" ht="12.75" x14ac:dyDescent="0.2"/>
    <row r="655" customFormat="1" ht="12.75" x14ac:dyDescent="0.2"/>
    <row r="656" customFormat="1" ht="12.75" x14ac:dyDescent="0.2"/>
    <row r="657" customFormat="1" ht="12.75" x14ac:dyDescent="0.2"/>
    <row r="658" customFormat="1" ht="12.75" x14ac:dyDescent="0.2"/>
    <row r="659" customFormat="1" ht="12.75" x14ac:dyDescent="0.2"/>
    <row r="660" customFormat="1" ht="12.75" x14ac:dyDescent="0.2"/>
    <row r="661" customFormat="1" ht="12.75" x14ac:dyDescent="0.2"/>
    <row r="662" customFormat="1" ht="12.75" x14ac:dyDescent="0.2"/>
    <row r="663" customFormat="1" ht="12.75" x14ac:dyDescent="0.2"/>
    <row r="664" customFormat="1" ht="12.75" x14ac:dyDescent="0.2"/>
    <row r="665" customFormat="1" ht="12.75" x14ac:dyDescent="0.2"/>
    <row r="666" customFormat="1" ht="12.75" x14ac:dyDescent="0.2"/>
    <row r="667" customFormat="1" ht="12.75" x14ac:dyDescent="0.2"/>
    <row r="668" customFormat="1" ht="12.75" x14ac:dyDescent="0.2"/>
    <row r="669" customFormat="1" ht="12.75" x14ac:dyDescent="0.2"/>
    <row r="670" customFormat="1" ht="12.75" x14ac:dyDescent="0.2"/>
    <row r="671" customFormat="1" ht="12.75" x14ac:dyDescent="0.2"/>
    <row r="672" customFormat="1" ht="12.75" x14ac:dyDescent="0.2"/>
    <row r="673" customFormat="1" ht="12.75" x14ac:dyDescent="0.2"/>
    <row r="674" customFormat="1" ht="12.75" x14ac:dyDescent="0.2"/>
    <row r="675" customFormat="1" ht="12.75" x14ac:dyDescent="0.2"/>
    <row r="676" customFormat="1" ht="12.75" x14ac:dyDescent="0.2"/>
    <row r="677" customFormat="1" ht="12.75" x14ac:dyDescent="0.2"/>
    <row r="678" customFormat="1" ht="12.75" x14ac:dyDescent="0.2"/>
    <row r="679" customFormat="1" ht="12.75" x14ac:dyDescent="0.2"/>
    <row r="680" customFormat="1" ht="12.75" x14ac:dyDescent="0.2"/>
    <row r="681" customFormat="1" ht="12.75" x14ac:dyDescent="0.2"/>
    <row r="682" customFormat="1" ht="12.75" x14ac:dyDescent="0.2"/>
    <row r="683" customFormat="1" ht="12.75" x14ac:dyDescent="0.2"/>
    <row r="684" customFormat="1" ht="12.75" x14ac:dyDescent="0.2"/>
    <row r="685" customFormat="1" ht="12.75" x14ac:dyDescent="0.2"/>
    <row r="686" customFormat="1" ht="12.75" x14ac:dyDescent="0.2"/>
    <row r="687" customFormat="1" ht="12.75" x14ac:dyDescent="0.2"/>
    <row r="688" customFormat="1" ht="12.75" x14ac:dyDescent="0.2"/>
    <row r="689" customFormat="1" ht="12.75" x14ac:dyDescent="0.2"/>
    <row r="690" customFormat="1" ht="12.75" x14ac:dyDescent="0.2"/>
    <row r="691" customFormat="1" ht="12.75" x14ac:dyDescent="0.2"/>
    <row r="692" customFormat="1" ht="12.75" x14ac:dyDescent="0.2"/>
    <row r="693" customFormat="1" ht="12.75" x14ac:dyDescent="0.2"/>
    <row r="694" customFormat="1" ht="12.75" x14ac:dyDescent="0.2"/>
    <row r="695" customFormat="1" ht="12.75" x14ac:dyDescent="0.2"/>
    <row r="696" customFormat="1" ht="12.75" x14ac:dyDescent="0.2"/>
    <row r="697" customFormat="1" ht="12.75" x14ac:dyDescent="0.2"/>
    <row r="698" customFormat="1" ht="12.75" x14ac:dyDescent="0.2"/>
    <row r="699" customFormat="1" ht="12.75" x14ac:dyDescent="0.2"/>
    <row r="700" customFormat="1" ht="12.75" x14ac:dyDescent="0.2"/>
    <row r="701" customFormat="1" ht="12.75" x14ac:dyDescent="0.2"/>
    <row r="702" customFormat="1" ht="12.75" x14ac:dyDescent="0.2"/>
    <row r="703" customFormat="1" ht="12.75" x14ac:dyDescent="0.2"/>
    <row r="704" customFormat="1" ht="12.75" x14ac:dyDescent="0.2"/>
    <row r="705" customFormat="1" ht="12.75" x14ac:dyDescent="0.2"/>
    <row r="706" customFormat="1" ht="12.75" x14ac:dyDescent="0.2"/>
    <row r="707" customFormat="1" ht="12.75" x14ac:dyDescent="0.2"/>
    <row r="708" customFormat="1" ht="12.75" x14ac:dyDescent="0.2"/>
    <row r="709" customFormat="1" ht="12.75" x14ac:dyDescent="0.2"/>
    <row r="710" customFormat="1" ht="12.75" x14ac:dyDescent="0.2"/>
    <row r="711" customFormat="1" ht="12.75" x14ac:dyDescent="0.2"/>
    <row r="712" customFormat="1" ht="12.75" x14ac:dyDescent="0.2"/>
    <row r="713" customFormat="1" ht="12.75" x14ac:dyDescent="0.2"/>
    <row r="714" customFormat="1" ht="12.75" x14ac:dyDescent="0.2"/>
    <row r="715" customFormat="1" ht="12.75" x14ac:dyDescent="0.2"/>
    <row r="716" customFormat="1" ht="12.75" x14ac:dyDescent="0.2"/>
    <row r="717" customFormat="1" ht="12.75" x14ac:dyDescent="0.2"/>
    <row r="718" customFormat="1" ht="12.75" x14ac:dyDescent="0.2"/>
    <row r="719" customFormat="1" ht="12.75" x14ac:dyDescent="0.2"/>
    <row r="720" customFormat="1" ht="12.75" x14ac:dyDescent="0.2"/>
    <row r="721" customFormat="1" ht="12.75" x14ac:dyDescent="0.2"/>
    <row r="722" customFormat="1" ht="12.75" x14ac:dyDescent="0.2"/>
    <row r="723" customFormat="1" ht="12.75" x14ac:dyDescent="0.2"/>
    <row r="724" customFormat="1" ht="12.75" x14ac:dyDescent="0.2"/>
    <row r="725" customFormat="1" ht="12.75" x14ac:dyDescent="0.2"/>
    <row r="726" customFormat="1" ht="12.75" x14ac:dyDescent="0.2"/>
    <row r="727" customFormat="1" ht="12.75" x14ac:dyDescent="0.2"/>
    <row r="728" customFormat="1" ht="12.75" x14ac:dyDescent="0.2"/>
    <row r="729" customFormat="1" ht="12.75" x14ac:dyDescent="0.2"/>
    <row r="730" customFormat="1" ht="12.75" x14ac:dyDescent="0.2"/>
    <row r="731" customFormat="1" ht="12.75" x14ac:dyDescent="0.2"/>
    <row r="732" customFormat="1" ht="12.75" x14ac:dyDescent="0.2"/>
    <row r="733" customFormat="1" ht="12.75" x14ac:dyDescent="0.2"/>
    <row r="734" customFormat="1" ht="12.75" x14ac:dyDescent="0.2"/>
    <row r="735" customFormat="1" ht="12.75" x14ac:dyDescent="0.2"/>
    <row r="736" customFormat="1" ht="12.75" x14ac:dyDescent="0.2"/>
    <row r="737" customFormat="1" ht="12.75" x14ac:dyDescent="0.2"/>
    <row r="738" customFormat="1" ht="12.75" x14ac:dyDescent="0.2"/>
    <row r="739" customFormat="1" ht="12.75" x14ac:dyDescent="0.2"/>
    <row r="740" customFormat="1" ht="12.75" x14ac:dyDescent="0.2"/>
    <row r="741" customFormat="1" ht="12.75" x14ac:dyDescent="0.2"/>
    <row r="742" customFormat="1" ht="12.75" x14ac:dyDescent="0.2"/>
    <row r="743" customFormat="1" ht="12.75" x14ac:dyDescent="0.2"/>
    <row r="744" customFormat="1" ht="12.75" x14ac:dyDescent="0.2"/>
    <row r="745" customFormat="1" ht="12.75" x14ac:dyDescent="0.2"/>
    <row r="746" customFormat="1" ht="12.75" x14ac:dyDescent="0.2"/>
    <row r="747" customFormat="1" ht="12.75" x14ac:dyDescent="0.2"/>
    <row r="748" customFormat="1" ht="12.75" x14ac:dyDescent="0.2"/>
    <row r="749" customFormat="1" ht="12.75" x14ac:dyDescent="0.2"/>
    <row r="750" customFormat="1" ht="12.75" x14ac:dyDescent="0.2"/>
    <row r="751" customFormat="1" ht="12.75" x14ac:dyDescent="0.2"/>
    <row r="752" customFormat="1" ht="12.75" x14ac:dyDescent="0.2"/>
    <row r="753" customFormat="1" ht="12.75" x14ac:dyDescent="0.2"/>
    <row r="754" customFormat="1" ht="12.75" x14ac:dyDescent="0.2"/>
    <row r="755" customFormat="1" ht="12.75" x14ac:dyDescent="0.2"/>
    <row r="756" customFormat="1" ht="12.75" x14ac:dyDescent="0.2"/>
    <row r="757" customFormat="1" ht="12.75" x14ac:dyDescent="0.2"/>
    <row r="758" customFormat="1" ht="12.75" x14ac:dyDescent="0.2"/>
    <row r="759" customFormat="1" ht="12.75" x14ac:dyDescent="0.2"/>
    <row r="760" customFormat="1" ht="12.75" x14ac:dyDescent="0.2"/>
    <row r="761" customFormat="1" ht="12.75" x14ac:dyDescent="0.2"/>
    <row r="762" customFormat="1" ht="12.75" x14ac:dyDescent="0.2"/>
    <row r="763" customFormat="1" ht="12.75" x14ac:dyDescent="0.2"/>
    <row r="764" customFormat="1" ht="12.75" x14ac:dyDescent="0.2"/>
    <row r="765" customFormat="1" ht="12.75" x14ac:dyDescent="0.2"/>
    <row r="766" customFormat="1" ht="12.75" x14ac:dyDescent="0.2"/>
    <row r="767" customFormat="1" ht="12.75" x14ac:dyDescent="0.2"/>
    <row r="768" customFormat="1" ht="12.75" x14ac:dyDescent="0.2"/>
    <row r="769" customFormat="1" ht="12.75" x14ac:dyDescent="0.2"/>
    <row r="770" customFormat="1" ht="12.75" x14ac:dyDescent="0.2"/>
    <row r="771" customFormat="1" ht="12.75" x14ac:dyDescent="0.2"/>
    <row r="772" customFormat="1" ht="12.75" x14ac:dyDescent="0.2"/>
    <row r="773" customFormat="1" ht="12.75" x14ac:dyDescent="0.2"/>
    <row r="774" customFormat="1" ht="12.75" x14ac:dyDescent="0.2"/>
    <row r="775" customFormat="1" ht="12.75" x14ac:dyDescent="0.2"/>
    <row r="776" customFormat="1" ht="12.75" x14ac:dyDescent="0.2"/>
    <row r="777" customFormat="1" ht="12.75" x14ac:dyDescent="0.2"/>
    <row r="778" customFormat="1" ht="12.75" x14ac:dyDescent="0.2"/>
    <row r="779" customFormat="1" ht="12.75" x14ac:dyDescent="0.2"/>
    <row r="780" customFormat="1" ht="12.75" x14ac:dyDescent="0.2"/>
    <row r="781" customFormat="1" ht="12.75" x14ac:dyDescent="0.2"/>
    <row r="782" customFormat="1" ht="12.75" x14ac:dyDescent="0.2"/>
    <row r="783" customFormat="1" ht="12.75" x14ac:dyDescent="0.2"/>
    <row r="784" customFormat="1" ht="12.75" x14ac:dyDescent="0.2"/>
    <row r="785" customFormat="1" ht="12.75" x14ac:dyDescent="0.2"/>
    <row r="786" customFormat="1" ht="12.75" x14ac:dyDescent="0.2"/>
    <row r="787" customFormat="1" ht="12.75" x14ac:dyDescent="0.2"/>
    <row r="788" customFormat="1" ht="12.75" x14ac:dyDescent="0.2"/>
    <row r="789" customFormat="1" ht="12.75" x14ac:dyDescent="0.2"/>
    <row r="790" customFormat="1" ht="12.75" x14ac:dyDescent="0.2"/>
    <row r="791" customFormat="1" ht="12.75" x14ac:dyDescent="0.2"/>
    <row r="792" customFormat="1" ht="12.75" x14ac:dyDescent="0.2"/>
    <row r="793" customFormat="1" ht="12.75" x14ac:dyDescent="0.2"/>
    <row r="794" customFormat="1" ht="12.75" x14ac:dyDescent="0.2"/>
    <row r="795" customFormat="1" ht="12.75" x14ac:dyDescent="0.2"/>
    <row r="796" customFormat="1" ht="12.75" x14ac:dyDescent="0.2"/>
    <row r="797" customFormat="1" ht="12.75" x14ac:dyDescent="0.2"/>
    <row r="798" customFormat="1" ht="12.75" x14ac:dyDescent="0.2"/>
    <row r="799" customFormat="1" ht="12.75" x14ac:dyDescent="0.2"/>
    <row r="800" customFormat="1" ht="12.75" x14ac:dyDescent="0.2"/>
    <row r="801" customFormat="1" ht="12.75" x14ac:dyDescent="0.2"/>
    <row r="802" customFormat="1" ht="12.75" x14ac:dyDescent="0.2"/>
    <row r="803" customFormat="1" ht="12.75" x14ac:dyDescent="0.2"/>
    <row r="804" customFormat="1" ht="12.75" x14ac:dyDescent="0.2"/>
    <row r="805" customFormat="1" ht="12.75" x14ac:dyDescent="0.2"/>
    <row r="806" customFormat="1" ht="12.75" x14ac:dyDescent="0.2"/>
    <row r="807" customFormat="1" ht="12.75" x14ac:dyDescent="0.2"/>
    <row r="808" customFormat="1" ht="12.75" x14ac:dyDescent="0.2"/>
    <row r="809" customFormat="1" ht="12.75" x14ac:dyDescent="0.2"/>
    <row r="810" customFormat="1" ht="12.75" x14ac:dyDescent="0.2"/>
    <row r="811" customFormat="1" ht="12.75" x14ac:dyDescent="0.2"/>
    <row r="812" customFormat="1" ht="12.75" x14ac:dyDescent="0.2"/>
    <row r="813" customFormat="1" ht="12.75" x14ac:dyDescent="0.2"/>
    <row r="814" customFormat="1" ht="12.75" x14ac:dyDescent="0.2"/>
    <row r="815" customFormat="1" ht="12.75" x14ac:dyDescent="0.2"/>
    <row r="816" customFormat="1" ht="12.75" x14ac:dyDescent="0.2"/>
    <row r="817" customFormat="1" ht="12.75" x14ac:dyDescent="0.2"/>
    <row r="818" customFormat="1" ht="12.75" x14ac:dyDescent="0.2"/>
    <row r="819" customFormat="1" ht="12.75" x14ac:dyDescent="0.2"/>
    <row r="820" customFormat="1" ht="12.75" x14ac:dyDescent="0.2"/>
    <row r="821" customFormat="1" ht="12.75" x14ac:dyDescent="0.2"/>
    <row r="822" customFormat="1" ht="12.75" x14ac:dyDescent="0.2"/>
    <row r="823" customFormat="1" ht="12.75" x14ac:dyDescent="0.2"/>
    <row r="824" customFormat="1" ht="12.75" x14ac:dyDescent="0.2"/>
    <row r="825" customFormat="1" ht="12.75" x14ac:dyDescent="0.2"/>
    <row r="826" customFormat="1" ht="12.75" x14ac:dyDescent="0.2"/>
    <row r="827" customFormat="1" ht="12.75" x14ac:dyDescent="0.2"/>
    <row r="828" customFormat="1" ht="12.75" x14ac:dyDescent="0.2"/>
    <row r="829" customFormat="1" ht="12.75" x14ac:dyDescent="0.2"/>
    <row r="830" customFormat="1" ht="12.75" x14ac:dyDescent="0.2"/>
    <row r="831" customFormat="1" ht="12.75" x14ac:dyDescent="0.2"/>
    <row r="832" customFormat="1" ht="12.75" x14ac:dyDescent="0.2"/>
    <row r="833" customFormat="1" ht="12.75" x14ac:dyDescent="0.2"/>
    <row r="834" customFormat="1" ht="12.75" x14ac:dyDescent="0.2"/>
    <row r="835" customFormat="1" ht="12.75" x14ac:dyDescent="0.2"/>
    <row r="836" customFormat="1" ht="12.75" x14ac:dyDescent="0.2"/>
    <row r="837" customFormat="1" ht="12.75" x14ac:dyDescent="0.2"/>
    <row r="838" customFormat="1" ht="12.75" x14ac:dyDescent="0.2"/>
    <row r="839" customFormat="1" ht="12.75" x14ac:dyDescent="0.2"/>
    <row r="840" customFormat="1" ht="12.75" x14ac:dyDescent="0.2"/>
    <row r="841" customFormat="1" ht="12.75" x14ac:dyDescent="0.2"/>
    <row r="842" customFormat="1" ht="12.75" x14ac:dyDescent="0.2"/>
    <row r="843" customFormat="1" ht="12.75" x14ac:dyDescent="0.2"/>
    <row r="844" customFormat="1" ht="12.75" x14ac:dyDescent="0.2"/>
    <row r="845" customFormat="1" ht="12.75" x14ac:dyDescent="0.2"/>
    <row r="846" customFormat="1" ht="12.75" x14ac:dyDescent="0.2"/>
    <row r="847" customFormat="1" ht="12.75" x14ac:dyDescent="0.2"/>
    <row r="848" customFormat="1" ht="12.75" x14ac:dyDescent="0.2"/>
    <row r="849" customFormat="1" ht="12.75" x14ac:dyDescent="0.2"/>
    <row r="850" customFormat="1" ht="12.75" x14ac:dyDescent="0.2"/>
    <row r="851" customFormat="1" ht="12.75" x14ac:dyDescent="0.2"/>
    <row r="852" customFormat="1" ht="12.75" x14ac:dyDescent="0.2"/>
    <row r="853" customFormat="1" ht="12.75" x14ac:dyDescent="0.2"/>
    <row r="854" customFormat="1" ht="12.75" x14ac:dyDescent="0.2"/>
    <row r="855" customFormat="1" ht="12.75" x14ac:dyDescent="0.2"/>
    <row r="856" customFormat="1" ht="12.75" x14ac:dyDescent="0.2"/>
    <row r="857" customFormat="1" ht="12.75" x14ac:dyDescent="0.2"/>
    <row r="858" customFormat="1" ht="12.75" x14ac:dyDescent="0.2"/>
    <row r="859" customFormat="1" ht="12.75" x14ac:dyDescent="0.2"/>
    <row r="860" customFormat="1" ht="12.75" x14ac:dyDescent="0.2"/>
    <row r="861" customFormat="1" ht="12.75" x14ac:dyDescent="0.2"/>
    <row r="862" customFormat="1" ht="12.75" x14ac:dyDescent="0.2"/>
    <row r="863" customFormat="1" ht="12.75" x14ac:dyDescent="0.2"/>
    <row r="864" customFormat="1" ht="12.75" x14ac:dyDescent="0.2"/>
    <row r="865" customFormat="1" ht="12.75" x14ac:dyDescent="0.2"/>
    <row r="866" customFormat="1" ht="12.75" x14ac:dyDescent="0.2"/>
    <row r="867" customFormat="1" ht="12.75" x14ac:dyDescent="0.2"/>
    <row r="868" customFormat="1" ht="12.75" x14ac:dyDescent="0.2"/>
    <row r="869" customFormat="1" ht="12.75" x14ac:dyDescent="0.2"/>
    <row r="870" customFormat="1" ht="12.75" x14ac:dyDescent="0.2"/>
    <row r="871" customFormat="1" ht="12.75" x14ac:dyDescent="0.2"/>
    <row r="872" customFormat="1" ht="12.75" x14ac:dyDescent="0.2"/>
    <row r="873" customFormat="1" ht="12.75" x14ac:dyDescent="0.2"/>
    <row r="874" customFormat="1" ht="12.75" x14ac:dyDescent="0.2"/>
    <row r="875" customFormat="1" ht="12.75" x14ac:dyDescent="0.2"/>
    <row r="876" customFormat="1" ht="12.75" x14ac:dyDescent="0.2"/>
    <row r="877" customFormat="1" ht="12.75" x14ac:dyDescent="0.2"/>
    <row r="878" customFormat="1" ht="12.75" x14ac:dyDescent="0.2"/>
    <row r="879" customFormat="1" ht="12.75" x14ac:dyDescent="0.2"/>
    <row r="880" customFormat="1" ht="12.75" x14ac:dyDescent="0.2"/>
    <row r="881" customFormat="1" ht="12.75" x14ac:dyDescent="0.2"/>
    <row r="882" customFormat="1" ht="12.75" x14ac:dyDescent="0.2"/>
    <row r="883" customFormat="1" ht="12.75" x14ac:dyDescent="0.2"/>
    <row r="884" customFormat="1" ht="12.75" x14ac:dyDescent="0.2"/>
    <row r="885" customFormat="1" ht="12.75" x14ac:dyDescent="0.2"/>
    <row r="886" customFormat="1" ht="12.75" x14ac:dyDescent="0.2"/>
    <row r="887" customFormat="1" ht="12.75" x14ac:dyDescent="0.2"/>
    <row r="888" customFormat="1" ht="12.75" x14ac:dyDescent="0.2"/>
    <row r="889" customFormat="1" ht="12.75" x14ac:dyDescent="0.2"/>
    <row r="890" customFormat="1" ht="12.75" x14ac:dyDescent="0.2"/>
    <row r="891" customFormat="1" ht="12.75" x14ac:dyDescent="0.2"/>
    <row r="892" customFormat="1" ht="12.75" x14ac:dyDescent="0.2"/>
    <row r="893" customFormat="1" ht="12.75" x14ac:dyDescent="0.2"/>
    <row r="894" customFormat="1" ht="12.75" x14ac:dyDescent="0.2"/>
    <row r="895" customFormat="1" ht="12.75" x14ac:dyDescent="0.2"/>
    <row r="896" customFormat="1" ht="12.75" x14ac:dyDescent="0.2"/>
    <row r="897" customFormat="1" ht="12.75" x14ac:dyDescent="0.2"/>
    <row r="898" customFormat="1" ht="12.75" x14ac:dyDescent="0.2"/>
    <row r="899" customFormat="1" ht="12.75" x14ac:dyDescent="0.2"/>
    <row r="900" customFormat="1" ht="12.75" x14ac:dyDescent="0.2"/>
    <row r="901" customFormat="1" ht="12.75" x14ac:dyDescent="0.2"/>
    <row r="902" customFormat="1" ht="12.75" x14ac:dyDescent="0.2"/>
    <row r="903" customFormat="1" ht="12.75" x14ac:dyDescent="0.2"/>
    <row r="904" customFormat="1" ht="12.75" x14ac:dyDescent="0.2"/>
    <row r="905" customFormat="1" ht="12.75" x14ac:dyDescent="0.2"/>
    <row r="906" customFormat="1" ht="12.75" x14ac:dyDescent="0.2"/>
    <row r="907" customFormat="1" ht="12.75" x14ac:dyDescent="0.2"/>
    <row r="908" customFormat="1" ht="12.75" x14ac:dyDescent="0.2"/>
    <row r="909" customFormat="1" ht="12.75" x14ac:dyDescent="0.2"/>
    <row r="910" customFormat="1" ht="12.75" x14ac:dyDescent="0.2"/>
    <row r="911" customFormat="1" ht="12.75" x14ac:dyDescent="0.2"/>
    <row r="912" customFormat="1" ht="12.75" x14ac:dyDescent="0.2"/>
    <row r="913" customFormat="1" ht="12.75" x14ac:dyDescent="0.2"/>
    <row r="914" customFormat="1" ht="12.75" x14ac:dyDescent="0.2"/>
    <row r="915" customFormat="1" ht="12.75" x14ac:dyDescent="0.2"/>
    <row r="916" customFormat="1" ht="12.75" x14ac:dyDescent="0.2"/>
    <row r="917" customFormat="1" ht="12.75" x14ac:dyDescent="0.2"/>
    <row r="918" customFormat="1" ht="12.75" x14ac:dyDescent="0.2"/>
    <row r="919" customFormat="1" ht="12.75" x14ac:dyDescent="0.2"/>
    <row r="920" customFormat="1" ht="12.75" x14ac:dyDescent="0.2"/>
    <row r="921" customFormat="1" ht="12.75" x14ac:dyDescent="0.2"/>
    <row r="922" customFormat="1" ht="12.75" x14ac:dyDescent="0.2"/>
    <row r="923" customFormat="1" ht="12.75" x14ac:dyDescent="0.2"/>
    <row r="924" customFormat="1" ht="12.75" x14ac:dyDescent="0.2"/>
    <row r="925" customFormat="1" ht="12.75" x14ac:dyDescent="0.2"/>
    <row r="926" customFormat="1" ht="12.75" x14ac:dyDescent="0.2"/>
    <row r="927" customFormat="1" ht="12.75" x14ac:dyDescent="0.2"/>
    <row r="928" customFormat="1" ht="12.75" x14ac:dyDescent="0.2"/>
    <row r="929" customFormat="1" ht="12.75" x14ac:dyDescent="0.2"/>
    <row r="930" customFormat="1" ht="12.75" x14ac:dyDescent="0.2"/>
    <row r="931" customFormat="1" ht="12.75" x14ac:dyDescent="0.2"/>
    <row r="932" customFormat="1" ht="12.75" x14ac:dyDescent="0.2"/>
    <row r="933" customFormat="1" ht="12.75" x14ac:dyDescent="0.2"/>
    <row r="934" customFormat="1" ht="12.75" x14ac:dyDescent="0.2"/>
    <row r="935" customFormat="1" ht="12.75" x14ac:dyDescent="0.2"/>
    <row r="936" customFormat="1" ht="12.75" x14ac:dyDescent="0.2"/>
    <row r="937" customFormat="1" ht="12.75" x14ac:dyDescent="0.2"/>
    <row r="938" customFormat="1" ht="12.75" x14ac:dyDescent="0.2"/>
    <row r="939" customFormat="1" ht="12.75" x14ac:dyDescent="0.2"/>
    <row r="940" customFormat="1" ht="12.75" x14ac:dyDescent="0.2"/>
    <row r="941" customFormat="1" ht="12.75" x14ac:dyDescent="0.2"/>
    <row r="942" customFormat="1" ht="12.75" x14ac:dyDescent="0.2"/>
    <row r="943" customFormat="1" ht="12.75" x14ac:dyDescent="0.2"/>
    <row r="944" customFormat="1" ht="12.75" x14ac:dyDescent="0.2"/>
    <row r="945" customFormat="1" ht="12.75" x14ac:dyDescent="0.2"/>
    <row r="946" customFormat="1" ht="12.75" x14ac:dyDescent="0.2"/>
    <row r="947" customFormat="1" ht="12.75" x14ac:dyDescent="0.2"/>
    <row r="948" customFormat="1" ht="12.75" x14ac:dyDescent="0.2"/>
    <row r="949" customFormat="1" ht="12.75" x14ac:dyDescent="0.2"/>
    <row r="950" customFormat="1" ht="12.75" x14ac:dyDescent="0.2"/>
    <row r="951" customFormat="1" ht="12.75" x14ac:dyDescent="0.2"/>
    <row r="952" customFormat="1" ht="12.75" x14ac:dyDescent="0.2"/>
    <row r="953" customFormat="1" ht="12.75" x14ac:dyDescent="0.2"/>
    <row r="954" customFormat="1" ht="12.75" x14ac:dyDescent="0.2"/>
    <row r="955" customFormat="1" ht="12.75" x14ac:dyDescent="0.2"/>
    <row r="956" customFormat="1" ht="12.75" x14ac:dyDescent="0.2"/>
    <row r="957" customFormat="1" ht="12.75" x14ac:dyDescent="0.2"/>
    <row r="958" customFormat="1" ht="12.75" x14ac:dyDescent="0.2"/>
    <row r="959" customFormat="1" ht="12.75" x14ac:dyDescent="0.2"/>
    <row r="960" customFormat="1" ht="12.75" x14ac:dyDescent="0.2"/>
    <row r="961" customFormat="1" ht="12.75" x14ac:dyDescent="0.2"/>
    <row r="962" customFormat="1" ht="12.75" x14ac:dyDescent="0.2"/>
    <row r="963" customFormat="1" ht="12.75" x14ac:dyDescent="0.2"/>
    <row r="964" customFormat="1" ht="12.75" x14ac:dyDescent="0.2"/>
    <row r="965" customFormat="1" ht="12.75" x14ac:dyDescent="0.2"/>
    <row r="966" customFormat="1" ht="12.75" x14ac:dyDescent="0.2"/>
    <row r="967" customFormat="1" ht="12.75" x14ac:dyDescent="0.2"/>
    <row r="968" customFormat="1" ht="12.75" x14ac:dyDescent="0.2"/>
    <row r="969" customFormat="1" ht="12.75" x14ac:dyDescent="0.2"/>
    <row r="970" customFormat="1" ht="12.75" x14ac:dyDescent="0.2"/>
    <row r="971" customFormat="1" ht="12.75" x14ac:dyDescent="0.2"/>
    <row r="972" customFormat="1" ht="12.75" x14ac:dyDescent="0.2"/>
    <row r="973" customFormat="1" ht="12.75" x14ac:dyDescent="0.2"/>
    <row r="974" customFormat="1" ht="12.75" x14ac:dyDescent="0.2"/>
    <row r="975" customFormat="1" ht="12.75" x14ac:dyDescent="0.2"/>
    <row r="976" customFormat="1" ht="12.75" x14ac:dyDescent="0.2"/>
    <row r="977" customFormat="1" ht="12.75" x14ac:dyDescent="0.2"/>
    <row r="978" customFormat="1" ht="12.75" x14ac:dyDescent="0.2"/>
    <row r="979" customFormat="1" ht="12.75" x14ac:dyDescent="0.2"/>
    <row r="980" customFormat="1" ht="12.75" x14ac:dyDescent="0.2"/>
    <row r="981" customFormat="1" ht="12.75" x14ac:dyDescent="0.2"/>
    <row r="982" customFormat="1" ht="12.75" x14ac:dyDescent="0.2"/>
    <row r="983" customFormat="1" ht="12.75" x14ac:dyDescent="0.2"/>
    <row r="984" customFormat="1" ht="12.75" x14ac:dyDescent="0.2"/>
    <row r="985" customFormat="1" ht="12.75" x14ac:dyDescent="0.2"/>
    <row r="986" customFormat="1" ht="12.75" x14ac:dyDescent="0.2"/>
    <row r="987" customFormat="1" ht="12.75" x14ac:dyDescent="0.2"/>
    <row r="988" customFormat="1" ht="12.75" x14ac:dyDescent="0.2"/>
    <row r="989" customFormat="1" ht="12.75" x14ac:dyDescent="0.2"/>
    <row r="990" customFormat="1" ht="12.75" x14ac:dyDescent="0.2"/>
    <row r="991" customFormat="1" ht="12.75" x14ac:dyDescent="0.2"/>
    <row r="992" customFormat="1" ht="12.75" x14ac:dyDescent="0.2"/>
    <row r="993" customFormat="1" ht="12.75" x14ac:dyDescent="0.2"/>
    <row r="994" customFormat="1" ht="12.75" x14ac:dyDescent="0.2"/>
    <row r="995" customFormat="1" ht="12.75" x14ac:dyDescent="0.2"/>
    <row r="996" customFormat="1" ht="12.75" x14ac:dyDescent="0.2"/>
    <row r="997" customFormat="1" ht="12.75" x14ac:dyDescent="0.2"/>
    <row r="998" customFormat="1" ht="12.75" x14ac:dyDescent="0.2"/>
    <row r="999" customFormat="1" ht="12.75" x14ac:dyDescent="0.2"/>
    <row r="1000" customFormat="1" ht="12.75" x14ac:dyDescent="0.2"/>
    <row r="1001" customFormat="1" ht="12.75" x14ac:dyDescent="0.2"/>
    <row r="1002" customFormat="1" ht="12.75" x14ac:dyDescent="0.2"/>
    <row r="1003" customFormat="1" ht="12.75" x14ac:dyDescent="0.2"/>
    <row r="1004" customFormat="1" ht="12.75" x14ac:dyDescent="0.2"/>
    <row r="1005" customFormat="1" ht="12.75" x14ac:dyDescent="0.2"/>
    <row r="1006" customFormat="1" ht="12.75" x14ac:dyDescent="0.2"/>
    <row r="1007" customFormat="1" ht="12.75" x14ac:dyDescent="0.2"/>
    <row r="1008" customFormat="1" ht="12.75" x14ac:dyDescent="0.2"/>
    <row r="1009" customFormat="1" ht="12.75" x14ac:dyDescent="0.2"/>
    <row r="1010" customFormat="1" ht="12.75" x14ac:dyDescent="0.2"/>
    <row r="1011" customFormat="1" ht="12.75" x14ac:dyDescent="0.2"/>
    <row r="1012" customFormat="1" ht="12.75" x14ac:dyDescent="0.2"/>
    <row r="1013" customFormat="1" ht="12.75" x14ac:dyDescent="0.2"/>
    <row r="1014" customFormat="1" ht="12.75" x14ac:dyDescent="0.2"/>
    <row r="1015" customFormat="1" ht="12.75" x14ac:dyDescent="0.2"/>
    <row r="1016" customFormat="1" ht="12.75" x14ac:dyDescent="0.2"/>
    <row r="1017" customFormat="1" ht="12.75" x14ac:dyDescent="0.2"/>
    <row r="1018" customFormat="1" ht="12.75" x14ac:dyDescent="0.2"/>
    <row r="1019" customFormat="1" ht="12.75" x14ac:dyDescent="0.2"/>
    <row r="1020" customFormat="1" ht="12.75" x14ac:dyDescent="0.2"/>
    <row r="1021" customFormat="1" ht="12.75" x14ac:dyDescent="0.2"/>
    <row r="1022" customFormat="1" ht="12.75" x14ac:dyDescent="0.2"/>
    <row r="1023" customFormat="1" ht="12.75" x14ac:dyDescent="0.2"/>
    <row r="1024" customFormat="1" ht="12.75" x14ac:dyDescent="0.2"/>
    <row r="1025" customFormat="1" ht="12.75" x14ac:dyDescent="0.2"/>
    <row r="1026" customFormat="1" ht="12.75" x14ac:dyDescent="0.2"/>
    <row r="1027" customFormat="1" ht="12.75" x14ac:dyDescent="0.2"/>
    <row r="1028" customFormat="1" ht="12.75" x14ac:dyDescent="0.2"/>
    <row r="1029" customFormat="1" ht="12.75" x14ac:dyDescent="0.2"/>
    <row r="1030" customFormat="1" ht="12.75" x14ac:dyDescent="0.2"/>
    <row r="1031" customFormat="1" ht="12.75" x14ac:dyDescent="0.2"/>
    <row r="1032" customFormat="1" ht="12.75" x14ac:dyDescent="0.2"/>
    <row r="1033" customFormat="1" ht="12.75" x14ac:dyDescent="0.2"/>
    <row r="1034" customFormat="1" ht="12.75" x14ac:dyDescent="0.2"/>
    <row r="1035" customFormat="1" ht="12.75" x14ac:dyDescent="0.2"/>
    <row r="1036" customFormat="1" ht="12.75" x14ac:dyDescent="0.2"/>
    <row r="1037" customFormat="1" ht="12.75" x14ac:dyDescent="0.2"/>
    <row r="1038" customFormat="1" ht="12.75" x14ac:dyDescent="0.2"/>
    <row r="1039" customFormat="1" ht="12.75" x14ac:dyDescent="0.2"/>
    <row r="1040" customFormat="1" ht="12.75" x14ac:dyDescent="0.2"/>
    <row r="1041" customFormat="1" ht="12.75" x14ac:dyDescent="0.2"/>
    <row r="1042" customFormat="1" ht="12.75" x14ac:dyDescent="0.2"/>
    <row r="1043" customFormat="1" ht="12.75" x14ac:dyDescent="0.2"/>
    <row r="1044" customFormat="1" ht="12.75" x14ac:dyDescent="0.2"/>
    <row r="1045" customFormat="1" ht="12.75" x14ac:dyDescent="0.2"/>
    <row r="1046" customFormat="1" ht="12.75" x14ac:dyDescent="0.2"/>
    <row r="1047" customFormat="1" ht="12.75" x14ac:dyDescent="0.2"/>
    <row r="1048" customFormat="1" ht="12.75" x14ac:dyDescent="0.2"/>
    <row r="1049" customFormat="1" ht="12.75" x14ac:dyDescent="0.2"/>
    <row r="1050" customFormat="1" ht="12.75" x14ac:dyDescent="0.2"/>
    <row r="1051" customFormat="1" ht="12.75" x14ac:dyDescent="0.2"/>
    <row r="1052" customFormat="1" ht="12.75" x14ac:dyDescent="0.2"/>
    <row r="1053" customFormat="1" ht="12.75" x14ac:dyDescent="0.2"/>
    <row r="1054" customFormat="1" ht="12.75" x14ac:dyDescent="0.2"/>
    <row r="1055" customFormat="1" ht="12.75" x14ac:dyDescent="0.2"/>
    <row r="1056" customFormat="1" ht="12.75" x14ac:dyDescent="0.2"/>
    <row r="1057" customFormat="1" ht="12.75" x14ac:dyDescent="0.2"/>
    <row r="1058" customFormat="1" ht="12.75" x14ac:dyDescent="0.2"/>
    <row r="1059" customFormat="1" ht="12.75" x14ac:dyDescent="0.2"/>
    <row r="1060" customFormat="1" ht="12.75" x14ac:dyDescent="0.2"/>
    <row r="1061" customFormat="1" ht="12.75" x14ac:dyDescent="0.2"/>
    <row r="1062" customFormat="1" ht="12.75" x14ac:dyDescent="0.2"/>
    <row r="1063" customFormat="1" ht="12.75" x14ac:dyDescent="0.2"/>
    <row r="1064" customFormat="1" ht="12.75" x14ac:dyDescent="0.2"/>
    <row r="1065" customFormat="1" ht="12.75" x14ac:dyDescent="0.2"/>
    <row r="1066" customFormat="1" ht="12.75" x14ac:dyDescent="0.2"/>
    <row r="1067" customFormat="1" ht="12.75" x14ac:dyDescent="0.2"/>
    <row r="1068" customFormat="1" ht="12.75" x14ac:dyDescent="0.2"/>
    <row r="1069" customFormat="1" ht="12.75" x14ac:dyDescent="0.2"/>
    <row r="1070" customFormat="1" ht="12.75" x14ac:dyDescent="0.2"/>
    <row r="1071" customFormat="1" ht="12.75" x14ac:dyDescent="0.2"/>
    <row r="1072" customFormat="1" ht="12.75" x14ac:dyDescent="0.2"/>
    <row r="1073" customFormat="1" ht="12.75" x14ac:dyDescent="0.2"/>
    <row r="1074" customFormat="1" ht="12.75" x14ac:dyDescent="0.2"/>
    <row r="1075" customFormat="1" ht="12.75" x14ac:dyDescent="0.2"/>
    <row r="1076" customFormat="1" ht="12.75" x14ac:dyDescent="0.2"/>
    <row r="1077" customFormat="1" ht="12.75" x14ac:dyDescent="0.2"/>
    <row r="1078" customFormat="1" ht="12.75" x14ac:dyDescent="0.2"/>
    <row r="1079" customFormat="1" ht="12.75" x14ac:dyDescent="0.2"/>
    <row r="1080" customFormat="1" ht="12.75" x14ac:dyDescent="0.2"/>
    <row r="1081" customFormat="1" ht="12.75" x14ac:dyDescent="0.2"/>
    <row r="1082" customFormat="1" ht="12.75" x14ac:dyDescent="0.2"/>
    <row r="1083" customFormat="1" ht="12.75" x14ac:dyDescent="0.2"/>
    <row r="1084" customFormat="1" ht="12.75" x14ac:dyDescent="0.2"/>
    <row r="1085" customFormat="1" ht="12.75" x14ac:dyDescent="0.2"/>
    <row r="1086" customFormat="1" ht="12.75" x14ac:dyDescent="0.2"/>
    <row r="1087" customFormat="1" ht="12.75" x14ac:dyDescent="0.2"/>
    <row r="1088" customFormat="1" ht="12.75" x14ac:dyDescent="0.2"/>
    <row r="1089" customFormat="1" ht="12.75" x14ac:dyDescent="0.2"/>
    <row r="1090" customFormat="1" ht="12.75" x14ac:dyDescent="0.2"/>
    <row r="1091" customFormat="1" ht="12.75" x14ac:dyDescent="0.2"/>
    <row r="1092" customFormat="1" ht="12.75" x14ac:dyDescent="0.2"/>
    <row r="1093" customFormat="1" ht="12.75" x14ac:dyDescent="0.2"/>
    <row r="1094" customFormat="1" ht="12.75" x14ac:dyDescent="0.2"/>
    <row r="1095" customFormat="1" ht="12.75" x14ac:dyDescent="0.2"/>
    <row r="1096" customFormat="1" ht="12.75" x14ac:dyDescent="0.2"/>
    <row r="1097" customFormat="1" ht="12.75" x14ac:dyDescent="0.2"/>
    <row r="1098" customFormat="1" ht="12.75" x14ac:dyDescent="0.2"/>
    <row r="1099" customFormat="1" ht="12.75" x14ac:dyDescent="0.2"/>
    <row r="1100" customFormat="1" ht="12.75" x14ac:dyDescent="0.2"/>
    <row r="1101" customFormat="1" ht="12.75" x14ac:dyDescent="0.2"/>
    <row r="1102" customFormat="1" ht="12.75" x14ac:dyDescent="0.2"/>
    <row r="1103" customFormat="1" ht="12.75" x14ac:dyDescent="0.2"/>
    <row r="1104" customFormat="1" ht="12.75" x14ac:dyDescent="0.2"/>
    <row r="1105" customFormat="1" ht="12.75" x14ac:dyDescent="0.2"/>
    <row r="1106" customFormat="1" ht="12.75" x14ac:dyDescent="0.2"/>
    <row r="1107" customFormat="1" ht="12.75" x14ac:dyDescent="0.2"/>
    <row r="1108" customFormat="1" ht="12.75" x14ac:dyDescent="0.2"/>
    <row r="1109" customFormat="1" ht="12.75" x14ac:dyDescent="0.2"/>
    <row r="1110" customFormat="1" ht="12.75" x14ac:dyDescent="0.2"/>
    <row r="1111" customFormat="1" ht="12.75" x14ac:dyDescent="0.2"/>
    <row r="1112" customFormat="1" ht="12.75" x14ac:dyDescent="0.2"/>
    <row r="1113" customFormat="1" ht="12.75" x14ac:dyDescent="0.2"/>
    <row r="1114" customFormat="1" ht="12.75" x14ac:dyDescent="0.2"/>
    <row r="1115" customFormat="1" ht="12.75" x14ac:dyDescent="0.2"/>
    <row r="1116" customFormat="1" ht="12.75" x14ac:dyDescent="0.2"/>
    <row r="1117" customFormat="1" ht="12.75" x14ac:dyDescent="0.2"/>
    <row r="1118" customFormat="1" ht="12.75" x14ac:dyDescent="0.2"/>
    <row r="1119" customFormat="1" ht="12.75" x14ac:dyDescent="0.2"/>
    <row r="1120" customFormat="1" ht="12.75" x14ac:dyDescent="0.2"/>
    <row r="1121" customFormat="1" ht="12.75" x14ac:dyDescent="0.2"/>
    <row r="1122" customFormat="1" ht="12.75" x14ac:dyDescent="0.2"/>
    <row r="1123" customFormat="1" ht="12.75" x14ac:dyDescent="0.2"/>
    <row r="1124" customFormat="1" ht="12.75" x14ac:dyDescent="0.2"/>
    <row r="1125" customFormat="1" ht="12.75" x14ac:dyDescent="0.2"/>
    <row r="1126" customFormat="1" ht="12.75" x14ac:dyDescent="0.2"/>
    <row r="1127" customFormat="1" ht="12.75" x14ac:dyDescent="0.2"/>
    <row r="1128" customFormat="1" ht="12.75" x14ac:dyDescent="0.2"/>
    <row r="1129" customFormat="1" ht="12.75" x14ac:dyDescent="0.2"/>
    <row r="1130" customFormat="1" ht="12.75" x14ac:dyDescent="0.2"/>
    <row r="1131" customFormat="1" ht="12.75" x14ac:dyDescent="0.2"/>
    <row r="1132" customFormat="1" ht="12.75" x14ac:dyDescent="0.2"/>
    <row r="1133" customFormat="1" ht="12.75" x14ac:dyDescent="0.2"/>
    <row r="1134" customFormat="1" ht="12.75" x14ac:dyDescent="0.2"/>
    <row r="1135" customFormat="1" ht="12.75" x14ac:dyDescent="0.2"/>
    <row r="1136" customFormat="1" ht="12.75" x14ac:dyDescent="0.2"/>
    <row r="1137" customFormat="1" ht="12.75" x14ac:dyDescent="0.2"/>
    <row r="1138" customFormat="1" ht="12.75" x14ac:dyDescent="0.2"/>
    <row r="1139" customFormat="1" ht="12.75" x14ac:dyDescent="0.2"/>
    <row r="1140" customFormat="1" ht="12.75" x14ac:dyDescent="0.2"/>
    <row r="1141" customFormat="1" ht="12.75" x14ac:dyDescent="0.2"/>
    <row r="1142" customFormat="1" ht="12.75" x14ac:dyDescent="0.2"/>
    <row r="1143" customFormat="1" ht="12.75" x14ac:dyDescent="0.2"/>
    <row r="1144" customFormat="1" ht="12.75" x14ac:dyDescent="0.2"/>
    <row r="1145" customFormat="1" ht="12.75" x14ac:dyDescent="0.2"/>
    <row r="1146" customFormat="1" ht="12.75" x14ac:dyDescent="0.2"/>
    <row r="1147" customFormat="1" ht="12.75" x14ac:dyDescent="0.2"/>
    <row r="1148" customFormat="1" ht="12.75" x14ac:dyDescent="0.2"/>
    <row r="1149" customFormat="1" ht="12.75" x14ac:dyDescent="0.2"/>
    <row r="1150" customFormat="1" ht="12.75" x14ac:dyDescent="0.2"/>
    <row r="1151" customFormat="1" ht="12.75" x14ac:dyDescent="0.2"/>
    <row r="1152" customFormat="1" ht="12.75" x14ac:dyDescent="0.2"/>
    <row r="1153" customFormat="1" ht="12.75" x14ac:dyDescent="0.2"/>
    <row r="1154" customFormat="1" ht="12.75" x14ac:dyDescent="0.2"/>
    <row r="1155" customFormat="1" ht="12.75" x14ac:dyDescent="0.2"/>
    <row r="1156" customFormat="1" ht="12.75" x14ac:dyDescent="0.2"/>
    <row r="1157" customFormat="1" ht="12.75" x14ac:dyDescent="0.2"/>
    <row r="1158" customFormat="1" ht="12.75" x14ac:dyDescent="0.2"/>
    <row r="1159" customFormat="1" ht="12.75" x14ac:dyDescent="0.2"/>
    <row r="1160" customFormat="1" ht="12.75" x14ac:dyDescent="0.2"/>
    <row r="1161" customFormat="1" ht="12.75" x14ac:dyDescent="0.2"/>
    <row r="1162" customFormat="1" ht="12.75" x14ac:dyDescent="0.2"/>
    <row r="1163" customFormat="1" ht="12.75" x14ac:dyDescent="0.2"/>
    <row r="1164" customFormat="1" ht="12.75" x14ac:dyDescent="0.2"/>
    <row r="1165" customFormat="1" ht="12.75" x14ac:dyDescent="0.2"/>
    <row r="1166" customFormat="1" ht="12.75" x14ac:dyDescent="0.2"/>
    <row r="1167" customFormat="1" ht="12.75" x14ac:dyDescent="0.2"/>
    <row r="1168" customFormat="1" ht="12.75" x14ac:dyDescent="0.2"/>
    <row r="1169" customFormat="1" ht="12.75" x14ac:dyDescent="0.2"/>
    <row r="1170" customFormat="1" ht="12.75" x14ac:dyDescent="0.2"/>
    <row r="1171" customFormat="1" ht="12.75" x14ac:dyDescent="0.2"/>
    <row r="1172" customFormat="1" ht="12.75" x14ac:dyDescent="0.2"/>
    <row r="1173" customFormat="1" ht="12.75" x14ac:dyDescent="0.2"/>
    <row r="1174" customFormat="1" ht="12.75" x14ac:dyDescent="0.2"/>
    <row r="1175" customFormat="1" ht="12.75" x14ac:dyDescent="0.2"/>
    <row r="1176" customFormat="1" ht="12.75" x14ac:dyDescent="0.2"/>
    <row r="1177" customFormat="1" ht="12.75" x14ac:dyDescent="0.2"/>
    <row r="1178" customFormat="1" ht="12.75" x14ac:dyDescent="0.2"/>
    <row r="1179" customFormat="1" ht="12.75" x14ac:dyDescent="0.2"/>
    <row r="1180" customFormat="1" ht="12.75" x14ac:dyDescent="0.2"/>
    <row r="1181" customFormat="1" ht="12.75" x14ac:dyDescent="0.2"/>
    <row r="1182" customFormat="1" ht="12.75" x14ac:dyDescent="0.2"/>
    <row r="1183" customFormat="1" ht="12.75" x14ac:dyDescent="0.2"/>
    <row r="1184" customFormat="1" ht="12.75" x14ac:dyDescent="0.2"/>
    <row r="1185" customFormat="1" ht="12.75" x14ac:dyDescent="0.2"/>
    <row r="1186" customFormat="1" ht="12.75" x14ac:dyDescent="0.2"/>
    <row r="1187" customFormat="1" ht="12.75" x14ac:dyDescent="0.2"/>
    <row r="1188" customFormat="1" ht="12.75" x14ac:dyDescent="0.2"/>
    <row r="1189" customFormat="1" ht="12.75" x14ac:dyDescent="0.2"/>
    <row r="1190" customFormat="1" ht="12.75" x14ac:dyDescent="0.2"/>
    <row r="1191" customFormat="1" ht="12.75" x14ac:dyDescent="0.2"/>
    <row r="1192" customFormat="1" ht="12.75" x14ac:dyDescent="0.2"/>
    <row r="1193" customFormat="1" ht="12.75" x14ac:dyDescent="0.2"/>
    <row r="1194" customFormat="1" ht="12.75" x14ac:dyDescent="0.2"/>
    <row r="1195" customFormat="1" ht="12.75" x14ac:dyDescent="0.2"/>
    <row r="1196" customFormat="1" ht="12.75" x14ac:dyDescent="0.2"/>
    <row r="1197" customFormat="1" ht="12.75" x14ac:dyDescent="0.2"/>
    <row r="1198" customFormat="1" ht="12.75" x14ac:dyDescent="0.2"/>
    <row r="1199" customFormat="1" ht="12.75" x14ac:dyDescent="0.2"/>
    <row r="1200" customFormat="1" ht="12.75" x14ac:dyDescent="0.2"/>
    <row r="1201" customFormat="1" ht="12.75" x14ac:dyDescent="0.2"/>
    <row r="1202" customFormat="1" ht="12.75" x14ac:dyDescent="0.2"/>
    <row r="1203" customFormat="1" ht="12.75" x14ac:dyDescent="0.2"/>
    <row r="1204" customFormat="1" ht="12.75" x14ac:dyDescent="0.2"/>
    <row r="1205" customFormat="1" ht="12.75" x14ac:dyDescent="0.2"/>
    <row r="1206" customFormat="1" ht="12.75" x14ac:dyDescent="0.2"/>
    <row r="1207" customFormat="1" ht="12.75" x14ac:dyDescent="0.2"/>
    <row r="1208" customFormat="1" ht="12.75" x14ac:dyDescent="0.2"/>
    <row r="1209" customFormat="1" ht="12.75" x14ac:dyDescent="0.2"/>
    <row r="1210" customFormat="1" ht="12.75" x14ac:dyDescent="0.2"/>
    <row r="1211" customFormat="1" ht="12.75" x14ac:dyDescent="0.2"/>
    <row r="1212" customFormat="1" ht="12.75" x14ac:dyDescent="0.2"/>
    <row r="1213" customFormat="1" ht="12.75" x14ac:dyDescent="0.2"/>
    <row r="1214" customFormat="1" ht="12.75" x14ac:dyDescent="0.2"/>
    <row r="1215" customFormat="1" ht="12.75" x14ac:dyDescent="0.2"/>
    <row r="1216" customFormat="1" ht="12.75" x14ac:dyDescent="0.2"/>
    <row r="1217" customFormat="1" ht="12.75" x14ac:dyDescent="0.2"/>
    <row r="1218" customFormat="1" ht="12.75" x14ac:dyDescent="0.2"/>
    <row r="1219" customFormat="1" ht="12.75" x14ac:dyDescent="0.2"/>
    <row r="1220" customFormat="1" ht="12.75" x14ac:dyDescent="0.2"/>
    <row r="1221" customFormat="1" ht="12.75" x14ac:dyDescent="0.2"/>
    <row r="1222" customFormat="1" ht="12.75" x14ac:dyDescent="0.2"/>
    <row r="1223" customFormat="1" ht="12.75" x14ac:dyDescent="0.2"/>
    <row r="1224" customFormat="1" ht="12.75" x14ac:dyDescent="0.2"/>
    <row r="1225" customFormat="1" ht="12.75" x14ac:dyDescent="0.2"/>
    <row r="1226" customFormat="1" ht="12.75" x14ac:dyDescent="0.2"/>
    <row r="1227" customFormat="1" ht="12.75" x14ac:dyDescent="0.2"/>
    <row r="1228" customFormat="1" ht="12.75" x14ac:dyDescent="0.2"/>
    <row r="1229" customFormat="1" ht="12.75" x14ac:dyDescent="0.2"/>
    <row r="1230" customFormat="1" ht="12.75" x14ac:dyDescent="0.2"/>
    <row r="1231" customFormat="1" ht="12.75" x14ac:dyDescent="0.2"/>
    <row r="1232" customFormat="1" ht="12.75" x14ac:dyDescent="0.2"/>
    <row r="1233" customFormat="1" ht="12.75" x14ac:dyDescent="0.2"/>
    <row r="1234" customFormat="1" ht="12.75" x14ac:dyDescent="0.2"/>
    <row r="1235" customFormat="1" ht="12.75" x14ac:dyDescent="0.2"/>
    <row r="1236" customFormat="1" ht="12.75" x14ac:dyDescent="0.2"/>
    <row r="1237" customFormat="1" ht="12.75" x14ac:dyDescent="0.2"/>
    <row r="1238" customFormat="1" ht="12.75" x14ac:dyDescent="0.2"/>
    <row r="1239" customFormat="1" ht="12.75" x14ac:dyDescent="0.2"/>
    <row r="1240" customFormat="1" ht="12.75" x14ac:dyDescent="0.2"/>
    <row r="1241" customFormat="1" ht="12.75" x14ac:dyDescent="0.2"/>
    <row r="1242" customFormat="1" ht="12.75" x14ac:dyDescent="0.2"/>
    <row r="1243" customFormat="1" ht="12.75" x14ac:dyDescent="0.2"/>
    <row r="1244" customFormat="1" ht="12.75" x14ac:dyDescent="0.2"/>
    <row r="1245" customFormat="1" ht="12.75" x14ac:dyDescent="0.2"/>
    <row r="1246" customFormat="1" ht="12.75" x14ac:dyDescent="0.2"/>
    <row r="1247" customFormat="1" ht="12.75" x14ac:dyDescent="0.2"/>
    <row r="1248" customFormat="1" ht="12.75" x14ac:dyDescent="0.2"/>
    <row r="1249" customFormat="1" ht="12.75" x14ac:dyDescent="0.2"/>
    <row r="1250" customFormat="1" ht="12.75" x14ac:dyDescent="0.2"/>
    <row r="1251" customFormat="1" ht="12.75" x14ac:dyDescent="0.2"/>
    <row r="1252" customFormat="1" ht="12.75" x14ac:dyDescent="0.2"/>
    <row r="1253" customFormat="1" ht="12.75" x14ac:dyDescent="0.2"/>
    <row r="1254" customFormat="1" ht="12.75" x14ac:dyDescent="0.2"/>
    <row r="1255" customFormat="1" ht="12.75" x14ac:dyDescent="0.2"/>
    <row r="1256" customFormat="1" ht="12.75" x14ac:dyDescent="0.2"/>
    <row r="1257" customFormat="1" ht="12.75" x14ac:dyDescent="0.2"/>
    <row r="1258" customFormat="1" ht="12.75" x14ac:dyDescent="0.2"/>
    <row r="1259" customFormat="1" ht="12.75" x14ac:dyDescent="0.2"/>
    <row r="1260" customFormat="1" ht="12.75" x14ac:dyDescent="0.2"/>
    <row r="1261" customFormat="1" ht="12.75" x14ac:dyDescent="0.2"/>
    <row r="1262" customFormat="1" ht="12.75" x14ac:dyDescent="0.2"/>
    <row r="1263" customFormat="1" ht="12.75" x14ac:dyDescent="0.2"/>
    <row r="1264" customFormat="1" ht="12.75" x14ac:dyDescent="0.2"/>
    <row r="1265" customFormat="1" ht="12.75" x14ac:dyDescent="0.2"/>
    <row r="1266" customFormat="1" ht="12.75" x14ac:dyDescent="0.2"/>
    <row r="1267" customFormat="1" ht="12.75" x14ac:dyDescent="0.2"/>
    <row r="1268" customFormat="1" ht="12.75" x14ac:dyDescent="0.2"/>
    <row r="1269" customFormat="1" ht="12.75" x14ac:dyDescent="0.2"/>
    <row r="1270" customFormat="1" ht="12.75" x14ac:dyDescent="0.2"/>
    <row r="1271" customFormat="1" ht="12.75" x14ac:dyDescent="0.2"/>
    <row r="1272" customFormat="1" ht="12.75" x14ac:dyDescent="0.2"/>
    <row r="1273" customFormat="1" ht="12.75" x14ac:dyDescent="0.2"/>
    <row r="1274" customFormat="1" ht="12.75" x14ac:dyDescent="0.2"/>
    <row r="1275" customFormat="1" ht="12.75" x14ac:dyDescent="0.2"/>
    <row r="1276" customFormat="1" ht="12.75" x14ac:dyDescent="0.2"/>
    <row r="1277" customFormat="1" ht="12.75" x14ac:dyDescent="0.2"/>
    <row r="1278" customFormat="1" ht="12.75" x14ac:dyDescent="0.2"/>
    <row r="1279" customFormat="1" ht="12.75" x14ac:dyDescent="0.2"/>
    <row r="1280" customFormat="1" ht="12.75" x14ac:dyDescent="0.2"/>
    <row r="1281" customFormat="1" ht="12.75" x14ac:dyDescent="0.2"/>
    <row r="1282" customFormat="1" ht="12.75" x14ac:dyDescent="0.2"/>
    <row r="1283" customFormat="1" ht="12.75" x14ac:dyDescent="0.2"/>
    <row r="1284" customFormat="1" ht="12.75" x14ac:dyDescent="0.2"/>
    <row r="1285" customFormat="1" ht="12.75" x14ac:dyDescent="0.2"/>
    <row r="1286" customFormat="1" ht="12.75" x14ac:dyDescent="0.2"/>
    <row r="1287" customFormat="1" ht="12.75" x14ac:dyDescent="0.2"/>
    <row r="1288" customFormat="1" ht="12.75" x14ac:dyDescent="0.2"/>
    <row r="1289" customFormat="1" ht="12.75" x14ac:dyDescent="0.2"/>
    <row r="1290" customFormat="1" ht="12.75" x14ac:dyDescent="0.2"/>
    <row r="1291" customFormat="1" ht="12.75" x14ac:dyDescent="0.2"/>
    <row r="1292" customFormat="1" ht="12.75" x14ac:dyDescent="0.2"/>
    <row r="1293" customFormat="1" ht="12.75" x14ac:dyDescent="0.2"/>
    <row r="1294" customFormat="1" ht="12.75" x14ac:dyDescent="0.2"/>
    <row r="1295" customFormat="1" ht="12.75" x14ac:dyDescent="0.2"/>
    <row r="1296" customFormat="1" ht="12.75" x14ac:dyDescent="0.2"/>
    <row r="1297" customFormat="1" ht="12.75" x14ac:dyDescent="0.2"/>
    <row r="1298" customFormat="1" ht="12.75" x14ac:dyDescent="0.2"/>
    <row r="1299" customFormat="1" ht="12.75" x14ac:dyDescent="0.2"/>
    <row r="1300" customFormat="1" ht="12.75" x14ac:dyDescent="0.2"/>
    <row r="1301" customFormat="1" ht="12.75" x14ac:dyDescent="0.2"/>
    <row r="1302" customFormat="1" ht="12.75" x14ac:dyDescent="0.2"/>
    <row r="1303" customFormat="1" ht="12.75" x14ac:dyDescent="0.2"/>
    <row r="1304" customFormat="1" ht="12.75" x14ac:dyDescent="0.2"/>
    <row r="1305" customFormat="1" ht="12.75" x14ac:dyDescent="0.2"/>
    <row r="1306" customFormat="1" ht="12.75" x14ac:dyDescent="0.2"/>
    <row r="1307" customFormat="1" ht="12.75" x14ac:dyDescent="0.2"/>
    <row r="1308" customFormat="1" ht="12.75" x14ac:dyDescent="0.2"/>
    <row r="1309" customFormat="1" ht="12.75" x14ac:dyDescent="0.2"/>
    <row r="1310" customFormat="1" ht="12.75" x14ac:dyDescent="0.2"/>
    <row r="1311" customFormat="1" ht="12.75" x14ac:dyDescent="0.2"/>
    <row r="1312" customFormat="1" ht="12.75" x14ac:dyDescent="0.2"/>
    <row r="1313" customFormat="1" ht="12.75" x14ac:dyDescent="0.2"/>
    <row r="1314" customFormat="1" ht="12.75" x14ac:dyDescent="0.2"/>
    <row r="1315" customFormat="1" ht="12.75" x14ac:dyDescent="0.2"/>
    <row r="1316" customFormat="1" ht="12.75" x14ac:dyDescent="0.2"/>
    <row r="1317" customFormat="1" ht="12.75" x14ac:dyDescent="0.2"/>
    <row r="1318" customFormat="1" ht="12.75" x14ac:dyDescent="0.2"/>
    <row r="1319" customFormat="1" ht="12.75" x14ac:dyDescent="0.2"/>
    <row r="1320" customFormat="1" ht="12.75" x14ac:dyDescent="0.2"/>
    <row r="1321" customFormat="1" ht="12.75" x14ac:dyDescent="0.2"/>
    <row r="1322" customFormat="1" ht="12.75" x14ac:dyDescent="0.2"/>
    <row r="1323" customFormat="1" ht="12.75" x14ac:dyDescent="0.2"/>
    <row r="1324" customFormat="1" ht="12.75" x14ac:dyDescent="0.2"/>
    <row r="1325" customFormat="1" ht="12.75" x14ac:dyDescent="0.2"/>
    <row r="1326" customFormat="1" ht="12.75" x14ac:dyDescent="0.2"/>
    <row r="1327" customFormat="1" ht="12.75" x14ac:dyDescent="0.2"/>
    <row r="1328" customFormat="1" ht="12.75" x14ac:dyDescent="0.2"/>
    <row r="1329" customFormat="1" ht="12.75" x14ac:dyDescent="0.2"/>
    <row r="1330" customFormat="1" ht="12.75" x14ac:dyDescent="0.2"/>
    <row r="1331" customFormat="1" ht="12.75" x14ac:dyDescent="0.2"/>
    <row r="1332" customFormat="1" ht="12.75" x14ac:dyDescent="0.2"/>
    <row r="1333" customFormat="1" ht="12.75" x14ac:dyDescent="0.2"/>
    <row r="1334" customFormat="1" ht="12.75" x14ac:dyDescent="0.2"/>
    <row r="1335" customFormat="1" ht="12.75" x14ac:dyDescent="0.2"/>
    <row r="1336" customFormat="1" ht="12.75" x14ac:dyDescent="0.2"/>
    <row r="1337" customFormat="1" ht="12.75" x14ac:dyDescent="0.2"/>
    <row r="1338" customFormat="1" ht="12.75" x14ac:dyDescent="0.2"/>
    <row r="1339" customFormat="1" ht="12.75" x14ac:dyDescent="0.2"/>
    <row r="1340" customFormat="1" ht="12.75" x14ac:dyDescent="0.2"/>
    <row r="1341" customFormat="1" ht="12.75" x14ac:dyDescent="0.2"/>
    <row r="1342" customFormat="1" ht="12.75" x14ac:dyDescent="0.2"/>
    <row r="1343" customFormat="1" ht="12.75" x14ac:dyDescent="0.2"/>
    <row r="1344" customFormat="1" ht="12.75" x14ac:dyDescent="0.2"/>
    <row r="1345" customFormat="1" ht="12.75" x14ac:dyDescent="0.2"/>
    <row r="1346" customFormat="1" ht="12.75" x14ac:dyDescent="0.2"/>
    <row r="1347" customFormat="1" ht="12.75" x14ac:dyDescent="0.2"/>
    <row r="1348" customFormat="1" ht="12.75" x14ac:dyDescent="0.2"/>
    <row r="1349" customFormat="1" ht="12.75" x14ac:dyDescent="0.2"/>
    <row r="1350" customFormat="1" ht="12.75" x14ac:dyDescent="0.2"/>
    <row r="1351" customFormat="1" ht="12.75" x14ac:dyDescent="0.2"/>
    <row r="1352" customFormat="1" ht="12.75" x14ac:dyDescent="0.2"/>
    <row r="1353" customFormat="1" ht="12.75" x14ac:dyDescent="0.2"/>
    <row r="1354" customFormat="1" ht="12.75" x14ac:dyDescent="0.2"/>
    <row r="1355" customFormat="1" ht="12.75" x14ac:dyDescent="0.2"/>
    <row r="1356" customFormat="1" ht="12.75" x14ac:dyDescent="0.2"/>
    <row r="1357" customFormat="1" ht="12.75" x14ac:dyDescent="0.2"/>
    <row r="1358" customFormat="1" ht="12.75" x14ac:dyDescent="0.2"/>
    <row r="1359" customFormat="1" ht="12.75" x14ac:dyDescent="0.2"/>
    <row r="1360" customFormat="1" ht="12.75" x14ac:dyDescent="0.2"/>
    <row r="1361" customFormat="1" ht="12.75" x14ac:dyDescent="0.2"/>
    <row r="1362" customFormat="1" ht="12.75" x14ac:dyDescent="0.2"/>
    <row r="1363" customFormat="1" ht="12.75" x14ac:dyDescent="0.2"/>
    <row r="1364" customFormat="1" ht="12.75" x14ac:dyDescent="0.2"/>
    <row r="1365" customFormat="1" ht="12.75" x14ac:dyDescent="0.2"/>
    <row r="1366" customFormat="1" ht="12.75" x14ac:dyDescent="0.2"/>
    <row r="1367" customFormat="1" ht="12.75" x14ac:dyDescent="0.2"/>
    <row r="1368" customFormat="1" ht="12.75" x14ac:dyDescent="0.2"/>
    <row r="1369" customFormat="1" ht="12.75" x14ac:dyDescent="0.2"/>
    <row r="1370" customFormat="1" ht="12.75" x14ac:dyDescent="0.2"/>
    <row r="1371" customFormat="1" ht="12.75" x14ac:dyDescent="0.2"/>
    <row r="1372" customFormat="1" ht="12.75" x14ac:dyDescent="0.2"/>
    <row r="1373" customFormat="1" ht="12.75" x14ac:dyDescent="0.2"/>
    <row r="1374" customFormat="1" ht="12.75" x14ac:dyDescent="0.2"/>
    <row r="1375" customFormat="1" ht="12.75" x14ac:dyDescent="0.2"/>
    <row r="1376" customFormat="1" ht="12.75" x14ac:dyDescent="0.2"/>
    <row r="1377" customFormat="1" ht="12.75" x14ac:dyDescent="0.2"/>
    <row r="1378" customFormat="1" ht="12.75" x14ac:dyDescent="0.2"/>
    <row r="1379" customFormat="1" ht="12.75" x14ac:dyDescent="0.2"/>
    <row r="1380" customFormat="1" ht="12.75" x14ac:dyDescent="0.2"/>
    <row r="1381" customFormat="1" ht="12.75" x14ac:dyDescent="0.2"/>
    <row r="1382" customFormat="1" ht="12.75" x14ac:dyDescent="0.2"/>
    <row r="1383" customFormat="1" ht="12.75" x14ac:dyDescent="0.2"/>
    <row r="1384" customFormat="1" ht="12.75" x14ac:dyDescent="0.2"/>
    <row r="1385" customFormat="1" ht="12.75" x14ac:dyDescent="0.2"/>
    <row r="1386" customFormat="1" ht="12.75" x14ac:dyDescent="0.2"/>
    <row r="1387" customFormat="1" ht="12.75" x14ac:dyDescent="0.2"/>
    <row r="1388" customFormat="1" ht="12.75" x14ac:dyDescent="0.2"/>
    <row r="1389" customFormat="1" ht="12.75" x14ac:dyDescent="0.2"/>
    <row r="1390" customFormat="1" ht="12.75" x14ac:dyDescent="0.2"/>
    <row r="1391" customFormat="1" ht="12.75" x14ac:dyDescent="0.2"/>
    <row r="1392" customFormat="1" ht="12.75" x14ac:dyDescent="0.2"/>
    <row r="1393" customFormat="1" ht="12.75" x14ac:dyDescent="0.2"/>
    <row r="1394" customFormat="1" ht="12.75" x14ac:dyDescent="0.2"/>
    <row r="1395" customFormat="1" ht="12.75" x14ac:dyDescent="0.2"/>
    <row r="1396" customFormat="1" ht="12.75" x14ac:dyDescent="0.2"/>
    <row r="1397" customFormat="1" ht="12.75" x14ac:dyDescent="0.2"/>
    <row r="1398" customFormat="1" ht="12.75" x14ac:dyDescent="0.2"/>
    <row r="1399" customFormat="1" ht="12.75" x14ac:dyDescent="0.2"/>
    <row r="1400" customFormat="1" ht="12.75" x14ac:dyDescent="0.2"/>
    <row r="1401" customFormat="1" ht="12.75" x14ac:dyDescent="0.2"/>
    <row r="1402" customFormat="1" ht="12.75" x14ac:dyDescent="0.2"/>
    <row r="1403" customFormat="1" ht="12.75" x14ac:dyDescent="0.2"/>
    <row r="1404" customFormat="1" ht="12.75" x14ac:dyDescent="0.2"/>
    <row r="1405" customFormat="1" ht="12.75" x14ac:dyDescent="0.2"/>
    <row r="1406" customFormat="1" ht="12.75" x14ac:dyDescent="0.2"/>
    <row r="1407" customFormat="1" ht="12.75" x14ac:dyDescent="0.2"/>
    <row r="1408" customFormat="1" ht="12.75" x14ac:dyDescent="0.2"/>
    <row r="1409" customFormat="1" ht="12.75" x14ac:dyDescent="0.2"/>
    <row r="1410" customFormat="1" ht="12.75" x14ac:dyDescent="0.2"/>
    <row r="1411" customFormat="1" ht="12.75" x14ac:dyDescent="0.2"/>
    <row r="1412" customFormat="1" ht="12.75" x14ac:dyDescent="0.2"/>
    <row r="1413" customFormat="1" ht="12.75" x14ac:dyDescent="0.2"/>
    <row r="1414" customFormat="1" ht="12.75" x14ac:dyDescent="0.2"/>
    <row r="1415" customFormat="1" ht="12.75" x14ac:dyDescent="0.2"/>
    <row r="1416" customFormat="1" ht="12.75" x14ac:dyDescent="0.2"/>
    <row r="1417" customFormat="1" ht="12.75" x14ac:dyDescent="0.2"/>
    <row r="1418" customFormat="1" ht="12.75" x14ac:dyDescent="0.2"/>
    <row r="1419" customFormat="1" ht="12.75" x14ac:dyDescent="0.2"/>
    <row r="1420" customFormat="1" ht="12.75" x14ac:dyDescent="0.2"/>
    <row r="1421" customFormat="1" ht="12.75" x14ac:dyDescent="0.2"/>
    <row r="1422" customFormat="1" ht="12.75" x14ac:dyDescent="0.2"/>
    <row r="1423" customFormat="1" ht="12.75" x14ac:dyDescent="0.2"/>
    <row r="1424" customFormat="1" ht="12.75" x14ac:dyDescent="0.2"/>
    <row r="1425" customFormat="1" ht="12.75" x14ac:dyDescent="0.2"/>
    <row r="1426" customFormat="1" ht="12.75" x14ac:dyDescent="0.2"/>
    <row r="1427" customFormat="1" ht="12.75" x14ac:dyDescent="0.2"/>
    <row r="1428" customFormat="1" ht="12.75" x14ac:dyDescent="0.2"/>
    <row r="1429" customFormat="1" ht="12.75" x14ac:dyDescent="0.2"/>
    <row r="1430" customFormat="1" ht="12.75" x14ac:dyDescent="0.2"/>
    <row r="1431" customFormat="1" ht="12.75" x14ac:dyDescent="0.2"/>
    <row r="1432" customFormat="1" ht="12.75" x14ac:dyDescent="0.2"/>
    <row r="1433" customFormat="1" ht="12.75" x14ac:dyDescent="0.2"/>
    <row r="1434" customFormat="1" ht="12.75" x14ac:dyDescent="0.2"/>
    <row r="1435" customFormat="1" ht="12.75" x14ac:dyDescent="0.2"/>
    <row r="1436" customFormat="1" ht="12.75" x14ac:dyDescent="0.2"/>
    <row r="1437" customFormat="1" ht="12.75" x14ac:dyDescent="0.2"/>
    <row r="1438" customFormat="1" ht="12.75" x14ac:dyDescent="0.2"/>
    <row r="1439" customFormat="1" ht="12.75" x14ac:dyDescent="0.2"/>
    <row r="1440" customFormat="1" ht="12.75" x14ac:dyDescent="0.2"/>
    <row r="1441" customFormat="1" ht="12.75" x14ac:dyDescent="0.2"/>
    <row r="1442" customFormat="1" ht="12.75" x14ac:dyDescent="0.2"/>
    <row r="1443" customFormat="1" ht="12.75" x14ac:dyDescent="0.2"/>
    <row r="1444" customFormat="1" ht="12.75" x14ac:dyDescent="0.2"/>
    <row r="1445" customFormat="1" ht="12.75" x14ac:dyDescent="0.2"/>
    <row r="1446" customFormat="1" ht="12.75" x14ac:dyDescent="0.2"/>
    <row r="1447" customFormat="1" ht="12.75" x14ac:dyDescent="0.2"/>
    <row r="1448" customFormat="1" ht="12.75" x14ac:dyDescent="0.2"/>
    <row r="1449" customFormat="1" ht="12.75" x14ac:dyDescent="0.2"/>
    <row r="1450" customFormat="1" ht="12.75" x14ac:dyDescent="0.2"/>
    <row r="1451" customFormat="1" ht="12.75" x14ac:dyDescent="0.2"/>
    <row r="1452" customFormat="1" ht="12.75" x14ac:dyDescent="0.2"/>
    <row r="1453" customFormat="1" ht="12.75" x14ac:dyDescent="0.2"/>
    <row r="1454" customFormat="1" ht="12.75" x14ac:dyDescent="0.2"/>
    <row r="1455" customFormat="1" ht="12.75" x14ac:dyDescent="0.2"/>
    <row r="1456" customFormat="1" ht="12.75" x14ac:dyDescent="0.2"/>
    <row r="1457" customFormat="1" ht="12.75" x14ac:dyDescent="0.2"/>
    <row r="1458" customFormat="1" ht="12.75" x14ac:dyDescent="0.2"/>
    <row r="1459" customFormat="1" ht="12.75" x14ac:dyDescent="0.2"/>
    <row r="1460" customFormat="1" ht="12.75" x14ac:dyDescent="0.2"/>
    <row r="1461" customFormat="1" ht="12.75" x14ac:dyDescent="0.2"/>
    <row r="1462" customFormat="1" ht="12.75" x14ac:dyDescent="0.2"/>
    <row r="1463" customFormat="1" ht="12.75" x14ac:dyDescent="0.2"/>
    <row r="1464" customFormat="1" ht="12.75" x14ac:dyDescent="0.2"/>
    <row r="1465" customFormat="1" ht="12.75" x14ac:dyDescent="0.2"/>
    <row r="1466" customFormat="1" ht="12.75" x14ac:dyDescent="0.2"/>
    <row r="1467" customFormat="1" ht="12.75" x14ac:dyDescent="0.2"/>
    <row r="1468" customFormat="1" ht="12.75" x14ac:dyDescent="0.2"/>
    <row r="1469" customFormat="1" ht="12.75" x14ac:dyDescent="0.2"/>
    <row r="1470" customFormat="1" ht="12.75" x14ac:dyDescent="0.2"/>
    <row r="1471" customFormat="1" ht="12.75" x14ac:dyDescent="0.2"/>
    <row r="1472" customFormat="1" ht="12.75" x14ac:dyDescent="0.2"/>
    <row r="1473" customFormat="1" ht="12.75" x14ac:dyDescent="0.2"/>
    <row r="1474" customFormat="1" ht="12.75" x14ac:dyDescent="0.2"/>
    <row r="1475" customFormat="1" ht="12.75" x14ac:dyDescent="0.2"/>
    <row r="1476" customFormat="1" ht="12.75" x14ac:dyDescent="0.2"/>
    <row r="1477" customFormat="1" ht="12.75" x14ac:dyDescent="0.2"/>
    <row r="1478" customFormat="1" ht="12.75" x14ac:dyDescent="0.2"/>
    <row r="1479" customFormat="1" ht="12.75" x14ac:dyDescent="0.2"/>
    <row r="1480" customFormat="1" ht="12.75" x14ac:dyDescent="0.2"/>
    <row r="1481" customFormat="1" ht="12.75" x14ac:dyDescent="0.2"/>
    <row r="1482" customFormat="1" ht="12.75" x14ac:dyDescent="0.2"/>
    <row r="1483" customFormat="1" ht="12.75" x14ac:dyDescent="0.2"/>
    <row r="1484" customFormat="1" ht="12.75" x14ac:dyDescent="0.2"/>
    <row r="1485" customFormat="1" ht="12.75" x14ac:dyDescent="0.2"/>
    <row r="1486" customFormat="1" ht="12.75" x14ac:dyDescent="0.2"/>
    <row r="1487" customFormat="1" ht="12.75" x14ac:dyDescent="0.2"/>
    <row r="1488" customFormat="1" ht="12.75" x14ac:dyDescent="0.2"/>
    <row r="1489" customFormat="1" ht="12.75" x14ac:dyDescent="0.2"/>
    <row r="1490" customFormat="1" ht="12.75" x14ac:dyDescent="0.2"/>
    <row r="1491" customFormat="1" ht="12.75" x14ac:dyDescent="0.2"/>
    <row r="1492" customFormat="1" ht="12.75" x14ac:dyDescent="0.2"/>
    <row r="1493" customFormat="1" ht="12.75" x14ac:dyDescent="0.2"/>
    <row r="1494" customFormat="1" ht="12.75" x14ac:dyDescent="0.2"/>
    <row r="1495" customFormat="1" ht="12.75" x14ac:dyDescent="0.2"/>
    <row r="1496" customFormat="1" ht="12.75" x14ac:dyDescent="0.2"/>
    <row r="1497" customFormat="1" ht="12.75" x14ac:dyDescent="0.2"/>
    <row r="1498" customFormat="1" ht="12.75" x14ac:dyDescent="0.2"/>
    <row r="1499" customFormat="1" ht="12.75" x14ac:dyDescent="0.2"/>
    <row r="1500" customFormat="1" ht="12.75" x14ac:dyDescent="0.2"/>
    <row r="1501" customFormat="1" ht="12.75" x14ac:dyDescent="0.2"/>
    <row r="1502" customFormat="1" ht="12.75" x14ac:dyDescent="0.2"/>
    <row r="1503" customFormat="1" ht="12.75" x14ac:dyDescent="0.2"/>
    <row r="1504" customFormat="1" ht="12.75" x14ac:dyDescent="0.2"/>
    <row r="1505" customFormat="1" ht="12.75" x14ac:dyDescent="0.2"/>
    <row r="1506" customFormat="1" ht="12.75" x14ac:dyDescent="0.2"/>
    <row r="1507" customFormat="1" ht="12.75" x14ac:dyDescent="0.2"/>
    <row r="1508" customFormat="1" ht="12.75" x14ac:dyDescent="0.2"/>
    <row r="1509" customFormat="1" ht="12.75" x14ac:dyDescent="0.2"/>
    <row r="1510" customFormat="1" ht="12.75" x14ac:dyDescent="0.2"/>
    <row r="1511" customFormat="1" ht="12.75" x14ac:dyDescent="0.2"/>
    <row r="1512" customFormat="1" ht="12.75" x14ac:dyDescent="0.2"/>
    <row r="1513" customFormat="1" ht="12.75" x14ac:dyDescent="0.2"/>
    <row r="1514" customFormat="1" ht="12.75" x14ac:dyDescent="0.2"/>
    <row r="1515" customFormat="1" ht="12.75" x14ac:dyDescent="0.2"/>
    <row r="1516" customFormat="1" ht="12.75" x14ac:dyDescent="0.2"/>
    <row r="1517" customFormat="1" ht="12.75" x14ac:dyDescent="0.2"/>
    <row r="1518" customFormat="1" ht="12.75" x14ac:dyDescent="0.2"/>
    <row r="1519" customFormat="1" ht="12.75" x14ac:dyDescent="0.2"/>
    <row r="1520" customFormat="1" ht="12.75" x14ac:dyDescent="0.2"/>
    <row r="1521" customFormat="1" ht="12.75" x14ac:dyDescent="0.2"/>
    <row r="1522" customFormat="1" ht="12.75" x14ac:dyDescent="0.2"/>
    <row r="1523" customFormat="1" ht="12.75" x14ac:dyDescent="0.2"/>
    <row r="1524" customFormat="1" ht="12.75" x14ac:dyDescent="0.2"/>
    <row r="1525" customFormat="1" ht="12.75" x14ac:dyDescent="0.2"/>
    <row r="1526" customFormat="1" ht="12.75" x14ac:dyDescent="0.2"/>
    <row r="1527" customFormat="1" ht="12.75" x14ac:dyDescent="0.2"/>
    <row r="1528" customFormat="1" ht="12.75" x14ac:dyDescent="0.2"/>
    <row r="1529" customFormat="1" ht="12.75" x14ac:dyDescent="0.2"/>
    <row r="1530" customFormat="1" ht="12.75" x14ac:dyDescent="0.2"/>
    <row r="1531" customFormat="1" ht="12.75" x14ac:dyDescent="0.2"/>
    <row r="1532" customFormat="1" ht="12.75" x14ac:dyDescent="0.2"/>
    <row r="1533" customFormat="1" ht="12.75" x14ac:dyDescent="0.2"/>
    <row r="1534" customFormat="1" ht="12.75" x14ac:dyDescent="0.2"/>
    <row r="1535" customFormat="1" ht="12.75" x14ac:dyDescent="0.2"/>
    <row r="1536" customFormat="1" ht="12.75" x14ac:dyDescent="0.2"/>
    <row r="1537" customFormat="1" ht="12.75" x14ac:dyDescent="0.2"/>
    <row r="1538" customFormat="1" ht="12.75" x14ac:dyDescent="0.2"/>
    <row r="1539" customFormat="1" ht="12.75" x14ac:dyDescent="0.2"/>
    <row r="1540" customFormat="1" ht="12.75" x14ac:dyDescent="0.2"/>
    <row r="1541" customFormat="1" ht="12.75" x14ac:dyDescent="0.2"/>
    <row r="1542" customFormat="1" ht="12.75" x14ac:dyDescent="0.2"/>
    <row r="1543" customFormat="1" ht="12.75" x14ac:dyDescent="0.2"/>
    <row r="1544" customFormat="1" ht="12.75" x14ac:dyDescent="0.2"/>
    <row r="1545" customFormat="1" ht="12.75" x14ac:dyDescent="0.2"/>
    <row r="1546" customFormat="1" ht="12.75" x14ac:dyDescent="0.2"/>
    <row r="1547" customFormat="1" ht="12.75" x14ac:dyDescent="0.2"/>
    <row r="1548" customFormat="1" ht="12.75" x14ac:dyDescent="0.2"/>
    <row r="1549" customFormat="1" ht="12.75" x14ac:dyDescent="0.2"/>
    <row r="1550" customFormat="1" ht="12.75" x14ac:dyDescent="0.2"/>
    <row r="1551" customFormat="1" ht="12.75" x14ac:dyDescent="0.2"/>
    <row r="1552" customFormat="1" ht="12.75" x14ac:dyDescent="0.2"/>
    <row r="1553" customFormat="1" ht="12.75" x14ac:dyDescent="0.2"/>
    <row r="1554" customFormat="1" ht="12.75" x14ac:dyDescent="0.2"/>
    <row r="1555" customFormat="1" ht="12.75" x14ac:dyDescent="0.2"/>
    <row r="1556" customFormat="1" ht="12.75" x14ac:dyDescent="0.2"/>
    <row r="1557" customFormat="1" ht="12.75" x14ac:dyDescent="0.2"/>
    <row r="1558" customFormat="1" ht="12.75" x14ac:dyDescent="0.2"/>
    <row r="1559" customFormat="1" ht="12.75" x14ac:dyDescent="0.2"/>
    <row r="1560" customFormat="1" ht="12.75" x14ac:dyDescent="0.2"/>
    <row r="1561" customFormat="1" ht="12.75" x14ac:dyDescent="0.2"/>
    <row r="1562" customFormat="1" ht="12.75" x14ac:dyDescent="0.2"/>
    <row r="1563" customFormat="1" ht="12.75" x14ac:dyDescent="0.2"/>
    <row r="1564" customFormat="1" ht="12.75" x14ac:dyDescent="0.2"/>
    <row r="1565" customFormat="1" ht="12.75" x14ac:dyDescent="0.2"/>
    <row r="1566" customFormat="1" ht="12.75" x14ac:dyDescent="0.2"/>
    <row r="1567" customFormat="1" ht="12.75" x14ac:dyDescent="0.2"/>
    <row r="1568" customFormat="1" ht="12.75" x14ac:dyDescent="0.2"/>
    <row r="1569" customFormat="1" ht="12.75" x14ac:dyDescent="0.2"/>
    <row r="1570" customFormat="1" ht="12.75" x14ac:dyDescent="0.2"/>
    <row r="1571" customFormat="1" ht="12.75" x14ac:dyDescent="0.2"/>
    <row r="1572" customFormat="1" ht="12.75" x14ac:dyDescent="0.2"/>
    <row r="1573" customFormat="1" ht="12.75" x14ac:dyDescent="0.2"/>
    <row r="1574" customFormat="1" ht="12.75" x14ac:dyDescent="0.2"/>
    <row r="1575" customFormat="1" ht="12.75" x14ac:dyDescent="0.2"/>
    <row r="1576" customFormat="1" ht="12.75" x14ac:dyDescent="0.2"/>
    <row r="1577" customFormat="1" ht="12.75" x14ac:dyDescent="0.2"/>
    <row r="1578" customFormat="1" ht="12.75" x14ac:dyDescent="0.2"/>
    <row r="1579" customFormat="1" ht="12.75" x14ac:dyDescent="0.2"/>
    <row r="1580" customFormat="1" ht="12.75" x14ac:dyDescent="0.2"/>
    <row r="1581" customFormat="1" ht="12.75" x14ac:dyDescent="0.2"/>
    <row r="1582" customFormat="1" ht="12.75" x14ac:dyDescent="0.2"/>
    <row r="1583" customFormat="1" ht="12.75" x14ac:dyDescent="0.2"/>
    <row r="1584" customFormat="1" ht="12.75" x14ac:dyDescent="0.2"/>
    <row r="1585" customFormat="1" ht="12.75" x14ac:dyDescent="0.2"/>
    <row r="1586" customFormat="1" ht="12.75" x14ac:dyDescent="0.2"/>
    <row r="1587" customFormat="1" ht="12.75" x14ac:dyDescent="0.2"/>
    <row r="1588" customFormat="1" ht="12.75" x14ac:dyDescent="0.2"/>
    <row r="1589" customFormat="1" ht="12.75" x14ac:dyDescent="0.2"/>
    <row r="1590" customFormat="1" ht="12.75" x14ac:dyDescent="0.2"/>
    <row r="1591" customFormat="1" ht="12.75" x14ac:dyDescent="0.2"/>
    <row r="1592" customFormat="1" ht="12.75" x14ac:dyDescent="0.2"/>
    <row r="1593" customFormat="1" ht="12.75" x14ac:dyDescent="0.2"/>
    <row r="1594" customFormat="1" ht="12.75" x14ac:dyDescent="0.2"/>
    <row r="1595" customFormat="1" ht="12.75" x14ac:dyDescent="0.2"/>
    <row r="1596" customFormat="1" ht="12.75" x14ac:dyDescent="0.2"/>
    <row r="1597" customFormat="1" ht="12.75" x14ac:dyDescent="0.2"/>
    <row r="1598" customFormat="1" ht="12.75" x14ac:dyDescent="0.2"/>
    <row r="1599" customFormat="1" ht="12.75" x14ac:dyDescent="0.2"/>
    <row r="1600" customFormat="1" ht="12.75" x14ac:dyDescent="0.2"/>
    <row r="1601" customFormat="1" ht="12.75" x14ac:dyDescent="0.2"/>
    <row r="1602" customFormat="1" ht="12.75" x14ac:dyDescent="0.2"/>
    <row r="1603" customFormat="1" ht="12.75" x14ac:dyDescent="0.2"/>
    <row r="1604" customFormat="1" ht="12.75" x14ac:dyDescent="0.2"/>
    <row r="1605" customFormat="1" ht="12.75" x14ac:dyDescent="0.2"/>
    <row r="1606" customFormat="1" ht="12.75" x14ac:dyDescent="0.2"/>
    <row r="1607" customFormat="1" ht="12.75" x14ac:dyDescent="0.2"/>
    <row r="1608" customFormat="1" ht="12.75" x14ac:dyDescent="0.2"/>
    <row r="1609" customFormat="1" ht="12.75" x14ac:dyDescent="0.2"/>
    <row r="1610" customFormat="1" ht="12.75" x14ac:dyDescent="0.2"/>
    <row r="1611" customFormat="1" ht="12.75" x14ac:dyDescent="0.2"/>
    <row r="1612" customFormat="1" ht="12.75" x14ac:dyDescent="0.2"/>
    <row r="1613" customFormat="1" ht="12.75" x14ac:dyDescent="0.2"/>
    <row r="1614" customFormat="1" ht="12.75" x14ac:dyDescent="0.2"/>
    <row r="1615" customFormat="1" ht="12.75" x14ac:dyDescent="0.2"/>
    <row r="1616" customFormat="1" ht="12.75" x14ac:dyDescent="0.2"/>
    <row r="1617" customFormat="1" ht="12.75" x14ac:dyDescent="0.2"/>
    <row r="1618" customFormat="1" ht="12.75" x14ac:dyDescent="0.2"/>
    <row r="1619" customFormat="1" ht="12.75" x14ac:dyDescent="0.2"/>
    <row r="1620" customFormat="1" ht="12.75" x14ac:dyDescent="0.2"/>
    <row r="1621" customFormat="1" ht="12.75" x14ac:dyDescent="0.2"/>
    <row r="1622" customFormat="1" ht="12.75" x14ac:dyDescent="0.2"/>
    <row r="1623" customFormat="1" ht="12.75" x14ac:dyDescent="0.2"/>
    <row r="1624" customFormat="1" ht="12.75" x14ac:dyDescent="0.2"/>
    <row r="1625" customFormat="1" ht="12.75" x14ac:dyDescent="0.2"/>
    <row r="1626" customFormat="1" ht="12.75" x14ac:dyDescent="0.2"/>
    <row r="1627" customFormat="1" ht="12.75" x14ac:dyDescent="0.2"/>
    <row r="1628" customFormat="1" ht="12.75" x14ac:dyDescent="0.2"/>
    <row r="1629" customFormat="1" ht="12.75" x14ac:dyDescent="0.2"/>
    <row r="1630" customFormat="1" ht="12.75" x14ac:dyDescent="0.2"/>
    <row r="1631" customFormat="1" ht="12.75" x14ac:dyDescent="0.2"/>
    <row r="1632" customFormat="1" ht="12.75" x14ac:dyDescent="0.2"/>
    <row r="1633" customFormat="1" ht="12.75" x14ac:dyDescent="0.2"/>
    <row r="1634" customFormat="1" ht="12.75" x14ac:dyDescent="0.2"/>
    <row r="1635" customFormat="1" ht="12.75" x14ac:dyDescent="0.2"/>
    <row r="1636" customFormat="1" ht="12.75" x14ac:dyDescent="0.2"/>
    <row r="1637" customFormat="1" ht="12.75" x14ac:dyDescent="0.2"/>
    <row r="1638" customFormat="1" ht="12.75" x14ac:dyDescent="0.2"/>
    <row r="1639" customFormat="1" ht="12.75" x14ac:dyDescent="0.2"/>
    <row r="1640" customFormat="1" ht="12.75" x14ac:dyDescent="0.2"/>
    <row r="1641" customFormat="1" ht="12.75" x14ac:dyDescent="0.2"/>
    <row r="1642" customFormat="1" ht="12.75" x14ac:dyDescent="0.2"/>
    <row r="1643" customFormat="1" ht="12.75" x14ac:dyDescent="0.2"/>
    <row r="1644" customFormat="1" ht="12.75" x14ac:dyDescent="0.2"/>
    <row r="1645" customFormat="1" ht="12.75" x14ac:dyDescent="0.2"/>
    <row r="1646" customFormat="1" ht="12.75" x14ac:dyDescent="0.2"/>
    <row r="1647" customFormat="1" ht="12.75" x14ac:dyDescent="0.2"/>
    <row r="1648" customFormat="1" ht="12.75" x14ac:dyDescent="0.2"/>
    <row r="1649" customFormat="1" ht="12.75" x14ac:dyDescent="0.2"/>
    <row r="1650" customFormat="1" ht="12.75" x14ac:dyDescent="0.2"/>
    <row r="1651" customFormat="1" ht="12.75" x14ac:dyDescent="0.2"/>
    <row r="1652" customFormat="1" ht="12.75" x14ac:dyDescent="0.2"/>
    <row r="1653" customFormat="1" ht="12.75" x14ac:dyDescent="0.2"/>
    <row r="1654" customFormat="1" ht="12.75" x14ac:dyDescent="0.2"/>
    <row r="1655" customFormat="1" ht="12.75" x14ac:dyDescent="0.2"/>
    <row r="1656" customFormat="1" ht="12.75" x14ac:dyDescent="0.2"/>
    <row r="1657" customFormat="1" ht="12.75" x14ac:dyDescent="0.2"/>
    <row r="1658" customFormat="1" ht="12.75" x14ac:dyDescent="0.2"/>
    <row r="1659" customFormat="1" ht="12.75" x14ac:dyDescent="0.2"/>
    <row r="1660" customFormat="1" ht="12.75" x14ac:dyDescent="0.2"/>
    <row r="1661" customFormat="1" ht="12.75" x14ac:dyDescent="0.2"/>
    <row r="1662" customFormat="1" ht="12.75" x14ac:dyDescent="0.2"/>
    <row r="1663" customFormat="1" ht="12.75" x14ac:dyDescent="0.2"/>
    <row r="1664" customFormat="1" ht="12.75" x14ac:dyDescent="0.2"/>
    <row r="1665" customFormat="1" ht="12.75" x14ac:dyDescent="0.2"/>
    <row r="1666" customFormat="1" ht="12.75" x14ac:dyDescent="0.2"/>
    <row r="1667" customFormat="1" ht="12.75" x14ac:dyDescent="0.2"/>
    <row r="1668" customFormat="1" ht="12.75" x14ac:dyDescent="0.2"/>
    <row r="1669" customFormat="1" ht="12.75" x14ac:dyDescent="0.2"/>
    <row r="1670" customFormat="1" ht="12.75" x14ac:dyDescent="0.2"/>
    <row r="1671" customFormat="1" ht="12.75" x14ac:dyDescent="0.2"/>
    <row r="1672" customFormat="1" ht="12.75" x14ac:dyDescent="0.2"/>
    <row r="1673" customFormat="1" ht="12.75" x14ac:dyDescent="0.2"/>
    <row r="1674" customFormat="1" ht="12.75" x14ac:dyDescent="0.2"/>
    <row r="1675" customFormat="1" ht="12.75" x14ac:dyDescent="0.2"/>
    <row r="1676" customFormat="1" ht="12.75" x14ac:dyDescent="0.2"/>
    <row r="1677" customFormat="1" ht="12.75" x14ac:dyDescent="0.2"/>
    <row r="1678" customFormat="1" ht="12.75" x14ac:dyDescent="0.2"/>
    <row r="1679" customFormat="1" ht="12.75" x14ac:dyDescent="0.2"/>
    <row r="1680" customFormat="1" ht="12.75" x14ac:dyDescent="0.2"/>
    <row r="1681" customFormat="1" ht="12.75" x14ac:dyDescent="0.2"/>
    <row r="1682" customFormat="1" ht="12.75" x14ac:dyDescent="0.2"/>
    <row r="1683" customFormat="1" ht="12.75" x14ac:dyDescent="0.2"/>
    <row r="1684" customFormat="1" ht="12.75" x14ac:dyDescent="0.2"/>
    <row r="1685" customFormat="1" ht="12.75" x14ac:dyDescent="0.2"/>
    <row r="1686" customFormat="1" ht="12.75" x14ac:dyDescent="0.2"/>
    <row r="1687" customFormat="1" ht="12.75" x14ac:dyDescent="0.2"/>
    <row r="1688" customFormat="1" ht="12.75" x14ac:dyDescent="0.2"/>
    <row r="1689" customFormat="1" ht="12.75" x14ac:dyDescent="0.2"/>
    <row r="1690" customFormat="1" ht="12.75" x14ac:dyDescent="0.2"/>
    <row r="1691" customFormat="1" ht="12.75" x14ac:dyDescent="0.2"/>
    <row r="1692" customFormat="1" ht="12.75" x14ac:dyDescent="0.2"/>
    <row r="1693" customFormat="1" ht="12.75" x14ac:dyDescent="0.2"/>
    <row r="1694" customFormat="1" ht="12.75" x14ac:dyDescent="0.2"/>
    <row r="1695" customFormat="1" ht="12.75" x14ac:dyDescent="0.2"/>
    <row r="1696" customFormat="1" ht="12.75" x14ac:dyDescent="0.2"/>
    <row r="1697" customFormat="1" ht="12.75" x14ac:dyDescent="0.2"/>
    <row r="1698" customFormat="1" ht="12.75" x14ac:dyDescent="0.2"/>
    <row r="1699" customFormat="1" ht="12.75" x14ac:dyDescent="0.2"/>
    <row r="1700" customFormat="1" ht="12.75" x14ac:dyDescent="0.2"/>
    <row r="1701" customFormat="1" ht="12.75" x14ac:dyDescent="0.2"/>
    <row r="1702" customFormat="1" ht="12.75" x14ac:dyDescent="0.2"/>
    <row r="1703" customFormat="1" ht="12.75" x14ac:dyDescent="0.2"/>
    <row r="1704" customFormat="1" ht="12.75" x14ac:dyDescent="0.2"/>
    <row r="1705" customFormat="1" ht="12.75" x14ac:dyDescent="0.2"/>
    <row r="1706" customFormat="1" ht="12.75" x14ac:dyDescent="0.2"/>
    <row r="1707" customFormat="1" ht="12.75" x14ac:dyDescent="0.2"/>
    <row r="1708" customFormat="1" ht="12.75" x14ac:dyDescent="0.2"/>
    <row r="1709" customFormat="1" ht="12.75" x14ac:dyDescent="0.2"/>
    <row r="1710" customFormat="1" ht="12.75" x14ac:dyDescent="0.2"/>
    <row r="1711" customFormat="1" ht="12.75" x14ac:dyDescent="0.2"/>
    <row r="1712" customFormat="1" ht="12.75" x14ac:dyDescent="0.2"/>
    <row r="1713" customFormat="1" ht="12.75" x14ac:dyDescent="0.2"/>
    <row r="1714" customFormat="1" ht="12.75" x14ac:dyDescent="0.2"/>
    <row r="1715" customFormat="1" ht="12.75" x14ac:dyDescent="0.2"/>
    <row r="1716" customFormat="1" ht="12.75" x14ac:dyDescent="0.2"/>
    <row r="1717" customFormat="1" ht="12.75" x14ac:dyDescent="0.2"/>
    <row r="1718" customFormat="1" ht="12.75" x14ac:dyDescent="0.2"/>
    <row r="1719" customFormat="1" ht="12.75" x14ac:dyDescent="0.2"/>
    <row r="1720" customFormat="1" ht="12.75" x14ac:dyDescent="0.2"/>
    <row r="1721" customFormat="1" ht="12.75" x14ac:dyDescent="0.2"/>
    <row r="1722" customFormat="1" ht="12.75" x14ac:dyDescent="0.2"/>
    <row r="1723" customFormat="1" ht="12.75" x14ac:dyDescent="0.2"/>
    <row r="1724" customFormat="1" ht="12.75" x14ac:dyDescent="0.2"/>
    <row r="1725" customFormat="1" ht="12.75" x14ac:dyDescent="0.2"/>
    <row r="1726" customFormat="1" ht="12.75" x14ac:dyDescent="0.2"/>
    <row r="1727" customFormat="1" ht="12.75" x14ac:dyDescent="0.2"/>
    <row r="1728" customFormat="1" ht="12.75" x14ac:dyDescent="0.2"/>
    <row r="1729" customFormat="1" ht="12.75" x14ac:dyDescent="0.2"/>
    <row r="1730" customFormat="1" ht="12.75" x14ac:dyDescent="0.2"/>
    <row r="1731" customFormat="1" ht="12.75" x14ac:dyDescent="0.2"/>
    <row r="1732" customFormat="1" ht="12.75" x14ac:dyDescent="0.2"/>
    <row r="1733" customFormat="1" ht="12.75" x14ac:dyDescent="0.2"/>
    <row r="1734" customFormat="1" ht="12.75" x14ac:dyDescent="0.2"/>
    <row r="1735" customFormat="1" ht="12.75" x14ac:dyDescent="0.2"/>
    <row r="1736" customFormat="1" ht="12.75" x14ac:dyDescent="0.2"/>
    <row r="1737" customFormat="1" ht="12.75" x14ac:dyDescent="0.2"/>
    <row r="1738" customFormat="1" ht="12.75" x14ac:dyDescent="0.2"/>
    <row r="1739" customFormat="1" ht="12.75" x14ac:dyDescent="0.2"/>
    <row r="1740" customFormat="1" ht="12.75" x14ac:dyDescent="0.2"/>
    <row r="1741" customFormat="1" ht="12.75" x14ac:dyDescent="0.2"/>
    <row r="1742" customFormat="1" ht="12.75" x14ac:dyDescent="0.2"/>
    <row r="1743" customFormat="1" ht="12.75" x14ac:dyDescent="0.2"/>
    <row r="1744" customFormat="1" ht="12.75" x14ac:dyDescent="0.2"/>
    <row r="1745" customFormat="1" ht="12.75" x14ac:dyDescent="0.2"/>
    <row r="1746" customFormat="1" ht="12.75" x14ac:dyDescent="0.2"/>
    <row r="1747" customFormat="1" ht="12.75" x14ac:dyDescent="0.2"/>
    <row r="1748" customFormat="1" ht="12.75" x14ac:dyDescent="0.2"/>
    <row r="1749" customFormat="1" ht="12.75" x14ac:dyDescent="0.2"/>
    <row r="1750" customFormat="1" ht="12.75" x14ac:dyDescent="0.2"/>
    <row r="1751" customFormat="1" ht="12.75" x14ac:dyDescent="0.2"/>
    <row r="1752" customFormat="1" ht="12.75" x14ac:dyDescent="0.2"/>
    <row r="1753" customFormat="1" ht="12.75" x14ac:dyDescent="0.2"/>
    <row r="1754" customFormat="1" ht="12.75" x14ac:dyDescent="0.2"/>
    <row r="1755" customFormat="1" ht="12.75" x14ac:dyDescent="0.2"/>
    <row r="1756" customFormat="1" ht="12.75" x14ac:dyDescent="0.2"/>
    <row r="1757" customFormat="1" ht="12.75" x14ac:dyDescent="0.2"/>
    <row r="1758" customFormat="1" ht="12.75" x14ac:dyDescent="0.2"/>
    <row r="1759" customFormat="1" ht="12.75" x14ac:dyDescent="0.2"/>
    <row r="1760" customFormat="1" ht="12.75" x14ac:dyDescent="0.2"/>
    <row r="1761" customFormat="1" ht="12.75" x14ac:dyDescent="0.2"/>
    <row r="1762" customFormat="1" ht="12.75" x14ac:dyDescent="0.2"/>
    <row r="1763" customFormat="1" ht="12.75" x14ac:dyDescent="0.2"/>
    <row r="1764" customFormat="1" ht="12.75" x14ac:dyDescent="0.2"/>
    <row r="1765" customFormat="1" ht="12.75" x14ac:dyDescent="0.2"/>
    <row r="1766" customFormat="1" ht="12.75" x14ac:dyDescent="0.2"/>
    <row r="1767" customFormat="1" ht="12.75" x14ac:dyDescent="0.2"/>
    <row r="1768" customFormat="1" ht="12.75" x14ac:dyDescent="0.2"/>
    <row r="1769" customFormat="1" ht="12.75" x14ac:dyDescent="0.2"/>
    <row r="1770" customFormat="1" ht="12.75" x14ac:dyDescent="0.2"/>
    <row r="1771" customFormat="1" ht="12.75" x14ac:dyDescent="0.2"/>
    <row r="1772" customFormat="1" ht="12.75" x14ac:dyDescent="0.2"/>
    <row r="1773" customFormat="1" ht="12.75" x14ac:dyDescent="0.2"/>
    <row r="1774" customFormat="1" ht="12.75" x14ac:dyDescent="0.2"/>
    <row r="1775" customFormat="1" ht="12.75" x14ac:dyDescent="0.2"/>
    <row r="1776" customFormat="1" ht="12.75" x14ac:dyDescent="0.2"/>
    <row r="1777" customFormat="1" ht="12.75" x14ac:dyDescent="0.2"/>
    <row r="1778" customFormat="1" ht="12.75" x14ac:dyDescent="0.2"/>
    <row r="1779" customFormat="1" ht="12.75" x14ac:dyDescent="0.2"/>
    <row r="1780" customFormat="1" ht="12.75" x14ac:dyDescent="0.2"/>
    <row r="1781" customFormat="1" ht="12.75" x14ac:dyDescent="0.2"/>
    <row r="1782" customFormat="1" ht="12.75" x14ac:dyDescent="0.2"/>
    <row r="1783" customFormat="1" ht="12.75" x14ac:dyDescent="0.2"/>
    <row r="1784" customFormat="1" ht="12.75" x14ac:dyDescent="0.2"/>
    <row r="1785" customFormat="1" ht="12.75" x14ac:dyDescent="0.2"/>
    <row r="1786" customFormat="1" ht="12.75" x14ac:dyDescent="0.2"/>
    <row r="1787" customFormat="1" ht="12.75" x14ac:dyDescent="0.2"/>
    <row r="1788" customFormat="1" ht="12.75" x14ac:dyDescent="0.2"/>
    <row r="1789" customFormat="1" ht="12.75" x14ac:dyDescent="0.2"/>
    <row r="1790" customFormat="1" ht="12.75" x14ac:dyDescent="0.2"/>
    <row r="1791" customFormat="1" ht="12.75" x14ac:dyDescent="0.2"/>
    <row r="1792" customFormat="1" ht="12.75" x14ac:dyDescent="0.2"/>
    <row r="1793" customFormat="1" ht="12.75" x14ac:dyDescent="0.2"/>
    <row r="1794" customFormat="1" ht="12.75" x14ac:dyDescent="0.2"/>
    <row r="1795" customFormat="1" ht="12.75" x14ac:dyDescent="0.2"/>
    <row r="1796" customFormat="1" ht="12.75" x14ac:dyDescent="0.2"/>
    <row r="1797" customFormat="1" ht="12.75" x14ac:dyDescent="0.2"/>
    <row r="1798" customFormat="1" ht="12.75" x14ac:dyDescent="0.2"/>
    <row r="1799" customFormat="1" ht="12.75" x14ac:dyDescent="0.2"/>
    <row r="1800" customFormat="1" ht="12.75" x14ac:dyDescent="0.2"/>
    <row r="1801" customFormat="1" ht="12.75" x14ac:dyDescent="0.2"/>
    <row r="1802" customFormat="1" ht="12.75" x14ac:dyDescent="0.2"/>
    <row r="1803" customFormat="1" ht="12.75" x14ac:dyDescent="0.2"/>
    <row r="1804" customFormat="1" ht="12.75" x14ac:dyDescent="0.2"/>
    <row r="1805" customFormat="1" ht="12.75" x14ac:dyDescent="0.2"/>
    <row r="1806" customFormat="1" ht="12.75" x14ac:dyDescent="0.2"/>
    <row r="1807" customFormat="1" ht="12.75" x14ac:dyDescent="0.2"/>
    <row r="1808" customFormat="1" ht="12.75" x14ac:dyDescent="0.2"/>
    <row r="1809" customFormat="1" ht="12.75" x14ac:dyDescent="0.2"/>
    <row r="1810" customFormat="1" ht="12.75" x14ac:dyDescent="0.2"/>
    <row r="1811" customFormat="1" ht="12.75" x14ac:dyDescent="0.2"/>
    <row r="1812" customFormat="1" ht="12.75" x14ac:dyDescent="0.2"/>
    <row r="1813" customFormat="1" ht="12.75" x14ac:dyDescent="0.2"/>
    <row r="1814" customFormat="1" ht="12.75" x14ac:dyDescent="0.2"/>
    <row r="1815" customFormat="1" ht="12.75" x14ac:dyDescent="0.2"/>
    <row r="1816" customFormat="1" ht="12.75" x14ac:dyDescent="0.2"/>
    <row r="1817" customFormat="1" ht="12.75" x14ac:dyDescent="0.2"/>
    <row r="1818" customFormat="1" ht="12.75" x14ac:dyDescent="0.2"/>
    <row r="1819" customFormat="1" ht="12.75" x14ac:dyDescent="0.2"/>
    <row r="1820" customFormat="1" ht="12.75" x14ac:dyDescent="0.2"/>
    <row r="1821" customFormat="1" ht="12.75" x14ac:dyDescent="0.2"/>
    <row r="1822" customFormat="1" ht="12.75" x14ac:dyDescent="0.2"/>
    <row r="1823" customFormat="1" ht="12.75" x14ac:dyDescent="0.2"/>
    <row r="1824" customFormat="1" ht="12.75" x14ac:dyDescent="0.2"/>
    <row r="1825" customFormat="1" ht="12.75" x14ac:dyDescent="0.2"/>
    <row r="1826" customFormat="1" ht="12.75" x14ac:dyDescent="0.2"/>
    <row r="1827" customFormat="1" ht="12.75" x14ac:dyDescent="0.2"/>
    <row r="1828" customFormat="1" ht="12.75" x14ac:dyDescent="0.2"/>
    <row r="1829" customFormat="1" ht="12.75" x14ac:dyDescent="0.2"/>
    <row r="1830" customFormat="1" ht="12.75" x14ac:dyDescent="0.2"/>
    <row r="1831" customFormat="1" ht="12.75" x14ac:dyDescent="0.2"/>
    <row r="1832" customFormat="1" ht="12.75" x14ac:dyDescent="0.2"/>
    <row r="1833" customFormat="1" ht="12.75" x14ac:dyDescent="0.2"/>
    <row r="1834" customFormat="1" ht="12.75" x14ac:dyDescent="0.2"/>
    <row r="1835" customFormat="1" ht="12.75" x14ac:dyDescent="0.2"/>
    <row r="1836" customFormat="1" ht="12.75" x14ac:dyDescent="0.2"/>
    <row r="1837" customFormat="1" ht="12.75" x14ac:dyDescent="0.2"/>
    <row r="1838" customFormat="1" ht="12.75" x14ac:dyDescent="0.2"/>
    <row r="1839" customFormat="1" ht="12.75" x14ac:dyDescent="0.2"/>
    <row r="1840" customFormat="1" ht="12.75" x14ac:dyDescent="0.2"/>
    <row r="1841" customFormat="1" ht="12.75" x14ac:dyDescent="0.2"/>
    <row r="1842" customFormat="1" ht="12.75" x14ac:dyDescent="0.2"/>
    <row r="1843" customFormat="1" ht="12.75" x14ac:dyDescent="0.2"/>
    <row r="1844" customFormat="1" ht="12.75" x14ac:dyDescent="0.2"/>
    <row r="1845" customFormat="1" ht="12.75" x14ac:dyDescent="0.2"/>
    <row r="1846" customFormat="1" ht="12.75" x14ac:dyDescent="0.2"/>
    <row r="1847" customFormat="1" ht="12.75" x14ac:dyDescent="0.2"/>
    <row r="1848" customFormat="1" ht="12.75" x14ac:dyDescent="0.2"/>
    <row r="1849" customFormat="1" ht="12.75" x14ac:dyDescent="0.2"/>
    <row r="1850" customFormat="1" ht="12.75" x14ac:dyDescent="0.2"/>
    <row r="1851" customFormat="1" ht="12.75" x14ac:dyDescent="0.2"/>
    <row r="1852" customFormat="1" ht="12.75" x14ac:dyDescent="0.2"/>
    <row r="1853" customFormat="1" ht="12.75" x14ac:dyDescent="0.2"/>
    <row r="1854" customFormat="1" ht="12.75" x14ac:dyDescent="0.2"/>
    <row r="1855" customFormat="1" ht="12.75" x14ac:dyDescent="0.2"/>
    <row r="1856" customFormat="1" ht="12.75" x14ac:dyDescent="0.2"/>
    <row r="1857" customFormat="1" ht="12.75" x14ac:dyDescent="0.2"/>
    <row r="1858" customFormat="1" ht="12.75" x14ac:dyDescent="0.2"/>
    <row r="1859" customFormat="1" ht="12.75" x14ac:dyDescent="0.2"/>
    <row r="1860" customFormat="1" ht="12.75" x14ac:dyDescent="0.2"/>
    <row r="1861" customFormat="1" ht="12.75" x14ac:dyDescent="0.2"/>
    <row r="1862" customFormat="1" ht="12.75" x14ac:dyDescent="0.2"/>
    <row r="1863" customFormat="1" ht="12.75" x14ac:dyDescent="0.2"/>
    <row r="1864" customFormat="1" ht="12.75" x14ac:dyDescent="0.2"/>
    <row r="1865" customFormat="1" ht="12.75" x14ac:dyDescent="0.2"/>
    <row r="1866" customFormat="1" ht="12.75" x14ac:dyDescent="0.2"/>
    <row r="1867" customFormat="1" ht="12.75" x14ac:dyDescent="0.2"/>
    <row r="1868" customFormat="1" ht="12.75" x14ac:dyDescent="0.2"/>
    <row r="1869" customFormat="1" ht="12.75" x14ac:dyDescent="0.2"/>
    <row r="1870" customFormat="1" ht="12.75" x14ac:dyDescent="0.2"/>
    <row r="1871" customFormat="1" ht="12.75" x14ac:dyDescent="0.2"/>
    <row r="1872" customFormat="1" ht="12.75" x14ac:dyDescent="0.2"/>
    <row r="1873" customFormat="1" ht="12.75" x14ac:dyDescent="0.2"/>
    <row r="1874" customFormat="1" ht="12.75" x14ac:dyDescent="0.2"/>
    <row r="1875" customFormat="1" ht="12.75" x14ac:dyDescent="0.2"/>
    <row r="1876" customFormat="1" ht="12.75" x14ac:dyDescent="0.2"/>
    <row r="1877" customFormat="1" ht="12.75" x14ac:dyDescent="0.2"/>
    <row r="1878" customFormat="1" ht="12.75" x14ac:dyDescent="0.2"/>
    <row r="1879" customFormat="1" ht="12.75" x14ac:dyDescent="0.2"/>
    <row r="1880" customFormat="1" ht="12.75" x14ac:dyDescent="0.2"/>
    <row r="1881" customFormat="1" ht="12.75" x14ac:dyDescent="0.2"/>
    <row r="1882" customFormat="1" ht="12.75" x14ac:dyDescent="0.2"/>
    <row r="1883" customFormat="1" ht="12.75" x14ac:dyDescent="0.2"/>
    <row r="1884" customFormat="1" ht="12.75" x14ac:dyDescent="0.2"/>
    <row r="1885" customFormat="1" ht="12.75" x14ac:dyDescent="0.2"/>
    <row r="1886" customFormat="1" ht="12.75" x14ac:dyDescent="0.2"/>
    <row r="1887" customFormat="1" ht="12.75" x14ac:dyDescent="0.2"/>
    <row r="1888" customFormat="1" ht="12.75" x14ac:dyDescent="0.2"/>
    <row r="1889" customFormat="1" ht="12.75" x14ac:dyDescent="0.2"/>
    <row r="1890" customFormat="1" ht="12.75" x14ac:dyDescent="0.2"/>
    <row r="1891" customFormat="1" ht="12.75" x14ac:dyDescent="0.2"/>
    <row r="1892" customFormat="1" ht="12.75" x14ac:dyDescent="0.2"/>
    <row r="1893" customFormat="1" ht="12.75" x14ac:dyDescent="0.2"/>
    <row r="1894" customFormat="1" ht="12.75" x14ac:dyDescent="0.2"/>
    <row r="1895" customFormat="1" ht="12.75" x14ac:dyDescent="0.2"/>
    <row r="1896" customFormat="1" ht="12.75" x14ac:dyDescent="0.2"/>
    <row r="1897" customFormat="1" ht="12.75" x14ac:dyDescent="0.2"/>
    <row r="1898" customFormat="1" ht="12.75" x14ac:dyDescent="0.2"/>
    <row r="1899" customFormat="1" ht="12.75" x14ac:dyDescent="0.2"/>
    <row r="1900" customFormat="1" ht="12.75" x14ac:dyDescent="0.2"/>
    <row r="1901" customFormat="1" ht="12.75" x14ac:dyDescent="0.2"/>
    <row r="1902" customFormat="1" ht="12.75" x14ac:dyDescent="0.2"/>
    <row r="1903" customFormat="1" ht="12.75" x14ac:dyDescent="0.2"/>
    <row r="1904" customFormat="1" ht="12.75" x14ac:dyDescent="0.2"/>
    <row r="1905" customFormat="1" ht="12.75" x14ac:dyDescent="0.2"/>
    <row r="1906" customFormat="1" ht="12.75" x14ac:dyDescent="0.2"/>
    <row r="1907" customFormat="1" ht="12.75" x14ac:dyDescent="0.2"/>
    <row r="1908" customFormat="1" ht="12.75" x14ac:dyDescent="0.2"/>
    <row r="1909" customFormat="1" ht="12.75" x14ac:dyDescent="0.2"/>
    <row r="1910" customFormat="1" ht="12.75" x14ac:dyDescent="0.2"/>
    <row r="1911" customFormat="1" ht="12.75" x14ac:dyDescent="0.2"/>
    <row r="1912" customFormat="1" ht="12.75" x14ac:dyDescent="0.2"/>
    <row r="1913" customFormat="1" ht="12.75" x14ac:dyDescent="0.2"/>
    <row r="1914" customFormat="1" ht="12.75" x14ac:dyDescent="0.2"/>
    <row r="1915" customFormat="1" ht="12.75" x14ac:dyDescent="0.2"/>
    <row r="1916" customFormat="1" ht="12.75" x14ac:dyDescent="0.2"/>
    <row r="1917" customFormat="1" ht="12.75" x14ac:dyDescent="0.2"/>
    <row r="1918" customFormat="1" ht="12.75" x14ac:dyDescent="0.2"/>
    <row r="1919" customFormat="1" ht="12.75" x14ac:dyDescent="0.2"/>
    <row r="1920" customFormat="1" ht="12.75" x14ac:dyDescent="0.2"/>
    <row r="1921" customFormat="1" ht="12.75" x14ac:dyDescent="0.2"/>
    <row r="1922" customFormat="1" ht="12.75" x14ac:dyDescent="0.2"/>
    <row r="1923" customFormat="1" ht="12.75" x14ac:dyDescent="0.2"/>
    <row r="1924" customFormat="1" ht="12.75" x14ac:dyDescent="0.2"/>
    <row r="1925" customFormat="1" ht="12.75" x14ac:dyDescent="0.2"/>
    <row r="1926" customFormat="1" ht="12.75" x14ac:dyDescent="0.2"/>
    <row r="1927" customFormat="1" ht="12.75" x14ac:dyDescent="0.2"/>
    <row r="1928" customFormat="1" ht="12.75" x14ac:dyDescent="0.2"/>
    <row r="1929" customFormat="1" ht="12.75" x14ac:dyDescent="0.2"/>
    <row r="1930" customFormat="1" ht="12.75" x14ac:dyDescent="0.2"/>
    <row r="1931" customFormat="1" ht="12.75" x14ac:dyDescent="0.2"/>
    <row r="1932" customFormat="1" ht="12.75" x14ac:dyDescent="0.2"/>
    <row r="1933" customFormat="1" ht="12.75" x14ac:dyDescent="0.2"/>
    <row r="1934" customFormat="1" ht="12.75" x14ac:dyDescent="0.2"/>
    <row r="1935" customFormat="1" ht="12.75" x14ac:dyDescent="0.2"/>
    <row r="1936" customFormat="1" ht="12.75" x14ac:dyDescent="0.2"/>
    <row r="1937" customFormat="1" ht="12.75" x14ac:dyDescent="0.2"/>
    <row r="1938" customFormat="1" ht="12.75" x14ac:dyDescent="0.2"/>
    <row r="1939" customFormat="1" ht="12.75" x14ac:dyDescent="0.2"/>
    <row r="1940" customFormat="1" ht="12.75" x14ac:dyDescent="0.2"/>
    <row r="1941" customFormat="1" ht="12.75" x14ac:dyDescent="0.2"/>
    <row r="1942" customFormat="1" ht="12.75" x14ac:dyDescent="0.2"/>
    <row r="1943" customFormat="1" ht="12.75" x14ac:dyDescent="0.2"/>
    <row r="1944" customFormat="1" ht="12.75" x14ac:dyDescent="0.2"/>
    <row r="1945" customFormat="1" ht="12.75" x14ac:dyDescent="0.2"/>
    <row r="1946" customFormat="1" ht="12.75" x14ac:dyDescent="0.2"/>
    <row r="1947" customFormat="1" ht="12.75" x14ac:dyDescent="0.2"/>
    <row r="1948" customFormat="1" ht="12.75" x14ac:dyDescent="0.2"/>
    <row r="1949" customFormat="1" ht="12.75" x14ac:dyDescent="0.2"/>
    <row r="1950" customFormat="1" ht="12.75" x14ac:dyDescent="0.2"/>
    <row r="1951" customFormat="1" ht="12.75" x14ac:dyDescent="0.2"/>
    <row r="1952" customFormat="1" ht="12.75" x14ac:dyDescent="0.2"/>
    <row r="1953" customFormat="1" ht="12.75" x14ac:dyDescent="0.2"/>
    <row r="1954" customFormat="1" ht="12.75" x14ac:dyDescent="0.2"/>
    <row r="1955" customFormat="1" ht="12.75" x14ac:dyDescent="0.2"/>
    <row r="1956" customFormat="1" ht="12.75" x14ac:dyDescent="0.2"/>
    <row r="1957" customFormat="1" ht="12.75" x14ac:dyDescent="0.2"/>
    <row r="1958" customFormat="1" ht="12.75" x14ac:dyDescent="0.2"/>
    <row r="1959" customFormat="1" ht="12.75" x14ac:dyDescent="0.2"/>
    <row r="1960" customFormat="1" ht="12.75" x14ac:dyDescent="0.2"/>
    <row r="1961" customFormat="1" ht="12.75" x14ac:dyDescent="0.2"/>
    <row r="1962" customFormat="1" ht="12.75" x14ac:dyDescent="0.2"/>
    <row r="1963" customFormat="1" ht="12.75" x14ac:dyDescent="0.2"/>
    <row r="1964" customFormat="1" ht="12.75" x14ac:dyDescent="0.2"/>
    <row r="1965" customFormat="1" ht="12.75" x14ac:dyDescent="0.2"/>
    <row r="1966" customFormat="1" ht="12.75" x14ac:dyDescent="0.2"/>
    <row r="1967" customFormat="1" ht="12.75" x14ac:dyDescent="0.2"/>
    <row r="1968" customFormat="1" ht="12.75" x14ac:dyDescent="0.2"/>
    <row r="1969" customFormat="1" ht="12.75" x14ac:dyDescent="0.2"/>
    <row r="1970" customFormat="1" ht="12.75" x14ac:dyDescent="0.2"/>
    <row r="1971" customFormat="1" ht="12.75" x14ac:dyDescent="0.2"/>
    <row r="1972" customFormat="1" ht="12.75" x14ac:dyDescent="0.2"/>
    <row r="1973" customFormat="1" ht="12.75" x14ac:dyDescent="0.2"/>
    <row r="1974" customFormat="1" ht="12.75" x14ac:dyDescent="0.2"/>
    <row r="1975" customFormat="1" ht="12.75" x14ac:dyDescent="0.2"/>
    <row r="1976" customFormat="1" ht="12.75" x14ac:dyDescent="0.2"/>
    <row r="1977" customFormat="1" ht="12.75" x14ac:dyDescent="0.2"/>
    <row r="1978" customFormat="1" ht="12.75" x14ac:dyDescent="0.2"/>
    <row r="1979" customFormat="1" ht="12.75" x14ac:dyDescent="0.2"/>
    <row r="1980" customFormat="1" ht="12.75" x14ac:dyDescent="0.2"/>
    <row r="1981" customFormat="1" ht="12.75" x14ac:dyDescent="0.2"/>
    <row r="1982" customFormat="1" ht="12.75" x14ac:dyDescent="0.2"/>
    <row r="1983" customFormat="1" ht="12.75" x14ac:dyDescent="0.2"/>
    <row r="1984" customFormat="1" ht="12.75" x14ac:dyDescent="0.2"/>
    <row r="1985" customFormat="1" ht="12.75" x14ac:dyDescent="0.2"/>
    <row r="1986" customFormat="1" ht="12.75" x14ac:dyDescent="0.2"/>
    <row r="1987" customFormat="1" ht="12.75" x14ac:dyDescent="0.2"/>
    <row r="1988" customFormat="1" ht="12.75" x14ac:dyDescent="0.2"/>
    <row r="1989" customFormat="1" ht="12.75" x14ac:dyDescent="0.2"/>
    <row r="1990" customFormat="1" ht="12.75" x14ac:dyDescent="0.2"/>
    <row r="1991" customFormat="1" ht="12.75" x14ac:dyDescent="0.2"/>
    <row r="1992" customFormat="1" ht="12.75" x14ac:dyDescent="0.2"/>
    <row r="1993" customFormat="1" ht="12.75" x14ac:dyDescent="0.2"/>
    <row r="1994" customFormat="1" ht="12.75" x14ac:dyDescent="0.2"/>
    <row r="1995" customFormat="1" ht="12.75" x14ac:dyDescent="0.2"/>
    <row r="1996" customFormat="1" ht="12.75" x14ac:dyDescent="0.2"/>
    <row r="1997" customFormat="1" ht="12.75" x14ac:dyDescent="0.2"/>
    <row r="1998" customFormat="1" ht="12.75" x14ac:dyDescent="0.2"/>
    <row r="1999" customFormat="1" ht="12.75" x14ac:dyDescent="0.2"/>
    <row r="2000" customFormat="1" ht="12.75" x14ac:dyDescent="0.2"/>
    <row r="2001" customFormat="1" ht="12.75" x14ac:dyDescent="0.2"/>
    <row r="2002" customFormat="1" ht="12.75" x14ac:dyDescent="0.2"/>
    <row r="2003" customFormat="1" ht="12.75" x14ac:dyDescent="0.2"/>
    <row r="2004" customFormat="1" ht="12.75" x14ac:dyDescent="0.2"/>
    <row r="2005" customFormat="1" ht="12.75" x14ac:dyDescent="0.2"/>
    <row r="2006" customFormat="1" ht="12.75" x14ac:dyDescent="0.2"/>
    <row r="2007" customFormat="1" ht="12.75" x14ac:dyDescent="0.2"/>
    <row r="2008" customFormat="1" ht="12.75" x14ac:dyDescent="0.2"/>
    <row r="2009" customFormat="1" ht="12.75" x14ac:dyDescent="0.2"/>
    <row r="2010" customFormat="1" ht="12.75" x14ac:dyDescent="0.2"/>
    <row r="2011" customFormat="1" ht="12.75" x14ac:dyDescent="0.2"/>
    <row r="2012" customFormat="1" ht="12.75" x14ac:dyDescent="0.2"/>
    <row r="2013" customFormat="1" ht="12.75" x14ac:dyDescent="0.2"/>
    <row r="2014" customFormat="1" ht="12.75" x14ac:dyDescent="0.2"/>
    <row r="2015" customFormat="1" ht="12.75" x14ac:dyDescent="0.2"/>
    <row r="2016" customFormat="1" ht="12.75" x14ac:dyDescent="0.2"/>
    <row r="2017" customFormat="1" ht="12.75" x14ac:dyDescent="0.2"/>
    <row r="2018" customFormat="1" ht="12.75" x14ac:dyDescent="0.2"/>
    <row r="2019" customFormat="1" ht="12.75" x14ac:dyDescent="0.2"/>
    <row r="2020" customFormat="1" ht="12.75" x14ac:dyDescent="0.2"/>
    <row r="2021" customFormat="1" ht="12.75" x14ac:dyDescent="0.2"/>
    <row r="2022" customFormat="1" ht="12.75" x14ac:dyDescent="0.2"/>
    <row r="2023" customFormat="1" ht="12.75" x14ac:dyDescent="0.2"/>
    <row r="2024" customFormat="1" ht="12.75" x14ac:dyDescent="0.2"/>
    <row r="2025" customFormat="1" ht="12.75" x14ac:dyDescent="0.2"/>
    <row r="2026" customFormat="1" ht="12.75" x14ac:dyDescent="0.2"/>
    <row r="2027" customFormat="1" ht="12.75" x14ac:dyDescent="0.2"/>
    <row r="2028" customFormat="1" ht="12.75" x14ac:dyDescent="0.2"/>
    <row r="2029" customFormat="1" ht="12.75" x14ac:dyDescent="0.2"/>
    <row r="2030" customFormat="1" ht="12.75" x14ac:dyDescent="0.2"/>
    <row r="2031" customFormat="1" ht="12.75" x14ac:dyDescent="0.2"/>
    <row r="2032" customFormat="1" ht="12.75" x14ac:dyDescent="0.2"/>
    <row r="2033" customFormat="1" ht="12.75" x14ac:dyDescent="0.2"/>
    <row r="2034" customFormat="1" ht="12.75" x14ac:dyDescent="0.2"/>
    <row r="2035" customFormat="1" ht="12.75" x14ac:dyDescent="0.2"/>
    <row r="2036" customFormat="1" ht="12.75" x14ac:dyDescent="0.2"/>
    <row r="2037" customFormat="1" ht="12.75" x14ac:dyDescent="0.2"/>
    <row r="2038" customFormat="1" ht="12.75" x14ac:dyDescent="0.2"/>
    <row r="2039" customFormat="1" ht="12.75" x14ac:dyDescent="0.2"/>
    <row r="2040" customFormat="1" ht="12.75" x14ac:dyDescent="0.2"/>
    <row r="2041" customFormat="1" ht="12.75" x14ac:dyDescent="0.2"/>
    <row r="2042" customFormat="1" ht="12.75" x14ac:dyDescent="0.2"/>
    <row r="2043" customFormat="1" ht="12.75" x14ac:dyDescent="0.2"/>
    <row r="2044" customFormat="1" ht="12.75" x14ac:dyDescent="0.2"/>
    <row r="2045" customFormat="1" ht="12.75" x14ac:dyDescent="0.2"/>
    <row r="2046" customFormat="1" ht="12.75" x14ac:dyDescent="0.2"/>
    <row r="2047" customFormat="1" ht="12.75" x14ac:dyDescent="0.2"/>
    <row r="2048" customFormat="1" ht="12.75" x14ac:dyDescent="0.2"/>
    <row r="2049" customFormat="1" ht="12.75" x14ac:dyDescent="0.2"/>
    <row r="2050" customFormat="1" ht="12.75" x14ac:dyDescent="0.2"/>
    <row r="2051" customFormat="1" ht="12.75" x14ac:dyDescent="0.2"/>
    <row r="2052" customFormat="1" ht="12.75" x14ac:dyDescent="0.2"/>
    <row r="2053" customFormat="1" ht="12.75" x14ac:dyDescent="0.2"/>
    <row r="2054" customFormat="1" ht="12.75" x14ac:dyDescent="0.2"/>
    <row r="2055" customFormat="1" ht="12.75" x14ac:dyDescent="0.2"/>
    <row r="2056" customFormat="1" ht="12.75" x14ac:dyDescent="0.2"/>
    <row r="2057" customFormat="1" ht="12.75" x14ac:dyDescent="0.2"/>
    <row r="2058" customFormat="1" ht="12.75" x14ac:dyDescent="0.2"/>
    <row r="2059" customFormat="1" ht="12.75" x14ac:dyDescent="0.2"/>
    <row r="2060" customFormat="1" ht="12.75" x14ac:dyDescent="0.2"/>
    <row r="2061" customFormat="1" ht="12.75" x14ac:dyDescent="0.2"/>
    <row r="2062" customFormat="1" ht="12.75" x14ac:dyDescent="0.2"/>
    <row r="2063" customFormat="1" ht="12.75" x14ac:dyDescent="0.2"/>
    <row r="2064" customFormat="1" ht="12.75" x14ac:dyDescent="0.2"/>
    <row r="2065" customFormat="1" ht="12.75" x14ac:dyDescent="0.2"/>
    <row r="2066" customFormat="1" ht="12.75" x14ac:dyDescent="0.2"/>
    <row r="2067" customFormat="1" ht="12.75" x14ac:dyDescent="0.2"/>
    <row r="2068" customFormat="1" ht="12.75" x14ac:dyDescent="0.2"/>
    <row r="2069" customFormat="1" ht="12.75" x14ac:dyDescent="0.2"/>
    <row r="2070" customFormat="1" ht="12.75" x14ac:dyDescent="0.2"/>
    <row r="2071" customFormat="1" ht="12.75" x14ac:dyDescent="0.2"/>
    <row r="2072" customFormat="1" ht="12.75" x14ac:dyDescent="0.2"/>
    <row r="2073" customFormat="1" ht="12.75" x14ac:dyDescent="0.2"/>
    <row r="2074" customFormat="1" ht="12.75" x14ac:dyDescent="0.2"/>
    <row r="2075" customFormat="1" ht="12.75" x14ac:dyDescent="0.2"/>
    <row r="2076" customFormat="1" ht="12.75" x14ac:dyDescent="0.2"/>
    <row r="2077" customFormat="1" ht="12.75" x14ac:dyDescent="0.2"/>
    <row r="2078" customFormat="1" ht="12.75" x14ac:dyDescent="0.2"/>
    <row r="2079" customFormat="1" ht="12.75" x14ac:dyDescent="0.2"/>
    <row r="2080" customFormat="1" ht="12.75" x14ac:dyDescent="0.2"/>
    <row r="2081" customFormat="1" ht="12.75" x14ac:dyDescent="0.2"/>
    <row r="2082" customFormat="1" ht="12.75" x14ac:dyDescent="0.2"/>
    <row r="2083" customFormat="1" ht="12.75" x14ac:dyDescent="0.2"/>
    <row r="2084" customFormat="1" ht="12.75" x14ac:dyDescent="0.2"/>
    <row r="2085" customFormat="1" ht="12.75" x14ac:dyDescent="0.2"/>
    <row r="2086" customFormat="1" ht="12.75" x14ac:dyDescent="0.2"/>
    <row r="2087" customFormat="1" ht="12.75" x14ac:dyDescent="0.2"/>
    <row r="2088" customFormat="1" ht="12.75" x14ac:dyDescent="0.2"/>
    <row r="2089" customFormat="1" ht="12.75" x14ac:dyDescent="0.2"/>
    <row r="2090" customFormat="1" ht="12.75" x14ac:dyDescent="0.2"/>
    <row r="2091" customFormat="1" ht="12.75" x14ac:dyDescent="0.2"/>
    <row r="2092" customFormat="1" ht="12.75" x14ac:dyDescent="0.2"/>
    <row r="2093" customFormat="1" ht="12.75" x14ac:dyDescent="0.2"/>
    <row r="2094" customFormat="1" ht="12.75" x14ac:dyDescent="0.2"/>
    <row r="2095" customFormat="1" ht="12.75" x14ac:dyDescent="0.2"/>
    <row r="2096" customFormat="1" ht="12.75" x14ac:dyDescent="0.2"/>
    <row r="2097" customFormat="1" ht="12.75" x14ac:dyDescent="0.2"/>
    <row r="2098" customFormat="1" ht="12.75" x14ac:dyDescent="0.2"/>
    <row r="2099" customFormat="1" ht="12.75" x14ac:dyDescent="0.2"/>
    <row r="2100" customFormat="1" ht="12.75" x14ac:dyDescent="0.2"/>
    <row r="2101" customFormat="1" ht="12.75" x14ac:dyDescent="0.2"/>
    <row r="2102" customFormat="1" ht="12.75" x14ac:dyDescent="0.2"/>
    <row r="2103" customFormat="1" ht="12.75" x14ac:dyDescent="0.2"/>
    <row r="2104" customFormat="1" ht="12.75" x14ac:dyDescent="0.2"/>
    <row r="2105" customFormat="1" ht="12.75" x14ac:dyDescent="0.2"/>
    <row r="2106" customFormat="1" ht="12.75" x14ac:dyDescent="0.2"/>
    <row r="2107" customFormat="1" ht="12.75" x14ac:dyDescent="0.2"/>
    <row r="2108" customFormat="1" ht="12.75" x14ac:dyDescent="0.2"/>
    <row r="2109" customFormat="1" ht="12.75" x14ac:dyDescent="0.2"/>
    <row r="2110" customFormat="1" ht="12.75" x14ac:dyDescent="0.2"/>
    <row r="2111" customFormat="1" ht="12.75" x14ac:dyDescent="0.2"/>
    <row r="2112" customFormat="1" ht="12.75" x14ac:dyDescent="0.2"/>
    <row r="2113" customFormat="1" ht="12.75" x14ac:dyDescent="0.2"/>
    <row r="2114" customFormat="1" ht="12.75" x14ac:dyDescent="0.2"/>
    <row r="2115" customFormat="1" ht="12.75" x14ac:dyDescent="0.2"/>
    <row r="2116" customFormat="1" ht="12.75" x14ac:dyDescent="0.2"/>
    <row r="2117" customFormat="1" ht="12.75" x14ac:dyDescent="0.2"/>
    <row r="2118" customFormat="1" ht="12.75" x14ac:dyDescent="0.2"/>
    <row r="2119" customFormat="1" ht="12.75" x14ac:dyDescent="0.2"/>
    <row r="2120" customFormat="1" ht="12.75" x14ac:dyDescent="0.2"/>
    <row r="2121" customFormat="1" ht="12.75" x14ac:dyDescent="0.2"/>
    <row r="2122" customFormat="1" ht="12.75" x14ac:dyDescent="0.2"/>
    <row r="2123" customFormat="1" ht="12.75" x14ac:dyDescent="0.2"/>
    <row r="2124" customFormat="1" ht="12.75" x14ac:dyDescent="0.2"/>
    <row r="2125" customFormat="1" ht="12.75" x14ac:dyDescent="0.2"/>
    <row r="2126" customFormat="1" ht="12.75" x14ac:dyDescent="0.2"/>
    <row r="2127" customFormat="1" ht="12.75" x14ac:dyDescent="0.2"/>
    <row r="2128" customFormat="1" ht="12.75" x14ac:dyDescent="0.2"/>
    <row r="2129" customFormat="1" ht="12.75" x14ac:dyDescent="0.2"/>
    <row r="2130" customFormat="1" ht="12.75" x14ac:dyDescent="0.2"/>
    <row r="2131" customFormat="1" ht="12.75" x14ac:dyDescent="0.2"/>
    <row r="2132" customFormat="1" ht="12.75" x14ac:dyDescent="0.2"/>
    <row r="2133" customFormat="1" ht="12.75" x14ac:dyDescent="0.2"/>
    <row r="2134" customFormat="1" ht="12.75" x14ac:dyDescent="0.2"/>
    <row r="2135" customFormat="1" ht="12.75" x14ac:dyDescent="0.2"/>
    <row r="2136" customFormat="1" ht="12.75" x14ac:dyDescent="0.2"/>
    <row r="2137" customFormat="1" ht="12.75" x14ac:dyDescent="0.2"/>
    <row r="2138" customFormat="1" ht="12.75" x14ac:dyDescent="0.2"/>
    <row r="2139" customFormat="1" ht="12.75" x14ac:dyDescent="0.2"/>
    <row r="2140" customFormat="1" ht="12.75" x14ac:dyDescent="0.2"/>
    <row r="2141" customFormat="1" ht="12.75" x14ac:dyDescent="0.2"/>
    <row r="2142" customFormat="1" ht="12.75" x14ac:dyDescent="0.2"/>
    <row r="2143" customFormat="1" ht="12.75" x14ac:dyDescent="0.2"/>
    <row r="2144" customFormat="1" ht="12.75" x14ac:dyDescent="0.2"/>
    <row r="2145" customFormat="1" ht="12.75" x14ac:dyDescent="0.2"/>
    <row r="2146" customFormat="1" ht="12.75" x14ac:dyDescent="0.2"/>
    <row r="2147" customFormat="1" ht="12.75" x14ac:dyDescent="0.2"/>
    <row r="2148" customFormat="1" ht="12.75" x14ac:dyDescent="0.2"/>
    <row r="2149" customFormat="1" ht="12.75" x14ac:dyDescent="0.2"/>
    <row r="2150" customFormat="1" ht="12.75" x14ac:dyDescent="0.2"/>
    <row r="2151" customFormat="1" ht="12.75" x14ac:dyDescent="0.2"/>
    <row r="2152" customFormat="1" ht="12.75" x14ac:dyDescent="0.2"/>
    <row r="2153" customFormat="1" ht="12.75" x14ac:dyDescent="0.2"/>
    <row r="2154" customFormat="1" ht="12.75" x14ac:dyDescent="0.2"/>
    <row r="2155" customFormat="1" ht="12.75" x14ac:dyDescent="0.2"/>
    <row r="2156" customFormat="1" ht="12.75" x14ac:dyDescent="0.2"/>
    <row r="2157" customFormat="1" ht="12.75" x14ac:dyDescent="0.2"/>
    <row r="2158" customFormat="1" ht="12.75" x14ac:dyDescent="0.2"/>
    <row r="2159" customFormat="1" ht="12.75" x14ac:dyDescent="0.2"/>
    <row r="2160" customFormat="1" ht="12.75" x14ac:dyDescent="0.2"/>
    <row r="2161" customFormat="1" ht="12.75" x14ac:dyDescent="0.2"/>
    <row r="2162" customFormat="1" ht="12.75" x14ac:dyDescent="0.2"/>
    <row r="2163" customFormat="1" ht="12.75" x14ac:dyDescent="0.2"/>
    <row r="2164" customFormat="1" ht="12.75" x14ac:dyDescent="0.2"/>
    <row r="2165" customFormat="1" ht="12.75" x14ac:dyDescent="0.2"/>
    <row r="2166" customFormat="1" ht="12.75" x14ac:dyDescent="0.2"/>
    <row r="2167" customFormat="1" ht="12.75" x14ac:dyDescent="0.2"/>
    <row r="2168" customFormat="1" ht="12.75" x14ac:dyDescent="0.2"/>
    <row r="2169" customFormat="1" ht="12.75" x14ac:dyDescent="0.2"/>
    <row r="2170" customFormat="1" ht="12.75" x14ac:dyDescent="0.2"/>
    <row r="2171" customFormat="1" ht="12.75" x14ac:dyDescent="0.2"/>
    <row r="2172" customFormat="1" ht="12.75" x14ac:dyDescent="0.2"/>
    <row r="2173" customFormat="1" ht="12.75" x14ac:dyDescent="0.2"/>
    <row r="2174" customFormat="1" ht="12.75" x14ac:dyDescent="0.2"/>
    <row r="2175" customFormat="1" ht="12.75" x14ac:dyDescent="0.2"/>
    <row r="2176" customFormat="1" ht="12.75" x14ac:dyDescent="0.2"/>
    <row r="2177" customFormat="1" ht="12.75" x14ac:dyDescent="0.2"/>
    <row r="2178" customFormat="1" ht="12.75" x14ac:dyDescent="0.2"/>
    <row r="2179" customFormat="1" ht="12.75" x14ac:dyDescent="0.2"/>
    <row r="2180" customFormat="1" ht="12.75" x14ac:dyDescent="0.2"/>
    <row r="2181" customFormat="1" ht="12.75" x14ac:dyDescent="0.2"/>
    <row r="2182" customFormat="1" ht="12.75" x14ac:dyDescent="0.2"/>
    <row r="2183" customFormat="1" ht="12.75" x14ac:dyDescent="0.2"/>
    <row r="2184" customFormat="1" ht="12.75" x14ac:dyDescent="0.2"/>
    <row r="2185" customFormat="1" ht="12.75" x14ac:dyDescent="0.2"/>
    <row r="2186" customFormat="1" ht="12.75" x14ac:dyDescent="0.2"/>
    <row r="2187" customFormat="1" ht="12.75" x14ac:dyDescent="0.2"/>
    <row r="2188" customFormat="1" ht="12.75" x14ac:dyDescent="0.2"/>
    <row r="2189" customFormat="1" ht="12.75" x14ac:dyDescent="0.2"/>
    <row r="2190" customFormat="1" ht="12.75" x14ac:dyDescent="0.2"/>
    <row r="2191" customFormat="1" ht="12.75" x14ac:dyDescent="0.2"/>
    <row r="2192" customFormat="1" ht="12.75" x14ac:dyDescent="0.2"/>
    <row r="2193" customFormat="1" ht="12.75" x14ac:dyDescent="0.2"/>
    <row r="2194" customFormat="1" ht="12.75" x14ac:dyDescent="0.2"/>
    <row r="2195" customFormat="1" ht="12.75" x14ac:dyDescent="0.2"/>
    <row r="2196" customFormat="1" ht="12.75" x14ac:dyDescent="0.2"/>
    <row r="2197" customFormat="1" ht="12.75" x14ac:dyDescent="0.2"/>
    <row r="2198" customFormat="1" ht="12.75" x14ac:dyDescent="0.2"/>
    <row r="2199" customFormat="1" ht="12.75" x14ac:dyDescent="0.2"/>
    <row r="2200" customFormat="1" ht="12.75" x14ac:dyDescent="0.2"/>
    <row r="2201" customFormat="1" ht="12.75" x14ac:dyDescent="0.2"/>
    <row r="2202" customFormat="1" ht="12.75" x14ac:dyDescent="0.2"/>
    <row r="2203" customFormat="1" ht="12.75" x14ac:dyDescent="0.2"/>
    <row r="2204" customFormat="1" ht="12.75" x14ac:dyDescent="0.2"/>
    <row r="2205" customFormat="1" ht="12.75" x14ac:dyDescent="0.2"/>
    <row r="2206" customFormat="1" ht="12.75" x14ac:dyDescent="0.2"/>
    <row r="2207" customFormat="1" ht="12.75" x14ac:dyDescent="0.2"/>
    <row r="2208" customFormat="1" ht="12.75" x14ac:dyDescent="0.2"/>
    <row r="2209" customFormat="1" ht="12.75" x14ac:dyDescent="0.2"/>
    <row r="2210" customFormat="1" ht="12.75" x14ac:dyDescent="0.2"/>
    <row r="2211" customFormat="1" ht="12.75" x14ac:dyDescent="0.2"/>
    <row r="2212" customFormat="1" ht="12.75" x14ac:dyDescent="0.2"/>
    <row r="2213" customFormat="1" ht="12.75" x14ac:dyDescent="0.2"/>
    <row r="2214" customFormat="1" ht="12.75" x14ac:dyDescent="0.2"/>
    <row r="2215" customFormat="1" ht="12.75" x14ac:dyDescent="0.2"/>
    <row r="2216" customFormat="1" ht="12.75" x14ac:dyDescent="0.2"/>
    <row r="2217" customFormat="1" ht="12.75" x14ac:dyDescent="0.2"/>
    <row r="2218" customFormat="1" ht="12.75" x14ac:dyDescent="0.2"/>
    <row r="2219" customFormat="1" ht="12.75" x14ac:dyDescent="0.2"/>
    <row r="2220" customFormat="1" ht="12.75" x14ac:dyDescent="0.2"/>
    <row r="2221" customFormat="1" ht="12.75" x14ac:dyDescent="0.2"/>
    <row r="2222" customFormat="1" ht="12.75" x14ac:dyDescent="0.2"/>
    <row r="2223" customFormat="1" ht="12.75" x14ac:dyDescent="0.2"/>
    <row r="2224" customFormat="1" ht="12.75" x14ac:dyDescent="0.2"/>
    <row r="2225" customFormat="1" ht="12.75" x14ac:dyDescent="0.2"/>
    <row r="2226" customFormat="1" ht="12.75" x14ac:dyDescent="0.2"/>
    <row r="2227" customFormat="1" ht="12.75" x14ac:dyDescent="0.2"/>
    <row r="2228" customFormat="1" ht="12.75" x14ac:dyDescent="0.2"/>
    <row r="2229" customFormat="1" ht="12.75" x14ac:dyDescent="0.2"/>
    <row r="2230" customFormat="1" ht="12.75" x14ac:dyDescent="0.2"/>
    <row r="2231" customFormat="1" ht="12.75" x14ac:dyDescent="0.2"/>
    <row r="2232" customFormat="1" ht="12.75" x14ac:dyDescent="0.2"/>
    <row r="2233" customFormat="1" ht="12.75" x14ac:dyDescent="0.2"/>
    <row r="2234" customFormat="1" ht="12.75" x14ac:dyDescent="0.2"/>
    <row r="2235" customFormat="1" ht="12.75" x14ac:dyDescent="0.2"/>
    <row r="2236" customFormat="1" ht="12.75" x14ac:dyDescent="0.2"/>
    <row r="2237" customFormat="1" ht="12.75" x14ac:dyDescent="0.2"/>
    <row r="2238" customFormat="1" ht="12.75" x14ac:dyDescent="0.2"/>
    <row r="2239" customFormat="1" ht="12.75" x14ac:dyDescent="0.2"/>
    <row r="2240" customFormat="1" ht="12.75" x14ac:dyDescent="0.2"/>
    <row r="2241" customFormat="1" ht="12.75" x14ac:dyDescent="0.2"/>
    <row r="2242" customFormat="1" ht="12.75" x14ac:dyDescent="0.2"/>
    <row r="2243" customFormat="1" ht="12.75" x14ac:dyDescent="0.2"/>
    <row r="2244" customFormat="1" ht="12.75" x14ac:dyDescent="0.2"/>
    <row r="2245" customFormat="1" ht="12.75" x14ac:dyDescent="0.2"/>
    <row r="2246" customFormat="1" ht="12.75" x14ac:dyDescent="0.2"/>
    <row r="2247" customFormat="1" ht="12.75" x14ac:dyDescent="0.2"/>
    <row r="2248" customFormat="1" ht="12.75" x14ac:dyDescent="0.2"/>
    <row r="2249" customFormat="1" ht="12.75" x14ac:dyDescent="0.2"/>
    <row r="2250" customFormat="1" ht="12.75" x14ac:dyDescent="0.2"/>
    <row r="2251" customFormat="1" ht="12.75" x14ac:dyDescent="0.2"/>
    <row r="2252" customFormat="1" ht="12.75" x14ac:dyDescent="0.2"/>
    <row r="2253" customFormat="1" ht="12.75" x14ac:dyDescent="0.2"/>
    <row r="2254" customFormat="1" ht="12.75" x14ac:dyDescent="0.2"/>
    <row r="2255" customFormat="1" ht="12.75" x14ac:dyDescent="0.2"/>
    <row r="2256" customFormat="1" ht="12.75" x14ac:dyDescent="0.2"/>
    <row r="2257" customFormat="1" ht="12.75" x14ac:dyDescent="0.2"/>
    <row r="2258" customFormat="1" ht="12.75" x14ac:dyDescent="0.2"/>
    <row r="2259" customFormat="1" ht="12.75" x14ac:dyDescent="0.2"/>
    <row r="2260" customFormat="1" ht="12.75" x14ac:dyDescent="0.2"/>
    <row r="2261" customFormat="1" ht="12.75" x14ac:dyDescent="0.2"/>
    <row r="2262" customFormat="1" ht="12.75" x14ac:dyDescent="0.2"/>
    <row r="2263" customFormat="1" ht="12.75" x14ac:dyDescent="0.2"/>
    <row r="2264" customFormat="1" ht="12.75" x14ac:dyDescent="0.2"/>
    <row r="2265" customFormat="1" ht="12.75" x14ac:dyDescent="0.2"/>
    <row r="2266" customFormat="1" ht="12.75" x14ac:dyDescent="0.2"/>
    <row r="2267" customFormat="1" ht="12.75" x14ac:dyDescent="0.2"/>
    <row r="2268" customFormat="1" ht="12.75" x14ac:dyDescent="0.2"/>
    <row r="2269" customFormat="1" ht="12.75" x14ac:dyDescent="0.2"/>
    <row r="2270" customFormat="1" ht="12.75" x14ac:dyDescent="0.2"/>
    <row r="2271" customFormat="1" ht="12.75" x14ac:dyDescent="0.2"/>
    <row r="2272" customFormat="1" ht="12.75" x14ac:dyDescent="0.2"/>
    <row r="2273" customFormat="1" ht="12.75" x14ac:dyDescent="0.2"/>
    <row r="2274" customFormat="1" ht="12.75" x14ac:dyDescent="0.2"/>
    <row r="2275" customFormat="1" ht="12.75" x14ac:dyDescent="0.2"/>
    <row r="2276" customFormat="1" ht="12.75" x14ac:dyDescent="0.2"/>
    <row r="2277" customFormat="1" ht="12.75" x14ac:dyDescent="0.2"/>
    <row r="2278" customFormat="1" ht="12.75" x14ac:dyDescent="0.2"/>
    <row r="2279" customFormat="1" ht="12.75" x14ac:dyDescent="0.2"/>
    <row r="2280" customFormat="1" ht="12.75" x14ac:dyDescent="0.2"/>
    <row r="2281" customFormat="1" ht="12.75" x14ac:dyDescent="0.2"/>
    <row r="2282" customFormat="1" ht="12.75" x14ac:dyDescent="0.2"/>
    <row r="2283" customFormat="1" ht="12.75" x14ac:dyDescent="0.2"/>
    <row r="2284" customFormat="1" ht="12.75" x14ac:dyDescent="0.2"/>
    <row r="2285" customFormat="1" ht="12.75" x14ac:dyDescent="0.2"/>
    <row r="2286" customFormat="1" ht="12.75" x14ac:dyDescent="0.2"/>
    <row r="2287" customFormat="1" ht="12.75" x14ac:dyDescent="0.2"/>
    <row r="2288" customFormat="1" ht="12.75" x14ac:dyDescent="0.2"/>
    <row r="2289" customFormat="1" ht="12.75" x14ac:dyDescent="0.2"/>
    <row r="2290" customFormat="1" ht="12.75" x14ac:dyDescent="0.2"/>
    <row r="2291" customFormat="1" ht="12.75" x14ac:dyDescent="0.2"/>
    <row r="2292" customFormat="1" ht="12.75" x14ac:dyDescent="0.2"/>
    <row r="2293" customFormat="1" ht="12.75" x14ac:dyDescent="0.2"/>
    <row r="2294" customFormat="1" ht="12.75" x14ac:dyDescent="0.2"/>
    <row r="2295" customFormat="1" ht="12.75" x14ac:dyDescent="0.2"/>
    <row r="2296" customFormat="1" ht="12.75" x14ac:dyDescent="0.2"/>
    <row r="2297" customFormat="1" ht="12.75" x14ac:dyDescent="0.2"/>
    <row r="2298" customFormat="1" ht="12.75" x14ac:dyDescent="0.2"/>
    <row r="2299" customFormat="1" ht="12.75" x14ac:dyDescent="0.2"/>
    <row r="2300" customFormat="1" ht="12.75" x14ac:dyDescent="0.2"/>
    <row r="2301" customFormat="1" ht="12.75" x14ac:dyDescent="0.2"/>
    <row r="2302" customFormat="1" ht="12.75" x14ac:dyDescent="0.2"/>
    <row r="2303" customFormat="1" ht="12.75" x14ac:dyDescent="0.2"/>
    <row r="2304" customFormat="1" ht="12.75" x14ac:dyDescent="0.2"/>
    <row r="2305" customFormat="1" ht="12.75" x14ac:dyDescent="0.2"/>
    <row r="2306" customFormat="1" ht="12.75" x14ac:dyDescent="0.2"/>
    <row r="2307" customFormat="1" ht="12.75" x14ac:dyDescent="0.2"/>
    <row r="2308" customFormat="1" ht="12.75" x14ac:dyDescent="0.2"/>
    <row r="2309" customFormat="1" ht="12.75" x14ac:dyDescent="0.2"/>
    <row r="2310" customFormat="1" ht="12.75" x14ac:dyDescent="0.2"/>
    <row r="2311" customFormat="1" ht="12.75" x14ac:dyDescent="0.2"/>
    <row r="2312" customFormat="1" ht="12.75" x14ac:dyDescent="0.2"/>
    <row r="2313" customFormat="1" ht="12.75" x14ac:dyDescent="0.2"/>
    <row r="2314" customFormat="1" ht="12.75" x14ac:dyDescent="0.2"/>
    <row r="2315" customFormat="1" ht="12.75" x14ac:dyDescent="0.2"/>
    <row r="2316" customFormat="1" ht="12.75" x14ac:dyDescent="0.2"/>
    <row r="2317" customFormat="1" ht="12.75" x14ac:dyDescent="0.2"/>
    <row r="2318" customFormat="1" ht="12.75" x14ac:dyDescent="0.2"/>
    <row r="2319" customFormat="1" ht="12.75" x14ac:dyDescent="0.2"/>
    <row r="2320" customFormat="1" ht="12.75" x14ac:dyDescent="0.2"/>
    <row r="2321" customFormat="1" ht="12.75" x14ac:dyDescent="0.2"/>
    <row r="2322" customFormat="1" ht="12.75" x14ac:dyDescent="0.2"/>
    <row r="2323" customFormat="1" ht="12.75" x14ac:dyDescent="0.2"/>
    <row r="2324" customFormat="1" ht="12.75" x14ac:dyDescent="0.2"/>
    <row r="2325" customFormat="1" ht="12.75" x14ac:dyDescent="0.2"/>
    <row r="2326" customFormat="1" ht="12.75" x14ac:dyDescent="0.2"/>
    <row r="2327" customFormat="1" ht="12.75" x14ac:dyDescent="0.2"/>
    <row r="2328" customFormat="1" ht="12.75" x14ac:dyDescent="0.2"/>
    <row r="2329" customFormat="1" ht="12.75" x14ac:dyDescent="0.2"/>
    <row r="2330" customFormat="1" ht="12.75" x14ac:dyDescent="0.2"/>
    <row r="2331" customFormat="1" ht="12.75" x14ac:dyDescent="0.2"/>
    <row r="2332" customFormat="1" ht="12.75" x14ac:dyDescent="0.2"/>
    <row r="2333" customFormat="1" ht="12.75" x14ac:dyDescent="0.2"/>
    <row r="2334" customFormat="1" ht="12.75" x14ac:dyDescent="0.2"/>
    <row r="2335" customFormat="1" ht="12.75" x14ac:dyDescent="0.2"/>
    <row r="2336" customFormat="1" ht="12.75" x14ac:dyDescent="0.2"/>
    <row r="2337" customFormat="1" ht="12.75" x14ac:dyDescent="0.2"/>
    <row r="2338" customFormat="1" ht="12.75" x14ac:dyDescent="0.2"/>
    <row r="2339" customFormat="1" ht="12.75" x14ac:dyDescent="0.2"/>
    <row r="2340" customFormat="1" ht="12.75" x14ac:dyDescent="0.2"/>
    <row r="2341" customFormat="1" ht="12.75" x14ac:dyDescent="0.2"/>
    <row r="2342" customFormat="1" ht="12.75" x14ac:dyDescent="0.2"/>
    <row r="2343" customFormat="1" ht="12.75" x14ac:dyDescent="0.2"/>
    <row r="2344" customFormat="1" ht="12.75" x14ac:dyDescent="0.2"/>
    <row r="2345" customFormat="1" ht="12.75" x14ac:dyDescent="0.2"/>
    <row r="2346" customFormat="1" ht="12.75" x14ac:dyDescent="0.2"/>
    <row r="2347" customFormat="1" ht="12.75" x14ac:dyDescent="0.2"/>
    <row r="2348" customFormat="1" ht="12.75" x14ac:dyDescent="0.2"/>
    <row r="2349" customFormat="1" ht="12.75" x14ac:dyDescent="0.2"/>
    <row r="2350" customFormat="1" ht="12.75" x14ac:dyDescent="0.2"/>
    <row r="2351" customFormat="1" ht="12.75" x14ac:dyDescent="0.2"/>
    <row r="2352" customFormat="1" ht="12.75" x14ac:dyDescent="0.2"/>
    <row r="2353" customFormat="1" ht="12.75" x14ac:dyDescent="0.2"/>
    <row r="2354" customFormat="1" ht="12.75" x14ac:dyDescent="0.2"/>
    <row r="2355" customFormat="1" ht="12.75" x14ac:dyDescent="0.2"/>
    <row r="2356" customFormat="1" ht="12.75" x14ac:dyDescent="0.2"/>
    <row r="2357" customFormat="1" ht="12.75" x14ac:dyDescent="0.2"/>
    <row r="2358" customFormat="1" ht="12.75" x14ac:dyDescent="0.2"/>
    <row r="2359" customFormat="1" ht="12.75" x14ac:dyDescent="0.2"/>
    <row r="2360" customFormat="1" ht="12.75" x14ac:dyDescent="0.2"/>
    <row r="2361" customFormat="1" ht="12.75" x14ac:dyDescent="0.2"/>
    <row r="2362" customFormat="1" ht="12.75" x14ac:dyDescent="0.2"/>
    <row r="2363" customFormat="1" ht="12.75" x14ac:dyDescent="0.2"/>
    <row r="2364" customFormat="1" ht="12.75" x14ac:dyDescent="0.2"/>
    <row r="2365" customFormat="1" ht="12.75" x14ac:dyDescent="0.2"/>
    <row r="2366" customFormat="1" ht="12.75" x14ac:dyDescent="0.2"/>
    <row r="2367" customFormat="1" ht="12.75" x14ac:dyDescent="0.2"/>
    <row r="2368" customFormat="1" ht="12.75" x14ac:dyDescent="0.2"/>
    <row r="2369" customFormat="1" ht="12.75" x14ac:dyDescent="0.2"/>
    <row r="2370" customFormat="1" ht="12.75" x14ac:dyDescent="0.2"/>
    <row r="2371" customFormat="1" ht="12.75" x14ac:dyDescent="0.2"/>
    <row r="2372" customFormat="1" ht="12.75" x14ac:dyDescent="0.2"/>
    <row r="2373" customFormat="1" ht="12.75" x14ac:dyDescent="0.2"/>
    <row r="2374" customFormat="1" ht="12.75" x14ac:dyDescent="0.2"/>
    <row r="2375" customFormat="1" ht="12.75" x14ac:dyDescent="0.2"/>
    <row r="2376" customFormat="1" ht="12.75" x14ac:dyDescent="0.2"/>
    <row r="2377" customFormat="1" ht="12.75" x14ac:dyDescent="0.2"/>
    <row r="2378" customFormat="1" ht="12.75" x14ac:dyDescent="0.2"/>
    <row r="2379" customFormat="1" ht="12.75" x14ac:dyDescent="0.2"/>
    <row r="2380" customFormat="1" ht="12.75" x14ac:dyDescent="0.2"/>
    <row r="2381" customFormat="1" ht="12.75" x14ac:dyDescent="0.2"/>
    <row r="2382" customFormat="1" ht="12.75" x14ac:dyDescent="0.2"/>
    <row r="2383" customFormat="1" ht="12.75" x14ac:dyDescent="0.2"/>
    <row r="2384" customFormat="1" ht="12.75" x14ac:dyDescent="0.2"/>
    <row r="2385" customFormat="1" ht="12.75" x14ac:dyDescent="0.2"/>
    <row r="2386" customFormat="1" ht="12.75" x14ac:dyDescent="0.2"/>
    <row r="2387" customFormat="1" ht="12.75" x14ac:dyDescent="0.2"/>
    <row r="2388" customFormat="1" ht="12.75" x14ac:dyDescent="0.2"/>
    <row r="2389" customFormat="1" ht="12.75" x14ac:dyDescent="0.2"/>
    <row r="2390" customFormat="1" ht="12.75" x14ac:dyDescent="0.2"/>
    <row r="2391" customFormat="1" ht="12.75" x14ac:dyDescent="0.2"/>
    <row r="2392" customFormat="1" ht="12.75" x14ac:dyDescent="0.2"/>
    <row r="2393" customFormat="1" ht="12.75" x14ac:dyDescent="0.2"/>
    <row r="2394" customFormat="1" ht="12.75" x14ac:dyDescent="0.2"/>
    <row r="2395" customFormat="1" ht="12.75" x14ac:dyDescent="0.2"/>
    <row r="2396" customFormat="1" ht="12.75" x14ac:dyDescent="0.2"/>
    <row r="2397" customFormat="1" ht="12.75" x14ac:dyDescent="0.2"/>
    <row r="2398" customFormat="1" ht="12.75" x14ac:dyDescent="0.2"/>
    <row r="2399" customFormat="1" ht="12.75" x14ac:dyDescent="0.2"/>
    <row r="2400" customFormat="1" ht="12.75" x14ac:dyDescent="0.2"/>
    <row r="2401" customFormat="1" ht="12.75" x14ac:dyDescent="0.2"/>
    <row r="2402" customFormat="1" ht="12.75" x14ac:dyDescent="0.2"/>
    <row r="2403" customFormat="1" ht="12.75" x14ac:dyDescent="0.2"/>
    <row r="2404" customFormat="1" ht="12.75" x14ac:dyDescent="0.2"/>
    <row r="2405" customFormat="1" ht="12.75" x14ac:dyDescent="0.2"/>
    <row r="2406" customFormat="1" ht="12.75" x14ac:dyDescent="0.2"/>
    <row r="2407" customFormat="1" ht="12.75" x14ac:dyDescent="0.2"/>
    <row r="2408" customFormat="1" ht="12.75" x14ac:dyDescent="0.2"/>
    <row r="2409" customFormat="1" ht="12.75" x14ac:dyDescent="0.2"/>
    <row r="2410" customFormat="1" ht="12.75" x14ac:dyDescent="0.2"/>
    <row r="2411" customFormat="1" ht="12.75" x14ac:dyDescent="0.2"/>
    <row r="2412" customFormat="1" ht="12.75" x14ac:dyDescent="0.2"/>
    <row r="2413" customFormat="1" ht="12.75" x14ac:dyDescent="0.2"/>
    <row r="2414" customFormat="1" ht="12.75" x14ac:dyDescent="0.2"/>
    <row r="2415" customFormat="1" ht="12.75" x14ac:dyDescent="0.2"/>
    <row r="2416" customFormat="1" ht="12.75" x14ac:dyDescent="0.2"/>
    <row r="2417" customFormat="1" ht="12.75" x14ac:dyDescent="0.2"/>
    <row r="2418" customFormat="1" ht="12.75" x14ac:dyDescent="0.2"/>
    <row r="2419" customFormat="1" ht="12.75" x14ac:dyDescent="0.2"/>
    <row r="2420" customFormat="1" ht="12.75" x14ac:dyDescent="0.2"/>
    <row r="2421" customFormat="1" ht="12.75" x14ac:dyDescent="0.2"/>
    <row r="2422" customFormat="1" ht="12.75" x14ac:dyDescent="0.2"/>
    <row r="2423" customFormat="1" ht="12.75" x14ac:dyDescent="0.2"/>
    <row r="2424" customFormat="1" ht="12.75" x14ac:dyDescent="0.2"/>
    <row r="2425" customFormat="1" ht="12.75" x14ac:dyDescent="0.2"/>
    <row r="2426" customFormat="1" ht="12.75" x14ac:dyDescent="0.2"/>
    <row r="2427" customFormat="1" ht="12.75" x14ac:dyDescent="0.2"/>
    <row r="2428" customFormat="1" ht="12.75" x14ac:dyDescent="0.2"/>
    <row r="2429" customFormat="1" ht="12.75" x14ac:dyDescent="0.2"/>
    <row r="2430" customFormat="1" ht="12.75" x14ac:dyDescent="0.2"/>
    <row r="2431" customFormat="1" ht="12.75" x14ac:dyDescent="0.2"/>
    <row r="2432" customFormat="1" ht="12.75" x14ac:dyDescent="0.2"/>
    <row r="2433" customFormat="1" ht="12.75" x14ac:dyDescent="0.2"/>
    <row r="2434" customFormat="1" ht="12.75" x14ac:dyDescent="0.2"/>
    <row r="2435" customFormat="1" ht="12.75" x14ac:dyDescent="0.2"/>
    <row r="2436" customFormat="1" ht="12.75" x14ac:dyDescent="0.2"/>
    <row r="2437" customFormat="1" ht="12.75" x14ac:dyDescent="0.2"/>
    <row r="2438" customFormat="1" ht="12.75" x14ac:dyDescent="0.2"/>
    <row r="2439" customFormat="1" ht="12.75" x14ac:dyDescent="0.2"/>
    <row r="2440" customFormat="1" ht="12.75" x14ac:dyDescent="0.2"/>
    <row r="2441" customFormat="1" ht="12.75" x14ac:dyDescent="0.2"/>
    <row r="2442" customFormat="1" ht="12.75" x14ac:dyDescent="0.2"/>
    <row r="2443" customFormat="1" ht="12.75" x14ac:dyDescent="0.2"/>
    <row r="2444" customFormat="1" ht="12.75" x14ac:dyDescent="0.2"/>
    <row r="2445" customFormat="1" ht="12.75" x14ac:dyDescent="0.2"/>
    <row r="2446" customFormat="1" ht="12.75" x14ac:dyDescent="0.2"/>
    <row r="2447" customFormat="1" ht="12.75" x14ac:dyDescent="0.2"/>
    <row r="2448" customFormat="1" ht="12.75" x14ac:dyDescent="0.2"/>
    <row r="2449" customFormat="1" ht="12.75" x14ac:dyDescent="0.2"/>
    <row r="2450" customFormat="1" ht="12.75" x14ac:dyDescent="0.2"/>
    <row r="2451" customFormat="1" ht="12.75" x14ac:dyDescent="0.2"/>
    <row r="2452" customFormat="1" ht="12.75" x14ac:dyDescent="0.2"/>
    <row r="2453" customFormat="1" ht="12.75" x14ac:dyDescent="0.2"/>
    <row r="2454" customFormat="1" ht="12.75" x14ac:dyDescent="0.2"/>
    <row r="2455" customFormat="1" ht="12.75" x14ac:dyDescent="0.2"/>
    <row r="2456" customFormat="1" ht="12.75" x14ac:dyDescent="0.2"/>
    <row r="2457" customFormat="1" ht="12.75" x14ac:dyDescent="0.2"/>
    <row r="2458" customFormat="1" ht="12.75" x14ac:dyDescent="0.2"/>
    <row r="2459" customFormat="1" ht="12.75" x14ac:dyDescent="0.2"/>
    <row r="2460" customFormat="1" ht="12.75" x14ac:dyDescent="0.2"/>
    <row r="2461" customFormat="1" ht="12.75" x14ac:dyDescent="0.2"/>
    <row r="2462" customFormat="1" ht="12.75" x14ac:dyDescent="0.2"/>
    <row r="2463" customFormat="1" ht="12.75" x14ac:dyDescent="0.2"/>
    <row r="2464" customFormat="1" ht="12.75" x14ac:dyDescent="0.2"/>
    <row r="2465" customFormat="1" ht="12.75" x14ac:dyDescent="0.2"/>
    <row r="2466" customFormat="1" ht="12.75" x14ac:dyDescent="0.2"/>
    <row r="2467" customFormat="1" ht="12.75" x14ac:dyDescent="0.2"/>
    <row r="2468" customFormat="1" ht="12.75" x14ac:dyDescent="0.2"/>
    <row r="2469" customFormat="1" ht="12.75" x14ac:dyDescent="0.2"/>
    <row r="2470" customFormat="1" ht="12.75" x14ac:dyDescent="0.2"/>
    <row r="2471" customFormat="1" ht="12.75" x14ac:dyDescent="0.2"/>
    <row r="2472" customFormat="1" ht="12.75" x14ac:dyDescent="0.2"/>
    <row r="2473" customFormat="1" ht="12.75" x14ac:dyDescent="0.2"/>
    <row r="2474" customFormat="1" ht="12.75" x14ac:dyDescent="0.2"/>
    <row r="2475" customFormat="1" ht="12.75" x14ac:dyDescent="0.2"/>
    <row r="2476" customFormat="1" ht="12.75" x14ac:dyDescent="0.2"/>
    <row r="2477" customFormat="1" ht="12.75" x14ac:dyDescent="0.2"/>
    <row r="2478" customFormat="1" ht="12.75" x14ac:dyDescent="0.2"/>
    <row r="2479" customFormat="1" ht="12.75" x14ac:dyDescent="0.2"/>
    <row r="2480" customFormat="1" ht="12.75" x14ac:dyDescent="0.2"/>
    <row r="2481" customFormat="1" ht="12.75" x14ac:dyDescent="0.2"/>
    <row r="2482" customFormat="1" ht="12.75" x14ac:dyDescent="0.2"/>
    <row r="2483" customFormat="1" ht="12.75" x14ac:dyDescent="0.2"/>
    <row r="2484" customFormat="1" ht="12.75" x14ac:dyDescent="0.2"/>
    <row r="2485" customFormat="1" ht="12.75" x14ac:dyDescent="0.2"/>
    <row r="2486" customFormat="1" ht="12.75" x14ac:dyDescent="0.2"/>
    <row r="2487" customFormat="1" ht="12.75" x14ac:dyDescent="0.2"/>
    <row r="2488" customFormat="1" ht="12.75" x14ac:dyDescent="0.2"/>
    <row r="2489" customFormat="1" ht="12.75" x14ac:dyDescent="0.2"/>
    <row r="2490" customFormat="1" ht="12.75" x14ac:dyDescent="0.2"/>
    <row r="2491" customFormat="1" ht="12.75" x14ac:dyDescent="0.2"/>
    <row r="2492" customFormat="1" ht="12.75" x14ac:dyDescent="0.2"/>
    <row r="2493" customFormat="1" ht="12.75" x14ac:dyDescent="0.2"/>
    <row r="2494" customFormat="1" ht="12.75" x14ac:dyDescent="0.2"/>
    <row r="2495" customFormat="1" ht="12.75" x14ac:dyDescent="0.2"/>
    <row r="2496" customFormat="1" ht="12.75" x14ac:dyDescent="0.2"/>
    <row r="2497" customFormat="1" ht="12.75" x14ac:dyDescent="0.2"/>
    <row r="2498" customFormat="1" ht="12.75" x14ac:dyDescent="0.2"/>
    <row r="2499" customFormat="1" ht="12.75" x14ac:dyDescent="0.2"/>
    <row r="2500" customFormat="1" ht="12.75" x14ac:dyDescent="0.2"/>
    <row r="2501" customFormat="1" ht="12.75" x14ac:dyDescent="0.2"/>
    <row r="2502" customFormat="1" ht="12.75" x14ac:dyDescent="0.2"/>
    <row r="2503" customFormat="1" ht="12.75" x14ac:dyDescent="0.2"/>
    <row r="2504" customFormat="1" ht="12.75" x14ac:dyDescent="0.2"/>
    <row r="2505" customFormat="1" ht="12.75" x14ac:dyDescent="0.2"/>
    <row r="2506" customFormat="1" ht="12.75" x14ac:dyDescent="0.2"/>
    <row r="2507" customFormat="1" ht="12.75" x14ac:dyDescent="0.2"/>
    <row r="2508" customFormat="1" ht="12.75" x14ac:dyDescent="0.2"/>
    <row r="2509" customFormat="1" ht="12.75" x14ac:dyDescent="0.2"/>
    <row r="2510" customFormat="1" ht="12.75" x14ac:dyDescent="0.2"/>
    <row r="2511" customFormat="1" ht="12.75" x14ac:dyDescent="0.2"/>
    <row r="2512" customFormat="1" ht="12.75" x14ac:dyDescent="0.2"/>
    <row r="2513" customFormat="1" ht="12.75" x14ac:dyDescent="0.2"/>
    <row r="2514" customFormat="1" ht="12.75" x14ac:dyDescent="0.2"/>
    <row r="2515" customFormat="1" ht="12.75" x14ac:dyDescent="0.2"/>
    <row r="2516" customFormat="1" ht="12.75" x14ac:dyDescent="0.2"/>
    <row r="2517" customFormat="1" ht="12.75" x14ac:dyDescent="0.2"/>
    <row r="2518" customFormat="1" ht="12.75" x14ac:dyDescent="0.2"/>
    <row r="2519" customFormat="1" ht="12.75" x14ac:dyDescent="0.2"/>
    <row r="2520" customFormat="1" ht="12.75" x14ac:dyDescent="0.2"/>
    <row r="2521" customFormat="1" ht="12.75" x14ac:dyDescent="0.2"/>
    <row r="2522" customFormat="1" ht="12.75" x14ac:dyDescent="0.2"/>
    <row r="2523" customFormat="1" ht="12.75" x14ac:dyDescent="0.2"/>
    <row r="2524" customFormat="1" ht="12.75" x14ac:dyDescent="0.2"/>
    <row r="2525" customFormat="1" ht="12.75" x14ac:dyDescent="0.2"/>
    <row r="2526" customFormat="1" ht="12.75" x14ac:dyDescent="0.2"/>
    <row r="2527" customFormat="1" ht="12.75" x14ac:dyDescent="0.2"/>
    <row r="2528" customFormat="1" ht="12.75" x14ac:dyDescent="0.2"/>
    <row r="2529" customFormat="1" ht="12.75" x14ac:dyDescent="0.2"/>
    <row r="2530" customFormat="1" ht="12.75" x14ac:dyDescent="0.2"/>
    <row r="2531" customFormat="1" ht="12.75" x14ac:dyDescent="0.2"/>
    <row r="2532" customFormat="1" ht="12.75" x14ac:dyDescent="0.2"/>
    <row r="2533" customFormat="1" ht="12.75" x14ac:dyDescent="0.2"/>
    <row r="2534" customFormat="1" ht="12.75" x14ac:dyDescent="0.2"/>
    <row r="2535" customFormat="1" ht="12.75" x14ac:dyDescent="0.2"/>
    <row r="2536" customFormat="1" ht="12.75" x14ac:dyDescent="0.2"/>
    <row r="2537" customFormat="1" ht="12.75" x14ac:dyDescent="0.2"/>
    <row r="2538" customFormat="1" ht="12.75" x14ac:dyDescent="0.2"/>
    <row r="2539" customFormat="1" ht="12.75" x14ac:dyDescent="0.2"/>
    <row r="2540" customFormat="1" ht="12.75" x14ac:dyDescent="0.2"/>
    <row r="2541" customFormat="1" ht="12.75" x14ac:dyDescent="0.2"/>
    <row r="2542" customFormat="1" ht="12.75" x14ac:dyDescent="0.2"/>
    <row r="2543" customFormat="1" ht="12.75" x14ac:dyDescent="0.2"/>
    <row r="2544" customFormat="1" ht="12.75" x14ac:dyDescent="0.2"/>
    <row r="2545" customFormat="1" ht="12.75" x14ac:dyDescent="0.2"/>
    <row r="2546" customFormat="1" ht="12.75" x14ac:dyDescent="0.2"/>
    <row r="2547" customFormat="1" ht="12.75" x14ac:dyDescent="0.2"/>
    <row r="2548" customFormat="1" ht="12.75" x14ac:dyDescent="0.2"/>
    <row r="2549" customFormat="1" ht="12.75" x14ac:dyDescent="0.2"/>
    <row r="2550" customFormat="1" ht="12.75" x14ac:dyDescent="0.2"/>
    <row r="2551" customFormat="1" ht="12.75" x14ac:dyDescent="0.2"/>
    <row r="2552" customFormat="1" ht="12.75" x14ac:dyDescent="0.2"/>
    <row r="2553" customFormat="1" ht="12.75" x14ac:dyDescent="0.2"/>
    <row r="2554" customFormat="1" ht="12.75" x14ac:dyDescent="0.2"/>
    <row r="2555" customFormat="1" ht="12.75" x14ac:dyDescent="0.2"/>
    <row r="2556" customFormat="1" ht="12.75" x14ac:dyDescent="0.2"/>
    <row r="2557" customFormat="1" ht="12.75" x14ac:dyDescent="0.2"/>
    <row r="2558" customFormat="1" ht="12.75" x14ac:dyDescent="0.2"/>
    <row r="2559" customFormat="1" ht="12.75" x14ac:dyDescent="0.2"/>
    <row r="2560" customFormat="1" ht="12.75" x14ac:dyDescent="0.2"/>
    <row r="2561" customFormat="1" ht="12.75" x14ac:dyDescent="0.2"/>
    <row r="2562" customFormat="1" ht="12.75" x14ac:dyDescent="0.2"/>
    <row r="2563" customFormat="1" ht="12.75" x14ac:dyDescent="0.2"/>
    <row r="2564" customFormat="1" ht="12.75" x14ac:dyDescent="0.2"/>
    <row r="2565" customFormat="1" ht="12.75" x14ac:dyDescent="0.2"/>
    <row r="2566" customFormat="1" ht="12.75" x14ac:dyDescent="0.2"/>
    <row r="2567" customFormat="1" ht="12.75" x14ac:dyDescent="0.2"/>
    <row r="2568" customFormat="1" ht="12.75" x14ac:dyDescent="0.2"/>
    <row r="2569" customFormat="1" ht="12.75" x14ac:dyDescent="0.2"/>
    <row r="2570" customFormat="1" ht="12.75" x14ac:dyDescent="0.2"/>
    <row r="2571" customFormat="1" ht="12.75" x14ac:dyDescent="0.2"/>
    <row r="2572" customFormat="1" ht="12.75" x14ac:dyDescent="0.2"/>
    <row r="2573" customFormat="1" ht="12.75" x14ac:dyDescent="0.2"/>
    <row r="2574" customFormat="1" ht="12.75" x14ac:dyDescent="0.2"/>
    <row r="2575" customFormat="1" ht="12.75" x14ac:dyDescent="0.2"/>
    <row r="2576" customFormat="1" ht="12.75" x14ac:dyDescent="0.2"/>
    <row r="2577" customFormat="1" ht="12.75" x14ac:dyDescent="0.2"/>
    <row r="2578" customFormat="1" ht="12.75" x14ac:dyDescent="0.2"/>
    <row r="2579" customFormat="1" ht="12.75" x14ac:dyDescent="0.2"/>
    <row r="2580" customFormat="1" ht="12.75" x14ac:dyDescent="0.2"/>
    <row r="2581" customFormat="1" ht="12.75" x14ac:dyDescent="0.2"/>
    <row r="2582" customFormat="1" ht="12.75" x14ac:dyDescent="0.2"/>
    <row r="2583" customFormat="1" ht="12.75" x14ac:dyDescent="0.2"/>
    <row r="2584" customFormat="1" ht="12.75" x14ac:dyDescent="0.2"/>
    <row r="2585" customFormat="1" ht="12.75" x14ac:dyDescent="0.2"/>
    <row r="2586" customFormat="1" ht="12.75" x14ac:dyDescent="0.2"/>
    <row r="2587" customFormat="1" ht="12.75" x14ac:dyDescent="0.2"/>
    <row r="2588" customFormat="1" ht="12.75" x14ac:dyDescent="0.2"/>
    <row r="2589" customFormat="1" ht="12.75" x14ac:dyDescent="0.2"/>
    <row r="2590" customFormat="1" ht="12.75" x14ac:dyDescent="0.2"/>
    <row r="2591" customFormat="1" ht="12.75" x14ac:dyDescent="0.2"/>
    <row r="2592" customFormat="1" ht="12.75" x14ac:dyDescent="0.2"/>
    <row r="2593" customFormat="1" ht="12.75" x14ac:dyDescent="0.2"/>
    <row r="2594" customFormat="1" ht="12.75" x14ac:dyDescent="0.2"/>
    <row r="2595" customFormat="1" ht="12.75" x14ac:dyDescent="0.2"/>
    <row r="2596" customFormat="1" ht="12.75" x14ac:dyDescent="0.2"/>
    <row r="2597" customFormat="1" ht="12.75" x14ac:dyDescent="0.2"/>
    <row r="2598" customFormat="1" ht="12.75" x14ac:dyDescent="0.2"/>
    <row r="2599" customFormat="1" ht="12.75" x14ac:dyDescent="0.2"/>
    <row r="2600" customFormat="1" ht="12.75" x14ac:dyDescent="0.2"/>
    <row r="2601" customFormat="1" ht="12.75" x14ac:dyDescent="0.2"/>
    <row r="2602" customFormat="1" ht="12.75" x14ac:dyDescent="0.2"/>
    <row r="2603" customFormat="1" ht="12.75" x14ac:dyDescent="0.2"/>
    <row r="2604" customFormat="1" ht="12.75" x14ac:dyDescent="0.2"/>
    <row r="2605" customFormat="1" ht="12.75" x14ac:dyDescent="0.2"/>
    <row r="2606" customFormat="1" ht="12.75" x14ac:dyDescent="0.2"/>
    <row r="2607" customFormat="1" ht="12.75" x14ac:dyDescent="0.2"/>
    <row r="2608" customFormat="1" ht="12.75" x14ac:dyDescent="0.2"/>
    <row r="2609" customFormat="1" ht="12.75" x14ac:dyDescent="0.2"/>
    <row r="2610" customFormat="1" ht="12.75" x14ac:dyDescent="0.2"/>
    <row r="2611" customFormat="1" ht="12.75" x14ac:dyDescent="0.2"/>
    <row r="2612" customFormat="1" ht="12.75" x14ac:dyDescent="0.2"/>
    <row r="2613" customFormat="1" ht="12.75" x14ac:dyDescent="0.2"/>
    <row r="2614" customFormat="1" ht="12.75" x14ac:dyDescent="0.2"/>
    <row r="2615" customFormat="1" ht="12.75" x14ac:dyDescent="0.2"/>
    <row r="2616" customFormat="1" ht="12.75" x14ac:dyDescent="0.2"/>
    <row r="2617" customFormat="1" ht="12.75" x14ac:dyDescent="0.2"/>
    <row r="2618" customFormat="1" ht="12.75" x14ac:dyDescent="0.2"/>
    <row r="2619" customFormat="1" ht="12.75" x14ac:dyDescent="0.2"/>
    <row r="2620" customFormat="1" ht="12.75" x14ac:dyDescent="0.2"/>
    <row r="2621" customFormat="1" ht="12.75" x14ac:dyDescent="0.2"/>
    <row r="2622" customFormat="1" ht="12.75" x14ac:dyDescent="0.2"/>
    <row r="2623" customFormat="1" ht="12.75" x14ac:dyDescent="0.2"/>
    <row r="2624" customFormat="1" ht="12.75" x14ac:dyDescent="0.2"/>
    <row r="2625" customFormat="1" ht="12.75" x14ac:dyDescent="0.2"/>
    <row r="2626" customFormat="1" ht="12.75" x14ac:dyDescent="0.2"/>
    <row r="2627" customFormat="1" ht="12.75" x14ac:dyDescent="0.2"/>
    <row r="2628" customFormat="1" ht="12.75" x14ac:dyDescent="0.2"/>
    <row r="2629" customFormat="1" ht="12.75" x14ac:dyDescent="0.2"/>
    <row r="2630" customFormat="1" ht="12.75" x14ac:dyDescent="0.2"/>
    <row r="2631" customFormat="1" ht="12.75" x14ac:dyDescent="0.2"/>
    <row r="2632" customFormat="1" ht="12.75" x14ac:dyDescent="0.2"/>
    <row r="2633" customFormat="1" ht="12.75" x14ac:dyDescent="0.2"/>
    <row r="2634" customFormat="1" ht="12.75" x14ac:dyDescent="0.2"/>
    <row r="2635" customFormat="1" ht="12.75" x14ac:dyDescent="0.2"/>
    <row r="2636" customFormat="1" ht="12.75" x14ac:dyDescent="0.2"/>
    <row r="2637" customFormat="1" ht="12.75" x14ac:dyDescent="0.2"/>
    <row r="2638" customFormat="1" ht="12.75" x14ac:dyDescent="0.2"/>
    <row r="2639" customFormat="1" ht="12.75" x14ac:dyDescent="0.2"/>
    <row r="2640" customFormat="1" ht="12.75" x14ac:dyDescent="0.2"/>
    <row r="2641" customFormat="1" ht="12.75" x14ac:dyDescent="0.2"/>
    <row r="2642" customFormat="1" ht="12.75" x14ac:dyDescent="0.2"/>
    <row r="2643" customFormat="1" ht="12.75" x14ac:dyDescent="0.2"/>
    <row r="2644" customFormat="1" ht="12.75" x14ac:dyDescent="0.2"/>
    <row r="2645" customFormat="1" ht="12.75" x14ac:dyDescent="0.2"/>
    <row r="2646" customFormat="1" ht="12.75" x14ac:dyDescent="0.2"/>
    <row r="2647" customFormat="1" ht="12.75" x14ac:dyDescent="0.2"/>
    <row r="2648" customFormat="1" ht="12.75" x14ac:dyDescent="0.2"/>
    <row r="2649" customFormat="1" ht="12.75" x14ac:dyDescent="0.2"/>
    <row r="2650" customFormat="1" ht="12.75" x14ac:dyDescent="0.2"/>
    <row r="2651" customFormat="1" ht="12.75" x14ac:dyDescent="0.2"/>
    <row r="2652" customFormat="1" ht="12.75" x14ac:dyDescent="0.2"/>
    <row r="2653" customFormat="1" ht="12.75" x14ac:dyDescent="0.2"/>
    <row r="2654" customFormat="1" ht="12.75" x14ac:dyDescent="0.2"/>
    <row r="2655" customFormat="1" ht="12.75" x14ac:dyDescent="0.2"/>
    <row r="2656" customFormat="1" ht="12.75" x14ac:dyDescent="0.2"/>
    <row r="2657" customFormat="1" ht="12.75" x14ac:dyDescent="0.2"/>
    <row r="2658" customFormat="1" ht="12.75" x14ac:dyDescent="0.2"/>
    <row r="2659" customFormat="1" ht="12.75" x14ac:dyDescent="0.2"/>
    <row r="2660" customFormat="1" ht="12.75" x14ac:dyDescent="0.2"/>
    <row r="2661" customFormat="1" ht="12.75" x14ac:dyDescent="0.2"/>
    <row r="2662" customFormat="1" ht="12.75" x14ac:dyDescent="0.2"/>
    <row r="2663" customFormat="1" ht="12.75" x14ac:dyDescent="0.2"/>
    <row r="2664" customFormat="1" ht="12.75" x14ac:dyDescent="0.2"/>
    <row r="2665" customFormat="1" ht="12.75" x14ac:dyDescent="0.2"/>
    <row r="2666" customFormat="1" ht="12.75" x14ac:dyDescent="0.2"/>
    <row r="2667" customFormat="1" ht="12.75" x14ac:dyDescent="0.2"/>
    <row r="2668" customFormat="1" ht="12.75" x14ac:dyDescent="0.2"/>
    <row r="2669" customFormat="1" ht="12.75" x14ac:dyDescent="0.2"/>
    <row r="2670" customFormat="1" ht="12.75" x14ac:dyDescent="0.2"/>
    <row r="2671" customFormat="1" ht="12.75" x14ac:dyDescent="0.2"/>
    <row r="2672" customFormat="1" ht="12.75" x14ac:dyDescent="0.2"/>
    <row r="2673" customFormat="1" ht="12.75" x14ac:dyDescent="0.2"/>
    <row r="2674" customFormat="1" ht="12.75" x14ac:dyDescent="0.2"/>
    <row r="2675" customFormat="1" ht="12.75" x14ac:dyDescent="0.2"/>
    <row r="2676" customFormat="1" ht="12.75" x14ac:dyDescent="0.2"/>
    <row r="2677" customFormat="1" ht="12.75" x14ac:dyDescent="0.2"/>
    <row r="2678" customFormat="1" ht="12.75" x14ac:dyDescent="0.2"/>
    <row r="2679" customFormat="1" ht="12.75" x14ac:dyDescent="0.2"/>
    <row r="2680" customFormat="1" ht="12.75" x14ac:dyDescent="0.2"/>
    <row r="2681" customFormat="1" ht="12.75" x14ac:dyDescent="0.2"/>
    <row r="2682" customFormat="1" ht="12.75" x14ac:dyDescent="0.2"/>
    <row r="2683" customFormat="1" ht="12.75" x14ac:dyDescent="0.2"/>
    <row r="2684" customFormat="1" ht="12.75" x14ac:dyDescent="0.2"/>
    <row r="2685" customFormat="1" ht="12.75" x14ac:dyDescent="0.2"/>
    <row r="2686" customFormat="1" ht="12.75" x14ac:dyDescent="0.2"/>
    <row r="2687" customFormat="1" ht="12.75" x14ac:dyDescent="0.2"/>
    <row r="2688" customFormat="1" ht="12.75" x14ac:dyDescent="0.2"/>
    <row r="2689" customFormat="1" ht="12.75" x14ac:dyDescent="0.2"/>
    <row r="2690" customFormat="1" ht="12.75" x14ac:dyDescent="0.2"/>
    <row r="2691" customFormat="1" ht="12.75" x14ac:dyDescent="0.2"/>
    <row r="2692" customFormat="1" ht="12.75" x14ac:dyDescent="0.2"/>
    <row r="2693" customFormat="1" ht="12.75" x14ac:dyDescent="0.2"/>
    <row r="2694" customFormat="1" ht="12.75" x14ac:dyDescent="0.2"/>
    <row r="2695" customFormat="1" ht="12.75" x14ac:dyDescent="0.2"/>
    <row r="2696" customFormat="1" ht="12.75" x14ac:dyDescent="0.2"/>
    <row r="2697" customFormat="1" ht="12.75" x14ac:dyDescent="0.2"/>
    <row r="2698" customFormat="1" ht="12.75" x14ac:dyDescent="0.2"/>
    <row r="2699" customFormat="1" ht="12.75" x14ac:dyDescent="0.2"/>
    <row r="2700" customFormat="1" ht="12.75" x14ac:dyDescent="0.2"/>
    <row r="2701" customFormat="1" ht="12.75" x14ac:dyDescent="0.2"/>
    <row r="2702" customFormat="1" ht="12.75" x14ac:dyDescent="0.2"/>
    <row r="2703" customFormat="1" ht="12.75" x14ac:dyDescent="0.2"/>
    <row r="2704" customFormat="1" ht="12.75" x14ac:dyDescent="0.2"/>
    <row r="2705" customFormat="1" ht="12.75" x14ac:dyDescent="0.2"/>
    <row r="2706" customFormat="1" ht="12.75" x14ac:dyDescent="0.2"/>
    <row r="2707" customFormat="1" ht="12.75" x14ac:dyDescent="0.2"/>
    <row r="2708" customFormat="1" ht="12.75" x14ac:dyDescent="0.2"/>
    <row r="2709" customFormat="1" ht="12.75" x14ac:dyDescent="0.2"/>
    <row r="2710" customFormat="1" ht="12.75" x14ac:dyDescent="0.2"/>
    <row r="2711" customFormat="1" ht="12.75" x14ac:dyDescent="0.2"/>
    <row r="2712" customFormat="1" ht="12.75" x14ac:dyDescent="0.2"/>
    <row r="2713" customFormat="1" ht="12.75" x14ac:dyDescent="0.2"/>
    <row r="2714" customFormat="1" ht="12.75" x14ac:dyDescent="0.2"/>
    <row r="2715" customFormat="1" ht="12.75" x14ac:dyDescent="0.2"/>
    <row r="2716" customFormat="1" ht="12.75" x14ac:dyDescent="0.2"/>
    <row r="2717" customFormat="1" ht="12.75" x14ac:dyDescent="0.2"/>
    <row r="2718" customFormat="1" ht="12.75" x14ac:dyDescent="0.2"/>
    <row r="2719" customFormat="1" ht="12.75" x14ac:dyDescent="0.2"/>
    <row r="2720" customFormat="1" ht="12.75" x14ac:dyDescent="0.2"/>
    <row r="2721" customFormat="1" ht="12.75" x14ac:dyDescent="0.2"/>
    <row r="2722" customFormat="1" ht="12.75" x14ac:dyDescent="0.2"/>
    <row r="2723" customFormat="1" ht="12.75" x14ac:dyDescent="0.2"/>
    <row r="2724" customFormat="1" ht="12.75" x14ac:dyDescent="0.2"/>
    <row r="2725" customFormat="1" ht="12.75" x14ac:dyDescent="0.2"/>
    <row r="2726" customFormat="1" ht="12.75" x14ac:dyDescent="0.2"/>
    <row r="2727" customFormat="1" ht="12.75" x14ac:dyDescent="0.2"/>
    <row r="2728" customFormat="1" ht="12.75" x14ac:dyDescent="0.2"/>
    <row r="2729" customFormat="1" ht="12.75" x14ac:dyDescent="0.2"/>
    <row r="2730" customFormat="1" ht="12.75" x14ac:dyDescent="0.2"/>
    <row r="2731" customFormat="1" ht="12.75" x14ac:dyDescent="0.2"/>
    <row r="2732" customFormat="1" ht="12.75" x14ac:dyDescent="0.2"/>
    <row r="2733" customFormat="1" ht="12.75" x14ac:dyDescent="0.2"/>
    <row r="2734" customFormat="1" ht="12.75" x14ac:dyDescent="0.2"/>
    <row r="2735" customFormat="1" ht="12.75" x14ac:dyDescent="0.2"/>
    <row r="2736" customFormat="1" ht="12.75" x14ac:dyDescent="0.2"/>
    <row r="2737" customFormat="1" ht="12.75" x14ac:dyDescent="0.2"/>
    <row r="2738" customFormat="1" ht="12.75" x14ac:dyDescent="0.2"/>
    <row r="2739" customFormat="1" ht="12.75" x14ac:dyDescent="0.2"/>
    <row r="2740" customFormat="1" ht="12.75" x14ac:dyDescent="0.2"/>
    <row r="2741" customFormat="1" ht="12.75" x14ac:dyDescent="0.2"/>
    <row r="2742" customFormat="1" ht="12.75" x14ac:dyDescent="0.2"/>
    <row r="2743" customFormat="1" ht="12.75" x14ac:dyDescent="0.2"/>
    <row r="2744" customFormat="1" ht="12.75" x14ac:dyDescent="0.2"/>
    <row r="2745" customFormat="1" ht="12.75" x14ac:dyDescent="0.2"/>
    <row r="2746" customFormat="1" ht="12.75" x14ac:dyDescent="0.2"/>
    <row r="2747" customFormat="1" ht="12.75" x14ac:dyDescent="0.2"/>
    <row r="2748" customFormat="1" ht="12.75" x14ac:dyDescent="0.2"/>
    <row r="2749" customFormat="1" ht="12.75" x14ac:dyDescent="0.2"/>
    <row r="2750" customFormat="1" ht="12.75" x14ac:dyDescent="0.2"/>
    <row r="2751" customFormat="1" ht="12.75" x14ac:dyDescent="0.2"/>
    <row r="2752" customFormat="1" ht="12.75" x14ac:dyDescent="0.2"/>
    <row r="2753" customFormat="1" ht="12.75" x14ac:dyDescent="0.2"/>
    <row r="2754" customFormat="1" ht="12.75" x14ac:dyDescent="0.2"/>
    <row r="2755" customFormat="1" ht="12.75" x14ac:dyDescent="0.2"/>
    <row r="2756" customFormat="1" ht="12.75" x14ac:dyDescent="0.2"/>
    <row r="2757" customFormat="1" ht="12.75" x14ac:dyDescent="0.2"/>
    <row r="2758" customFormat="1" ht="12.75" x14ac:dyDescent="0.2"/>
    <row r="2759" customFormat="1" ht="12.75" x14ac:dyDescent="0.2"/>
    <row r="2760" customFormat="1" ht="12.75" x14ac:dyDescent="0.2"/>
    <row r="2761" customFormat="1" ht="12.75" x14ac:dyDescent="0.2"/>
    <row r="2762" customFormat="1" ht="12.75" x14ac:dyDescent="0.2"/>
    <row r="2763" customFormat="1" ht="12.75" x14ac:dyDescent="0.2"/>
    <row r="2764" customFormat="1" ht="12.75" x14ac:dyDescent="0.2"/>
    <row r="2765" customFormat="1" ht="12.75" x14ac:dyDescent="0.2"/>
    <row r="2766" customFormat="1" ht="12.75" x14ac:dyDescent="0.2"/>
    <row r="2767" customFormat="1" ht="12.75" x14ac:dyDescent="0.2"/>
    <row r="2768" customFormat="1" ht="12.75" x14ac:dyDescent="0.2"/>
    <row r="2769" customFormat="1" ht="12.75" x14ac:dyDescent="0.2"/>
    <row r="2770" customFormat="1" ht="12.75" x14ac:dyDescent="0.2"/>
    <row r="2771" customFormat="1" ht="12.75" x14ac:dyDescent="0.2"/>
    <row r="2772" customFormat="1" ht="12.75" x14ac:dyDescent="0.2"/>
    <row r="2773" customFormat="1" ht="12.75" x14ac:dyDescent="0.2"/>
    <row r="2774" customFormat="1" ht="12.75" x14ac:dyDescent="0.2"/>
    <row r="2775" customFormat="1" ht="12.75" x14ac:dyDescent="0.2"/>
    <row r="2776" customFormat="1" ht="12.75" x14ac:dyDescent="0.2"/>
    <row r="2777" customFormat="1" ht="12.75" x14ac:dyDescent="0.2"/>
    <row r="2778" customFormat="1" ht="12.75" x14ac:dyDescent="0.2"/>
    <row r="2779" customFormat="1" ht="12.75" x14ac:dyDescent="0.2"/>
    <row r="2780" customFormat="1" ht="12.75" x14ac:dyDescent="0.2"/>
    <row r="2781" customFormat="1" ht="12.75" x14ac:dyDescent="0.2"/>
    <row r="2782" customFormat="1" ht="12.75" x14ac:dyDescent="0.2"/>
    <row r="2783" customFormat="1" ht="12.75" x14ac:dyDescent="0.2"/>
    <row r="2784" customFormat="1" ht="12.75" x14ac:dyDescent="0.2"/>
    <row r="2785" customFormat="1" ht="12.75" x14ac:dyDescent="0.2"/>
    <row r="2786" customFormat="1" ht="12.75" x14ac:dyDescent="0.2"/>
    <row r="2787" customFormat="1" ht="12.75" x14ac:dyDescent="0.2"/>
    <row r="2788" customFormat="1" ht="12.75" x14ac:dyDescent="0.2"/>
    <row r="2789" customFormat="1" ht="12.75" x14ac:dyDescent="0.2"/>
    <row r="2790" customFormat="1" ht="12.75" x14ac:dyDescent="0.2"/>
    <row r="2791" customFormat="1" ht="12.75" x14ac:dyDescent="0.2"/>
    <row r="2792" customFormat="1" ht="12.75" x14ac:dyDescent="0.2"/>
    <row r="2793" customFormat="1" ht="12.75" x14ac:dyDescent="0.2"/>
    <row r="2794" customFormat="1" ht="12.75" x14ac:dyDescent="0.2"/>
    <row r="2795" customFormat="1" ht="12.75" x14ac:dyDescent="0.2"/>
    <row r="2796" customFormat="1" ht="12.75" x14ac:dyDescent="0.2"/>
    <row r="2797" customFormat="1" ht="12.75" x14ac:dyDescent="0.2"/>
    <row r="2798" customFormat="1" ht="12.75" x14ac:dyDescent="0.2"/>
    <row r="2799" customFormat="1" ht="12.75" x14ac:dyDescent="0.2"/>
    <row r="2800" customFormat="1" ht="12.75" x14ac:dyDescent="0.2"/>
    <row r="2801" customFormat="1" ht="12.75" x14ac:dyDescent="0.2"/>
    <row r="2802" customFormat="1" ht="12.75" x14ac:dyDescent="0.2"/>
    <row r="2803" customFormat="1" ht="12.75" x14ac:dyDescent="0.2"/>
    <row r="2804" customFormat="1" ht="12.75" x14ac:dyDescent="0.2"/>
    <row r="2805" customFormat="1" ht="12.75" x14ac:dyDescent="0.2"/>
    <row r="2806" customFormat="1" ht="12.75" x14ac:dyDescent="0.2"/>
    <row r="2807" customFormat="1" ht="12.75" x14ac:dyDescent="0.2"/>
    <row r="2808" customFormat="1" ht="12.75" x14ac:dyDescent="0.2"/>
    <row r="2809" customFormat="1" ht="12.75" x14ac:dyDescent="0.2"/>
    <row r="2810" customFormat="1" ht="12.75" x14ac:dyDescent="0.2"/>
    <row r="2811" customFormat="1" ht="12.75" x14ac:dyDescent="0.2"/>
    <row r="2812" customFormat="1" ht="12.75" x14ac:dyDescent="0.2"/>
    <row r="2813" customFormat="1" ht="12.75" x14ac:dyDescent="0.2"/>
    <row r="2814" customFormat="1" ht="12.75" x14ac:dyDescent="0.2"/>
    <row r="2815" customFormat="1" ht="12.75" x14ac:dyDescent="0.2"/>
    <row r="2816" customFormat="1" ht="12.75" x14ac:dyDescent="0.2"/>
    <row r="2817" customFormat="1" ht="12.75" x14ac:dyDescent="0.2"/>
    <row r="2818" customFormat="1" ht="12.75" x14ac:dyDescent="0.2"/>
    <row r="2819" customFormat="1" ht="12.75" x14ac:dyDescent="0.2"/>
    <row r="2820" customFormat="1" ht="12.75" x14ac:dyDescent="0.2"/>
    <row r="2821" customFormat="1" ht="12.75" x14ac:dyDescent="0.2"/>
    <row r="2822" customFormat="1" ht="12.75" x14ac:dyDescent="0.2"/>
    <row r="2823" customFormat="1" ht="12.75" x14ac:dyDescent="0.2"/>
    <row r="2824" customFormat="1" ht="12.75" x14ac:dyDescent="0.2"/>
    <row r="2825" customFormat="1" ht="12.75" x14ac:dyDescent="0.2"/>
    <row r="2826" customFormat="1" ht="12.75" x14ac:dyDescent="0.2"/>
    <row r="2827" customFormat="1" ht="12.75" x14ac:dyDescent="0.2"/>
    <row r="2828" customFormat="1" ht="12.75" x14ac:dyDescent="0.2"/>
    <row r="2829" customFormat="1" ht="12.75" x14ac:dyDescent="0.2"/>
    <row r="2830" customFormat="1" ht="12.75" x14ac:dyDescent="0.2"/>
    <row r="2831" customFormat="1" ht="12.75" x14ac:dyDescent="0.2"/>
    <row r="2832" customFormat="1" ht="12.75" x14ac:dyDescent="0.2"/>
    <row r="2833" customFormat="1" ht="12.75" x14ac:dyDescent="0.2"/>
    <row r="2834" customFormat="1" ht="12.75" x14ac:dyDescent="0.2"/>
    <row r="2835" customFormat="1" ht="12.75" x14ac:dyDescent="0.2"/>
    <row r="2836" customFormat="1" ht="12.75" x14ac:dyDescent="0.2"/>
    <row r="2837" customFormat="1" ht="12.75" x14ac:dyDescent="0.2"/>
    <row r="2838" customFormat="1" ht="12.75" x14ac:dyDescent="0.2"/>
    <row r="2839" customFormat="1" ht="12.75" x14ac:dyDescent="0.2"/>
    <row r="2840" customFormat="1" ht="12.75" x14ac:dyDescent="0.2"/>
    <row r="2841" customFormat="1" ht="12.75" x14ac:dyDescent="0.2"/>
    <row r="2842" customFormat="1" ht="12.75" x14ac:dyDescent="0.2"/>
    <row r="2843" customFormat="1" ht="12.75" x14ac:dyDescent="0.2"/>
    <row r="2844" customFormat="1" ht="12.75" x14ac:dyDescent="0.2"/>
    <row r="2845" customFormat="1" ht="12.75" x14ac:dyDescent="0.2"/>
    <row r="2846" customFormat="1" ht="12.75" x14ac:dyDescent="0.2"/>
    <row r="2847" customFormat="1" ht="12.75" x14ac:dyDescent="0.2"/>
    <row r="2848" customFormat="1" ht="12.75" x14ac:dyDescent="0.2"/>
    <row r="2849" customFormat="1" ht="12.75" x14ac:dyDescent="0.2"/>
    <row r="2850" customFormat="1" ht="12.75" x14ac:dyDescent="0.2"/>
    <row r="2851" customFormat="1" ht="12.75" x14ac:dyDescent="0.2"/>
    <row r="2852" customFormat="1" ht="12.75" x14ac:dyDescent="0.2"/>
    <row r="2853" customFormat="1" ht="12.75" x14ac:dyDescent="0.2"/>
    <row r="2854" customFormat="1" ht="12.75" x14ac:dyDescent="0.2"/>
    <row r="2855" customFormat="1" ht="12.75" x14ac:dyDescent="0.2"/>
    <row r="2856" customFormat="1" ht="12.75" x14ac:dyDescent="0.2"/>
    <row r="2857" customFormat="1" ht="12.75" x14ac:dyDescent="0.2"/>
    <row r="2858" customFormat="1" ht="12.75" x14ac:dyDescent="0.2"/>
    <row r="2859" customFormat="1" ht="12.75" x14ac:dyDescent="0.2"/>
    <row r="2860" customFormat="1" ht="12.75" x14ac:dyDescent="0.2"/>
    <row r="2861" customFormat="1" ht="12.75" x14ac:dyDescent="0.2"/>
    <row r="2862" customFormat="1" ht="12.75" x14ac:dyDescent="0.2"/>
    <row r="2863" customFormat="1" ht="12.75" x14ac:dyDescent="0.2"/>
    <row r="2864" customFormat="1" ht="12.75" x14ac:dyDescent="0.2"/>
    <row r="2865" customFormat="1" ht="12.75" x14ac:dyDescent="0.2"/>
    <row r="2866" customFormat="1" ht="12.75" x14ac:dyDescent="0.2"/>
    <row r="2867" customFormat="1" ht="12.75" x14ac:dyDescent="0.2"/>
    <row r="2868" customFormat="1" ht="12.75" x14ac:dyDescent="0.2"/>
    <row r="2869" customFormat="1" ht="12.75" x14ac:dyDescent="0.2"/>
    <row r="2870" customFormat="1" ht="12.75" x14ac:dyDescent="0.2"/>
    <row r="2871" customFormat="1" ht="12.75" x14ac:dyDescent="0.2"/>
    <row r="2872" customFormat="1" ht="12.75" x14ac:dyDescent="0.2"/>
    <row r="2873" customFormat="1" ht="12.75" x14ac:dyDescent="0.2"/>
    <row r="2874" customFormat="1" ht="12.75" x14ac:dyDescent="0.2"/>
    <row r="2875" customFormat="1" ht="12.75" x14ac:dyDescent="0.2"/>
    <row r="2876" customFormat="1" ht="12.75" x14ac:dyDescent="0.2"/>
    <row r="2877" customFormat="1" ht="12.75" x14ac:dyDescent="0.2"/>
    <row r="2878" customFormat="1" ht="12.75" x14ac:dyDescent="0.2"/>
    <row r="2879" customFormat="1" ht="12.75" x14ac:dyDescent="0.2"/>
    <row r="2880" customFormat="1" ht="12.75" x14ac:dyDescent="0.2"/>
    <row r="2881" customFormat="1" ht="12.75" x14ac:dyDescent="0.2"/>
    <row r="2882" customFormat="1" ht="12.75" x14ac:dyDescent="0.2"/>
    <row r="2883" customFormat="1" ht="12.75" x14ac:dyDescent="0.2"/>
    <row r="2884" customFormat="1" ht="12.75" x14ac:dyDescent="0.2"/>
    <row r="2885" customFormat="1" ht="12.75" x14ac:dyDescent="0.2"/>
    <row r="2886" customFormat="1" ht="12.75" x14ac:dyDescent="0.2"/>
    <row r="2887" customFormat="1" ht="12.75" x14ac:dyDescent="0.2"/>
    <row r="2888" customFormat="1" ht="12.75" x14ac:dyDescent="0.2"/>
    <row r="2889" customFormat="1" ht="12.75" x14ac:dyDescent="0.2"/>
    <row r="2890" customFormat="1" ht="12.75" x14ac:dyDescent="0.2"/>
    <row r="2891" customFormat="1" ht="12.75" x14ac:dyDescent="0.2"/>
    <row r="2892" customFormat="1" ht="12.75" x14ac:dyDescent="0.2"/>
    <row r="2893" customFormat="1" ht="12.75" x14ac:dyDescent="0.2"/>
    <row r="2894" customFormat="1" ht="12.75" x14ac:dyDescent="0.2"/>
    <row r="2895" customFormat="1" ht="12.75" x14ac:dyDescent="0.2"/>
    <row r="2896" customFormat="1" ht="12.75" x14ac:dyDescent="0.2"/>
    <row r="2897" customFormat="1" ht="12.75" x14ac:dyDescent="0.2"/>
    <row r="2898" customFormat="1" ht="12.75" x14ac:dyDescent="0.2"/>
    <row r="2899" customFormat="1" ht="12.75" x14ac:dyDescent="0.2"/>
    <row r="2900" customFormat="1" ht="12.75" x14ac:dyDescent="0.2"/>
    <row r="2901" customFormat="1" ht="12.75" x14ac:dyDescent="0.2"/>
    <row r="2902" customFormat="1" ht="12.75" x14ac:dyDescent="0.2"/>
    <row r="2903" customFormat="1" ht="12.75" x14ac:dyDescent="0.2"/>
    <row r="2904" customFormat="1" ht="12.75" x14ac:dyDescent="0.2"/>
    <row r="2905" customFormat="1" ht="12.75" x14ac:dyDescent="0.2"/>
    <row r="2906" customFormat="1" ht="12.75" x14ac:dyDescent="0.2"/>
    <row r="2907" customFormat="1" ht="12.75" x14ac:dyDescent="0.2"/>
    <row r="2908" customFormat="1" ht="12.75" x14ac:dyDescent="0.2"/>
    <row r="2909" customFormat="1" ht="12.75" x14ac:dyDescent="0.2"/>
    <row r="2910" customFormat="1" ht="12.75" x14ac:dyDescent="0.2"/>
    <row r="2911" customFormat="1" ht="12.75" x14ac:dyDescent="0.2"/>
    <row r="2912" customFormat="1" ht="12.75" x14ac:dyDescent="0.2"/>
    <row r="2913" customFormat="1" ht="12.75" x14ac:dyDescent="0.2"/>
    <row r="2914" customFormat="1" ht="12.75" x14ac:dyDescent="0.2"/>
    <row r="2915" customFormat="1" ht="12.75" x14ac:dyDescent="0.2"/>
    <row r="2916" customFormat="1" ht="12.75" x14ac:dyDescent="0.2"/>
    <row r="2917" customFormat="1" ht="12.75" x14ac:dyDescent="0.2"/>
    <row r="2918" customFormat="1" ht="12.75" x14ac:dyDescent="0.2"/>
    <row r="2919" customFormat="1" ht="12.75" x14ac:dyDescent="0.2"/>
    <row r="2920" customFormat="1" ht="12.75" x14ac:dyDescent="0.2"/>
    <row r="2921" customFormat="1" ht="12.75" x14ac:dyDescent="0.2"/>
    <row r="2922" customFormat="1" ht="12.75" x14ac:dyDescent="0.2"/>
    <row r="2923" customFormat="1" ht="12.75" x14ac:dyDescent="0.2"/>
    <row r="2924" customFormat="1" ht="12.75" x14ac:dyDescent="0.2"/>
    <row r="2925" customFormat="1" ht="12.75" x14ac:dyDescent="0.2"/>
    <row r="2926" customFormat="1" ht="12.75" x14ac:dyDescent="0.2"/>
    <row r="2927" customFormat="1" ht="12.75" x14ac:dyDescent="0.2"/>
    <row r="2928" customFormat="1" ht="12.75" x14ac:dyDescent="0.2"/>
    <row r="2929" customFormat="1" ht="12.75" x14ac:dyDescent="0.2"/>
    <row r="2930" customFormat="1" ht="12.75" x14ac:dyDescent="0.2"/>
    <row r="2931" customFormat="1" ht="12.75" x14ac:dyDescent="0.2"/>
    <row r="2932" customFormat="1" ht="12.75" x14ac:dyDescent="0.2"/>
    <row r="2933" customFormat="1" ht="12.75" x14ac:dyDescent="0.2"/>
    <row r="2934" customFormat="1" ht="12.75" x14ac:dyDescent="0.2"/>
    <row r="2935" customFormat="1" ht="12.75" x14ac:dyDescent="0.2"/>
    <row r="2936" customFormat="1" ht="12.75" x14ac:dyDescent="0.2"/>
    <row r="2937" customFormat="1" ht="12.75" x14ac:dyDescent="0.2"/>
    <row r="2938" customFormat="1" ht="12.75" x14ac:dyDescent="0.2"/>
    <row r="2939" customFormat="1" ht="12.75" x14ac:dyDescent="0.2"/>
    <row r="2940" customFormat="1" ht="12.75" x14ac:dyDescent="0.2"/>
    <row r="2941" customFormat="1" ht="12.75" x14ac:dyDescent="0.2"/>
    <row r="2942" customFormat="1" ht="12.75" x14ac:dyDescent="0.2"/>
    <row r="2943" customFormat="1" ht="12.75" x14ac:dyDescent="0.2"/>
    <row r="2944" customFormat="1" ht="12.75" x14ac:dyDescent="0.2"/>
    <row r="2945" customFormat="1" ht="12.75" x14ac:dyDescent="0.2"/>
    <row r="2946" customFormat="1" ht="12.75" x14ac:dyDescent="0.2"/>
    <row r="2947" customFormat="1" ht="12.75" x14ac:dyDescent="0.2"/>
    <row r="2948" customFormat="1" ht="12.75" x14ac:dyDescent="0.2"/>
    <row r="2949" customFormat="1" ht="12.75" x14ac:dyDescent="0.2"/>
    <row r="2950" customFormat="1" ht="12.75" x14ac:dyDescent="0.2"/>
    <row r="2951" customFormat="1" ht="12.75" x14ac:dyDescent="0.2"/>
    <row r="2952" customFormat="1" ht="12.75" x14ac:dyDescent="0.2"/>
    <row r="2953" customFormat="1" ht="12.75" x14ac:dyDescent="0.2"/>
    <row r="2954" customFormat="1" ht="12.75" x14ac:dyDescent="0.2"/>
    <row r="2955" customFormat="1" ht="12.75" x14ac:dyDescent="0.2"/>
    <row r="2956" customFormat="1" ht="12.75" x14ac:dyDescent="0.2"/>
    <row r="2957" customFormat="1" ht="12.75" x14ac:dyDescent="0.2"/>
    <row r="2958" customFormat="1" ht="12.75" x14ac:dyDescent="0.2"/>
    <row r="2959" customFormat="1" ht="12.75" x14ac:dyDescent="0.2"/>
    <row r="2960" customFormat="1" ht="12.75" x14ac:dyDescent="0.2"/>
    <row r="2961" customFormat="1" ht="12.75" x14ac:dyDescent="0.2"/>
    <row r="2962" customFormat="1" ht="12.75" x14ac:dyDescent="0.2"/>
    <row r="2963" customFormat="1" ht="12.75" x14ac:dyDescent="0.2"/>
    <row r="2964" customFormat="1" ht="12.75" x14ac:dyDescent="0.2"/>
    <row r="2965" customFormat="1" ht="12.75" x14ac:dyDescent="0.2"/>
    <row r="2966" customFormat="1" ht="12.75" x14ac:dyDescent="0.2"/>
    <row r="2967" customFormat="1" ht="12.75" x14ac:dyDescent="0.2"/>
    <row r="2968" customFormat="1" ht="12.75" x14ac:dyDescent="0.2"/>
    <row r="2969" customFormat="1" ht="12.75" x14ac:dyDescent="0.2"/>
    <row r="2970" customFormat="1" ht="12.75" x14ac:dyDescent="0.2"/>
    <row r="2971" customFormat="1" ht="12.75" x14ac:dyDescent="0.2"/>
    <row r="2972" customFormat="1" ht="12.75" x14ac:dyDescent="0.2"/>
    <row r="2973" customFormat="1" ht="12.75" x14ac:dyDescent="0.2"/>
    <row r="2974" customFormat="1" ht="12.75" x14ac:dyDescent="0.2"/>
    <row r="2975" customFormat="1" ht="12.75" x14ac:dyDescent="0.2"/>
    <row r="2976" customFormat="1" ht="12.75" x14ac:dyDescent="0.2"/>
    <row r="2977" customFormat="1" ht="12.75" x14ac:dyDescent="0.2"/>
    <row r="2978" customFormat="1" ht="12.75" x14ac:dyDescent="0.2"/>
    <row r="2979" customFormat="1" ht="12.75" x14ac:dyDescent="0.2"/>
    <row r="2980" customFormat="1" ht="12.75" x14ac:dyDescent="0.2"/>
    <row r="2981" customFormat="1" ht="12.75" x14ac:dyDescent="0.2"/>
    <row r="2982" customFormat="1" ht="12.75" x14ac:dyDescent="0.2"/>
    <row r="2983" customFormat="1" ht="12.75" x14ac:dyDescent="0.2"/>
    <row r="2984" customFormat="1" ht="12.75" x14ac:dyDescent="0.2"/>
    <row r="2985" customFormat="1" ht="12.75" x14ac:dyDescent="0.2"/>
    <row r="2986" customFormat="1" ht="12.75" x14ac:dyDescent="0.2"/>
    <row r="2987" customFormat="1" ht="12.75" x14ac:dyDescent="0.2"/>
    <row r="2988" customFormat="1" ht="12.75" x14ac:dyDescent="0.2"/>
    <row r="2989" customFormat="1" ht="12.75" x14ac:dyDescent="0.2"/>
    <row r="2990" customFormat="1" ht="12.75" x14ac:dyDescent="0.2"/>
    <row r="2991" customFormat="1" ht="12.75" x14ac:dyDescent="0.2"/>
    <row r="2992" customFormat="1" ht="12.75" x14ac:dyDescent="0.2"/>
    <row r="2993" customFormat="1" ht="12.75" x14ac:dyDescent="0.2"/>
    <row r="2994" customFormat="1" ht="12.75" x14ac:dyDescent="0.2"/>
    <row r="2995" customFormat="1" ht="12.75" x14ac:dyDescent="0.2"/>
    <row r="2996" customFormat="1" ht="12.75" x14ac:dyDescent="0.2"/>
    <row r="2997" customFormat="1" ht="12.75" x14ac:dyDescent="0.2"/>
    <row r="2998" customFormat="1" ht="12.75" x14ac:dyDescent="0.2"/>
    <row r="2999" customFormat="1" ht="12.75" x14ac:dyDescent="0.2"/>
    <row r="3000" customFormat="1" ht="12.75" x14ac:dyDescent="0.2"/>
    <row r="3001" customFormat="1" ht="12.75" x14ac:dyDescent="0.2"/>
    <row r="3002" customFormat="1" ht="12.75" x14ac:dyDescent="0.2"/>
    <row r="3003" customFormat="1" ht="12.75" x14ac:dyDescent="0.2"/>
    <row r="3004" customFormat="1" ht="12.75" x14ac:dyDescent="0.2"/>
    <row r="3005" customFormat="1" ht="12.75" x14ac:dyDescent="0.2"/>
    <row r="3006" customFormat="1" ht="12.75" x14ac:dyDescent="0.2"/>
    <row r="3007" customFormat="1" ht="12.75" x14ac:dyDescent="0.2"/>
    <row r="3008" customFormat="1" ht="12.75" x14ac:dyDescent="0.2"/>
    <row r="3009" customFormat="1" ht="12.75" x14ac:dyDescent="0.2"/>
    <row r="3010" customFormat="1" ht="12.75" x14ac:dyDescent="0.2"/>
    <row r="3011" customFormat="1" ht="12.75" x14ac:dyDescent="0.2"/>
    <row r="3012" customFormat="1" ht="12.75" x14ac:dyDescent="0.2"/>
    <row r="3013" customFormat="1" ht="12.75" x14ac:dyDescent="0.2"/>
    <row r="3014" customFormat="1" ht="12.75" x14ac:dyDescent="0.2"/>
    <row r="3015" customFormat="1" ht="12.75" x14ac:dyDescent="0.2"/>
    <row r="3016" customFormat="1" ht="12.75" x14ac:dyDescent="0.2"/>
    <row r="3017" customFormat="1" ht="12.75" x14ac:dyDescent="0.2"/>
    <row r="3018" customFormat="1" ht="12.75" x14ac:dyDescent="0.2"/>
    <row r="3019" customFormat="1" ht="12.75" x14ac:dyDescent="0.2"/>
    <row r="3020" customFormat="1" ht="12.75" x14ac:dyDescent="0.2"/>
    <row r="3021" customFormat="1" ht="12.75" x14ac:dyDescent="0.2"/>
    <row r="3022" customFormat="1" ht="12.75" x14ac:dyDescent="0.2"/>
    <row r="3023" customFormat="1" ht="12.75" x14ac:dyDescent="0.2"/>
    <row r="3024" customFormat="1" ht="12.75" x14ac:dyDescent="0.2"/>
    <row r="3025" customFormat="1" ht="12.75" x14ac:dyDescent="0.2"/>
    <row r="3026" customFormat="1" ht="12.75" x14ac:dyDescent="0.2"/>
    <row r="3027" customFormat="1" ht="12.75" x14ac:dyDescent="0.2"/>
    <row r="3028" customFormat="1" ht="12.75" x14ac:dyDescent="0.2"/>
    <row r="3029" customFormat="1" ht="12.75" x14ac:dyDescent="0.2"/>
    <row r="3030" customFormat="1" ht="12.75" x14ac:dyDescent="0.2"/>
    <row r="3031" customFormat="1" ht="12.75" x14ac:dyDescent="0.2"/>
    <row r="3032" customFormat="1" ht="12.75" x14ac:dyDescent="0.2"/>
    <row r="3033" customFormat="1" ht="12.75" x14ac:dyDescent="0.2"/>
    <row r="3034" customFormat="1" ht="12.75" x14ac:dyDescent="0.2"/>
    <row r="3035" customFormat="1" ht="12.75" x14ac:dyDescent="0.2"/>
    <row r="3036" customFormat="1" ht="12.75" x14ac:dyDescent="0.2"/>
    <row r="3037" customFormat="1" ht="12.75" x14ac:dyDescent="0.2"/>
    <row r="3038" customFormat="1" ht="12.75" x14ac:dyDescent="0.2"/>
    <row r="3039" customFormat="1" ht="12.75" x14ac:dyDescent="0.2"/>
    <row r="3040" customFormat="1" ht="12.75" x14ac:dyDescent="0.2"/>
    <row r="3041" customFormat="1" ht="12.75" x14ac:dyDescent="0.2"/>
    <row r="3042" customFormat="1" ht="12.75" x14ac:dyDescent="0.2"/>
    <row r="3043" customFormat="1" ht="12.75" x14ac:dyDescent="0.2"/>
    <row r="3044" customFormat="1" ht="12.75" x14ac:dyDescent="0.2"/>
    <row r="3045" customFormat="1" ht="12.75" x14ac:dyDescent="0.2"/>
    <row r="3046" customFormat="1" ht="12.75" x14ac:dyDescent="0.2"/>
    <row r="3047" customFormat="1" ht="12.75" x14ac:dyDescent="0.2"/>
    <row r="3048" customFormat="1" ht="12.75" x14ac:dyDescent="0.2"/>
    <row r="3049" customFormat="1" ht="12.75" x14ac:dyDescent="0.2"/>
    <row r="3050" customFormat="1" ht="12.75" x14ac:dyDescent="0.2"/>
    <row r="3051" customFormat="1" ht="12.75" x14ac:dyDescent="0.2"/>
    <row r="3052" customFormat="1" ht="12.75" x14ac:dyDescent="0.2"/>
    <row r="3053" customFormat="1" ht="12.75" x14ac:dyDescent="0.2"/>
    <row r="3054" customFormat="1" ht="12.75" x14ac:dyDescent="0.2"/>
    <row r="3055" customFormat="1" ht="12.75" x14ac:dyDescent="0.2"/>
    <row r="3056" customFormat="1" ht="12.75" x14ac:dyDescent="0.2"/>
    <row r="3057" customFormat="1" ht="12.75" x14ac:dyDescent="0.2"/>
    <row r="3058" customFormat="1" ht="12.75" x14ac:dyDescent="0.2"/>
    <row r="3059" customFormat="1" ht="12.75" x14ac:dyDescent="0.2"/>
    <row r="3060" customFormat="1" ht="12.75" x14ac:dyDescent="0.2"/>
    <row r="3061" customFormat="1" ht="12.75" x14ac:dyDescent="0.2"/>
    <row r="3062" customFormat="1" ht="12.75" x14ac:dyDescent="0.2"/>
    <row r="3063" customFormat="1" ht="12.75" x14ac:dyDescent="0.2"/>
    <row r="3064" customFormat="1" ht="12.75" x14ac:dyDescent="0.2"/>
    <row r="3065" customFormat="1" ht="12.75" x14ac:dyDescent="0.2"/>
    <row r="3066" customFormat="1" ht="12.75" x14ac:dyDescent="0.2"/>
    <row r="3067" customFormat="1" ht="12.75" x14ac:dyDescent="0.2"/>
    <row r="3068" customFormat="1" ht="12.75" x14ac:dyDescent="0.2"/>
    <row r="3069" customFormat="1" ht="12.75" x14ac:dyDescent="0.2"/>
    <row r="3070" customFormat="1" ht="12.75" x14ac:dyDescent="0.2"/>
    <row r="3071" customFormat="1" ht="12.75" x14ac:dyDescent="0.2"/>
    <row r="3072" customFormat="1" ht="12.75" x14ac:dyDescent="0.2"/>
    <row r="3073" customFormat="1" ht="12.75" x14ac:dyDescent="0.2"/>
    <row r="3074" customFormat="1" ht="12.75" x14ac:dyDescent="0.2"/>
    <row r="3075" customFormat="1" ht="12.75" x14ac:dyDescent="0.2"/>
    <row r="3076" customFormat="1" ht="12.75" x14ac:dyDescent="0.2"/>
    <row r="3077" customFormat="1" ht="12.75" x14ac:dyDescent="0.2"/>
    <row r="3078" customFormat="1" ht="12.75" x14ac:dyDescent="0.2"/>
    <row r="3079" customFormat="1" ht="12.75" x14ac:dyDescent="0.2"/>
    <row r="3080" customFormat="1" ht="12.75" x14ac:dyDescent="0.2"/>
    <row r="3081" customFormat="1" ht="12.75" x14ac:dyDescent="0.2"/>
    <row r="3082" customFormat="1" ht="12.75" x14ac:dyDescent="0.2"/>
    <row r="3083" customFormat="1" ht="12.75" x14ac:dyDescent="0.2"/>
    <row r="3084" customFormat="1" ht="12.75" x14ac:dyDescent="0.2"/>
    <row r="3085" customFormat="1" ht="12.75" x14ac:dyDescent="0.2"/>
    <row r="3086" customFormat="1" ht="12.75" x14ac:dyDescent="0.2"/>
    <row r="3087" customFormat="1" ht="12.75" x14ac:dyDescent="0.2"/>
    <row r="3088" customFormat="1" ht="12.75" x14ac:dyDescent="0.2"/>
    <row r="3089" customFormat="1" ht="12.75" x14ac:dyDescent="0.2"/>
    <row r="3090" customFormat="1" ht="12.75" x14ac:dyDescent="0.2"/>
    <row r="3091" customFormat="1" ht="12.75" x14ac:dyDescent="0.2"/>
    <row r="3092" customFormat="1" ht="12.75" x14ac:dyDescent="0.2"/>
    <row r="3093" customFormat="1" ht="12.75" x14ac:dyDescent="0.2"/>
    <row r="3094" customFormat="1" ht="12.75" x14ac:dyDescent="0.2"/>
    <row r="3095" customFormat="1" ht="12.75" x14ac:dyDescent="0.2"/>
    <row r="3096" customFormat="1" ht="12.75" x14ac:dyDescent="0.2"/>
    <row r="3097" customFormat="1" ht="12.75" x14ac:dyDescent="0.2"/>
    <row r="3098" customFormat="1" ht="12.75" x14ac:dyDescent="0.2"/>
    <row r="3099" customFormat="1" ht="12.75" x14ac:dyDescent="0.2"/>
    <row r="3100" customFormat="1" ht="12.75" x14ac:dyDescent="0.2"/>
    <row r="3101" customFormat="1" ht="12.75" x14ac:dyDescent="0.2"/>
    <row r="3102" customFormat="1" ht="12.75" x14ac:dyDescent="0.2"/>
    <row r="3103" customFormat="1" ht="12.75" x14ac:dyDescent="0.2"/>
    <row r="3104" customFormat="1" ht="12.75" x14ac:dyDescent="0.2"/>
    <row r="3105" customFormat="1" ht="12.75" x14ac:dyDescent="0.2"/>
    <row r="3106" customFormat="1" ht="12.75" x14ac:dyDescent="0.2"/>
    <row r="3107" customFormat="1" ht="12.75" x14ac:dyDescent="0.2"/>
    <row r="3108" customFormat="1" ht="12.75" x14ac:dyDescent="0.2"/>
    <row r="3109" customFormat="1" ht="12.75" x14ac:dyDescent="0.2"/>
    <row r="3110" customFormat="1" ht="12.75" x14ac:dyDescent="0.2"/>
    <row r="3111" customFormat="1" ht="12.75" x14ac:dyDescent="0.2"/>
    <row r="3112" customFormat="1" ht="12.75" x14ac:dyDescent="0.2"/>
    <row r="3113" customFormat="1" ht="12.75" x14ac:dyDescent="0.2"/>
    <row r="3114" customFormat="1" ht="12.75" x14ac:dyDescent="0.2"/>
    <row r="3115" customFormat="1" ht="12.75" x14ac:dyDescent="0.2"/>
    <row r="3116" customFormat="1" ht="12.75" x14ac:dyDescent="0.2"/>
    <row r="3117" customFormat="1" ht="12.75" x14ac:dyDescent="0.2"/>
    <row r="3118" customFormat="1" ht="12.75" x14ac:dyDescent="0.2"/>
    <row r="3119" customFormat="1" ht="12.75" x14ac:dyDescent="0.2"/>
    <row r="3120" customFormat="1" ht="12.75" x14ac:dyDescent="0.2"/>
    <row r="3121" customFormat="1" ht="12.75" x14ac:dyDescent="0.2"/>
    <row r="3122" customFormat="1" ht="12.75" x14ac:dyDescent="0.2"/>
    <row r="3123" customFormat="1" ht="12.75" x14ac:dyDescent="0.2"/>
    <row r="3124" customFormat="1" ht="12.75" x14ac:dyDescent="0.2"/>
    <row r="3125" customFormat="1" ht="12.75" x14ac:dyDescent="0.2"/>
    <row r="3126" customFormat="1" ht="12.75" x14ac:dyDescent="0.2"/>
    <row r="3127" customFormat="1" ht="12.75" x14ac:dyDescent="0.2"/>
    <row r="3128" customFormat="1" ht="12.75" x14ac:dyDescent="0.2"/>
    <row r="3129" customFormat="1" ht="12.75" x14ac:dyDescent="0.2"/>
    <row r="3130" customFormat="1" ht="12.75" x14ac:dyDescent="0.2"/>
    <row r="3131" customFormat="1" ht="12.75" x14ac:dyDescent="0.2"/>
    <row r="3132" customFormat="1" ht="12.75" x14ac:dyDescent="0.2"/>
    <row r="3133" customFormat="1" ht="12.75" x14ac:dyDescent="0.2"/>
    <row r="3134" customFormat="1" ht="12.75" x14ac:dyDescent="0.2"/>
    <row r="3135" customFormat="1" ht="12.75" x14ac:dyDescent="0.2"/>
    <row r="3136" customFormat="1" ht="12.75" x14ac:dyDescent="0.2"/>
    <row r="3137" customFormat="1" ht="12.75" x14ac:dyDescent="0.2"/>
    <row r="3138" customFormat="1" ht="12.75" x14ac:dyDescent="0.2"/>
    <row r="3139" customFormat="1" ht="12.75" x14ac:dyDescent="0.2"/>
    <row r="3140" customFormat="1" ht="12.75" x14ac:dyDescent="0.2"/>
    <row r="3141" customFormat="1" ht="12.75" x14ac:dyDescent="0.2"/>
    <row r="3142" customFormat="1" ht="12.75" x14ac:dyDescent="0.2"/>
    <row r="3143" customFormat="1" ht="12.75" x14ac:dyDescent="0.2"/>
    <row r="3144" customFormat="1" ht="12.75" x14ac:dyDescent="0.2"/>
    <row r="3145" customFormat="1" ht="12.75" x14ac:dyDescent="0.2"/>
    <row r="3146" customFormat="1" ht="12.75" x14ac:dyDescent="0.2"/>
    <row r="3147" customFormat="1" ht="12.75" x14ac:dyDescent="0.2"/>
    <row r="3148" customFormat="1" ht="12.75" x14ac:dyDescent="0.2"/>
    <row r="3149" customFormat="1" ht="12.75" x14ac:dyDescent="0.2"/>
    <row r="3150" customFormat="1" ht="12.75" x14ac:dyDescent="0.2"/>
    <row r="3151" customFormat="1" ht="12.75" x14ac:dyDescent="0.2"/>
    <row r="3152" customFormat="1" ht="12.75" x14ac:dyDescent="0.2"/>
    <row r="3153" customFormat="1" ht="12.75" x14ac:dyDescent="0.2"/>
    <row r="3154" customFormat="1" ht="12.75" x14ac:dyDescent="0.2"/>
    <row r="3155" customFormat="1" ht="12.75" x14ac:dyDescent="0.2"/>
    <row r="3156" customFormat="1" ht="12.75" x14ac:dyDescent="0.2"/>
    <row r="3157" customFormat="1" ht="12.75" x14ac:dyDescent="0.2"/>
    <row r="3158" customFormat="1" ht="12.75" x14ac:dyDescent="0.2"/>
    <row r="3159" customFormat="1" ht="12.75" x14ac:dyDescent="0.2"/>
    <row r="3160" customFormat="1" ht="12.75" x14ac:dyDescent="0.2"/>
    <row r="3161" customFormat="1" ht="12.75" x14ac:dyDescent="0.2"/>
    <row r="3162" customFormat="1" ht="12.75" x14ac:dyDescent="0.2"/>
    <row r="3163" customFormat="1" ht="12.75" x14ac:dyDescent="0.2"/>
    <row r="3164" customFormat="1" ht="12.75" x14ac:dyDescent="0.2"/>
    <row r="3165" customFormat="1" ht="12.75" x14ac:dyDescent="0.2"/>
    <row r="3166" customFormat="1" ht="12.75" x14ac:dyDescent="0.2"/>
    <row r="3167" customFormat="1" ht="12.75" x14ac:dyDescent="0.2"/>
    <row r="3168" customFormat="1" ht="12.75" x14ac:dyDescent="0.2"/>
    <row r="3169" customFormat="1" ht="12.75" x14ac:dyDescent="0.2"/>
    <row r="3170" customFormat="1" ht="12.75" x14ac:dyDescent="0.2"/>
    <row r="3171" customFormat="1" ht="12.75" x14ac:dyDescent="0.2"/>
    <row r="3172" customFormat="1" ht="12.75" x14ac:dyDescent="0.2"/>
    <row r="3173" customFormat="1" ht="12.75" x14ac:dyDescent="0.2"/>
    <row r="3174" customFormat="1" ht="12.75" x14ac:dyDescent="0.2"/>
    <row r="3175" customFormat="1" ht="12.75" x14ac:dyDescent="0.2"/>
    <row r="3176" customFormat="1" ht="12.75" x14ac:dyDescent="0.2"/>
    <row r="3177" customFormat="1" ht="12.75" x14ac:dyDescent="0.2"/>
    <row r="3178" customFormat="1" ht="12.75" x14ac:dyDescent="0.2"/>
    <row r="3179" customFormat="1" ht="12.75" x14ac:dyDescent="0.2"/>
    <row r="3180" customFormat="1" ht="12.75" x14ac:dyDescent="0.2"/>
    <row r="3181" customFormat="1" ht="12.75" x14ac:dyDescent="0.2"/>
    <row r="3182" customFormat="1" ht="12.75" x14ac:dyDescent="0.2"/>
    <row r="3183" customFormat="1" ht="12.75" x14ac:dyDescent="0.2"/>
    <row r="3184" customFormat="1" ht="12.75" x14ac:dyDescent="0.2"/>
    <row r="3185" customFormat="1" ht="12.75" x14ac:dyDescent="0.2"/>
    <row r="3186" customFormat="1" ht="12.75" x14ac:dyDescent="0.2"/>
    <row r="3187" customFormat="1" ht="12.75" x14ac:dyDescent="0.2"/>
    <row r="3188" customFormat="1" ht="12.75" x14ac:dyDescent="0.2"/>
    <row r="3189" customFormat="1" ht="12.75" x14ac:dyDescent="0.2"/>
    <row r="3190" customFormat="1" ht="12.75" x14ac:dyDescent="0.2"/>
    <row r="3191" customFormat="1" ht="12.75" x14ac:dyDescent="0.2"/>
    <row r="3192" customFormat="1" ht="12.75" x14ac:dyDescent="0.2"/>
    <row r="3193" customFormat="1" ht="12.75" x14ac:dyDescent="0.2"/>
    <row r="3194" customFormat="1" ht="12.75" x14ac:dyDescent="0.2"/>
    <row r="3195" customFormat="1" ht="12.75" x14ac:dyDescent="0.2"/>
    <row r="3196" customFormat="1" ht="12.75" x14ac:dyDescent="0.2"/>
    <row r="3197" customFormat="1" ht="12.75" x14ac:dyDescent="0.2"/>
    <row r="3198" customFormat="1" ht="12.75" x14ac:dyDescent="0.2"/>
    <row r="3199" customFormat="1" ht="12.75" x14ac:dyDescent="0.2"/>
    <row r="3200" customFormat="1" ht="12.75" x14ac:dyDescent="0.2"/>
    <row r="3201" customFormat="1" ht="12.75" x14ac:dyDescent="0.2"/>
    <row r="3202" customFormat="1" ht="12.75" x14ac:dyDescent="0.2"/>
    <row r="3203" customFormat="1" ht="12.75" x14ac:dyDescent="0.2"/>
    <row r="3204" customFormat="1" ht="12.75" x14ac:dyDescent="0.2"/>
    <row r="3205" customFormat="1" ht="12.75" x14ac:dyDescent="0.2"/>
    <row r="3206" customFormat="1" ht="12.75" x14ac:dyDescent="0.2"/>
    <row r="3207" customFormat="1" ht="12.75" x14ac:dyDescent="0.2"/>
    <row r="3208" customFormat="1" ht="12.75" x14ac:dyDescent="0.2"/>
    <row r="3209" customFormat="1" ht="12.75" x14ac:dyDescent="0.2"/>
    <row r="3210" customFormat="1" ht="12.75" x14ac:dyDescent="0.2"/>
    <row r="3211" customFormat="1" ht="12.75" x14ac:dyDescent="0.2"/>
    <row r="3212" customFormat="1" ht="12.75" x14ac:dyDescent="0.2"/>
    <row r="3213" customFormat="1" ht="12.75" x14ac:dyDescent="0.2"/>
    <row r="3214" customFormat="1" ht="12.75" x14ac:dyDescent="0.2"/>
    <row r="3215" customFormat="1" ht="12.75" x14ac:dyDescent="0.2"/>
    <row r="3216" customFormat="1" ht="12.75" x14ac:dyDescent="0.2"/>
    <row r="3217" customFormat="1" ht="12.75" x14ac:dyDescent="0.2"/>
    <row r="3218" customFormat="1" ht="12.75" x14ac:dyDescent="0.2"/>
    <row r="3219" customFormat="1" ht="12.75" x14ac:dyDescent="0.2"/>
    <row r="3220" customFormat="1" ht="12.75" x14ac:dyDescent="0.2"/>
    <row r="3221" customFormat="1" ht="12.75" x14ac:dyDescent="0.2"/>
    <row r="3222" customFormat="1" ht="12.75" x14ac:dyDescent="0.2"/>
    <row r="3223" customFormat="1" ht="12.75" x14ac:dyDescent="0.2"/>
    <row r="3224" customFormat="1" ht="12.75" x14ac:dyDescent="0.2"/>
    <row r="3225" customFormat="1" ht="12.75" x14ac:dyDescent="0.2"/>
    <row r="3226" customFormat="1" ht="12.75" x14ac:dyDescent="0.2"/>
    <row r="3227" customFormat="1" ht="12.75" x14ac:dyDescent="0.2"/>
    <row r="3228" customFormat="1" ht="12.75" x14ac:dyDescent="0.2"/>
    <row r="3229" customFormat="1" ht="12.75" x14ac:dyDescent="0.2"/>
    <row r="3230" customFormat="1" ht="12.75" x14ac:dyDescent="0.2"/>
    <row r="3231" customFormat="1" ht="12.75" x14ac:dyDescent="0.2"/>
    <row r="3232" customFormat="1" ht="12.75" x14ac:dyDescent="0.2"/>
    <row r="3233" customFormat="1" ht="12.75" x14ac:dyDescent="0.2"/>
    <row r="3234" customFormat="1" ht="12.75" x14ac:dyDescent="0.2"/>
    <row r="3235" customFormat="1" ht="12.75" x14ac:dyDescent="0.2"/>
    <row r="3236" customFormat="1" ht="12.75" x14ac:dyDescent="0.2"/>
    <row r="3237" customFormat="1" ht="12.75" x14ac:dyDescent="0.2"/>
    <row r="3238" customFormat="1" ht="12.75" x14ac:dyDescent="0.2"/>
    <row r="3239" customFormat="1" ht="12.75" x14ac:dyDescent="0.2"/>
    <row r="3240" customFormat="1" ht="12.75" x14ac:dyDescent="0.2"/>
    <row r="3241" customFormat="1" ht="12.75" x14ac:dyDescent="0.2"/>
    <row r="3242" customFormat="1" ht="12.75" x14ac:dyDescent="0.2"/>
    <row r="3243" customFormat="1" ht="12.75" x14ac:dyDescent="0.2"/>
    <row r="3244" customFormat="1" ht="12.75" x14ac:dyDescent="0.2"/>
    <row r="3245" customFormat="1" ht="12.75" x14ac:dyDescent="0.2"/>
    <row r="3246" customFormat="1" ht="12.75" x14ac:dyDescent="0.2"/>
    <row r="3247" customFormat="1" ht="12.75" x14ac:dyDescent="0.2"/>
    <row r="3248" customFormat="1" ht="12.75" x14ac:dyDescent="0.2"/>
    <row r="3249" customFormat="1" ht="12.75" x14ac:dyDescent="0.2"/>
    <row r="3250" customFormat="1" ht="12.75" x14ac:dyDescent="0.2"/>
    <row r="3251" customFormat="1" ht="12.75" x14ac:dyDescent="0.2"/>
    <row r="3252" customFormat="1" ht="12.75" x14ac:dyDescent="0.2"/>
    <row r="3253" customFormat="1" ht="12.75" x14ac:dyDescent="0.2"/>
    <row r="3254" customFormat="1" ht="12.75" x14ac:dyDescent="0.2"/>
    <row r="3255" customFormat="1" ht="12.75" x14ac:dyDescent="0.2"/>
    <row r="3256" customFormat="1" ht="12.75" x14ac:dyDescent="0.2"/>
    <row r="3257" customFormat="1" ht="12.75" x14ac:dyDescent="0.2"/>
    <row r="3258" customFormat="1" ht="12.75" x14ac:dyDescent="0.2"/>
    <row r="3259" customFormat="1" ht="12.75" x14ac:dyDescent="0.2"/>
    <row r="3260" customFormat="1" ht="12.75" x14ac:dyDescent="0.2"/>
    <row r="3261" customFormat="1" ht="12.75" x14ac:dyDescent="0.2"/>
    <row r="3262" customFormat="1" ht="12.75" x14ac:dyDescent="0.2"/>
    <row r="3263" customFormat="1" ht="12.75" x14ac:dyDescent="0.2"/>
    <row r="3264" customFormat="1" ht="12.75" x14ac:dyDescent="0.2"/>
    <row r="3265" customFormat="1" ht="12.75" x14ac:dyDescent="0.2"/>
    <row r="3266" customFormat="1" ht="12.75" x14ac:dyDescent="0.2"/>
    <row r="3267" customFormat="1" ht="12.75" x14ac:dyDescent="0.2"/>
    <row r="3268" customFormat="1" ht="12.75" x14ac:dyDescent="0.2"/>
    <row r="3269" customFormat="1" ht="12.75" x14ac:dyDescent="0.2"/>
    <row r="3270" customFormat="1" ht="12.75" x14ac:dyDescent="0.2"/>
    <row r="3271" customFormat="1" ht="12.75" x14ac:dyDescent="0.2"/>
    <row r="3272" customFormat="1" ht="12.75" x14ac:dyDescent="0.2"/>
    <row r="3273" customFormat="1" ht="12.75" x14ac:dyDescent="0.2"/>
    <row r="3274" customFormat="1" ht="12.75" x14ac:dyDescent="0.2"/>
    <row r="3275" customFormat="1" ht="12.75" x14ac:dyDescent="0.2"/>
    <row r="3276" customFormat="1" ht="12.75" x14ac:dyDescent="0.2"/>
    <row r="3277" customFormat="1" ht="12.75" x14ac:dyDescent="0.2"/>
    <row r="3278" customFormat="1" ht="12.75" x14ac:dyDescent="0.2"/>
    <row r="3279" customFormat="1" ht="12.75" x14ac:dyDescent="0.2"/>
    <row r="3280" customFormat="1" ht="12.75" x14ac:dyDescent="0.2"/>
    <row r="3281" customFormat="1" ht="12.75" x14ac:dyDescent="0.2"/>
    <row r="3282" customFormat="1" ht="12.75" x14ac:dyDescent="0.2"/>
    <row r="3283" customFormat="1" ht="12.75" x14ac:dyDescent="0.2"/>
    <row r="3284" customFormat="1" ht="12.75" x14ac:dyDescent="0.2"/>
    <row r="3285" customFormat="1" ht="12.75" x14ac:dyDescent="0.2"/>
    <row r="3286" customFormat="1" ht="12.75" x14ac:dyDescent="0.2"/>
    <row r="3287" customFormat="1" ht="12.75" x14ac:dyDescent="0.2"/>
    <row r="3288" customFormat="1" ht="12.75" x14ac:dyDescent="0.2"/>
    <row r="3289" customFormat="1" ht="12.75" x14ac:dyDescent="0.2"/>
    <row r="3290" customFormat="1" ht="12.75" x14ac:dyDescent="0.2"/>
    <row r="3291" customFormat="1" ht="12.75" x14ac:dyDescent="0.2"/>
    <row r="3292" customFormat="1" ht="12.75" x14ac:dyDescent="0.2"/>
    <row r="3293" customFormat="1" ht="12.75" x14ac:dyDescent="0.2"/>
    <row r="3294" customFormat="1" ht="12.75" x14ac:dyDescent="0.2"/>
    <row r="3295" customFormat="1" ht="12.75" x14ac:dyDescent="0.2"/>
    <row r="3296" customFormat="1" ht="12.75" x14ac:dyDescent="0.2"/>
    <row r="3297" customFormat="1" ht="12.75" x14ac:dyDescent="0.2"/>
    <row r="3298" customFormat="1" ht="12.75" x14ac:dyDescent="0.2"/>
    <row r="3299" customFormat="1" ht="12.75" x14ac:dyDescent="0.2"/>
    <row r="3300" customFormat="1" ht="12.75" x14ac:dyDescent="0.2"/>
    <row r="3301" customFormat="1" ht="12.75" x14ac:dyDescent="0.2"/>
    <row r="3302" customFormat="1" ht="12.75" x14ac:dyDescent="0.2"/>
    <row r="3303" customFormat="1" ht="12.75" x14ac:dyDescent="0.2"/>
    <row r="3304" customFormat="1" ht="12.75" x14ac:dyDescent="0.2"/>
    <row r="3305" customFormat="1" ht="12.75" x14ac:dyDescent="0.2"/>
    <row r="3306" customFormat="1" ht="12.75" x14ac:dyDescent="0.2"/>
    <row r="3307" customFormat="1" ht="12.75" x14ac:dyDescent="0.2"/>
    <row r="3308" customFormat="1" ht="12.75" x14ac:dyDescent="0.2"/>
    <row r="3309" customFormat="1" ht="12.75" x14ac:dyDescent="0.2"/>
    <row r="3310" customFormat="1" ht="12.75" x14ac:dyDescent="0.2"/>
    <row r="3311" customFormat="1" ht="12.75" x14ac:dyDescent="0.2"/>
    <row r="3312" customFormat="1" ht="12.75" x14ac:dyDescent="0.2"/>
    <row r="3313" customFormat="1" ht="12.75" x14ac:dyDescent="0.2"/>
    <row r="3314" customFormat="1" ht="12.75" x14ac:dyDescent="0.2"/>
    <row r="3315" customFormat="1" ht="12.75" x14ac:dyDescent="0.2"/>
    <row r="3316" customFormat="1" ht="12.75" x14ac:dyDescent="0.2"/>
    <row r="3317" customFormat="1" ht="12.75" x14ac:dyDescent="0.2"/>
    <row r="3318" customFormat="1" ht="12.75" x14ac:dyDescent="0.2"/>
    <row r="3319" customFormat="1" ht="12.75" x14ac:dyDescent="0.2"/>
    <row r="3320" customFormat="1" ht="12.75" x14ac:dyDescent="0.2"/>
    <row r="3321" customFormat="1" ht="12.75" x14ac:dyDescent="0.2"/>
    <row r="3322" customFormat="1" ht="12.75" x14ac:dyDescent="0.2"/>
    <row r="3323" customFormat="1" ht="12.75" x14ac:dyDescent="0.2"/>
    <row r="3324" customFormat="1" ht="12.75" x14ac:dyDescent="0.2"/>
    <row r="3325" customFormat="1" ht="12.75" x14ac:dyDescent="0.2"/>
    <row r="3326" customFormat="1" ht="12.75" x14ac:dyDescent="0.2"/>
    <row r="3327" customFormat="1" ht="12.75" x14ac:dyDescent="0.2"/>
    <row r="3328" customFormat="1" ht="12.75" x14ac:dyDescent="0.2"/>
    <row r="3329" customFormat="1" ht="12.75" x14ac:dyDescent="0.2"/>
    <row r="3330" customFormat="1" ht="12.75" x14ac:dyDescent="0.2"/>
    <row r="3331" customFormat="1" ht="12.75" x14ac:dyDescent="0.2"/>
    <row r="3332" customFormat="1" ht="12.75" x14ac:dyDescent="0.2"/>
    <row r="3333" customFormat="1" ht="12.75" x14ac:dyDescent="0.2"/>
    <row r="3334" customFormat="1" ht="12.75" x14ac:dyDescent="0.2"/>
    <row r="3335" customFormat="1" ht="12.75" x14ac:dyDescent="0.2"/>
    <row r="3336" customFormat="1" ht="12.75" x14ac:dyDescent="0.2"/>
    <row r="3337" customFormat="1" ht="12.75" x14ac:dyDescent="0.2"/>
    <row r="3338" customFormat="1" ht="12.75" x14ac:dyDescent="0.2"/>
    <row r="3339" customFormat="1" ht="12.75" x14ac:dyDescent="0.2"/>
    <row r="3340" customFormat="1" ht="12.75" x14ac:dyDescent="0.2"/>
    <row r="3341" customFormat="1" ht="12.75" x14ac:dyDescent="0.2"/>
    <row r="3342" customFormat="1" ht="12.75" x14ac:dyDescent="0.2"/>
    <row r="3343" customFormat="1" ht="12.75" x14ac:dyDescent="0.2"/>
    <row r="3344" customFormat="1" ht="12.75" x14ac:dyDescent="0.2"/>
    <row r="3345" customFormat="1" ht="12.75" x14ac:dyDescent="0.2"/>
    <row r="3346" customFormat="1" ht="12.75" x14ac:dyDescent="0.2"/>
    <row r="3347" customFormat="1" ht="12.75" x14ac:dyDescent="0.2"/>
    <row r="3348" customFormat="1" ht="12.75" x14ac:dyDescent="0.2"/>
    <row r="3349" customFormat="1" ht="12.75" x14ac:dyDescent="0.2"/>
    <row r="3350" customFormat="1" ht="12.75" x14ac:dyDescent="0.2"/>
    <row r="3351" customFormat="1" ht="12.75" x14ac:dyDescent="0.2"/>
    <row r="3352" customFormat="1" ht="12.75" x14ac:dyDescent="0.2"/>
    <row r="3353" customFormat="1" ht="12.75" x14ac:dyDescent="0.2"/>
    <row r="3354" customFormat="1" ht="12.75" x14ac:dyDescent="0.2"/>
    <row r="3355" customFormat="1" ht="12.75" x14ac:dyDescent="0.2"/>
    <row r="3356" customFormat="1" ht="12.75" x14ac:dyDescent="0.2"/>
    <row r="3357" customFormat="1" ht="12.75" x14ac:dyDescent="0.2"/>
    <row r="3358" customFormat="1" ht="12.75" x14ac:dyDescent="0.2"/>
    <row r="3359" customFormat="1" ht="12.75" x14ac:dyDescent="0.2"/>
    <row r="3360" customFormat="1" ht="12.75" x14ac:dyDescent="0.2"/>
    <row r="3361" customFormat="1" ht="12.75" x14ac:dyDescent="0.2"/>
    <row r="3362" customFormat="1" ht="12.75" x14ac:dyDescent="0.2"/>
    <row r="3363" customFormat="1" ht="12.75" x14ac:dyDescent="0.2"/>
    <row r="3364" customFormat="1" ht="12.75" x14ac:dyDescent="0.2"/>
    <row r="3365" customFormat="1" ht="12.75" x14ac:dyDescent="0.2"/>
    <row r="3366" customFormat="1" ht="12.75" x14ac:dyDescent="0.2"/>
    <row r="3367" customFormat="1" ht="12.75" x14ac:dyDescent="0.2"/>
    <row r="3368" customFormat="1" ht="12.75" x14ac:dyDescent="0.2"/>
    <row r="3369" customFormat="1" ht="12.75" x14ac:dyDescent="0.2"/>
    <row r="3370" customFormat="1" ht="12.75" x14ac:dyDescent="0.2"/>
    <row r="3371" customFormat="1" ht="12.75" x14ac:dyDescent="0.2"/>
    <row r="3372" customFormat="1" ht="12.75" x14ac:dyDescent="0.2"/>
    <row r="3373" customFormat="1" ht="12.75" x14ac:dyDescent="0.2"/>
    <row r="3374" customFormat="1" ht="12.75" x14ac:dyDescent="0.2"/>
    <row r="3375" customFormat="1" ht="12.75" x14ac:dyDescent="0.2"/>
    <row r="3376" customFormat="1" ht="12.75" x14ac:dyDescent="0.2"/>
    <row r="3377" customFormat="1" ht="12.75" x14ac:dyDescent="0.2"/>
    <row r="3378" customFormat="1" ht="12.75" x14ac:dyDescent="0.2"/>
    <row r="3379" customFormat="1" ht="12.75" x14ac:dyDescent="0.2"/>
    <row r="3380" customFormat="1" ht="12.75" x14ac:dyDescent="0.2"/>
    <row r="3381" customFormat="1" ht="12.75" x14ac:dyDescent="0.2"/>
    <row r="3382" customFormat="1" ht="12.75" x14ac:dyDescent="0.2"/>
    <row r="3383" customFormat="1" ht="12.75" x14ac:dyDescent="0.2"/>
    <row r="3384" customFormat="1" ht="12.75" x14ac:dyDescent="0.2"/>
    <row r="3385" customFormat="1" ht="12.75" x14ac:dyDescent="0.2"/>
    <row r="3386" customFormat="1" ht="12.75" x14ac:dyDescent="0.2"/>
    <row r="3387" customFormat="1" ht="12.75" x14ac:dyDescent="0.2"/>
    <row r="3388" customFormat="1" ht="12.75" x14ac:dyDescent="0.2"/>
    <row r="3389" customFormat="1" ht="12.75" x14ac:dyDescent="0.2"/>
    <row r="3390" customFormat="1" ht="12.75" x14ac:dyDescent="0.2"/>
    <row r="3391" customFormat="1" ht="12.75" x14ac:dyDescent="0.2"/>
    <row r="3392" customFormat="1" ht="12.75" x14ac:dyDescent="0.2"/>
    <row r="3393" customFormat="1" ht="12.75" x14ac:dyDescent="0.2"/>
    <row r="3394" customFormat="1" ht="12.75" x14ac:dyDescent="0.2"/>
    <row r="3395" customFormat="1" ht="12.75" x14ac:dyDescent="0.2"/>
    <row r="3396" customFormat="1" ht="12.75" x14ac:dyDescent="0.2"/>
    <row r="3397" customFormat="1" ht="12.75" x14ac:dyDescent="0.2"/>
    <row r="3398" customFormat="1" ht="12.75" x14ac:dyDescent="0.2"/>
    <row r="3399" customFormat="1" ht="12.75" x14ac:dyDescent="0.2"/>
    <row r="3400" customFormat="1" ht="12.75" x14ac:dyDescent="0.2"/>
    <row r="3401" customFormat="1" ht="12.75" x14ac:dyDescent="0.2"/>
    <row r="3402" customFormat="1" ht="12.75" x14ac:dyDescent="0.2"/>
    <row r="3403" customFormat="1" ht="12.75" x14ac:dyDescent="0.2"/>
    <row r="3404" customFormat="1" ht="12.75" x14ac:dyDescent="0.2"/>
    <row r="3405" customFormat="1" ht="12.75" x14ac:dyDescent="0.2"/>
    <row r="3406" customFormat="1" ht="12.75" x14ac:dyDescent="0.2"/>
    <row r="3407" customFormat="1" ht="12.75" x14ac:dyDescent="0.2"/>
    <row r="3408" customFormat="1" ht="12.75" x14ac:dyDescent="0.2"/>
    <row r="3409" customFormat="1" ht="12.75" x14ac:dyDescent="0.2"/>
    <row r="3410" customFormat="1" ht="12.75" x14ac:dyDescent="0.2"/>
    <row r="3411" customFormat="1" ht="12.75" x14ac:dyDescent="0.2"/>
    <row r="3412" customFormat="1" ht="12.75" x14ac:dyDescent="0.2"/>
    <row r="3413" customFormat="1" ht="12.75" x14ac:dyDescent="0.2"/>
    <row r="3414" customFormat="1" ht="12.75" x14ac:dyDescent="0.2"/>
    <row r="3415" customFormat="1" ht="12.75" x14ac:dyDescent="0.2"/>
    <row r="3416" customFormat="1" ht="12.75" x14ac:dyDescent="0.2"/>
    <row r="3417" customFormat="1" ht="12.75" x14ac:dyDescent="0.2"/>
    <row r="3418" customFormat="1" ht="12.75" x14ac:dyDescent="0.2"/>
    <row r="3419" customFormat="1" ht="12.75" x14ac:dyDescent="0.2"/>
    <row r="3420" customFormat="1" ht="12.75" x14ac:dyDescent="0.2"/>
    <row r="3421" customFormat="1" ht="12.75" x14ac:dyDescent="0.2"/>
    <row r="3422" customFormat="1" ht="12.75" x14ac:dyDescent="0.2"/>
    <row r="3423" customFormat="1" ht="12.75" x14ac:dyDescent="0.2"/>
    <row r="3424" customFormat="1" ht="12.75" x14ac:dyDescent="0.2"/>
    <row r="3425" customFormat="1" ht="12.75" x14ac:dyDescent="0.2"/>
    <row r="3426" customFormat="1" ht="12.75" x14ac:dyDescent="0.2"/>
    <row r="3427" customFormat="1" ht="12.75" x14ac:dyDescent="0.2"/>
    <row r="3428" customFormat="1" ht="12.75" x14ac:dyDescent="0.2"/>
    <row r="3429" customFormat="1" ht="12.75" x14ac:dyDescent="0.2"/>
    <row r="3430" customFormat="1" ht="12.75" x14ac:dyDescent="0.2"/>
    <row r="3431" customFormat="1" ht="12.75" x14ac:dyDescent="0.2"/>
    <row r="3432" customFormat="1" ht="12.75" x14ac:dyDescent="0.2"/>
    <row r="3433" customFormat="1" ht="12.75" x14ac:dyDescent="0.2"/>
    <row r="3434" customFormat="1" ht="12.75" x14ac:dyDescent="0.2"/>
    <row r="3435" customFormat="1" ht="12.75" x14ac:dyDescent="0.2"/>
    <row r="3436" customFormat="1" ht="12.75" x14ac:dyDescent="0.2"/>
    <row r="3437" customFormat="1" ht="12.75" x14ac:dyDescent="0.2"/>
    <row r="3438" customFormat="1" ht="12.75" x14ac:dyDescent="0.2"/>
    <row r="3439" customFormat="1" ht="12.75" x14ac:dyDescent="0.2"/>
    <row r="3440" customFormat="1" ht="12.75" x14ac:dyDescent="0.2"/>
    <row r="3441" customFormat="1" ht="12.75" x14ac:dyDescent="0.2"/>
    <row r="3442" customFormat="1" ht="12.75" x14ac:dyDescent="0.2"/>
    <row r="3443" customFormat="1" ht="12.75" x14ac:dyDescent="0.2"/>
    <row r="3444" customFormat="1" ht="12.75" x14ac:dyDescent="0.2"/>
    <row r="3445" customFormat="1" ht="12.75" x14ac:dyDescent="0.2"/>
    <row r="3446" customFormat="1" ht="12.75" x14ac:dyDescent="0.2"/>
    <row r="3447" customFormat="1" ht="12.75" x14ac:dyDescent="0.2"/>
    <row r="3448" customFormat="1" ht="12.75" x14ac:dyDescent="0.2"/>
    <row r="3449" customFormat="1" ht="12.75" x14ac:dyDescent="0.2"/>
    <row r="3450" customFormat="1" ht="12.75" x14ac:dyDescent="0.2"/>
    <row r="3451" customFormat="1" ht="12.75" x14ac:dyDescent="0.2"/>
    <row r="3452" customFormat="1" ht="12.75" x14ac:dyDescent="0.2"/>
    <row r="3453" customFormat="1" ht="12.75" x14ac:dyDescent="0.2"/>
    <row r="3454" customFormat="1" ht="12.75" x14ac:dyDescent="0.2"/>
    <row r="3455" customFormat="1" ht="12.75" x14ac:dyDescent="0.2"/>
    <row r="3456" customFormat="1" ht="12.75" x14ac:dyDescent="0.2"/>
    <row r="3457" customFormat="1" ht="12.75" x14ac:dyDescent="0.2"/>
    <row r="3458" customFormat="1" ht="12.75" x14ac:dyDescent="0.2"/>
    <row r="3459" customFormat="1" ht="12.75" x14ac:dyDescent="0.2"/>
    <row r="3460" customFormat="1" ht="12.75" x14ac:dyDescent="0.2"/>
    <row r="3461" customFormat="1" ht="12.75" x14ac:dyDescent="0.2"/>
    <row r="3462" customFormat="1" ht="12.75" x14ac:dyDescent="0.2"/>
    <row r="3463" customFormat="1" ht="12.75" x14ac:dyDescent="0.2"/>
    <row r="3464" customFormat="1" ht="12.75" x14ac:dyDescent="0.2"/>
    <row r="3465" customFormat="1" ht="12.75" x14ac:dyDescent="0.2"/>
    <row r="3466" customFormat="1" ht="12.75" x14ac:dyDescent="0.2"/>
    <row r="3467" customFormat="1" ht="12.75" x14ac:dyDescent="0.2"/>
    <row r="3468" customFormat="1" ht="12.75" x14ac:dyDescent="0.2"/>
    <row r="3469" customFormat="1" ht="12.75" x14ac:dyDescent="0.2"/>
    <row r="3470" customFormat="1" ht="12.75" x14ac:dyDescent="0.2"/>
    <row r="3471" customFormat="1" ht="12.75" x14ac:dyDescent="0.2"/>
    <row r="3472" customFormat="1" ht="12.75" x14ac:dyDescent="0.2"/>
    <row r="3473" customFormat="1" ht="12.75" x14ac:dyDescent="0.2"/>
    <row r="3474" customFormat="1" ht="12.75" x14ac:dyDescent="0.2"/>
    <row r="3475" customFormat="1" ht="12.75" x14ac:dyDescent="0.2"/>
    <row r="3476" customFormat="1" ht="12.75" x14ac:dyDescent="0.2"/>
    <row r="3477" customFormat="1" ht="12.75" x14ac:dyDescent="0.2"/>
    <row r="3478" customFormat="1" ht="12.75" x14ac:dyDescent="0.2"/>
    <row r="3479" customFormat="1" ht="12.75" x14ac:dyDescent="0.2"/>
    <row r="3480" customFormat="1" ht="12.75" x14ac:dyDescent="0.2"/>
    <row r="3481" customFormat="1" ht="12.75" x14ac:dyDescent="0.2"/>
    <row r="3482" customFormat="1" ht="12.75" x14ac:dyDescent="0.2"/>
    <row r="3483" customFormat="1" ht="12.75" x14ac:dyDescent="0.2"/>
    <row r="3484" customFormat="1" ht="12.75" x14ac:dyDescent="0.2"/>
    <row r="3485" customFormat="1" ht="12.75" x14ac:dyDescent="0.2"/>
    <row r="3486" customFormat="1" ht="12.75" x14ac:dyDescent="0.2"/>
    <row r="3487" customFormat="1" ht="12.75" x14ac:dyDescent="0.2"/>
    <row r="3488" customFormat="1" ht="12.75" x14ac:dyDescent="0.2"/>
    <row r="3489" customFormat="1" ht="12.75" x14ac:dyDescent="0.2"/>
    <row r="3490" customFormat="1" ht="12.75" x14ac:dyDescent="0.2"/>
    <row r="3491" customFormat="1" ht="12.75" x14ac:dyDescent="0.2"/>
    <row r="3492" customFormat="1" ht="12.75" x14ac:dyDescent="0.2"/>
    <row r="3493" customFormat="1" ht="12.75" x14ac:dyDescent="0.2"/>
    <row r="3494" customFormat="1" ht="12.75" x14ac:dyDescent="0.2"/>
    <row r="3495" customFormat="1" ht="12.75" x14ac:dyDescent="0.2"/>
    <row r="3496" customFormat="1" ht="12.75" x14ac:dyDescent="0.2"/>
    <row r="3497" customFormat="1" ht="12.75" x14ac:dyDescent="0.2"/>
    <row r="3498" customFormat="1" ht="12.75" x14ac:dyDescent="0.2"/>
    <row r="3499" customFormat="1" ht="12.75" x14ac:dyDescent="0.2"/>
    <row r="3500" customFormat="1" ht="12.75" x14ac:dyDescent="0.2"/>
    <row r="3501" customFormat="1" ht="12.75" x14ac:dyDescent="0.2"/>
    <row r="3502" customFormat="1" ht="12.75" x14ac:dyDescent="0.2"/>
    <row r="3503" customFormat="1" ht="12.75" x14ac:dyDescent="0.2"/>
    <row r="3504" customFormat="1" ht="12.75" x14ac:dyDescent="0.2"/>
    <row r="3505" customFormat="1" ht="12.75" x14ac:dyDescent="0.2"/>
    <row r="3506" customFormat="1" ht="12.75" x14ac:dyDescent="0.2"/>
    <row r="3507" customFormat="1" ht="12.75" x14ac:dyDescent="0.2"/>
    <row r="3508" customFormat="1" ht="12.75" x14ac:dyDescent="0.2"/>
    <row r="3509" customFormat="1" ht="12.75" x14ac:dyDescent="0.2"/>
    <row r="3510" customFormat="1" ht="12.75" x14ac:dyDescent="0.2"/>
    <row r="3511" customFormat="1" ht="12.75" x14ac:dyDescent="0.2"/>
    <row r="3512" customFormat="1" ht="12.75" x14ac:dyDescent="0.2"/>
    <row r="3513" customFormat="1" ht="12.75" x14ac:dyDescent="0.2"/>
    <row r="3514" customFormat="1" ht="12.75" x14ac:dyDescent="0.2"/>
    <row r="3515" customFormat="1" ht="12.75" x14ac:dyDescent="0.2"/>
    <row r="3516" customFormat="1" ht="12.75" x14ac:dyDescent="0.2"/>
    <row r="3517" customFormat="1" ht="12.75" x14ac:dyDescent="0.2"/>
    <row r="3518" customFormat="1" ht="12.75" x14ac:dyDescent="0.2"/>
    <row r="3519" customFormat="1" ht="12.75" x14ac:dyDescent="0.2"/>
    <row r="3520" customFormat="1" ht="12.75" x14ac:dyDescent="0.2"/>
    <row r="3521" customFormat="1" ht="12.75" x14ac:dyDescent="0.2"/>
    <row r="3522" customFormat="1" ht="12.75" x14ac:dyDescent="0.2"/>
    <row r="3523" customFormat="1" ht="12.75" x14ac:dyDescent="0.2"/>
    <row r="3524" customFormat="1" ht="12.75" x14ac:dyDescent="0.2"/>
    <row r="3525" customFormat="1" ht="12.75" x14ac:dyDescent="0.2"/>
    <row r="3526" customFormat="1" ht="12.75" x14ac:dyDescent="0.2"/>
    <row r="3527" customFormat="1" ht="12.75" x14ac:dyDescent="0.2"/>
    <row r="3528" customFormat="1" ht="12.75" x14ac:dyDescent="0.2"/>
    <row r="3529" customFormat="1" ht="12.75" x14ac:dyDescent="0.2"/>
    <row r="3530" customFormat="1" ht="12.75" x14ac:dyDescent="0.2"/>
    <row r="3531" customFormat="1" ht="12.75" x14ac:dyDescent="0.2"/>
    <row r="3532" customFormat="1" ht="12.75" x14ac:dyDescent="0.2"/>
    <row r="3533" customFormat="1" ht="12.75" x14ac:dyDescent="0.2"/>
    <row r="3534" customFormat="1" ht="12.75" x14ac:dyDescent="0.2"/>
    <row r="3535" customFormat="1" ht="12.75" x14ac:dyDescent="0.2"/>
    <row r="3536" customFormat="1" ht="12.75" x14ac:dyDescent="0.2"/>
    <row r="3537" customFormat="1" ht="12.75" x14ac:dyDescent="0.2"/>
    <row r="3538" customFormat="1" ht="12.75" x14ac:dyDescent="0.2"/>
    <row r="3539" customFormat="1" ht="12.75" x14ac:dyDescent="0.2"/>
    <row r="3540" customFormat="1" ht="12.75" x14ac:dyDescent="0.2"/>
    <row r="3541" customFormat="1" ht="12.75" x14ac:dyDescent="0.2"/>
    <row r="3542" customFormat="1" ht="12.75" x14ac:dyDescent="0.2"/>
    <row r="3543" customFormat="1" ht="12.75" x14ac:dyDescent="0.2"/>
    <row r="3544" customFormat="1" ht="12.75" x14ac:dyDescent="0.2"/>
    <row r="3545" customFormat="1" ht="12.75" x14ac:dyDescent="0.2"/>
    <row r="3546" customFormat="1" ht="12.75" x14ac:dyDescent="0.2"/>
    <row r="3547" customFormat="1" ht="12.75" x14ac:dyDescent="0.2"/>
    <row r="3548" customFormat="1" ht="12.75" x14ac:dyDescent="0.2"/>
    <row r="3549" customFormat="1" ht="12.75" x14ac:dyDescent="0.2"/>
    <row r="3550" customFormat="1" ht="12.75" x14ac:dyDescent="0.2"/>
    <row r="3551" customFormat="1" ht="12.75" x14ac:dyDescent="0.2"/>
    <row r="3552" customFormat="1" ht="12.75" x14ac:dyDescent="0.2"/>
    <row r="3553" customFormat="1" ht="12.75" x14ac:dyDescent="0.2"/>
    <row r="3554" customFormat="1" ht="12.75" x14ac:dyDescent="0.2"/>
    <row r="3555" customFormat="1" ht="12.75" x14ac:dyDescent="0.2"/>
    <row r="3556" customFormat="1" ht="12.75" x14ac:dyDescent="0.2"/>
    <row r="3557" customFormat="1" ht="12.75" x14ac:dyDescent="0.2"/>
    <row r="3558" customFormat="1" ht="12.75" x14ac:dyDescent="0.2"/>
    <row r="3559" customFormat="1" ht="12.75" x14ac:dyDescent="0.2"/>
    <row r="3560" customFormat="1" ht="12.75" x14ac:dyDescent="0.2"/>
    <row r="3561" customFormat="1" ht="12.75" x14ac:dyDescent="0.2"/>
    <row r="3562" customFormat="1" ht="12.75" x14ac:dyDescent="0.2"/>
    <row r="3563" customFormat="1" ht="12.75" x14ac:dyDescent="0.2"/>
    <row r="3564" customFormat="1" ht="12.75" x14ac:dyDescent="0.2"/>
    <row r="3565" customFormat="1" ht="12.75" x14ac:dyDescent="0.2"/>
    <row r="3566" customFormat="1" ht="12.75" x14ac:dyDescent="0.2"/>
    <row r="3567" customFormat="1" ht="12.75" x14ac:dyDescent="0.2"/>
    <row r="3568" customFormat="1" ht="12.75" x14ac:dyDescent="0.2"/>
    <row r="3569" customFormat="1" ht="12.75" x14ac:dyDescent="0.2"/>
    <row r="3570" customFormat="1" ht="12.75" x14ac:dyDescent="0.2"/>
    <row r="3571" customFormat="1" ht="12.75" x14ac:dyDescent="0.2"/>
    <row r="3572" customFormat="1" ht="12.75" x14ac:dyDescent="0.2"/>
    <row r="3573" customFormat="1" ht="12.75" x14ac:dyDescent="0.2"/>
    <row r="3574" customFormat="1" ht="12.75" x14ac:dyDescent="0.2"/>
    <row r="3575" customFormat="1" ht="12.75" x14ac:dyDescent="0.2"/>
    <row r="3576" customFormat="1" ht="12.75" x14ac:dyDescent="0.2"/>
    <row r="3577" customFormat="1" ht="12.75" x14ac:dyDescent="0.2"/>
    <row r="3578" customFormat="1" ht="12.75" x14ac:dyDescent="0.2"/>
    <row r="3579" customFormat="1" ht="12.75" x14ac:dyDescent="0.2"/>
    <row r="3580" customFormat="1" ht="12.75" x14ac:dyDescent="0.2"/>
    <row r="3581" customFormat="1" ht="12.75" x14ac:dyDescent="0.2"/>
    <row r="3582" customFormat="1" ht="12.75" x14ac:dyDescent="0.2"/>
    <row r="3583" customFormat="1" ht="12.75" x14ac:dyDescent="0.2"/>
    <row r="3584" customFormat="1" ht="12.75" x14ac:dyDescent="0.2"/>
    <row r="3585" customFormat="1" ht="12.75" x14ac:dyDescent="0.2"/>
    <row r="3586" customFormat="1" ht="12.75" x14ac:dyDescent="0.2"/>
    <row r="3587" customFormat="1" ht="12.75" x14ac:dyDescent="0.2"/>
    <row r="3588" customFormat="1" ht="12.75" x14ac:dyDescent="0.2"/>
    <row r="3589" customFormat="1" ht="12.75" x14ac:dyDescent="0.2"/>
    <row r="3590" customFormat="1" ht="12.75" x14ac:dyDescent="0.2"/>
    <row r="3591" customFormat="1" ht="12.75" x14ac:dyDescent="0.2"/>
    <row r="3592" customFormat="1" ht="12.75" x14ac:dyDescent="0.2"/>
    <row r="3593" customFormat="1" ht="12.75" x14ac:dyDescent="0.2"/>
    <row r="3594" customFormat="1" ht="12.75" x14ac:dyDescent="0.2"/>
    <row r="3595" customFormat="1" ht="12.75" x14ac:dyDescent="0.2"/>
    <row r="3596" customFormat="1" ht="12.75" x14ac:dyDescent="0.2"/>
    <row r="3597" customFormat="1" ht="12.75" x14ac:dyDescent="0.2"/>
    <row r="3598" customFormat="1" ht="12.75" x14ac:dyDescent="0.2"/>
    <row r="3599" customFormat="1" ht="12.75" x14ac:dyDescent="0.2"/>
    <row r="3600" customFormat="1" ht="12.75" x14ac:dyDescent="0.2"/>
    <row r="3601" customFormat="1" ht="12.75" x14ac:dyDescent="0.2"/>
    <row r="3602" customFormat="1" ht="12.75" x14ac:dyDescent="0.2"/>
    <row r="3603" customFormat="1" ht="12.75" x14ac:dyDescent="0.2"/>
    <row r="3604" customFormat="1" ht="12.75" x14ac:dyDescent="0.2"/>
    <row r="3605" customFormat="1" ht="12.75" x14ac:dyDescent="0.2"/>
    <row r="3606" customFormat="1" ht="12.75" x14ac:dyDescent="0.2"/>
    <row r="3607" customFormat="1" ht="12.75" x14ac:dyDescent="0.2"/>
    <row r="3608" customFormat="1" ht="12.75" x14ac:dyDescent="0.2"/>
    <row r="3609" customFormat="1" ht="12.75" x14ac:dyDescent="0.2"/>
    <row r="3610" customFormat="1" ht="12.75" x14ac:dyDescent="0.2"/>
    <row r="3611" customFormat="1" ht="12.75" x14ac:dyDescent="0.2"/>
    <row r="3612" customFormat="1" ht="12.75" x14ac:dyDescent="0.2"/>
    <row r="3613" customFormat="1" ht="12.75" x14ac:dyDescent="0.2"/>
    <row r="3614" customFormat="1" ht="12.75" x14ac:dyDescent="0.2"/>
    <row r="3615" customFormat="1" ht="12.75" x14ac:dyDescent="0.2"/>
    <row r="3616" customFormat="1" ht="12.75" x14ac:dyDescent="0.2"/>
    <row r="3617" customFormat="1" ht="12.75" x14ac:dyDescent="0.2"/>
    <row r="3618" customFormat="1" ht="12.75" x14ac:dyDescent="0.2"/>
    <row r="3619" customFormat="1" ht="12.75" x14ac:dyDescent="0.2"/>
    <row r="3620" customFormat="1" ht="12.75" x14ac:dyDescent="0.2"/>
    <row r="3621" customFormat="1" ht="12.75" x14ac:dyDescent="0.2"/>
    <row r="3622" customFormat="1" ht="12.75" x14ac:dyDescent="0.2"/>
    <row r="3623" customFormat="1" ht="12.75" x14ac:dyDescent="0.2"/>
    <row r="3624" customFormat="1" ht="12.75" x14ac:dyDescent="0.2"/>
    <row r="3625" customFormat="1" ht="12.75" x14ac:dyDescent="0.2"/>
    <row r="3626" customFormat="1" ht="12.75" x14ac:dyDescent="0.2"/>
    <row r="3627" customFormat="1" ht="12.75" x14ac:dyDescent="0.2"/>
    <row r="3628" customFormat="1" ht="12.75" x14ac:dyDescent="0.2"/>
    <row r="3629" customFormat="1" ht="12.75" x14ac:dyDescent="0.2"/>
    <row r="3630" customFormat="1" ht="12.75" x14ac:dyDescent="0.2"/>
    <row r="3631" customFormat="1" ht="12.75" x14ac:dyDescent="0.2"/>
    <row r="3632" customFormat="1" ht="12.75" x14ac:dyDescent="0.2"/>
    <row r="3633" customFormat="1" ht="12.75" x14ac:dyDescent="0.2"/>
    <row r="3634" customFormat="1" ht="12.75" x14ac:dyDescent="0.2"/>
    <row r="3635" customFormat="1" ht="12.75" x14ac:dyDescent="0.2"/>
    <row r="3636" customFormat="1" ht="12.75" x14ac:dyDescent="0.2"/>
    <row r="3637" customFormat="1" ht="12.75" x14ac:dyDescent="0.2"/>
    <row r="3638" customFormat="1" ht="12.75" x14ac:dyDescent="0.2"/>
    <row r="3639" customFormat="1" ht="12.75" x14ac:dyDescent="0.2"/>
    <row r="3640" customFormat="1" ht="12.75" x14ac:dyDescent="0.2"/>
    <row r="3641" customFormat="1" ht="12.75" x14ac:dyDescent="0.2"/>
    <row r="3642" customFormat="1" ht="12.75" x14ac:dyDescent="0.2"/>
    <row r="3643" customFormat="1" ht="12.75" x14ac:dyDescent="0.2"/>
    <row r="3644" customFormat="1" ht="12.75" x14ac:dyDescent="0.2"/>
    <row r="3645" customFormat="1" ht="12.75" x14ac:dyDescent="0.2"/>
    <row r="3646" customFormat="1" ht="12.75" x14ac:dyDescent="0.2"/>
    <row r="3647" customFormat="1" ht="12.75" x14ac:dyDescent="0.2"/>
    <row r="3648" customFormat="1" ht="12.75" x14ac:dyDescent="0.2"/>
    <row r="3649" customFormat="1" ht="12.75" x14ac:dyDescent="0.2"/>
    <row r="3650" customFormat="1" ht="12.75" x14ac:dyDescent="0.2"/>
    <row r="3651" customFormat="1" ht="12.75" x14ac:dyDescent="0.2"/>
    <row r="3652" customFormat="1" ht="12.75" x14ac:dyDescent="0.2"/>
    <row r="3653" customFormat="1" ht="12.75" x14ac:dyDescent="0.2"/>
    <row r="3654" customFormat="1" ht="12.75" x14ac:dyDescent="0.2"/>
    <row r="3655" customFormat="1" ht="12.75" x14ac:dyDescent="0.2"/>
    <row r="3656" customFormat="1" ht="12.75" x14ac:dyDescent="0.2"/>
    <row r="3657" customFormat="1" ht="12.75" x14ac:dyDescent="0.2"/>
    <row r="3658" customFormat="1" ht="12.75" x14ac:dyDescent="0.2"/>
    <row r="3659" customFormat="1" ht="12.75" x14ac:dyDescent="0.2"/>
    <row r="3660" customFormat="1" ht="12.75" x14ac:dyDescent="0.2"/>
    <row r="3661" customFormat="1" ht="12.75" x14ac:dyDescent="0.2"/>
    <row r="3662" customFormat="1" ht="12.75" x14ac:dyDescent="0.2"/>
    <row r="3663" customFormat="1" ht="12.75" x14ac:dyDescent="0.2"/>
    <row r="3664" customFormat="1" ht="12.75" x14ac:dyDescent="0.2"/>
    <row r="3665" customFormat="1" ht="12.75" x14ac:dyDescent="0.2"/>
    <row r="3666" customFormat="1" ht="12.75" x14ac:dyDescent="0.2"/>
    <row r="3667" customFormat="1" ht="12.75" x14ac:dyDescent="0.2"/>
    <row r="3668" customFormat="1" ht="12.75" x14ac:dyDescent="0.2"/>
    <row r="3669" customFormat="1" ht="12.75" x14ac:dyDescent="0.2"/>
    <row r="3670" customFormat="1" ht="12.75" x14ac:dyDescent="0.2"/>
    <row r="3671" customFormat="1" ht="12.75" x14ac:dyDescent="0.2"/>
    <row r="3672" customFormat="1" ht="12.75" x14ac:dyDescent="0.2"/>
    <row r="3673" customFormat="1" ht="12.75" x14ac:dyDescent="0.2"/>
    <row r="3674" customFormat="1" ht="12.75" x14ac:dyDescent="0.2"/>
    <row r="3675" customFormat="1" ht="12.75" x14ac:dyDescent="0.2"/>
    <row r="3676" customFormat="1" ht="12.75" x14ac:dyDescent="0.2"/>
    <row r="3677" customFormat="1" ht="12.75" x14ac:dyDescent="0.2"/>
    <row r="3678" customFormat="1" ht="12.75" x14ac:dyDescent="0.2"/>
    <row r="3679" customFormat="1" ht="12.75" x14ac:dyDescent="0.2"/>
    <row r="3680" customFormat="1" ht="12.75" x14ac:dyDescent="0.2"/>
    <row r="3681" customFormat="1" ht="12.75" x14ac:dyDescent="0.2"/>
    <row r="3682" customFormat="1" ht="12.75" x14ac:dyDescent="0.2"/>
    <row r="3683" customFormat="1" ht="12.75" x14ac:dyDescent="0.2"/>
    <row r="3684" customFormat="1" ht="12.75" x14ac:dyDescent="0.2"/>
    <row r="3685" customFormat="1" ht="12.75" x14ac:dyDescent="0.2"/>
    <row r="3686" customFormat="1" ht="12.75" x14ac:dyDescent="0.2"/>
    <row r="3687" customFormat="1" ht="12.75" x14ac:dyDescent="0.2"/>
    <row r="3688" customFormat="1" ht="12.75" x14ac:dyDescent="0.2"/>
    <row r="3689" customFormat="1" ht="12.75" x14ac:dyDescent="0.2"/>
    <row r="3690" customFormat="1" ht="12.75" x14ac:dyDescent="0.2"/>
    <row r="3691" customFormat="1" ht="12.75" x14ac:dyDescent="0.2"/>
    <row r="3692" customFormat="1" ht="12.75" x14ac:dyDescent="0.2"/>
    <row r="3693" customFormat="1" ht="12.75" x14ac:dyDescent="0.2"/>
    <row r="3694" customFormat="1" ht="12.75" x14ac:dyDescent="0.2"/>
    <row r="3695" customFormat="1" ht="12.75" x14ac:dyDescent="0.2"/>
    <row r="3696" customFormat="1" ht="12.75" x14ac:dyDescent="0.2"/>
    <row r="3697" customFormat="1" ht="12.75" x14ac:dyDescent="0.2"/>
    <row r="3698" customFormat="1" ht="12.75" x14ac:dyDescent="0.2"/>
    <row r="3699" customFormat="1" ht="12.75" x14ac:dyDescent="0.2"/>
    <row r="3700" customFormat="1" ht="12.75" x14ac:dyDescent="0.2"/>
    <row r="3701" customFormat="1" ht="12.75" x14ac:dyDescent="0.2"/>
    <row r="3702" customFormat="1" ht="12.75" x14ac:dyDescent="0.2"/>
    <row r="3703" customFormat="1" ht="12.75" x14ac:dyDescent="0.2"/>
    <row r="3704" customFormat="1" ht="12.75" x14ac:dyDescent="0.2"/>
    <row r="3705" customFormat="1" ht="12.75" x14ac:dyDescent="0.2"/>
    <row r="3706" customFormat="1" ht="12.75" x14ac:dyDescent="0.2"/>
    <row r="3707" customFormat="1" ht="12.75" x14ac:dyDescent="0.2"/>
    <row r="3708" customFormat="1" ht="12.75" x14ac:dyDescent="0.2"/>
    <row r="3709" customFormat="1" ht="12.75" x14ac:dyDescent="0.2"/>
    <row r="3710" customFormat="1" ht="12.75" x14ac:dyDescent="0.2"/>
    <row r="3711" customFormat="1" ht="12.75" x14ac:dyDescent="0.2"/>
    <row r="3712" customFormat="1" ht="12.75" x14ac:dyDescent="0.2"/>
    <row r="3713" customFormat="1" ht="12.75" x14ac:dyDescent="0.2"/>
    <row r="3714" customFormat="1" ht="12.75" x14ac:dyDescent="0.2"/>
    <row r="3715" customFormat="1" ht="12.75" x14ac:dyDescent="0.2"/>
    <row r="3716" customFormat="1" ht="12.75" x14ac:dyDescent="0.2"/>
    <row r="3717" customFormat="1" ht="12.75" x14ac:dyDescent="0.2"/>
    <row r="3718" customFormat="1" ht="12.75" x14ac:dyDescent="0.2"/>
    <row r="3719" customFormat="1" ht="12.75" x14ac:dyDescent="0.2"/>
    <row r="3720" customFormat="1" ht="12.75" x14ac:dyDescent="0.2"/>
    <row r="3721" customFormat="1" ht="12.75" x14ac:dyDescent="0.2"/>
    <row r="3722" customFormat="1" ht="12.75" x14ac:dyDescent="0.2"/>
    <row r="3723" customFormat="1" ht="12.75" x14ac:dyDescent="0.2"/>
    <row r="3724" customFormat="1" ht="12.75" x14ac:dyDescent="0.2"/>
    <row r="3725" customFormat="1" ht="12.75" x14ac:dyDescent="0.2"/>
    <row r="3726" customFormat="1" ht="12.75" x14ac:dyDescent="0.2"/>
    <row r="3727" customFormat="1" ht="12.75" x14ac:dyDescent="0.2"/>
    <row r="3728" customFormat="1" ht="12.75" x14ac:dyDescent="0.2"/>
    <row r="3729" customFormat="1" ht="12.75" x14ac:dyDescent="0.2"/>
    <row r="3730" customFormat="1" ht="12.75" x14ac:dyDescent="0.2"/>
    <row r="3731" customFormat="1" ht="12.75" x14ac:dyDescent="0.2"/>
    <row r="3732" customFormat="1" ht="12.75" x14ac:dyDescent="0.2"/>
    <row r="3733" customFormat="1" ht="12.75" x14ac:dyDescent="0.2"/>
    <row r="3734" customFormat="1" ht="12.75" x14ac:dyDescent="0.2"/>
    <row r="3735" customFormat="1" ht="12.75" x14ac:dyDescent="0.2"/>
    <row r="3736" customFormat="1" ht="12.75" x14ac:dyDescent="0.2"/>
    <row r="3737" customFormat="1" ht="12.75" x14ac:dyDescent="0.2"/>
    <row r="3738" customFormat="1" ht="12.75" x14ac:dyDescent="0.2"/>
    <row r="3739" customFormat="1" ht="12.75" x14ac:dyDescent="0.2"/>
    <row r="3740" customFormat="1" ht="12.75" x14ac:dyDescent="0.2"/>
    <row r="3741" customFormat="1" ht="12.75" x14ac:dyDescent="0.2"/>
    <row r="3742" customFormat="1" ht="12.75" x14ac:dyDescent="0.2"/>
    <row r="3743" customFormat="1" ht="12.75" x14ac:dyDescent="0.2"/>
    <row r="3744" customFormat="1" ht="12.75" x14ac:dyDescent="0.2"/>
    <row r="3745" customFormat="1" ht="12.75" x14ac:dyDescent="0.2"/>
    <row r="3746" customFormat="1" ht="12.75" x14ac:dyDescent="0.2"/>
    <row r="3747" customFormat="1" ht="12.75" x14ac:dyDescent="0.2"/>
    <row r="3748" customFormat="1" ht="12.75" x14ac:dyDescent="0.2"/>
    <row r="3749" customFormat="1" ht="12.75" x14ac:dyDescent="0.2"/>
    <row r="3750" customFormat="1" ht="12.75" x14ac:dyDescent="0.2"/>
    <row r="3751" customFormat="1" ht="12.75" x14ac:dyDescent="0.2"/>
    <row r="3752" customFormat="1" ht="12.75" x14ac:dyDescent="0.2"/>
    <row r="3753" customFormat="1" ht="12.75" x14ac:dyDescent="0.2"/>
    <row r="3754" customFormat="1" ht="12.75" x14ac:dyDescent="0.2"/>
    <row r="3755" customFormat="1" ht="12.75" x14ac:dyDescent="0.2"/>
    <row r="3756" customFormat="1" ht="12.75" x14ac:dyDescent="0.2"/>
    <row r="3757" customFormat="1" ht="12.75" x14ac:dyDescent="0.2"/>
    <row r="3758" customFormat="1" ht="12.75" x14ac:dyDescent="0.2"/>
    <row r="3759" customFormat="1" ht="12.75" x14ac:dyDescent="0.2"/>
    <row r="3760" customFormat="1" ht="12.75" x14ac:dyDescent="0.2"/>
    <row r="3761" customFormat="1" ht="12.75" x14ac:dyDescent="0.2"/>
    <row r="3762" customFormat="1" ht="12.75" x14ac:dyDescent="0.2"/>
    <row r="3763" customFormat="1" ht="12.75" x14ac:dyDescent="0.2"/>
    <row r="3764" customFormat="1" ht="12.75" x14ac:dyDescent="0.2"/>
    <row r="3765" customFormat="1" ht="12.75" x14ac:dyDescent="0.2"/>
    <row r="3766" customFormat="1" ht="12.75" x14ac:dyDescent="0.2"/>
    <row r="3767" customFormat="1" ht="12.75" x14ac:dyDescent="0.2"/>
    <row r="3768" customFormat="1" ht="12.75" x14ac:dyDescent="0.2"/>
    <row r="3769" customFormat="1" ht="12.75" x14ac:dyDescent="0.2"/>
    <row r="3770" customFormat="1" ht="12.75" x14ac:dyDescent="0.2"/>
    <row r="3771" customFormat="1" ht="12.75" x14ac:dyDescent="0.2"/>
    <row r="3772" customFormat="1" ht="12.75" x14ac:dyDescent="0.2"/>
    <row r="3773" customFormat="1" ht="12.75" x14ac:dyDescent="0.2"/>
    <row r="3774" customFormat="1" ht="12.75" x14ac:dyDescent="0.2"/>
    <row r="3775" customFormat="1" ht="12.75" x14ac:dyDescent="0.2"/>
    <row r="3776" customFormat="1" ht="12.75" x14ac:dyDescent="0.2"/>
    <row r="3777" customFormat="1" ht="12.75" x14ac:dyDescent="0.2"/>
    <row r="3778" customFormat="1" ht="12.75" x14ac:dyDescent="0.2"/>
    <row r="3779" customFormat="1" ht="12.75" x14ac:dyDescent="0.2"/>
    <row r="3780" customFormat="1" ht="12.75" x14ac:dyDescent="0.2"/>
    <row r="3781" customFormat="1" ht="12.75" x14ac:dyDescent="0.2"/>
    <row r="3782" customFormat="1" ht="12.75" x14ac:dyDescent="0.2"/>
    <row r="3783" customFormat="1" ht="12.75" x14ac:dyDescent="0.2"/>
    <row r="3784" customFormat="1" ht="12.75" x14ac:dyDescent="0.2"/>
    <row r="3785" customFormat="1" ht="12.75" x14ac:dyDescent="0.2"/>
    <row r="3786" customFormat="1" ht="12.75" x14ac:dyDescent="0.2"/>
    <row r="3787" customFormat="1" ht="12.75" x14ac:dyDescent="0.2"/>
    <row r="3788" customFormat="1" ht="12.75" x14ac:dyDescent="0.2"/>
    <row r="3789" customFormat="1" ht="12.75" x14ac:dyDescent="0.2"/>
    <row r="3790" customFormat="1" ht="12.75" x14ac:dyDescent="0.2"/>
    <row r="3791" customFormat="1" ht="12.75" x14ac:dyDescent="0.2"/>
    <row r="3792" customFormat="1" ht="12.75" x14ac:dyDescent="0.2"/>
    <row r="3793" customFormat="1" ht="12.75" x14ac:dyDescent="0.2"/>
    <row r="3794" customFormat="1" ht="12.75" x14ac:dyDescent="0.2"/>
    <row r="3795" customFormat="1" ht="12.75" x14ac:dyDescent="0.2"/>
    <row r="3796" customFormat="1" ht="12.75" x14ac:dyDescent="0.2"/>
    <row r="3797" customFormat="1" ht="12.75" x14ac:dyDescent="0.2"/>
    <row r="3798" customFormat="1" ht="12.75" x14ac:dyDescent="0.2"/>
    <row r="3799" customFormat="1" ht="12.75" x14ac:dyDescent="0.2"/>
    <row r="3800" customFormat="1" ht="12.75" x14ac:dyDescent="0.2"/>
    <row r="3801" customFormat="1" ht="12.75" x14ac:dyDescent="0.2"/>
    <row r="3802" customFormat="1" ht="12.75" x14ac:dyDescent="0.2"/>
    <row r="3803" customFormat="1" ht="12.75" x14ac:dyDescent="0.2"/>
    <row r="3804" customFormat="1" ht="12.75" x14ac:dyDescent="0.2"/>
    <row r="3805" customFormat="1" ht="12.75" x14ac:dyDescent="0.2"/>
    <row r="3806" customFormat="1" ht="12.75" x14ac:dyDescent="0.2"/>
    <row r="3807" customFormat="1" ht="12.75" x14ac:dyDescent="0.2"/>
    <row r="3808" customFormat="1" ht="12.75" x14ac:dyDescent="0.2"/>
    <row r="3809" customFormat="1" ht="12.75" x14ac:dyDescent="0.2"/>
    <row r="3810" customFormat="1" ht="12.75" x14ac:dyDescent="0.2"/>
    <row r="3811" customFormat="1" ht="12.75" x14ac:dyDescent="0.2"/>
    <row r="3812" customFormat="1" ht="12.75" x14ac:dyDescent="0.2"/>
    <row r="3813" customFormat="1" ht="12.75" x14ac:dyDescent="0.2"/>
    <row r="3814" customFormat="1" ht="12.75" x14ac:dyDescent="0.2"/>
    <row r="3815" customFormat="1" ht="12.75" x14ac:dyDescent="0.2"/>
    <row r="3816" customFormat="1" ht="12.75" x14ac:dyDescent="0.2"/>
    <row r="3817" customFormat="1" ht="12.75" x14ac:dyDescent="0.2"/>
    <row r="3818" customFormat="1" ht="12.75" x14ac:dyDescent="0.2"/>
    <row r="3819" customFormat="1" ht="12.75" x14ac:dyDescent="0.2"/>
    <row r="3820" customFormat="1" ht="12.75" x14ac:dyDescent="0.2"/>
    <row r="3821" customFormat="1" ht="12.75" x14ac:dyDescent="0.2"/>
    <row r="3822" customFormat="1" ht="12.75" x14ac:dyDescent="0.2"/>
    <row r="3823" customFormat="1" ht="12.75" x14ac:dyDescent="0.2"/>
    <row r="3824" customFormat="1" ht="12.75" x14ac:dyDescent="0.2"/>
    <row r="3825" spans="1:9" ht="12.75" x14ac:dyDescent="0.2">
      <c r="A3825"/>
      <c r="B3825"/>
      <c r="C3825"/>
      <c r="D3825"/>
      <c r="E3825"/>
      <c r="F3825"/>
      <c r="G3825"/>
      <c r="H3825"/>
      <c r="I3825"/>
    </row>
    <row r="3826" spans="1:9" ht="12.75" x14ac:dyDescent="0.2">
      <c r="A3826"/>
      <c r="B3826"/>
      <c r="C3826"/>
      <c r="D3826"/>
      <c r="E3826"/>
      <c r="F3826"/>
      <c r="G3826"/>
      <c r="H3826"/>
      <c r="I3826"/>
    </row>
    <row r="3827" spans="1:9" ht="12.75" x14ac:dyDescent="0.2">
      <c r="A3827"/>
      <c r="B3827"/>
      <c r="C3827"/>
      <c r="D3827"/>
      <c r="E3827"/>
      <c r="F3827"/>
      <c r="G3827"/>
      <c r="H3827"/>
      <c r="I3827"/>
    </row>
    <row r="3828" spans="1:9" ht="12.75" x14ac:dyDescent="0.2">
      <c r="A3828"/>
      <c r="B3828"/>
      <c r="C3828"/>
      <c r="D3828"/>
      <c r="E3828"/>
      <c r="F3828"/>
      <c r="G3828"/>
      <c r="H3828"/>
      <c r="I3828"/>
    </row>
    <row r="3829" spans="1:9" ht="12.75" x14ac:dyDescent="0.2">
      <c r="A3829"/>
      <c r="B3829"/>
      <c r="C3829"/>
      <c r="D3829"/>
      <c r="E3829"/>
      <c r="F3829"/>
      <c r="G3829"/>
      <c r="H3829"/>
      <c r="I3829"/>
    </row>
    <row r="3830" spans="1:9" ht="12.75" x14ac:dyDescent="0.2">
      <c r="A3830"/>
      <c r="B3830"/>
      <c r="C3830"/>
      <c r="D3830"/>
      <c r="E3830"/>
      <c r="F3830"/>
      <c r="G3830"/>
      <c r="H3830"/>
      <c r="I3830"/>
    </row>
    <row r="3832" spans="1:9" ht="12.75" x14ac:dyDescent="0.2">
      <c r="A3832"/>
      <c r="B3832"/>
      <c r="C3832"/>
      <c r="D3832"/>
      <c r="E3832"/>
      <c r="F3832"/>
      <c r="G3832"/>
      <c r="H3832"/>
      <c r="I3832"/>
    </row>
    <row r="3833" spans="1:9" ht="12.75" x14ac:dyDescent="0.2">
      <c r="A3833"/>
      <c r="B3833"/>
      <c r="C3833"/>
      <c r="D3833"/>
      <c r="E3833"/>
      <c r="F3833"/>
      <c r="G3833"/>
      <c r="H3833"/>
      <c r="I3833"/>
    </row>
    <row r="3834" spans="1:9" ht="12.75" x14ac:dyDescent="0.2">
      <c r="A3834"/>
      <c r="B3834"/>
      <c r="C3834"/>
      <c r="D3834"/>
      <c r="E3834"/>
      <c r="F3834"/>
      <c r="G3834"/>
      <c r="H3834"/>
      <c r="I3834"/>
    </row>
    <row r="3835" spans="1:9" ht="12.75" x14ac:dyDescent="0.2">
      <c r="A3835"/>
      <c r="B3835"/>
      <c r="C3835"/>
      <c r="D3835"/>
      <c r="E3835"/>
      <c r="F3835"/>
      <c r="G3835"/>
      <c r="H3835"/>
      <c r="I3835"/>
    </row>
    <row r="3836" spans="1:9" ht="12.75" x14ac:dyDescent="0.2">
      <c r="A3836"/>
      <c r="B3836"/>
      <c r="C3836"/>
      <c r="D3836"/>
      <c r="E3836"/>
      <c r="F3836"/>
      <c r="G3836"/>
      <c r="H3836"/>
      <c r="I3836"/>
    </row>
    <row r="3837" spans="1:9" ht="12.75" x14ac:dyDescent="0.2">
      <c r="A3837"/>
      <c r="B3837"/>
      <c r="C3837"/>
      <c r="D3837"/>
      <c r="E3837"/>
      <c r="F3837"/>
      <c r="G3837"/>
      <c r="H3837"/>
      <c r="I3837"/>
    </row>
    <row r="3838" spans="1:9" ht="12.75" x14ac:dyDescent="0.2">
      <c r="A3838"/>
      <c r="B3838"/>
      <c r="C3838"/>
      <c r="D3838"/>
      <c r="E3838"/>
      <c r="F3838"/>
      <c r="G3838"/>
      <c r="H3838"/>
      <c r="I3838"/>
    </row>
    <row r="3839" spans="1:9" ht="12.75" x14ac:dyDescent="0.2">
      <c r="A3839"/>
      <c r="B3839"/>
      <c r="C3839"/>
      <c r="D3839"/>
      <c r="E3839"/>
      <c r="F3839"/>
      <c r="G3839"/>
      <c r="H3839"/>
      <c r="I3839"/>
    </row>
    <row r="3840" spans="1:9" ht="12.75" x14ac:dyDescent="0.2">
      <c r="A3840"/>
      <c r="B3840"/>
      <c r="C3840"/>
      <c r="D3840"/>
      <c r="E3840"/>
      <c r="F3840"/>
      <c r="G3840"/>
      <c r="H3840"/>
      <c r="I3840"/>
    </row>
    <row r="3841" customFormat="1" ht="12.75" x14ac:dyDescent="0.2"/>
    <row r="3842" customFormat="1" ht="12.75" x14ac:dyDescent="0.2"/>
    <row r="3843" customFormat="1" ht="12.75" x14ac:dyDescent="0.2"/>
    <row r="3844" customFormat="1" ht="12.75" x14ac:dyDescent="0.2"/>
    <row r="3845" customFormat="1" ht="12.75" x14ac:dyDescent="0.2"/>
    <row r="3846" customFormat="1" ht="12.75" x14ac:dyDescent="0.2"/>
    <row r="3847" customFormat="1" ht="12.75" x14ac:dyDescent="0.2"/>
    <row r="3848" customFormat="1" ht="12.75" x14ac:dyDescent="0.2"/>
    <row r="3849" customFormat="1" ht="12.75" x14ac:dyDescent="0.2"/>
    <row r="3850" customFormat="1" ht="12.75" x14ac:dyDescent="0.2"/>
    <row r="3851" customFormat="1" ht="12.75" x14ac:dyDescent="0.2"/>
    <row r="3852" customFormat="1" ht="12.75" x14ac:dyDescent="0.2"/>
    <row r="3853" customFormat="1" ht="12.75" x14ac:dyDescent="0.2"/>
    <row r="3854" customFormat="1" ht="12.75" x14ac:dyDescent="0.2"/>
    <row r="3855" customFormat="1" ht="12.75" x14ac:dyDescent="0.2"/>
    <row r="3856" customFormat="1" ht="12.75" x14ac:dyDescent="0.2"/>
    <row r="3857" customFormat="1" ht="12.75" x14ac:dyDescent="0.2"/>
    <row r="3858" customFormat="1" ht="12.75" x14ac:dyDescent="0.2"/>
    <row r="3859" customFormat="1" ht="12.75" x14ac:dyDescent="0.2"/>
    <row r="3860" customFormat="1" ht="12.75" x14ac:dyDescent="0.2"/>
    <row r="3861" customFormat="1" ht="12.75" x14ac:dyDescent="0.2"/>
    <row r="3862" customFormat="1" ht="12.75" x14ac:dyDescent="0.2"/>
    <row r="3863" customFormat="1" ht="12.75" x14ac:dyDescent="0.2"/>
    <row r="3864" customFormat="1" ht="12.75" x14ac:dyDescent="0.2"/>
    <row r="3865" customFormat="1" ht="12.75" x14ac:dyDescent="0.2"/>
    <row r="3866" customFormat="1" ht="12.75" x14ac:dyDescent="0.2"/>
    <row r="3867" customFormat="1" ht="12.75" x14ac:dyDescent="0.2"/>
    <row r="3868" customFormat="1" ht="12.75" x14ac:dyDescent="0.2"/>
    <row r="3869" customFormat="1" ht="12.75" x14ac:dyDescent="0.2"/>
    <row r="3870" customFormat="1" ht="12.75" x14ac:dyDescent="0.2"/>
    <row r="3871" customFormat="1" ht="12.75" x14ac:dyDescent="0.2"/>
    <row r="3872" customFormat="1" ht="12.75" x14ac:dyDescent="0.2"/>
    <row r="3873" customFormat="1" ht="12.75" x14ac:dyDescent="0.2"/>
    <row r="3874" customFormat="1" ht="12.75" x14ac:dyDescent="0.2"/>
    <row r="3875" customFormat="1" ht="12.75" x14ac:dyDescent="0.2"/>
    <row r="3876" customFormat="1" ht="12.75" x14ac:dyDescent="0.2"/>
    <row r="3877" customFormat="1" ht="12.75" x14ac:dyDescent="0.2"/>
    <row r="3878" customFormat="1" ht="12.75" x14ac:dyDescent="0.2"/>
    <row r="3879" customFormat="1" ht="12.75" x14ac:dyDescent="0.2"/>
    <row r="3880" customFormat="1" ht="12.75" x14ac:dyDescent="0.2"/>
    <row r="3881" customFormat="1" ht="12.75" x14ac:dyDescent="0.2"/>
    <row r="3882" customFormat="1" ht="12.75" x14ac:dyDescent="0.2"/>
    <row r="3883" customFormat="1" ht="12.75" x14ac:dyDescent="0.2"/>
    <row r="3884" customFormat="1" ht="12.75" x14ac:dyDescent="0.2"/>
    <row r="3885" customFormat="1" ht="12.75" x14ac:dyDescent="0.2"/>
    <row r="3886" customFormat="1" ht="12.75" x14ac:dyDescent="0.2"/>
    <row r="3887" customFormat="1" ht="12.75" x14ac:dyDescent="0.2"/>
    <row r="3888" customFormat="1" ht="12.75" x14ac:dyDescent="0.2"/>
    <row r="3889" customFormat="1" ht="12.75" x14ac:dyDescent="0.2"/>
    <row r="3890" customFormat="1" ht="12.75" x14ac:dyDescent="0.2"/>
    <row r="3891" customFormat="1" ht="12.75" x14ac:dyDescent="0.2"/>
    <row r="3892" customFormat="1" ht="12.75" x14ac:dyDescent="0.2"/>
    <row r="3893" customFormat="1" ht="12.75" x14ac:dyDescent="0.2"/>
    <row r="3894" customFormat="1" ht="12.75" x14ac:dyDescent="0.2"/>
    <row r="3895" customFormat="1" ht="12.75" x14ac:dyDescent="0.2"/>
    <row r="3896" customFormat="1" ht="12.75" x14ac:dyDescent="0.2"/>
    <row r="3897" customFormat="1" ht="12.75" x14ac:dyDescent="0.2"/>
    <row r="3898" customFormat="1" ht="12.75" x14ac:dyDescent="0.2"/>
    <row r="3899" customFormat="1" ht="12.75" x14ac:dyDescent="0.2"/>
    <row r="3900" customFormat="1" ht="12.75" x14ac:dyDescent="0.2"/>
    <row r="3901" customFormat="1" ht="12.75" x14ac:dyDescent="0.2"/>
    <row r="3902" customFormat="1" ht="12.75" x14ac:dyDescent="0.2"/>
    <row r="3903" customFormat="1" ht="12.75" x14ac:dyDescent="0.2"/>
    <row r="3904" customFormat="1" ht="12.75" x14ac:dyDescent="0.2"/>
    <row r="3905" customFormat="1" ht="12.75" x14ac:dyDescent="0.2"/>
    <row r="3906" customFormat="1" ht="12.75" x14ac:dyDescent="0.2"/>
    <row r="3907" customFormat="1" ht="12.75" x14ac:dyDescent="0.2"/>
    <row r="3908" customFormat="1" ht="12.75" x14ac:dyDescent="0.2"/>
    <row r="3909" customFormat="1" ht="12.75" x14ac:dyDescent="0.2"/>
    <row r="3910" customFormat="1" ht="12.75" x14ac:dyDescent="0.2"/>
    <row r="3911" customFormat="1" ht="12.75" x14ac:dyDescent="0.2"/>
    <row r="3912" customFormat="1" ht="12.75" x14ac:dyDescent="0.2"/>
    <row r="3913" customFormat="1" ht="12.75" x14ac:dyDescent="0.2"/>
    <row r="3914" customFormat="1" ht="12.75" x14ac:dyDescent="0.2"/>
    <row r="3915" customFormat="1" ht="12.75" x14ac:dyDescent="0.2"/>
    <row r="3916" customFormat="1" ht="12.75" x14ac:dyDescent="0.2"/>
    <row r="3917" customFormat="1" ht="12.75" x14ac:dyDescent="0.2"/>
    <row r="3918" customFormat="1" ht="12.75" x14ac:dyDescent="0.2"/>
    <row r="3919" customFormat="1" ht="12.75" x14ac:dyDescent="0.2"/>
    <row r="3920" customFormat="1" ht="12.75" x14ac:dyDescent="0.2"/>
    <row r="3921" customFormat="1" ht="12.75" x14ac:dyDescent="0.2"/>
    <row r="3922" customFormat="1" ht="12.75" x14ac:dyDescent="0.2"/>
    <row r="3923" customFormat="1" ht="12.75" x14ac:dyDescent="0.2"/>
    <row r="3924" customFormat="1" ht="12.75" x14ac:dyDescent="0.2"/>
    <row r="3925" customFormat="1" ht="12.75" x14ac:dyDescent="0.2"/>
    <row r="3926" customFormat="1" ht="12.75" x14ac:dyDescent="0.2"/>
    <row r="3927" customFormat="1" ht="12.75" x14ac:dyDescent="0.2"/>
    <row r="3928" customFormat="1" ht="12.75" x14ac:dyDescent="0.2"/>
    <row r="3929" customFormat="1" ht="12.75" x14ac:dyDescent="0.2"/>
    <row r="3930" customFormat="1" ht="12.75" x14ac:dyDescent="0.2"/>
    <row r="3931" customFormat="1" ht="12.75" x14ac:dyDescent="0.2"/>
    <row r="3932" customFormat="1" ht="12.75" x14ac:dyDescent="0.2"/>
    <row r="3933" customFormat="1" ht="12.75" x14ac:dyDescent="0.2"/>
    <row r="3934" customFormat="1" ht="12.75" x14ac:dyDescent="0.2"/>
    <row r="3935" customFormat="1" ht="12.75" x14ac:dyDescent="0.2"/>
    <row r="3936" customFormat="1" ht="12.75" x14ac:dyDescent="0.2"/>
    <row r="3937" customFormat="1" ht="12.75" x14ac:dyDescent="0.2"/>
    <row r="3938" customFormat="1" ht="12.75" x14ac:dyDescent="0.2"/>
    <row r="3939" customFormat="1" ht="12.75" x14ac:dyDescent="0.2"/>
    <row r="3940" customFormat="1" ht="12.75" x14ac:dyDescent="0.2"/>
    <row r="3941" customFormat="1" ht="12.75" x14ac:dyDescent="0.2"/>
    <row r="3942" customFormat="1" ht="12.75" x14ac:dyDescent="0.2"/>
    <row r="3943" customFormat="1" ht="12.75" x14ac:dyDescent="0.2"/>
    <row r="3944" customFormat="1" ht="12.75" x14ac:dyDescent="0.2"/>
    <row r="3945" customFormat="1" ht="12.75" x14ac:dyDescent="0.2"/>
    <row r="3946" customFormat="1" ht="12.75" x14ac:dyDescent="0.2"/>
    <row r="3947" customFormat="1" ht="12.75" x14ac:dyDescent="0.2"/>
    <row r="3948" customFormat="1" ht="12.75" x14ac:dyDescent="0.2"/>
    <row r="3949" customFormat="1" ht="12.75" x14ac:dyDescent="0.2"/>
    <row r="3950" customFormat="1" ht="12.75" x14ac:dyDescent="0.2"/>
    <row r="3951" customFormat="1" ht="12.75" x14ac:dyDescent="0.2"/>
    <row r="3952" customFormat="1" ht="12.75" x14ac:dyDescent="0.2"/>
    <row r="3953" customFormat="1" ht="12.75" x14ac:dyDescent="0.2"/>
    <row r="3954" customFormat="1" ht="12.75" x14ac:dyDescent="0.2"/>
    <row r="3955" customFormat="1" ht="12.75" x14ac:dyDescent="0.2"/>
    <row r="3956" customFormat="1" ht="12.75" x14ac:dyDescent="0.2"/>
    <row r="3957" customFormat="1" ht="12.75" x14ac:dyDescent="0.2"/>
    <row r="3958" customFormat="1" ht="12.75" x14ac:dyDescent="0.2"/>
    <row r="3959" customFormat="1" ht="12.75" x14ac:dyDescent="0.2"/>
    <row r="3960" customFormat="1" ht="12.75" x14ac:dyDescent="0.2"/>
    <row r="3961" customFormat="1" ht="12.75" x14ac:dyDescent="0.2"/>
    <row r="3962" customFormat="1" ht="12.75" x14ac:dyDescent="0.2"/>
    <row r="3963" customFormat="1" ht="12.75" x14ac:dyDescent="0.2"/>
    <row r="3964" customFormat="1" ht="12.75" x14ac:dyDescent="0.2"/>
    <row r="3965" customFormat="1" ht="12.75" x14ac:dyDescent="0.2"/>
    <row r="3966" customFormat="1" ht="12.75" x14ac:dyDescent="0.2"/>
    <row r="3967" customFormat="1" ht="12.75" x14ac:dyDescent="0.2"/>
    <row r="3968" customFormat="1" ht="12.75" x14ac:dyDescent="0.2"/>
    <row r="3969" customFormat="1" ht="12.75" x14ac:dyDescent="0.2"/>
    <row r="3970" customFormat="1" ht="12.75" x14ac:dyDescent="0.2"/>
    <row r="3971" customFormat="1" ht="12.75" x14ac:dyDescent="0.2"/>
    <row r="3972" customFormat="1" ht="12.75" x14ac:dyDescent="0.2"/>
    <row r="3973" customFormat="1" ht="12.75" x14ac:dyDescent="0.2"/>
    <row r="3974" customFormat="1" ht="12.75" x14ac:dyDescent="0.2"/>
    <row r="3975" customFormat="1" ht="12.75" x14ac:dyDescent="0.2"/>
    <row r="3976" customFormat="1" ht="12.75" x14ac:dyDescent="0.2"/>
    <row r="3977" customFormat="1" ht="12.75" x14ac:dyDescent="0.2"/>
    <row r="3978" customFormat="1" ht="12.75" x14ac:dyDescent="0.2"/>
    <row r="3979" customFormat="1" ht="12.75" x14ac:dyDescent="0.2"/>
    <row r="3980" customFormat="1" ht="12.75" x14ac:dyDescent="0.2"/>
    <row r="3981" customFormat="1" ht="12.75" x14ac:dyDescent="0.2"/>
    <row r="3982" customFormat="1" ht="12.75" x14ac:dyDescent="0.2"/>
    <row r="3983" customFormat="1" ht="12.75" x14ac:dyDescent="0.2"/>
    <row r="3984" customFormat="1" ht="12.75" x14ac:dyDescent="0.2"/>
    <row r="3985" customFormat="1" ht="12.75" x14ac:dyDescent="0.2"/>
    <row r="3986" customFormat="1" ht="12.75" x14ac:dyDescent="0.2"/>
    <row r="3987" customFormat="1" ht="12.75" x14ac:dyDescent="0.2"/>
    <row r="3988" customFormat="1" ht="12.75" x14ac:dyDescent="0.2"/>
    <row r="3989" customFormat="1" ht="12.75" x14ac:dyDescent="0.2"/>
    <row r="3990" customFormat="1" ht="12.75" x14ac:dyDescent="0.2"/>
    <row r="3991" customFormat="1" ht="12.75" x14ac:dyDescent="0.2"/>
    <row r="3992" customFormat="1" ht="12.75" x14ac:dyDescent="0.2"/>
    <row r="3993" customFormat="1" ht="12.75" x14ac:dyDescent="0.2"/>
    <row r="3994" customFormat="1" ht="12.75" x14ac:dyDescent="0.2"/>
    <row r="3995" customFormat="1" ht="12.75" x14ac:dyDescent="0.2"/>
    <row r="3996" customFormat="1" ht="12.75" x14ac:dyDescent="0.2"/>
    <row r="3997" customFormat="1" ht="12.75" x14ac:dyDescent="0.2"/>
    <row r="3998" customFormat="1" ht="12.75" x14ac:dyDescent="0.2"/>
    <row r="3999" customFormat="1" ht="12.75" x14ac:dyDescent="0.2"/>
    <row r="4000" customFormat="1" ht="12.75" x14ac:dyDescent="0.2"/>
    <row r="4001" customFormat="1" ht="12.75" x14ac:dyDescent="0.2"/>
    <row r="4002" customFormat="1" ht="12.75" x14ac:dyDescent="0.2"/>
    <row r="4003" customFormat="1" ht="12.75" x14ac:dyDescent="0.2"/>
    <row r="4004" customFormat="1" ht="12.75" x14ac:dyDescent="0.2"/>
    <row r="4005" customFormat="1" ht="12.75" x14ac:dyDescent="0.2"/>
    <row r="4006" customFormat="1" ht="12.75" x14ac:dyDescent="0.2"/>
    <row r="4007" customFormat="1" ht="12.75" x14ac:dyDescent="0.2"/>
    <row r="4008" customFormat="1" ht="12.75" x14ac:dyDescent="0.2"/>
    <row r="4009" customFormat="1" ht="12.75" x14ac:dyDescent="0.2"/>
    <row r="4010" customFormat="1" ht="12.75" x14ac:dyDescent="0.2"/>
    <row r="4011" customFormat="1" ht="12.75" x14ac:dyDescent="0.2"/>
    <row r="4012" customFormat="1" ht="12.75" x14ac:dyDescent="0.2"/>
    <row r="4013" customFormat="1" ht="12.75" x14ac:dyDescent="0.2"/>
    <row r="4014" customFormat="1" ht="12.75" x14ac:dyDescent="0.2"/>
    <row r="4015" customFormat="1" ht="12.75" x14ac:dyDescent="0.2"/>
    <row r="4016" customFormat="1" ht="12.75" x14ac:dyDescent="0.2"/>
    <row r="4017" customFormat="1" ht="12.75" x14ac:dyDescent="0.2"/>
    <row r="4018" customFormat="1" ht="12.75" x14ac:dyDescent="0.2"/>
    <row r="4019" customFormat="1" ht="12.75" x14ac:dyDescent="0.2"/>
    <row r="4020" customFormat="1" ht="12.75" x14ac:dyDescent="0.2"/>
    <row r="4021" customFormat="1" ht="12.75" x14ac:dyDescent="0.2"/>
    <row r="4022" customFormat="1" ht="12.75" x14ac:dyDescent="0.2"/>
    <row r="4023" customFormat="1" ht="12.75" x14ac:dyDescent="0.2"/>
    <row r="4024" customFormat="1" ht="12.75" x14ac:dyDescent="0.2"/>
    <row r="4025" customFormat="1" ht="12.75" x14ac:dyDescent="0.2"/>
    <row r="4026" customFormat="1" ht="12.75" x14ac:dyDescent="0.2"/>
    <row r="4027" customFormat="1" ht="12.75" x14ac:dyDescent="0.2"/>
    <row r="4028" customFormat="1" ht="12.75" x14ac:dyDescent="0.2"/>
    <row r="4029" customFormat="1" ht="12.75" x14ac:dyDescent="0.2"/>
    <row r="4030" customFormat="1" ht="12.75" x14ac:dyDescent="0.2"/>
    <row r="4031" customFormat="1" ht="12.75" x14ac:dyDescent="0.2"/>
    <row r="4032" customFormat="1" ht="12.75" x14ac:dyDescent="0.2"/>
    <row r="4033" customFormat="1" ht="12.75" x14ac:dyDescent="0.2"/>
    <row r="4034" customFormat="1" ht="12.75" x14ac:dyDescent="0.2"/>
    <row r="4035" customFormat="1" ht="12.75" x14ac:dyDescent="0.2"/>
    <row r="4036" customFormat="1" ht="12.75" x14ac:dyDescent="0.2"/>
    <row r="4037" customFormat="1" ht="12.75" x14ac:dyDescent="0.2"/>
    <row r="4038" customFormat="1" ht="12.75" x14ac:dyDescent="0.2"/>
    <row r="4039" customFormat="1" ht="12.75" x14ac:dyDescent="0.2"/>
    <row r="4040" customFormat="1" ht="12.75" x14ac:dyDescent="0.2"/>
    <row r="4041" customFormat="1" ht="12.75" x14ac:dyDescent="0.2"/>
    <row r="4042" customFormat="1" ht="12.75" x14ac:dyDescent="0.2"/>
    <row r="4043" customFormat="1" ht="12.75" x14ac:dyDescent="0.2"/>
    <row r="4044" customFormat="1" ht="12.75" x14ac:dyDescent="0.2"/>
    <row r="4045" customFormat="1" ht="12.75" x14ac:dyDescent="0.2"/>
    <row r="4046" customFormat="1" ht="12.75" x14ac:dyDescent="0.2"/>
    <row r="4047" customFormat="1" ht="12.75" x14ac:dyDescent="0.2"/>
    <row r="4048" customFormat="1" ht="12.75" x14ac:dyDescent="0.2"/>
    <row r="4049" customFormat="1" ht="12.75" x14ac:dyDescent="0.2"/>
    <row r="4050" customFormat="1" ht="12.75" x14ac:dyDescent="0.2"/>
    <row r="4051" customFormat="1" ht="12.75" x14ac:dyDescent="0.2"/>
    <row r="4052" customFormat="1" ht="12.75" x14ac:dyDescent="0.2"/>
    <row r="4053" customFormat="1" ht="12.75" x14ac:dyDescent="0.2"/>
    <row r="4054" customFormat="1" ht="12.75" x14ac:dyDescent="0.2"/>
    <row r="4055" customFormat="1" ht="12.75" x14ac:dyDescent="0.2"/>
    <row r="4056" customFormat="1" ht="12.75" x14ac:dyDescent="0.2"/>
    <row r="4057" customFormat="1" ht="12.75" x14ac:dyDescent="0.2"/>
    <row r="4058" customFormat="1" ht="12.75" x14ac:dyDescent="0.2"/>
    <row r="4059" customFormat="1" ht="12.75" x14ac:dyDescent="0.2"/>
    <row r="4060" customFormat="1" ht="12.75" x14ac:dyDescent="0.2"/>
    <row r="4061" customFormat="1" ht="12.75" x14ac:dyDescent="0.2"/>
    <row r="4062" customFormat="1" ht="12.75" x14ac:dyDescent="0.2"/>
    <row r="4063" customFormat="1" ht="12.75" x14ac:dyDescent="0.2"/>
    <row r="4064" customFormat="1" ht="12.75" x14ac:dyDescent="0.2"/>
    <row r="4065" customFormat="1" ht="12.75" x14ac:dyDescent="0.2"/>
    <row r="4066" customFormat="1" ht="12.75" x14ac:dyDescent="0.2"/>
    <row r="4067" customFormat="1" ht="12.75" x14ac:dyDescent="0.2"/>
    <row r="4068" customFormat="1" ht="12.75" x14ac:dyDescent="0.2"/>
    <row r="4069" customFormat="1" ht="12.75" x14ac:dyDescent="0.2"/>
    <row r="4070" customFormat="1" ht="12.75" x14ac:dyDescent="0.2"/>
    <row r="4071" customFormat="1" ht="12.75" x14ac:dyDescent="0.2"/>
    <row r="4072" customFormat="1" ht="12.75" x14ac:dyDescent="0.2"/>
    <row r="4073" customFormat="1" ht="12.75" x14ac:dyDescent="0.2"/>
    <row r="4074" customFormat="1" ht="12.75" x14ac:dyDescent="0.2"/>
    <row r="4075" customFormat="1" ht="12.75" x14ac:dyDescent="0.2"/>
    <row r="4076" customFormat="1" ht="12.75" x14ac:dyDescent="0.2"/>
    <row r="4077" customFormat="1" ht="12.75" x14ac:dyDescent="0.2"/>
    <row r="4078" customFormat="1" ht="12.75" x14ac:dyDescent="0.2"/>
    <row r="4079" customFormat="1" ht="12.75" x14ac:dyDescent="0.2"/>
    <row r="4080" customFormat="1" ht="12.75" x14ac:dyDescent="0.2"/>
    <row r="4081" customFormat="1" ht="12.75" x14ac:dyDescent="0.2"/>
    <row r="4082" customFormat="1" ht="12.75" x14ac:dyDescent="0.2"/>
    <row r="4083" customFormat="1" ht="12.75" x14ac:dyDescent="0.2"/>
    <row r="4084" customFormat="1" ht="12.75" x14ac:dyDescent="0.2"/>
    <row r="4085" customFormat="1" ht="12.75" x14ac:dyDescent="0.2"/>
    <row r="4086" customFormat="1" ht="12.75" x14ac:dyDescent="0.2"/>
    <row r="4087" customFormat="1" ht="12.75" x14ac:dyDescent="0.2"/>
    <row r="4088" customFormat="1" ht="12.75" x14ac:dyDescent="0.2"/>
    <row r="4089" customFormat="1" ht="12.75" x14ac:dyDescent="0.2"/>
    <row r="4090" customFormat="1" ht="12.75" x14ac:dyDescent="0.2"/>
    <row r="4091" customFormat="1" ht="12.75" x14ac:dyDescent="0.2"/>
    <row r="4092" customFormat="1" ht="12.75" x14ac:dyDescent="0.2"/>
    <row r="4093" customFormat="1" ht="12.75" x14ac:dyDescent="0.2"/>
    <row r="4094" customFormat="1" ht="12.75" x14ac:dyDescent="0.2"/>
    <row r="4095" customFormat="1" ht="12.75" x14ac:dyDescent="0.2"/>
    <row r="4096" customFormat="1" ht="12.75" x14ac:dyDescent="0.2"/>
    <row r="4097" customFormat="1" ht="12.75" x14ac:dyDescent="0.2"/>
    <row r="4098" customFormat="1" ht="12.75" x14ac:dyDescent="0.2"/>
    <row r="4099" customFormat="1" ht="12.75" x14ac:dyDescent="0.2"/>
    <row r="4100" customFormat="1" ht="12.75" x14ac:dyDescent="0.2"/>
    <row r="4101" customFormat="1" ht="12.75" x14ac:dyDescent="0.2"/>
    <row r="4102" customFormat="1" ht="12.75" x14ac:dyDescent="0.2"/>
    <row r="4103" customFormat="1" ht="12.75" x14ac:dyDescent="0.2"/>
    <row r="4104" customFormat="1" ht="12.75" x14ac:dyDescent="0.2"/>
    <row r="4105" customFormat="1" ht="12.75" x14ac:dyDescent="0.2"/>
    <row r="4106" customFormat="1" ht="12.75" x14ac:dyDescent="0.2"/>
    <row r="4107" customFormat="1" ht="12.75" x14ac:dyDescent="0.2"/>
    <row r="4108" customFormat="1" ht="12.75" x14ac:dyDescent="0.2"/>
    <row r="4109" customFormat="1" ht="12.75" x14ac:dyDescent="0.2"/>
    <row r="4110" customFormat="1" ht="12.75" x14ac:dyDescent="0.2"/>
    <row r="4111" customFormat="1" ht="12.75" x14ac:dyDescent="0.2"/>
    <row r="4112" customFormat="1" ht="12.75" x14ac:dyDescent="0.2"/>
    <row r="4113" customFormat="1" ht="12.75" x14ac:dyDescent="0.2"/>
    <row r="4114" customFormat="1" ht="12.75" x14ac:dyDescent="0.2"/>
    <row r="4115" customFormat="1" ht="12.75" x14ac:dyDescent="0.2"/>
    <row r="4116" customFormat="1" ht="12.75" x14ac:dyDescent="0.2"/>
    <row r="4117" customFormat="1" ht="12.75" x14ac:dyDescent="0.2"/>
    <row r="4118" customFormat="1" ht="12.75" x14ac:dyDescent="0.2"/>
    <row r="4119" customFormat="1" ht="12.75" x14ac:dyDescent="0.2"/>
    <row r="4120" customFormat="1" ht="12.75" x14ac:dyDescent="0.2"/>
    <row r="4121" customFormat="1" ht="12.75" x14ac:dyDescent="0.2"/>
    <row r="4122" customFormat="1" ht="12.75" x14ac:dyDescent="0.2"/>
    <row r="4123" customFormat="1" ht="12.75" x14ac:dyDescent="0.2"/>
    <row r="4124" customFormat="1" ht="12.75" x14ac:dyDescent="0.2"/>
    <row r="4125" customFormat="1" ht="12.75" x14ac:dyDescent="0.2"/>
    <row r="4126" customFormat="1" ht="12.75" x14ac:dyDescent="0.2"/>
    <row r="4127" customFormat="1" ht="12.75" x14ac:dyDescent="0.2"/>
    <row r="4128" customFormat="1" ht="12.75" x14ac:dyDescent="0.2"/>
    <row r="4129" customFormat="1" ht="12.75" x14ac:dyDescent="0.2"/>
    <row r="4130" customFormat="1" ht="12.75" x14ac:dyDescent="0.2"/>
    <row r="4131" customFormat="1" ht="12.75" x14ac:dyDescent="0.2"/>
    <row r="4132" customFormat="1" ht="12.75" x14ac:dyDescent="0.2"/>
    <row r="4133" customFormat="1" ht="12.75" x14ac:dyDescent="0.2"/>
    <row r="4134" customFormat="1" ht="12.75" x14ac:dyDescent="0.2"/>
    <row r="4135" customFormat="1" ht="12.75" x14ac:dyDescent="0.2"/>
    <row r="4136" customFormat="1" ht="12.75" x14ac:dyDescent="0.2"/>
    <row r="4137" customFormat="1" ht="12.75" x14ac:dyDescent="0.2"/>
    <row r="4138" customFormat="1" ht="12.75" x14ac:dyDescent="0.2"/>
    <row r="4139" customFormat="1" ht="12.75" x14ac:dyDescent="0.2"/>
    <row r="4140" customFormat="1" ht="12.75" x14ac:dyDescent="0.2"/>
    <row r="4141" customFormat="1" ht="12.75" x14ac:dyDescent="0.2"/>
    <row r="4142" customFormat="1" ht="12.75" x14ac:dyDescent="0.2"/>
    <row r="4143" customFormat="1" ht="12.75" x14ac:dyDescent="0.2"/>
    <row r="4144" customFormat="1" ht="12.75" x14ac:dyDescent="0.2"/>
    <row r="4145" customFormat="1" ht="12.75" x14ac:dyDescent="0.2"/>
    <row r="4146" customFormat="1" ht="12.75" x14ac:dyDescent="0.2"/>
    <row r="4147" customFormat="1" ht="12.75" x14ac:dyDescent="0.2"/>
    <row r="4148" customFormat="1" ht="12.75" x14ac:dyDescent="0.2"/>
    <row r="4149" customFormat="1" ht="12.75" x14ac:dyDescent="0.2"/>
    <row r="4150" customFormat="1" ht="12.75" x14ac:dyDescent="0.2"/>
    <row r="4151" customFormat="1" ht="12.75" x14ac:dyDescent="0.2"/>
    <row r="4152" customFormat="1" ht="12.75" x14ac:dyDescent="0.2"/>
    <row r="4153" customFormat="1" ht="12.75" x14ac:dyDescent="0.2"/>
    <row r="4154" customFormat="1" ht="12.75" x14ac:dyDescent="0.2"/>
    <row r="4155" customFormat="1" ht="12.75" x14ac:dyDescent="0.2"/>
    <row r="4156" customFormat="1" ht="12.75" x14ac:dyDescent="0.2"/>
    <row r="4157" customFormat="1" ht="12.75" x14ac:dyDescent="0.2"/>
    <row r="4158" customFormat="1" ht="12.75" x14ac:dyDescent="0.2"/>
    <row r="4159" customFormat="1" ht="12.75" x14ac:dyDescent="0.2"/>
    <row r="4160" customFormat="1" ht="12.75" x14ac:dyDescent="0.2"/>
    <row r="4161" customFormat="1" ht="12.75" x14ac:dyDescent="0.2"/>
    <row r="4162" customFormat="1" ht="12.75" x14ac:dyDescent="0.2"/>
    <row r="4163" customFormat="1" ht="12.75" x14ac:dyDescent="0.2"/>
    <row r="4164" customFormat="1" ht="12.75" x14ac:dyDescent="0.2"/>
    <row r="4165" customFormat="1" ht="12.75" x14ac:dyDescent="0.2"/>
    <row r="4166" customFormat="1" ht="12.75" x14ac:dyDescent="0.2"/>
    <row r="4167" customFormat="1" ht="12.75" x14ac:dyDescent="0.2"/>
    <row r="4168" customFormat="1" ht="12.75" x14ac:dyDescent="0.2"/>
    <row r="4169" customFormat="1" ht="12.75" x14ac:dyDescent="0.2"/>
    <row r="4170" customFormat="1" ht="12.75" x14ac:dyDescent="0.2"/>
    <row r="4171" customFormat="1" ht="12.75" x14ac:dyDescent="0.2"/>
    <row r="4172" customFormat="1" ht="12.75" x14ac:dyDescent="0.2"/>
    <row r="4173" customFormat="1" ht="12.75" x14ac:dyDescent="0.2"/>
    <row r="4174" customFormat="1" ht="12.75" x14ac:dyDescent="0.2"/>
    <row r="4175" customFormat="1" ht="12.75" x14ac:dyDescent="0.2"/>
    <row r="4176" customFormat="1" ht="12.75" x14ac:dyDescent="0.2"/>
    <row r="4177" customFormat="1" ht="12.75" x14ac:dyDescent="0.2"/>
    <row r="4178" customFormat="1" ht="12.75" x14ac:dyDescent="0.2"/>
    <row r="4179" customFormat="1" ht="12.75" x14ac:dyDescent="0.2"/>
    <row r="4180" customFormat="1" ht="12.75" x14ac:dyDescent="0.2"/>
    <row r="4181" customFormat="1" ht="12.75" x14ac:dyDescent="0.2"/>
    <row r="4182" customFormat="1" ht="12.75" x14ac:dyDescent="0.2"/>
    <row r="4183" customFormat="1" ht="12.75" x14ac:dyDescent="0.2"/>
    <row r="4184" customFormat="1" ht="12.75" x14ac:dyDescent="0.2"/>
    <row r="4185" customFormat="1" ht="12.75" x14ac:dyDescent="0.2"/>
    <row r="4186" customFormat="1" ht="12.75" x14ac:dyDescent="0.2"/>
    <row r="4187" customFormat="1" ht="12.75" x14ac:dyDescent="0.2"/>
    <row r="4188" customFormat="1" ht="12.75" x14ac:dyDescent="0.2"/>
    <row r="4189" customFormat="1" ht="12.75" x14ac:dyDescent="0.2"/>
    <row r="4190" customFormat="1" ht="12.75" x14ac:dyDescent="0.2"/>
    <row r="4191" customFormat="1" ht="12.75" x14ac:dyDescent="0.2"/>
    <row r="4192" customFormat="1" ht="12.75" x14ac:dyDescent="0.2"/>
    <row r="4193" customFormat="1" ht="12.75" x14ac:dyDescent="0.2"/>
    <row r="4194" customFormat="1" ht="12.75" x14ac:dyDescent="0.2"/>
    <row r="4195" customFormat="1" ht="12.75" x14ac:dyDescent="0.2"/>
    <row r="4196" customFormat="1" ht="12.75" x14ac:dyDescent="0.2"/>
    <row r="4197" customFormat="1" ht="12.75" x14ac:dyDescent="0.2"/>
    <row r="4198" customFormat="1" ht="12.75" x14ac:dyDescent="0.2"/>
    <row r="4199" customFormat="1" ht="12.75" x14ac:dyDescent="0.2"/>
    <row r="4200" customFormat="1" ht="12.75" x14ac:dyDescent="0.2"/>
    <row r="4201" customFormat="1" ht="12.75" x14ac:dyDescent="0.2"/>
    <row r="4202" customFormat="1" ht="12.75" x14ac:dyDescent="0.2"/>
    <row r="4203" customFormat="1" ht="12.75" x14ac:dyDescent="0.2"/>
    <row r="4204" customFormat="1" ht="12.75" x14ac:dyDescent="0.2"/>
    <row r="4205" customFormat="1" ht="12.75" x14ac:dyDescent="0.2"/>
    <row r="4206" customFormat="1" ht="12.75" x14ac:dyDescent="0.2"/>
    <row r="4207" customFormat="1" ht="12.75" x14ac:dyDescent="0.2"/>
    <row r="4208" customFormat="1" ht="12.75" x14ac:dyDescent="0.2"/>
    <row r="4209" customFormat="1" ht="12.75" x14ac:dyDescent="0.2"/>
    <row r="4210" customFormat="1" ht="12.75" x14ac:dyDescent="0.2"/>
    <row r="4211" customFormat="1" ht="12.75" x14ac:dyDescent="0.2"/>
    <row r="4212" customFormat="1" ht="12.75" x14ac:dyDescent="0.2"/>
    <row r="4213" customFormat="1" ht="12.75" x14ac:dyDescent="0.2"/>
    <row r="4214" customFormat="1" ht="12.75" x14ac:dyDescent="0.2"/>
    <row r="4215" customFormat="1" ht="12.75" x14ac:dyDescent="0.2"/>
    <row r="4216" customFormat="1" ht="12.75" x14ac:dyDescent="0.2"/>
    <row r="4217" customFormat="1" ht="12.75" x14ac:dyDescent="0.2"/>
    <row r="4218" customFormat="1" ht="12.75" x14ac:dyDescent="0.2"/>
    <row r="4219" customFormat="1" ht="12.75" x14ac:dyDescent="0.2"/>
    <row r="4220" customFormat="1" ht="12.75" x14ac:dyDescent="0.2"/>
    <row r="4221" customFormat="1" ht="12.75" x14ac:dyDescent="0.2"/>
    <row r="4222" customFormat="1" ht="12.75" x14ac:dyDescent="0.2"/>
    <row r="4223" customFormat="1" ht="12.75" x14ac:dyDescent="0.2"/>
    <row r="4224" customFormat="1" ht="12.75" x14ac:dyDescent="0.2"/>
    <row r="4225" customFormat="1" ht="12.75" x14ac:dyDescent="0.2"/>
    <row r="4226" customFormat="1" ht="12.75" x14ac:dyDescent="0.2"/>
    <row r="4227" customFormat="1" ht="12.75" x14ac:dyDescent="0.2"/>
    <row r="4228" customFormat="1" ht="12.75" x14ac:dyDescent="0.2"/>
    <row r="4229" customFormat="1" ht="12.75" x14ac:dyDescent="0.2"/>
    <row r="4230" customFormat="1" ht="12.75" x14ac:dyDescent="0.2"/>
    <row r="4231" customFormat="1" ht="12.75" x14ac:dyDescent="0.2"/>
    <row r="4232" customFormat="1" ht="12.75" x14ac:dyDescent="0.2"/>
    <row r="4233" customFormat="1" ht="12.75" x14ac:dyDescent="0.2"/>
    <row r="4234" customFormat="1" ht="12.75" x14ac:dyDescent="0.2"/>
    <row r="4235" customFormat="1" ht="12.75" x14ac:dyDescent="0.2"/>
    <row r="4236" customFormat="1" ht="12.75" x14ac:dyDescent="0.2"/>
    <row r="4237" customFormat="1" ht="12.75" x14ac:dyDescent="0.2"/>
    <row r="4238" customFormat="1" ht="12.75" x14ac:dyDescent="0.2"/>
    <row r="4239" customFormat="1" ht="12.75" x14ac:dyDescent="0.2"/>
    <row r="4240" customFormat="1" ht="12.75" x14ac:dyDescent="0.2"/>
    <row r="4241" customFormat="1" ht="12.75" x14ac:dyDescent="0.2"/>
    <row r="4242" customFormat="1" ht="12.75" x14ac:dyDescent="0.2"/>
    <row r="4243" customFormat="1" ht="12.75" x14ac:dyDescent="0.2"/>
    <row r="4244" customFormat="1" ht="12.75" x14ac:dyDescent="0.2"/>
    <row r="4245" customFormat="1" ht="12.75" x14ac:dyDescent="0.2"/>
    <row r="4246" customFormat="1" ht="12.75" x14ac:dyDescent="0.2"/>
    <row r="4247" customFormat="1" ht="12.75" x14ac:dyDescent="0.2"/>
    <row r="4248" customFormat="1" ht="12.75" x14ac:dyDescent="0.2"/>
    <row r="4249" customFormat="1" ht="12.75" x14ac:dyDescent="0.2"/>
    <row r="4250" customFormat="1" ht="12.75" x14ac:dyDescent="0.2"/>
    <row r="4251" customFormat="1" ht="12.75" x14ac:dyDescent="0.2"/>
    <row r="4252" customFormat="1" ht="12.75" x14ac:dyDescent="0.2"/>
    <row r="4253" customFormat="1" ht="12.75" x14ac:dyDescent="0.2"/>
    <row r="4254" customFormat="1" ht="12.75" x14ac:dyDescent="0.2"/>
    <row r="4255" customFormat="1" ht="12.75" x14ac:dyDescent="0.2"/>
    <row r="4256" customFormat="1" ht="12.75" x14ac:dyDescent="0.2"/>
    <row r="4257" customFormat="1" ht="12.75" x14ac:dyDescent="0.2"/>
    <row r="4258" customFormat="1" ht="12.75" x14ac:dyDescent="0.2"/>
    <row r="4259" customFormat="1" ht="12.75" x14ac:dyDescent="0.2"/>
    <row r="4260" customFormat="1" ht="12.75" x14ac:dyDescent="0.2"/>
    <row r="4261" customFormat="1" ht="12.75" x14ac:dyDescent="0.2"/>
    <row r="4262" customFormat="1" ht="12.75" x14ac:dyDescent="0.2"/>
    <row r="4263" customFormat="1" ht="12.75" x14ac:dyDescent="0.2"/>
    <row r="4264" customFormat="1" ht="12.75" x14ac:dyDescent="0.2"/>
    <row r="4265" customFormat="1" ht="12.75" x14ac:dyDescent="0.2"/>
    <row r="4266" customFormat="1" ht="12.75" x14ac:dyDescent="0.2"/>
    <row r="4267" customFormat="1" ht="12.75" x14ac:dyDescent="0.2"/>
    <row r="4268" customFormat="1" ht="12.75" x14ac:dyDescent="0.2"/>
    <row r="4269" customFormat="1" ht="12.75" x14ac:dyDescent="0.2"/>
    <row r="4270" customFormat="1" ht="12.75" x14ac:dyDescent="0.2"/>
    <row r="4271" customFormat="1" ht="12.75" x14ac:dyDescent="0.2"/>
    <row r="4272" customFormat="1" ht="12.75" x14ac:dyDescent="0.2"/>
    <row r="4273" customFormat="1" ht="12.75" x14ac:dyDescent="0.2"/>
    <row r="4274" customFormat="1" ht="12.75" x14ac:dyDescent="0.2"/>
    <row r="4275" customFormat="1" ht="12.75" x14ac:dyDescent="0.2"/>
    <row r="4276" customFormat="1" ht="12.75" x14ac:dyDescent="0.2"/>
    <row r="4277" customFormat="1" ht="12.75" x14ac:dyDescent="0.2"/>
    <row r="4278" customFormat="1" ht="12.75" x14ac:dyDescent="0.2"/>
    <row r="4279" customFormat="1" ht="12.75" x14ac:dyDescent="0.2"/>
    <row r="4280" customFormat="1" ht="12.75" x14ac:dyDescent="0.2"/>
    <row r="4281" customFormat="1" ht="12.75" x14ac:dyDescent="0.2"/>
    <row r="4282" customFormat="1" ht="12.75" x14ac:dyDescent="0.2"/>
    <row r="4283" customFormat="1" ht="12.75" x14ac:dyDescent="0.2"/>
    <row r="4284" customFormat="1" ht="12.75" x14ac:dyDescent="0.2"/>
    <row r="4285" customFormat="1" ht="12.75" x14ac:dyDescent="0.2"/>
    <row r="4286" customFormat="1" ht="12.75" x14ac:dyDescent="0.2"/>
    <row r="4287" customFormat="1" ht="12.75" x14ac:dyDescent="0.2"/>
    <row r="4288" customFormat="1" ht="12.75" x14ac:dyDescent="0.2"/>
    <row r="4289" customFormat="1" ht="12.75" x14ac:dyDescent="0.2"/>
    <row r="4290" customFormat="1" ht="12.75" x14ac:dyDescent="0.2"/>
    <row r="4291" customFormat="1" ht="12.75" x14ac:dyDescent="0.2"/>
    <row r="4292" customFormat="1" ht="12.75" x14ac:dyDescent="0.2"/>
    <row r="4293" customFormat="1" ht="12.75" x14ac:dyDescent="0.2"/>
    <row r="4294" customFormat="1" ht="12.75" x14ac:dyDescent="0.2"/>
    <row r="4295" customFormat="1" ht="12.75" x14ac:dyDescent="0.2"/>
    <row r="4296" customFormat="1" ht="12.75" x14ac:dyDescent="0.2"/>
    <row r="4297" customFormat="1" ht="12.75" x14ac:dyDescent="0.2"/>
    <row r="4298" customFormat="1" ht="12.75" x14ac:dyDescent="0.2"/>
    <row r="4299" customFormat="1" ht="12.75" x14ac:dyDescent="0.2"/>
    <row r="4300" customFormat="1" ht="12.75" x14ac:dyDescent="0.2"/>
    <row r="4301" customFormat="1" ht="12.75" x14ac:dyDescent="0.2"/>
    <row r="4302" customFormat="1" ht="12.75" x14ac:dyDescent="0.2"/>
    <row r="4303" customFormat="1" ht="12.75" x14ac:dyDescent="0.2"/>
    <row r="4304" customFormat="1" ht="12.75" x14ac:dyDescent="0.2"/>
    <row r="4305" customFormat="1" ht="12.75" x14ac:dyDescent="0.2"/>
    <row r="4306" customFormat="1" ht="12.75" x14ac:dyDescent="0.2"/>
    <row r="4307" customFormat="1" ht="12.75" x14ac:dyDescent="0.2"/>
    <row r="4308" customFormat="1" ht="12.75" x14ac:dyDescent="0.2"/>
    <row r="4309" customFormat="1" ht="12.75" x14ac:dyDescent="0.2"/>
    <row r="4310" customFormat="1" ht="12.75" x14ac:dyDescent="0.2"/>
    <row r="4311" customFormat="1" ht="12.75" x14ac:dyDescent="0.2"/>
    <row r="4312" customFormat="1" ht="12.75" x14ac:dyDescent="0.2"/>
    <row r="4313" customFormat="1" ht="12.75" x14ac:dyDescent="0.2"/>
    <row r="4314" customFormat="1" ht="12.75" x14ac:dyDescent="0.2"/>
    <row r="4315" customFormat="1" ht="12.75" x14ac:dyDescent="0.2"/>
    <row r="4316" customFormat="1" ht="12.75" x14ac:dyDescent="0.2"/>
    <row r="4317" customFormat="1" ht="12.75" x14ac:dyDescent="0.2"/>
    <row r="4318" customFormat="1" ht="12.75" x14ac:dyDescent="0.2"/>
    <row r="4319" customFormat="1" ht="12.75" x14ac:dyDescent="0.2"/>
    <row r="4320" customFormat="1" ht="12.75" x14ac:dyDescent="0.2"/>
    <row r="4321" customFormat="1" ht="12.75" x14ac:dyDescent="0.2"/>
    <row r="4322" customFormat="1" ht="12.75" x14ac:dyDescent="0.2"/>
    <row r="4323" customFormat="1" ht="12.75" x14ac:dyDescent="0.2"/>
    <row r="4324" customFormat="1" ht="12.75" x14ac:dyDescent="0.2"/>
    <row r="4325" customFormat="1" ht="12.75" x14ac:dyDescent="0.2"/>
    <row r="4326" customFormat="1" ht="12.75" x14ac:dyDescent="0.2"/>
    <row r="4327" customFormat="1" ht="12.75" x14ac:dyDescent="0.2"/>
    <row r="4328" customFormat="1" ht="12.75" x14ac:dyDescent="0.2"/>
    <row r="4329" customFormat="1" ht="12.75" x14ac:dyDescent="0.2"/>
    <row r="4330" customFormat="1" ht="12.75" x14ac:dyDescent="0.2"/>
    <row r="4331" customFormat="1" ht="12.75" x14ac:dyDescent="0.2"/>
    <row r="4332" customFormat="1" ht="12.75" x14ac:dyDescent="0.2"/>
    <row r="4333" customFormat="1" ht="12.75" x14ac:dyDescent="0.2"/>
    <row r="4334" customFormat="1" ht="12.75" x14ac:dyDescent="0.2"/>
    <row r="4335" customFormat="1" ht="12.75" x14ac:dyDescent="0.2"/>
    <row r="4336" customFormat="1" ht="12.75" x14ac:dyDescent="0.2"/>
    <row r="4337" customFormat="1" ht="12.75" x14ac:dyDescent="0.2"/>
    <row r="4338" customFormat="1" ht="12.75" x14ac:dyDescent="0.2"/>
    <row r="4339" customFormat="1" ht="12.75" x14ac:dyDescent="0.2"/>
    <row r="4340" customFormat="1" ht="12.75" x14ac:dyDescent="0.2"/>
    <row r="4341" customFormat="1" ht="12.75" x14ac:dyDescent="0.2"/>
    <row r="4342" customFormat="1" ht="12.75" x14ac:dyDescent="0.2"/>
    <row r="4343" customFormat="1" ht="12.75" x14ac:dyDescent="0.2"/>
    <row r="4344" customFormat="1" ht="12.75" x14ac:dyDescent="0.2"/>
    <row r="4345" customFormat="1" ht="12.75" x14ac:dyDescent="0.2"/>
    <row r="4346" customFormat="1" ht="12.75" x14ac:dyDescent="0.2"/>
    <row r="4347" customFormat="1" ht="12.75" x14ac:dyDescent="0.2"/>
    <row r="4348" customFormat="1" ht="12.75" x14ac:dyDescent="0.2"/>
    <row r="4349" customFormat="1" ht="12.75" x14ac:dyDescent="0.2"/>
    <row r="4350" customFormat="1" ht="12.75" x14ac:dyDescent="0.2"/>
    <row r="4351" customFormat="1" ht="12.75" x14ac:dyDescent="0.2"/>
    <row r="4352" customFormat="1" ht="12.75" x14ac:dyDescent="0.2"/>
    <row r="4353" customFormat="1" ht="12.75" x14ac:dyDescent="0.2"/>
    <row r="4354" customFormat="1" ht="12.75" x14ac:dyDescent="0.2"/>
    <row r="4355" customFormat="1" ht="12.75" x14ac:dyDescent="0.2"/>
    <row r="4356" customFormat="1" ht="12.75" x14ac:dyDescent="0.2"/>
    <row r="4357" customFormat="1" ht="12.75" x14ac:dyDescent="0.2"/>
    <row r="4358" customFormat="1" ht="12.75" x14ac:dyDescent="0.2"/>
    <row r="4359" customFormat="1" ht="12.75" x14ac:dyDescent="0.2"/>
    <row r="4360" customFormat="1" ht="12.75" x14ac:dyDescent="0.2"/>
    <row r="4361" customFormat="1" ht="12.75" x14ac:dyDescent="0.2"/>
    <row r="4362" customFormat="1" ht="12.75" x14ac:dyDescent="0.2"/>
    <row r="4363" customFormat="1" ht="12.75" x14ac:dyDescent="0.2"/>
    <row r="4364" customFormat="1" ht="12.75" x14ac:dyDescent="0.2"/>
    <row r="4365" customFormat="1" ht="12.75" x14ac:dyDescent="0.2"/>
    <row r="4366" customFormat="1" ht="12.75" x14ac:dyDescent="0.2"/>
    <row r="4367" customFormat="1" ht="12.75" x14ac:dyDescent="0.2"/>
    <row r="4368" customFormat="1" ht="12.75" x14ac:dyDescent="0.2"/>
    <row r="4369" customFormat="1" ht="12.75" x14ac:dyDescent="0.2"/>
    <row r="4370" customFormat="1" ht="12.75" x14ac:dyDescent="0.2"/>
    <row r="4371" customFormat="1" ht="12.75" x14ac:dyDescent="0.2"/>
    <row r="4372" customFormat="1" ht="12.75" x14ac:dyDescent="0.2"/>
    <row r="4373" customFormat="1" ht="12.75" x14ac:dyDescent="0.2"/>
    <row r="4374" customFormat="1" ht="12.75" x14ac:dyDescent="0.2"/>
    <row r="4375" customFormat="1" ht="12.75" x14ac:dyDescent="0.2"/>
    <row r="4376" customFormat="1" ht="12.75" x14ac:dyDescent="0.2"/>
    <row r="4377" customFormat="1" ht="12.75" x14ac:dyDescent="0.2"/>
    <row r="4378" customFormat="1" ht="12.75" x14ac:dyDescent="0.2"/>
    <row r="4379" customFormat="1" ht="12.75" x14ac:dyDescent="0.2"/>
    <row r="4380" customFormat="1" ht="12.75" x14ac:dyDescent="0.2"/>
    <row r="4381" customFormat="1" ht="12.75" x14ac:dyDescent="0.2"/>
    <row r="4382" customFormat="1" ht="12.75" x14ac:dyDescent="0.2"/>
    <row r="4383" customFormat="1" ht="12.75" x14ac:dyDescent="0.2"/>
    <row r="4384" customFormat="1" ht="12.75" x14ac:dyDescent="0.2"/>
    <row r="4385" customFormat="1" ht="12.75" x14ac:dyDescent="0.2"/>
    <row r="4386" customFormat="1" ht="12.75" x14ac:dyDescent="0.2"/>
    <row r="4387" customFormat="1" ht="12.75" x14ac:dyDescent="0.2"/>
    <row r="4388" customFormat="1" ht="12.75" x14ac:dyDescent="0.2"/>
    <row r="4389" customFormat="1" ht="12.75" x14ac:dyDescent="0.2"/>
    <row r="4390" customFormat="1" ht="12.75" x14ac:dyDescent="0.2"/>
    <row r="4391" customFormat="1" ht="12.75" x14ac:dyDescent="0.2"/>
    <row r="4392" customFormat="1" ht="12.75" x14ac:dyDescent="0.2"/>
    <row r="4393" customFormat="1" ht="12.75" x14ac:dyDescent="0.2"/>
    <row r="4394" customFormat="1" ht="12.75" x14ac:dyDescent="0.2"/>
    <row r="4395" customFormat="1" ht="12.75" x14ac:dyDescent="0.2"/>
    <row r="4396" customFormat="1" ht="12.75" x14ac:dyDescent="0.2"/>
    <row r="4397" customFormat="1" ht="12.75" x14ac:dyDescent="0.2"/>
    <row r="4398" customFormat="1" ht="12.75" x14ac:dyDescent="0.2"/>
    <row r="4399" customFormat="1" ht="12.75" x14ac:dyDescent="0.2"/>
    <row r="4400" customFormat="1" ht="12.75" x14ac:dyDescent="0.2"/>
    <row r="4401" customFormat="1" ht="12.75" x14ac:dyDescent="0.2"/>
    <row r="4402" customFormat="1" ht="12.75" x14ac:dyDescent="0.2"/>
    <row r="4403" customFormat="1" ht="12.75" x14ac:dyDescent="0.2"/>
    <row r="4404" customFormat="1" ht="12.75" x14ac:dyDescent="0.2"/>
    <row r="4405" customFormat="1" ht="12.75" x14ac:dyDescent="0.2"/>
    <row r="4406" customFormat="1" ht="12.75" x14ac:dyDescent="0.2"/>
    <row r="4407" customFormat="1" ht="12.75" x14ac:dyDescent="0.2"/>
    <row r="4408" customFormat="1" ht="12.75" x14ac:dyDescent="0.2"/>
    <row r="4409" customFormat="1" ht="12.75" x14ac:dyDescent="0.2"/>
    <row r="4410" customFormat="1" ht="12.75" x14ac:dyDescent="0.2"/>
    <row r="4411" customFormat="1" ht="12.75" x14ac:dyDescent="0.2"/>
    <row r="4412" customFormat="1" ht="12.75" x14ac:dyDescent="0.2"/>
    <row r="4413" customFormat="1" ht="12.75" x14ac:dyDescent="0.2"/>
    <row r="4414" customFormat="1" ht="12.75" x14ac:dyDescent="0.2"/>
    <row r="4415" customFormat="1" ht="12.75" x14ac:dyDescent="0.2"/>
    <row r="4416" customFormat="1" ht="12.75" x14ac:dyDescent="0.2"/>
    <row r="4417" customFormat="1" ht="12.75" x14ac:dyDescent="0.2"/>
    <row r="4418" customFormat="1" ht="12.75" x14ac:dyDescent="0.2"/>
    <row r="4419" customFormat="1" ht="12.75" x14ac:dyDescent="0.2"/>
    <row r="4420" customFormat="1" ht="12.75" x14ac:dyDescent="0.2"/>
    <row r="4421" customFormat="1" ht="12.75" x14ac:dyDescent="0.2"/>
    <row r="4422" customFormat="1" ht="12.75" x14ac:dyDescent="0.2"/>
    <row r="4423" customFormat="1" ht="12.75" x14ac:dyDescent="0.2"/>
    <row r="4424" customFormat="1" ht="12.75" x14ac:dyDescent="0.2"/>
    <row r="4425" customFormat="1" ht="12.75" x14ac:dyDescent="0.2"/>
    <row r="4426" customFormat="1" ht="12.75" x14ac:dyDescent="0.2"/>
    <row r="4427" customFormat="1" ht="12.75" x14ac:dyDescent="0.2"/>
    <row r="4428" customFormat="1" ht="12.75" x14ac:dyDescent="0.2"/>
    <row r="4429" customFormat="1" ht="12.75" x14ac:dyDescent="0.2"/>
    <row r="4430" customFormat="1" ht="12.75" x14ac:dyDescent="0.2"/>
    <row r="4431" customFormat="1" ht="12.75" x14ac:dyDescent="0.2"/>
    <row r="4432" customFormat="1" ht="12.75" x14ac:dyDescent="0.2"/>
    <row r="4433" customFormat="1" ht="12.75" x14ac:dyDescent="0.2"/>
    <row r="4434" customFormat="1" ht="12.75" x14ac:dyDescent="0.2"/>
    <row r="4435" customFormat="1" ht="12.75" x14ac:dyDescent="0.2"/>
    <row r="4436" customFormat="1" ht="12.75" x14ac:dyDescent="0.2"/>
    <row r="4437" customFormat="1" ht="12.75" x14ac:dyDescent="0.2"/>
    <row r="4438" customFormat="1" ht="12.75" x14ac:dyDescent="0.2"/>
    <row r="4439" customFormat="1" ht="12.75" x14ac:dyDescent="0.2"/>
    <row r="4440" customFormat="1" ht="12.75" x14ac:dyDescent="0.2"/>
    <row r="4441" customFormat="1" ht="12.75" x14ac:dyDescent="0.2"/>
    <row r="4442" customFormat="1" ht="12.75" x14ac:dyDescent="0.2"/>
    <row r="4443" customFormat="1" ht="12.75" x14ac:dyDescent="0.2"/>
    <row r="4444" customFormat="1" ht="12.75" x14ac:dyDescent="0.2"/>
    <row r="4445" customFormat="1" ht="12.75" x14ac:dyDescent="0.2"/>
    <row r="4446" customFormat="1" ht="12.75" x14ac:dyDescent="0.2"/>
    <row r="4447" customFormat="1" ht="12.75" x14ac:dyDescent="0.2"/>
    <row r="4448" customFormat="1" ht="12.75" x14ac:dyDescent="0.2"/>
    <row r="4449" customFormat="1" ht="12.75" x14ac:dyDescent="0.2"/>
    <row r="4450" customFormat="1" ht="12.75" x14ac:dyDescent="0.2"/>
    <row r="4451" customFormat="1" ht="12.75" x14ac:dyDescent="0.2"/>
    <row r="4452" customFormat="1" ht="12.75" x14ac:dyDescent="0.2"/>
    <row r="4453" customFormat="1" ht="12.75" x14ac:dyDescent="0.2"/>
    <row r="4454" customFormat="1" ht="12.75" x14ac:dyDescent="0.2"/>
    <row r="4455" customFormat="1" ht="12.75" x14ac:dyDescent="0.2"/>
    <row r="4456" customFormat="1" ht="12.75" x14ac:dyDescent="0.2"/>
    <row r="4457" customFormat="1" ht="12.75" x14ac:dyDescent="0.2"/>
    <row r="4458" customFormat="1" ht="12.75" x14ac:dyDescent="0.2"/>
    <row r="4459" customFormat="1" ht="12.75" x14ac:dyDescent="0.2"/>
    <row r="4460" customFormat="1" ht="12.75" x14ac:dyDescent="0.2"/>
    <row r="4461" customFormat="1" ht="12.75" x14ac:dyDescent="0.2"/>
    <row r="4462" customFormat="1" ht="12.75" x14ac:dyDescent="0.2"/>
    <row r="4463" customFormat="1" ht="12.75" x14ac:dyDescent="0.2"/>
    <row r="4464" customFormat="1" ht="12.75" x14ac:dyDescent="0.2"/>
    <row r="4465" customFormat="1" ht="12.75" x14ac:dyDescent="0.2"/>
    <row r="4466" customFormat="1" ht="12.75" x14ac:dyDescent="0.2"/>
    <row r="4467" customFormat="1" ht="12.75" x14ac:dyDescent="0.2"/>
    <row r="4468" customFormat="1" ht="12.75" x14ac:dyDescent="0.2"/>
    <row r="4469" customFormat="1" ht="12.75" x14ac:dyDescent="0.2"/>
    <row r="4470" customFormat="1" ht="12.75" x14ac:dyDescent="0.2"/>
    <row r="4471" customFormat="1" ht="12.75" x14ac:dyDescent="0.2"/>
    <row r="4472" customFormat="1" ht="12.75" x14ac:dyDescent="0.2"/>
    <row r="4473" customFormat="1" ht="12.75" x14ac:dyDescent="0.2"/>
    <row r="4474" customFormat="1" ht="12.75" x14ac:dyDescent="0.2"/>
    <row r="4475" customFormat="1" ht="12.75" x14ac:dyDescent="0.2"/>
    <row r="4476" customFormat="1" ht="12.75" x14ac:dyDescent="0.2"/>
    <row r="4477" customFormat="1" ht="12.75" x14ac:dyDescent="0.2"/>
    <row r="4478" customFormat="1" ht="12.75" x14ac:dyDescent="0.2"/>
    <row r="4479" customFormat="1" ht="12.75" x14ac:dyDescent="0.2"/>
    <row r="4480" customFormat="1" ht="12.75" x14ac:dyDescent="0.2"/>
    <row r="4481" customFormat="1" ht="12.75" x14ac:dyDescent="0.2"/>
    <row r="4482" customFormat="1" ht="12.75" x14ac:dyDescent="0.2"/>
    <row r="4483" customFormat="1" ht="12.75" x14ac:dyDescent="0.2"/>
    <row r="4484" customFormat="1" ht="12.75" x14ac:dyDescent="0.2"/>
    <row r="4485" customFormat="1" ht="12.75" x14ac:dyDescent="0.2"/>
    <row r="4486" customFormat="1" ht="12.75" x14ac:dyDescent="0.2"/>
    <row r="4487" customFormat="1" ht="12.75" x14ac:dyDescent="0.2"/>
    <row r="4488" customFormat="1" ht="12.75" x14ac:dyDescent="0.2"/>
    <row r="4489" customFormat="1" ht="12.75" x14ac:dyDescent="0.2"/>
    <row r="4490" customFormat="1" ht="12.75" x14ac:dyDescent="0.2"/>
    <row r="4491" customFormat="1" ht="12.75" x14ac:dyDescent="0.2"/>
    <row r="4492" customFormat="1" ht="12.75" x14ac:dyDescent="0.2"/>
    <row r="4493" customFormat="1" ht="12.75" x14ac:dyDescent="0.2"/>
    <row r="4494" customFormat="1" ht="12.75" x14ac:dyDescent="0.2"/>
    <row r="4495" customFormat="1" ht="12.75" x14ac:dyDescent="0.2"/>
    <row r="4496" customFormat="1" ht="12.75" x14ac:dyDescent="0.2"/>
    <row r="4497" customFormat="1" ht="12.75" x14ac:dyDescent="0.2"/>
    <row r="4498" customFormat="1" ht="12.75" x14ac:dyDescent="0.2"/>
    <row r="4499" customFormat="1" ht="12.75" x14ac:dyDescent="0.2"/>
    <row r="4500" customFormat="1" ht="12.75" x14ac:dyDescent="0.2"/>
    <row r="4501" customFormat="1" ht="12.75" x14ac:dyDescent="0.2"/>
    <row r="4502" customFormat="1" ht="12.75" x14ac:dyDescent="0.2"/>
    <row r="4503" customFormat="1" ht="12.75" x14ac:dyDescent="0.2"/>
    <row r="4504" customFormat="1" ht="12.75" x14ac:dyDescent="0.2"/>
    <row r="4505" customFormat="1" ht="12.75" x14ac:dyDescent="0.2"/>
    <row r="4506" customFormat="1" ht="12.75" x14ac:dyDescent="0.2"/>
    <row r="4507" customFormat="1" ht="12.75" x14ac:dyDescent="0.2"/>
    <row r="4508" customFormat="1" ht="12.75" x14ac:dyDescent="0.2"/>
    <row r="4509" customFormat="1" ht="12.75" x14ac:dyDescent="0.2"/>
    <row r="4510" customFormat="1" ht="12.75" x14ac:dyDescent="0.2"/>
    <row r="4511" customFormat="1" ht="12.75" x14ac:dyDescent="0.2"/>
    <row r="4512" customFormat="1" ht="12.75" x14ac:dyDescent="0.2"/>
    <row r="4513" customFormat="1" ht="12.75" x14ac:dyDescent="0.2"/>
    <row r="4514" customFormat="1" ht="12.75" x14ac:dyDescent="0.2"/>
    <row r="4515" customFormat="1" ht="12.75" x14ac:dyDescent="0.2"/>
    <row r="4516" customFormat="1" ht="12.75" x14ac:dyDescent="0.2"/>
    <row r="4517" customFormat="1" ht="12.75" x14ac:dyDescent="0.2"/>
    <row r="4518" customFormat="1" ht="12.75" x14ac:dyDescent="0.2"/>
    <row r="4519" customFormat="1" ht="12.75" x14ac:dyDescent="0.2"/>
    <row r="4520" customFormat="1" ht="12.75" x14ac:dyDescent="0.2"/>
    <row r="4521" customFormat="1" ht="12.75" x14ac:dyDescent="0.2"/>
    <row r="4522" customFormat="1" ht="12.75" x14ac:dyDescent="0.2"/>
    <row r="4523" customFormat="1" ht="12.75" x14ac:dyDescent="0.2"/>
    <row r="4524" customFormat="1" ht="12.75" x14ac:dyDescent="0.2"/>
    <row r="4525" customFormat="1" ht="12.75" x14ac:dyDescent="0.2"/>
    <row r="4526" customFormat="1" ht="12.75" x14ac:dyDescent="0.2"/>
    <row r="4527" customFormat="1" ht="12.75" x14ac:dyDescent="0.2"/>
    <row r="4528" customFormat="1" ht="12.75" x14ac:dyDescent="0.2"/>
    <row r="4529" customFormat="1" ht="12.75" x14ac:dyDescent="0.2"/>
    <row r="4530" customFormat="1" ht="12.75" x14ac:dyDescent="0.2"/>
    <row r="4531" customFormat="1" ht="12.75" x14ac:dyDescent="0.2"/>
    <row r="4532" customFormat="1" ht="12.75" x14ac:dyDescent="0.2"/>
    <row r="4533" customFormat="1" ht="12.75" x14ac:dyDescent="0.2"/>
    <row r="4534" customFormat="1" ht="12.75" x14ac:dyDescent="0.2"/>
    <row r="4535" customFormat="1" ht="12.75" x14ac:dyDescent="0.2"/>
    <row r="4536" customFormat="1" ht="12.75" x14ac:dyDescent="0.2"/>
    <row r="4537" customFormat="1" ht="12.75" x14ac:dyDescent="0.2"/>
    <row r="4538" customFormat="1" ht="12.75" x14ac:dyDescent="0.2"/>
    <row r="4539" customFormat="1" ht="12.75" x14ac:dyDescent="0.2"/>
    <row r="4540" customFormat="1" ht="12.75" x14ac:dyDescent="0.2"/>
    <row r="4541" customFormat="1" ht="12.75" x14ac:dyDescent="0.2"/>
    <row r="4542" customFormat="1" ht="12.75" x14ac:dyDescent="0.2"/>
    <row r="4543" customFormat="1" ht="12.75" x14ac:dyDescent="0.2"/>
    <row r="4544" customFormat="1" ht="12.75" x14ac:dyDescent="0.2"/>
    <row r="4545" customFormat="1" ht="12.75" x14ac:dyDescent="0.2"/>
    <row r="4546" customFormat="1" ht="12.75" x14ac:dyDescent="0.2"/>
    <row r="4547" customFormat="1" ht="12.75" x14ac:dyDescent="0.2"/>
    <row r="4548" customFormat="1" ht="12.75" x14ac:dyDescent="0.2"/>
    <row r="4549" customFormat="1" ht="12.75" x14ac:dyDescent="0.2"/>
    <row r="4550" customFormat="1" ht="12.75" x14ac:dyDescent="0.2"/>
    <row r="4551" customFormat="1" ht="12.75" x14ac:dyDescent="0.2"/>
    <row r="4552" customFormat="1" ht="12.75" x14ac:dyDescent="0.2"/>
    <row r="4553" customFormat="1" ht="12.75" x14ac:dyDescent="0.2"/>
    <row r="4554" customFormat="1" ht="12.75" x14ac:dyDescent="0.2"/>
    <row r="4555" customFormat="1" ht="12.75" x14ac:dyDescent="0.2"/>
    <row r="4556" customFormat="1" ht="12.75" x14ac:dyDescent="0.2"/>
    <row r="4557" customFormat="1" ht="12.75" x14ac:dyDescent="0.2"/>
    <row r="4558" customFormat="1" ht="12.75" x14ac:dyDescent="0.2"/>
    <row r="4559" customFormat="1" ht="12.75" x14ac:dyDescent="0.2"/>
    <row r="4560" customFormat="1" ht="12.75" x14ac:dyDescent="0.2"/>
    <row r="4561" customFormat="1" ht="12.75" x14ac:dyDescent="0.2"/>
    <row r="4562" customFormat="1" ht="12.75" x14ac:dyDescent="0.2"/>
    <row r="4563" customFormat="1" ht="12.75" x14ac:dyDescent="0.2"/>
    <row r="4564" customFormat="1" ht="12.75" x14ac:dyDescent="0.2"/>
    <row r="4565" customFormat="1" ht="12.75" x14ac:dyDescent="0.2"/>
    <row r="4566" customFormat="1" ht="12.75" x14ac:dyDescent="0.2"/>
    <row r="4567" customFormat="1" ht="12.75" x14ac:dyDescent="0.2"/>
    <row r="4568" customFormat="1" ht="12.75" x14ac:dyDescent="0.2"/>
    <row r="4569" customFormat="1" ht="12.75" x14ac:dyDescent="0.2"/>
    <row r="4570" customFormat="1" ht="12.75" x14ac:dyDescent="0.2"/>
    <row r="4571" customFormat="1" ht="12.75" x14ac:dyDescent="0.2"/>
    <row r="4572" customFormat="1" ht="12.75" x14ac:dyDescent="0.2"/>
    <row r="4573" customFormat="1" ht="12.75" x14ac:dyDescent="0.2"/>
    <row r="4574" customFormat="1" ht="12.75" x14ac:dyDescent="0.2"/>
    <row r="4575" customFormat="1" ht="12.75" x14ac:dyDescent="0.2"/>
    <row r="4576" customFormat="1" ht="12.75" x14ac:dyDescent="0.2"/>
    <row r="4577" customFormat="1" ht="12.75" x14ac:dyDescent="0.2"/>
    <row r="4578" customFormat="1" ht="12.75" x14ac:dyDescent="0.2"/>
    <row r="4579" customFormat="1" ht="12.75" x14ac:dyDescent="0.2"/>
    <row r="4580" customFormat="1" ht="12.75" x14ac:dyDescent="0.2"/>
    <row r="4581" customFormat="1" ht="12.75" x14ac:dyDescent="0.2"/>
    <row r="4582" customFormat="1" ht="12.75" x14ac:dyDescent="0.2"/>
    <row r="4583" customFormat="1" ht="12.75" x14ac:dyDescent="0.2"/>
    <row r="4584" customFormat="1" ht="12.75" x14ac:dyDescent="0.2"/>
    <row r="4585" customFormat="1" ht="12.75" x14ac:dyDescent="0.2"/>
    <row r="4586" customFormat="1" ht="12.75" x14ac:dyDescent="0.2"/>
    <row r="4587" customFormat="1" ht="12.75" x14ac:dyDescent="0.2"/>
    <row r="4588" customFormat="1" ht="12.75" x14ac:dyDescent="0.2"/>
    <row r="4589" customFormat="1" ht="12.75" x14ac:dyDescent="0.2"/>
    <row r="4590" customFormat="1" ht="12.75" x14ac:dyDescent="0.2"/>
    <row r="4591" customFormat="1" ht="12.75" x14ac:dyDescent="0.2"/>
    <row r="4592" customFormat="1" ht="12.75" x14ac:dyDescent="0.2"/>
    <row r="4593" customFormat="1" ht="12.75" x14ac:dyDescent="0.2"/>
    <row r="4594" customFormat="1" ht="12.75" x14ac:dyDescent="0.2"/>
    <row r="4595" customFormat="1" ht="12.75" x14ac:dyDescent="0.2"/>
    <row r="4596" customFormat="1" ht="12.75" x14ac:dyDescent="0.2"/>
    <row r="4597" customFormat="1" ht="12.75" x14ac:dyDescent="0.2"/>
    <row r="4598" customFormat="1" ht="12.75" x14ac:dyDescent="0.2"/>
    <row r="4599" customFormat="1" ht="12.75" x14ac:dyDescent="0.2"/>
    <row r="4600" customFormat="1" ht="12.75" x14ac:dyDescent="0.2"/>
    <row r="4601" customFormat="1" ht="12.75" x14ac:dyDescent="0.2"/>
    <row r="4602" customFormat="1" ht="12.75" x14ac:dyDescent="0.2"/>
    <row r="4603" customFormat="1" ht="12.75" x14ac:dyDescent="0.2"/>
    <row r="4604" customFormat="1" ht="12.75" x14ac:dyDescent="0.2"/>
    <row r="4605" customFormat="1" ht="12.75" x14ac:dyDescent="0.2"/>
    <row r="4606" customFormat="1" ht="12.75" x14ac:dyDescent="0.2"/>
    <row r="4607" customFormat="1" ht="12.75" x14ac:dyDescent="0.2"/>
    <row r="4608" customFormat="1" ht="12.75" x14ac:dyDescent="0.2"/>
    <row r="4609" customFormat="1" ht="12.75" x14ac:dyDescent="0.2"/>
    <row r="4610" customFormat="1" ht="12.75" x14ac:dyDescent="0.2"/>
    <row r="4611" customFormat="1" ht="12.75" x14ac:dyDescent="0.2"/>
    <row r="4612" customFormat="1" ht="12.75" x14ac:dyDescent="0.2"/>
    <row r="4613" customFormat="1" ht="12.75" x14ac:dyDescent="0.2"/>
    <row r="4614" customFormat="1" ht="12.75" x14ac:dyDescent="0.2"/>
    <row r="4615" customFormat="1" ht="12.75" x14ac:dyDescent="0.2"/>
    <row r="4616" customFormat="1" ht="12.75" x14ac:dyDescent="0.2"/>
    <row r="4617" customFormat="1" ht="12.75" x14ac:dyDescent="0.2"/>
    <row r="4618" customFormat="1" ht="12.75" x14ac:dyDescent="0.2"/>
    <row r="4619" customFormat="1" ht="12.75" x14ac:dyDescent="0.2"/>
    <row r="4620" customFormat="1" ht="12.75" x14ac:dyDescent="0.2"/>
    <row r="4621" customFormat="1" ht="12.75" x14ac:dyDescent="0.2"/>
    <row r="4622" customFormat="1" ht="12.75" x14ac:dyDescent="0.2"/>
    <row r="4623" customFormat="1" ht="12.75" x14ac:dyDescent="0.2"/>
    <row r="4624" customFormat="1" ht="12.75" x14ac:dyDescent="0.2"/>
    <row r="4625" customFormat="1" ht="12.75" x14ac:dyDescent="0.2"/>
    <row r="4626" customFormat="1" ht="12.75" x14ac:dyDescent="0.2"/>
    <row r="4627" customFormat="1" ht="12.75" x14ac:dyDescent="0.2"/>
    <row r="4628" customFormat="1" ht="12.75" x14ac:dyDescent="0.2"/>
    <row r="4629" customFormat="1" ht="12.75" x14ac:dyDescent="0.2"/>
    <row r="4630" customFormat="1" ht="12.75" x14ac:dyDescent="0.2"/>
    <row r="4631" customFormat="1" ht="12.75" x14ac:dyDescent="0.2"/>
    <row r="4632" customFormat="1" ht="12.75" x14ac:dyDescent="0.2"/>
    <row r="4633" customFormat="1" ht="12.75" x14ac:dyDescent="0.2"/>
    <row r="4634" customFormat="1" ht="12.75" x14ac:dyDescent="0.2"/>
    <row r="4635" customFormat="1" ht="12.75" x14ac:dyDescent="0.2"/>
    <row r="4636" customFormat="1" ht="12.75" x14ac:dyDescent="0.2"/>
    <row r="4637" customFormat="1" ht="12.75" x14ac:dyDescent="0.2"/>
    <row r="4638" customFormat="1" ht="12.75" x14ac:dyDescent="0.2"/>
    <row r="4639" customFormat="1" ht="12.75" x14ac:dyDescent="0.2"/>
    <row r="4640" customFormat="1" ht="12.75" x14ac:dyDescent="0.2"/>
    <row r="4641" customFormat="1" ht="12.75" x14ac:dyDescent="0.2"/>
    <row r="4642" customFormat="1" ht="12.75" x14ac:dyDescent="0.2"/>
    <row r="4643" customFormat="1" ht="12.75" x14ac:dyDescent="0.2"/>
    <row r="4644" customFormat="1" ht="12.75" x14ac:dyDescent="0.2"/>
    <row r="4645" customFormat="1" ht="12.75" x14ac:dyDescent="0.2"/>
    <row r="4646" customFormat="1" ht="12.75" x14ac:dyDescent="0.2"/>
    <row r="4647" customFormat="1" ht="12.75" x14ac:dyDescent="0.2"/>
    <row r="4648" customFormat="1" ht="12.75" x14ac:dyDescent="0.2"/>
    <row r="4649" customFormat="1" ht="12.75" x14ac:dyDescent="0.2"/>
    <row r="4650" customFormat="1" ht="12.75" x14ac:dyDescent="0.2"/>
    <row r="4651" customFormat="1" ht="12.75" x14ac:dyDescent="0.2"/>
    <row r="4652" customFormat="1" ht="12.75" x14ac:dyDescent="0.2"/>
    <row r="4653" customFormat="1" ht="12.75" x14ac:dyDescent="0.2"/>
    <row r="4654" customFormat="1" ht="12.75" x14ac:dyDescent="0.2"/>
    <row r="4655" customFormat="1" ht="12.75" x14ac:dyDescent="0.2"/>
    <row r="4656" customFormat="1" ht="12.75" x14ac:dyDescent="0.2"/>
    <row r="4657" customFormat="1" ht="12.75" x14ac:dyDescent="0.2"/>
    <row r="4658" customFormat="1" ht="12.75" x14ac:dyDescent="0.2"/>
    <row r="4659" customFormat="1" ht="12.75" x14ac:dyDescent="0.2"/>
    <row r="4660" customFormat="1" ht="12.75" x14ac:dyDescent="0.2"/>
    <row r="4661" customFormat="1" ht="12.75" x14ac:dyDescent="0.2"/>
    <row r="4662" customFormat="1" ht="12.75" x14ac:dyDescent="0.2"/>
    <row r="4663" customFormat="1" ht="12.75" x14ac:dyDescent="0.2"/>
    <row r="4664" customFormat="1" ht="12.75" x14ac:dyDescent="0.2"/>
    <row r="4665" customFormat="1" ht="12.75" x14ac:dyDescent="0.2"/>
    <row r="4666" customFormat="1" ht="12.75" x14ac:dyDescent="0.2"/>
    <row r="4667" customFormat="1" ht="12.75" x14ac:dyDescent="0.2"/>
    <row r="4668" customFormat="1" ht="12.75" x14ac:dyDescent="0.2"/>
    <row r="4669" customFormat="1" ht="12.75" x14ac:dyDescent="0.2"/>
    <row r="4670" customFormat="1" ht="12.75" x14ac:dyDescent="0.2"/>
    <row r="4671" customFormat="1" ht="12.75" x14ac:dyDescent="0.2"/>
    <row r="4672" customFormat="1" ht="12.75" x14ac:dyDescent="0.2"/>
    <row r="4673" customFormat="1" ht="12.75" x14ac:dyDescent="0.2"/>
    <row r="4674" customFormat="1" ht="12.75" x14ac:dyDescent="0.2"/>
    <row r="4675" customFormat="1" ht="12.75" x14ac:dyDescent="0.2"/>
    <row r="4676" customFormat="1" ht="12.75" x14ac:dyDescent="0.2"/>
    <row r="4677" customFormat="1" ht="12.75" x14ac:dyDescent="0.2"/>
    <row r="4678" customFormat="1" ht="12.75" x14ac:dyDescent="0.2"/>
    <row r="4679" customFormat="1" ht="12.75" x14ac:dyDescent="0.2"/>
    <row r="4680" customFormat="1" ht="12.75" x14ac:dyDescent="0.2"/>
    <row r="4681" customFormat="1" ht="12.75" x14ac:dyDescent="0.2"/>
    <row r="4682" customFormat="1" ht="12.75" x14ac:dyDescent="0.2"/>
    <row r="4683" customFormat="1" ht="12.75" x14ac:dyDescent="0.2"/>
    <row r="4684" customFormat="1" ht="12.75" x14ac:dyDescent="0.2"/>
    <row r="4685" customFormat="1" ht="12.75" x14ac:dyDescent="0.2"/>
    <row r="4686" customFormat="1" ht="12.75" x14ac:dyDescent="0.2"/>
    <row r="4687" customFormat="1" ht="12.75" x14ac:dyDescent="0.2"/>
    <row r="4688" customFormat="1" ht="12.75" x14ac:dyDescent="0.2"/>
    <row r="4689" customFormat="1" ht="12.75" x14ac:dyDescent="0.2"/>
    <row r="4690" customFormat="1" ht="12.75" x14ac:dyDescent="0.2"/>
    <row r="4691" customFormat="1" ht="12.75" x14ac:dyDescent="0.2"/>
    <row r="4692" customFormat="1" ht="12.75" x14ac:dyDescent="0.2"/>
    <row r="4693" customFormat="1" ht="12.75" x14ac:dyDescent="0.2"/>
    <row r="4694" customFormat="1" ht="12.75" x14ac:dyDescent="0.2"/>
    <row r="4695" customFormat="1" ht="12.75" x14ac:dyDescent="0.2"/>
    <row r="4696" customFormat="1" ht="12.75" x14ac:dyDescent="0.2"/>
    <row r="4697" customFormat="1" ht="12.75" x14ac:dyDescent="0.2"/>
    <row r="4698" customFormat="1" ht="12.75" x14ac:dyDescent="0.2"/>
    <row r="4699" customFormat="1" ht="12.75" x14ac:dyDescent="0.2"/>
    <row r="4700" customFormat="1" ht="12.75" x14ac:dyDescent="0.2"/>
    <row r="4701" customFormat="1" ht="12.75" x14ac:dyDescent="0.2"/>
    <row r="4702" customFormat="1" ht="12.75" x14ac:dyDescent="0.2"/>
    <row r="4703" customFormat="1" ht="12.75" x14ac:dyDescent="0.2"/>
    <row r="4704" customFormat="1" ht="12.75" x14ac:dyDescent="0.2"/>
    <row r="4705" customFormat="1" ht="12.75" x14ac:dyDescent="0.2"/>
    <row r="4706" customFormat="1" ht="12.75" x14ac:dyDescent="0.2"/>
    <row r="4707" customFormat="1" ht="12.75" x14ac:dyDescent="0.2"/>
    <row r="4708" customFormat="1" ht="12.75" x14ac:dyDescent="0.2"/>
    <row r="4709" customFormat="1" ht="12.75" x14ac:dyDescent="0.2"/>
    <row r="4710" customFormat="1" ht="12.75" x14ac:dyDescent="0.2"/>
    <row r="4711" customFormat="1" ht="12.75" x14ac:dyDescent="0.2"/>
    <row r="4712" customFormat="1" ht="12.75" x14ac:dyDescent="0.2"/>
    <row r="4713" customFormat="1" ht="12.75" x14ac:dyDescent="0.2"/>
    <row r="4714" customFormat="1" ht="12.75" x14ac:dyDescent="0.2"/>
    <row r="4715" customFormat="1" ht="12.75" x14ac:dyDescent="0.2"/>
    <row r="4716" customFormat="1" ht="12.75" x14ac:dyDescent="0.2"/>
    <row r="4717" customFormat="1" ht="12.75" x14ac:dyDescent="0.2"/>
    <row r="4718" customFormat="1" ht="12.75" x14ac:dyDescent="0.2"/>
    <row r="4719" customFormat="1" ht="12.75" x14ac:dyDescent="0.2"/>
    <row r="4720" customFormat="1" ht="12.75" x14ac:dyDescent="0.2"/>
    <row r="4721" customFormat="1" ht="12.75" x14ac:dyDescent="0.2"/>
    <row r="4722" customFormat="1" ht="12.75" x14ac:dyDescent="0.2"/>
    <row r="4723" customFormat="1" ht="12.75" x14ac:dyDescent="0.2"/>
    <row r="4724" customFormat="1" ht="12.75" x14ac:dyDescent="0.2"/>
    <row r="4725" customFormat="1" ht="12.75" x14ac:dyDescent="0.2"/>
    <row r="4726" customFormat="1" ht="12.75" x14ac:dyDescent="0.2"/>
    <row r="4727" customFormat="1" ht="12.75" x14ac:dyDescent="0.2"/>
    <row r="4728" customFormat="1" ht="12.75" x14ac:dyDescent="0.2"/>
    <row r="4729" customFormat="1" ht="12.75" x14ac:dyDescent="0.2"/>
    <row r="4730" customFormat="1" ht="12.75" x14ac:dyDescent="0.2"/>
    <row r="4731" customFormat="1" ht="12.75" x14ac:dyDescent="0.2"/>
    <row r="4732" customFormat="1" ht="12.75" x14ac:dyDescent="0.2"/>
    <row r="4733" customFormat="1" ht="12.75" x14ac:dyDescent="0.2"/>
    <row r="4734" customFormat="1" ht="12.75" x14ac:dyDescent="0.2"/>
    <row r="4735" customFormat="1" ht="12.75" x14ac:dyDescent="0.2"/>
    <row r="4736" customFormat="1" ht="12.75" x14ac:dyDescent="0.2"/>
    <row r="4737" customFormat="1" ht="12.75" x14ac:dyDescent="0.2"/>
    <row r="4738" customFormat="1" ht="12.75" x14ac:dyDescent="0.2"/>
    <row r="4739" customFormat="1" ht="12.75" x14ac:dyDescent="0.2"/>
    <row r="4740" customFormat="1" ht="12.75" x14ac:dyDescent="0.2"/>
    <row r="4741" customFormat="1" ht="12.75" x14ac:dyDescent="0.2"/>
    <row r="4742" customFormat="1" ht="12.75" x14ac:dyDescent="0.2"/>
    <row r="4743" customFormat="1" ht="12.75" x14ac:dyDescent="0.2"/>
    <row r="4744" customFormat="1" ht="12.75" x14ac:dyDescent="0.2"/>
    <row r="4745" customFormat="1" ht="12.75" x14ac:dyDescent="0.2"/>
    <row r="4746" customFormat="1" ht="12.75" x14ac:dyDescent="0.2"/>
    <row r="4747" customFormat="1" ht="12.75" x14ac:dyDescent="0.2"/>
    <row r="4748" customFormat="1" ht="12.75" x14ac:dyDescent="0.2"/>
    <row r="4749" customFormat="1" ht="12.75" x14ac:dyDescent="0.2"/>
    <row r="4750" customFormat="1" ht="12.75" x14ac:dyDescent="0.2"/>
    <row r="4751" customFormat="1" ht="12.75" x14ac:dyDescent="0.2"/>
    <row r="4752" customFormat="1" ht="12.75" x14ac:dyDescent="0.2"/>
    <row r="4753" customFormat="1" ht="12.75" x14ac:dyDescent="0.2"/>
    <row r="4754" customFormat="1" ht="12.75" x14ac:dyDescent="0.2"/>
    <row r="4755" customFormat="1" ht="12.75" x14ac:dyDescent="0.2"/>
    <row r="4756" customFormat="1" ht="12.75" x14ac:dyDescent="0.2"/>
    <row r="4757" customFormat="1" ht="12.75" x14ac:dyDescent="0.2"/>
    <row r="4758" customFormat="1" ht="12.75" x14ac:dyDescent="0.2"/>
    <row r="4759" customFormat="1" ht="12.75" x14ac:dyDescent="0.2"/>
    <row r="4760" customFormat="1" ht="12.75" x14ac:dyDescent="0.2"/>
    <row r="4761" customFormat="1" ht="12.75" x14ac:dyDescent="0.2"/>
    <row r="4762" customFormat="1" ht="12.75" x14ac:dyDescent="0.2"/>
    <row r="4763" customFormat="1" ht="12.75" x14ac:dyDescent="0.2"/>
    <row r="4764" customFormat="1" ht="12.75" x14ac:dyDescent="0.2"/>
    <row r="4765" customFormat="1" ht="12.75" x14ac:dyDescent="0.2"/>
    <row r="4766" customFormat="1" ht="12.75" x14ac:dyDescent="0.2"/>
    <row r="4767" customFormat="1" ht="12.75" x14ac:dyDescent="0.2"/>
    <row r="4768" customFormat="1" ht="12.75" x14ac:dyDescent="0.2"/>
    <row r="4769" customFormat="1" ht="12.75" x14ac:dyDescent="0.2"/>
    <row r="4770" customFormat="1" ht="12.75" x14ac:dyDescent="0.2"/>
    <row r="4771" customFormat="1" ht="12.75" x14ac:dyDescent="0.2"/>
    <row r="4772" customFormat="1" ht="12.75" x14ac:dyDescent="0.2"/>
    <row r="4773" customFormat="1" ht="12.75" x14ac:dyDescent="0.2"/>
    <row r="4774" customFormat="1" ht="12.75" x14ac:dyDescent="0.2"/>
    <row r="4775" customFormat="1" ht="12.75" x14ac:dyDescent="0.2"/>
    <row r="4776" customFormat="1" ht="12.75" x14ac:dyDescent="0.2"/>
    <row r="4777" customFormat="1" ht="12.75" x14ac:dyDescent="0.2"/>
    <row r="4778" customFormat="1" ht="12.75" x14ac:dyDescent="0.2"/>
    <row r="4779" customFormat="1" ht="12.75" x14ac:dyDescent="0.2"/>
    <row r="4780" customFormat="1" ht="12.75" x14ac:dyDescent="0.2"/>
    <row r="4781" customFormat="1" ht="12.75" x14ac:dyDescent="0.2"/>
    <row r="4782" customFormat="1" ht="12.75" x14ac:dyDescent="0.2"/>
    <row r="4783" customFormat="1" ht="12.75" x14ac:dyDescent="0.2"/>
    <row r="4784" customFormat="1" ht="12.75" x14ac:dyDescent="0.2"/>
    <row r="4785" customFormat="1" ht="12.75" x14ac:dyDescent="0.2"/>
    <row r="4786" customFormat="1" ht="12.75" x14ac:dyDescent="0.2"/>
    <row r="4787" customFormat="1" ht="12.75" x14ac:dyDescent="0.2"/>
    <row r="4788" customFormat="1" ht="12.75" x14ac:dyDescent="0.2"/>
    <row r="4789" customFormat="1" ht="12.75" x14ac:dyDescent="0.2"/>
    <row r="4790" customFormat="1" ht="12.75" x14ac:dyDescent="0.2"/>
    <row r="4791" customFormat="1" ht="12.75" x14ac:dyDescent="0.2"/>
    <row r="4792" customFormat="1" ht="12.75" x14ac:dyDescent="0.2"/>
    <row r="4793" customFormat="1" ht="12.75" x14ac:dyDescent="0.2"/>
    <row r="4794" customFormat="1" ht="12.75" x14ac:dyDescent="0.2"/>
    <row r="4795" customFormat="1" ht="12.75" x14ac:dyDescent="0.2"/>
    <row r="4796" customFormat="1" ht="12.75" x14ac:dyDescent="0.2"/>
    <row r="4797" customFormat="1" ht="12.75" x14ac:dyDescent="0.2"/>
    <row r="4798" customFormat="1" ht="12.75" x14ac:dyDescent="0.2"/>
    <row r="4799" customFormat="1" ht="12.75" x14ac:dyDescent="0.2"/>
    <row r="4800" customFormat="1" ht="12.75" x14ac:dyDescent="0.2"/>
    <row r="4801" customFormat="1" ht="12.75" x14ac:dyDescent="0.2"/>
    <row r="4802" customFormat="1" ht="12.75" x14ac:dyDescent="0.2"/>
    <row r="4803" customFormat="1" ht="12.75" x14ac:dyDescent="0.2"/>
    <row r="4804" customFormat="1" ht="12.75" x14ac:dyDescent="0.2"/>
    <row r="4805" customFormat="1" ht="12.75" x14ac:dyDescent="0.2"/>
    <row r="4806" customFormat="1" ht="12.75" x14ac:dyDescent="0.2"/>
    <row r="4807" customFormat="1" ht="12.75" x14ac:dyDescent="0.2"/>
    <row r="4808" customFormat="1" ht="12.75" x14ac:dyDescent="0.2"/>
    <row r="4809" customFormat="1" ht="12.75" x14ac:dyDescent="0.2"/>
    <row r="4810" customFormat="1" ht="12.75" x14ac:dyDescent="0.2"/>
    <row r="4811" customFormat="1" ht="12.75" x14ac:dyDescent="0.2"/>
    <row r="4812" customFormat="1" ht="12.75" x14ac:dyDescent="0.2"/>
    <row r="4813" customFormat="1" ht="12.75" x14ac:dyDescent="0.2"/>
    <row r="4814" customFormat="1" ht="12.75" x14ac:dyDescent="0.2"/>
    <row r="4815" customFormat="1" ht="12.75" x14ac:dyDescent="0.2"/>
    <row r="4816" customFormat="1" ht="12.75" x14ac:dyDescent="0.2"/>
    <row r="4817" customFormat="1" ht="12.75" x14ac:dyDescent="0.2"/>
    <row r="4818" customFormat="1" ht="12.75" x14ac:dyDescent="0.2"/>
    <row r="4819" customFormat="1" ht="12.75" x14ac:dyDescent="0.2"/>
    <row r="4820" customFormat="1" ht="12.75" x14ac:dyDescent="0.2"/>
    <row r="4821" customFormat="1" ht="12.75" x14ac:dyDescent="0.2"/>
    <row r="4822" customFormat="1" ht="12.75" x14ac:dyDescent="0.2"/>
    <row r="4823" customFormat="1" ht="12.75" x14ac:dyDescent="0.2"/>
    <row r="4824" customFormat="1" ht="12.75" x14ac:dyDescent="0.2"/>
    <row r="4825" customFormat="1" ht="12.75" x14ac:dyDescent="0.2"/>
    <row r="4826" customFormat="1" ht="12.75" x14ac:dyDescent="0.2"/>
    <row r="4827" customFormat="1" ht="12.75" x14ac:dyDescent="0.2"/>
    <row r="4828" customFormat="1" ht="12.75" x14ac:dyDescent="0.2"/>
    <row r="4829" customFormat="1" ht="12.75" x14ac:dyDescent="0.2"/>
    <row r="4830" customFormat="1" ht="12.75" x14ac:dyDescent="0.2"/>
    <row r="4831" customFormat="1" ht="12.75" x14ac:dyDescent="0.2"/>
    <row r="4832" customFormat="1" ht="12.75" x14ac:dyDescent="0.2"/>
    <row r="4833" customFormat="1" ht="12.75" x14ac:dyDescent="0.2"/>
    <row r="4834" customFormat="1" ht="12.75" x14ac:dyDescent="0.2"/>
    <row r="4835" customFormat="1" ht="12.75" x14ac:dyDescent="0.2"/>
    <row r="4836" customFormat="1" ht="12.75" x14ac:dyDescent="0.2"/>
    <row r="4837" customFormat="1" ht="12.75" x14ac:dyDescent="0.2"/>
    <row r="4838" customFormat="1" ht="12.75" x14ac:dyDescent="0.2"/>
    <row r="4839" customFormat="1" ht="12.75" x14ac:dyDescent="0.2"/>
    <row r="4840" customFormat="1" ht="12.75" x14ac:dyDescent="0.2"/>
    <row r="4841" customFormat="1" ht="12.75" x14ac:dyDescent="0.2"/>
    <row r="4842" customFormat="1" ht="12.75" x14ac:dyDescent="0.2"/>
    <row r="4843" customFormat="1" ht="12.75" x14ac:dyDescent="0.2"/>
    <row r="4844" customFormat="1" ht="12.75" x14ac:dyDescent="0.2"/>
    <row r="4845" customFormat="1" ht="12.75" x14ac:dyDescent="0.2"/>
    <row r="4846" customFormat="1" ht="12.75" x14ac:dyDescent="0.2"/>
    <row r="4847" customFormat="1" ht="12.75" x14ac:dyDescent="0.2"/>
    <row r="4848" customFormat="1" ht="12.75" x14ac:dyDescent="0.2"/>
    <row r="4849" customFormat="1" ht="12.75" x14ac:dyDescent="0.2"/>
    <row r="4850" customFormat="1" ht="12.75" x14ac:dyDescent="0.2"/>
    <row r="4851" customFormat="1" ht="12.75" x14ac:dyDescent="0.2"/>
    <row r="4852" customFormat="1" ht="12.75" x14ac:dyDescent="0.2"/>
    <row r="4853" customFormat="1" ht="12.75" x14ac:dyDescent="0.2"/>
    <row r="4854" customFormat="1" ht="12.75" x14ac:dyDescent="0.2"/>
    <row r="4855" customFormat="1" ht="12.75" x14ac:dyDescent="0.2"/>
    <row r="4856" customFormat="1" ht="12.75" x14ac:dyDescent="0.2"/>
    <row r="4857" customFormat="1" ht="12.75" x14ac:dyDescent="0.2"/>
    <row r="4858" customFormat="1" ht="12.75" x14ac:dyDescent="0.2"/>
    <row r="4859" customFormat="1" ht="12.75" x14ac:dyDescent="0.2"/>
    <row r="4860" customFormat="1" ht="12.75" x14ac:dyDescent="0.2"/>
    <row r="4861" customFormat="1" ht="12.75" x14ac:dyDescent="0.2"/>
    <row r="4862" customFormat="1" ht="12.75" x14ac:dyDescent="0.2"/>
    <row r="4863" customFormat="1" ht="12.75" x14ac:dyDescent="0.2"/>
    <row r="4864" customFormat="1" ht="12.75" x14ac:dyDescent="0.2"/>
    <row r="4865" customFormat="1" ht="12.75" x14ac:dyDescent="0.2"/>
    <row r="4866" customFormat="1" ht="12.75" x14ac:dyDescent="0.2"/>
    <row r="4867" customFormat="1" ht="12.75" x14ac:dyDescent="0.2"/>
    <row r="4868" customFormat="1" ht="12.75" x14ac:dyDescent="0.2"/>
    <row r="4869" customFormat="1" ht="12.75" x14ac:dyDescent="0.2"/>
    <row r="4870" customFormat="1" ht="12.75" x14ac:dyDescent="0.2"/>
    <row r="4871" customFormat="1" ht="12.75" x14ac:dyDescent="0.2"/>
    <row r="4872" customFormat="1" ht="12.75" x14ac:dyDescent="0.2"/>
    <row r="4873" customFormat="1" ht="12.75" x14ac:dyDescent="0.2"/>
    <row r="4874" customFormat="1" ht="12.75" x14ac:dyDescent="0.2"/>
    <row r="4875" customFormat="1" ht="12.75" x14ac:dyDescent="0.2"/>
    <row r="4876" customFormat="1" ht="12.75" x14ac:dyDescent="0.2"/>
    <row r="4877" customFormat="1" ht="12.75" x14ac:dyDescent="0.2"/>
    <row r="4878" customFormat="1" ht="12.75" x14ac:dyDescent="0.2"/>
    <row r="4879" customFormat="1" ht="12.75" x14ac:dyDescent="0.2"/>
    <row r="4880" customFormat="1" ht="12.75" x14ac:dyDescent="0.2"/>
    <row r="4881" customFormat="1" ht="12.75" x14ac:dyDescent="0.2"/>
    <row r="4882" customFormat="1" ht="12.75" x14ac:dyDescent="0.2"/>
    <row r="4883" customFormat="1" ht="12.75" x14ac:dyDescent="0.2"/>
    <row r="4884" customFormat="1" ht="12.75" x14ac:dyDescent="0.2"/>
    <row r="4885" customFormat="1" ht="12.75" x14ac:dyDescent="0.2"/>
    <row r="4886" customFormat="1" ht="12.75" x14ac:dyDescent="0.2"/>
    <row r="4887" customFormat="1" ht="12.75" x14ac:dyDescent="0.2"/>
    <row r="4888" customFormat="1" ht="12.75" x14ac:dyDescent="0.2"/>
    <row r="4889" customFormat="1" ht="12.75" x14ac:dyDescent="0.2"/>
    <row r="4890" customFormat="1" ht="12.75" x14ac:dyDescent="0.2"/>
    <row r="4891" customFormat="1" ht="12.75" x14ac:dyDescent="0.2"/>
    <row r="4892" customFormat="1" ht="12.75" x14ac:dyDescent="0.2"/>
    <row r="4893" customFormat="1" ht="12.75" x14ac:dyDescent="0.2"/>
    <row r="4894" customFormat="1" ht="12.75" x14ac:dyDescent="0.2"/>
    <row r="4895" customFormat="1" ht="12.75" x14ac:dyDescent="0.2"/>
    <row r="4896" customFormat="1" ht="12.75" x14ac:dyDescent="0.2"/>
    <row r="4897" customFormat="1" ht="12.75" x14ac:dyDescent="0.2"/>
    <row r="4898" customFormat="1" ht="12.75" x14ac:dyDescent="0.2"/>
    <row r="4899" customFormat="1" ht="12.75" x14ac:dyDescent="0.2"/>
    <row r="4900" customFormat="1" ht="12.75" x14ac:dyDescent="0.2"/>
    <row r="4901" customFormat="1" ht="12.75" x14ac:dyDescent="0.2"/>
    <row r="4902" customFormat="1" ht="12.75" x14ac:dyDescent="0.2"/>
    <row r="4903" customFormat="1" ht="12.75" x14ac:dyDescent="0.2"/>
    <row r="4904" customFormat="1" ht="12.75" x14ac:dyDescent="0.2"/>
    <row r="4905" customFormat="1" ht="12.75" x14ac:dyDescent="0.2"/>
    <row r="4906" customFormat="1" ht="12.75" x14ac:dyDescent="0.2"/>
    <row r="4907" customFormat="1" ht="12.75" x14ac:dyDescent="0.2"/>
    <row r="4908" customFormat="1" ht="12.75" x14ac:dyDescent="0.2"/>
    <row r="4909" customFormat="1" ht="12.75" x14ac:dyDescent="0.2"/>
    <row r="4910" customFormat="1" ht="12.75" x14ac:dyDescent="0.2"/>
    <row r="4911" customFormat="1" ht="12.75" x14ac:dyDescent="0.2"/>
    <row r="4912" customFormat="1" ht="12.75" x14ac:dyDescent="0.2"/>
    <row r="4913" customFormat="1" ht="12.75" x14ac:dyDescent="0.2"/>
    <row r="4914" customFormat="1" ht="12.75" x14ac:dyDescent="0.2"/>
    <row r="4915" customFormat="1" ht="12.75" x14ac:dyDescent="0.2"/>
    <row r="4916" customFormat="1" ht="12.75" x14ac:dyDescent="0.2"/>
    <row r="4917" customFormat="1" ht="12.75" x14ac:dyDescent="0.2"/>
    <row r="4918" customFormat="1" ht="12.75" x14ac:dyDescent="0.2"/>
    <row r="4919" customFormat="1" ht="12.75" x14ac:dyDescent="0.2"/>
    <row r="4920" customFormat="1" ht="12.75" x14ac:dyDescent="0.2"/>
    <row r="4921" customFormat="1" ht="12.75" x14ac:dyDescent="0.2"/>
    <row r="4922" customFormat="1" ht="12.75" x14ac:dyDescent="0.2"/>
    <row r="4923" customFormat="1" ht="12.75" x14ac:dyDescent="0.2"/>
    <row r="4924" customFormat="1" ht="12.75" x14ac:dyDescent="0.2"/>
    <row r="4925" customFormat="1" ht="12.75" x14ac:dyDescent="0.2"/>
    <row r="4926" customFormat="1" ht="12.75" x14ac:dyDescent="0.2"/>
    <row r="4927" customFormat="1" ht="12.75" x14ac:dyDescent="0.2"/>
    <row r="4928" customFormat="1" ht="12.75" x14ac:dyDescent="0.2"/>
    <row r="4929" customFormat="1" ht="12.75" x14ac:dyDescent="0.2"/>
    <row r="4930" customFormat="1" ht="12.75" x14ac:dyDescent="0.2"/>
    <row r="4931" customFormat="1" ht="12.75" x14ac:dyDescent="0.2"/>
    <row r="4932" customFormat="1" ht="12.75" x14ac:dyDescent="0.2"/>
    <row r="4933" customFormat="1" ht="12.75" x14ac:dyDescent="0.2"/>
    <row r="4934" customFormat="1" ht="12.75" x14ac:dyDescent="0.2"/>
    <row r="4935" customFormat="1" ht="12.75" x14ac:dyDescent="0.2"/>
    <row r="4936" customFormat="1" ht="12.75" x14ac:dyDescent="0.2"/>
    <row r="4937" customFormat="1" ht="12.75" x14ac:dyDescent="0.2"/>
    <row r="4938" customFormat="1" ht="12.75" x14ac:dyDescent="0.2"/>
    <row r="4939" customFormat="1" ht="12.75" x14ac:dyDescent="0.2"/>
    <row r="4940" customFormat="1" ht="12.75" x14ac:dyDescent="0.2"/>
    <row r="4941" customFormat="1" ht="12.75" x14ac:dyDescent="0.2"/>
    <row r="4942" customFormat="1" ht="12.75" x14ac:dyDescent="0.2"/>
    <row r="4943" customFormat="1" ht="12.75" x14ac:dyDescent="0.2"/>
    <row r="4944" customFormat="1" ht="12.75" x14ac:dyDescent="0.2"/>
    <row r="4945" customFormat="1" ht="12.75" x14ac:dyDescent="0.2"/>
    <row r="4946" customFormat="1" ht="12.75" x14ac:dyDescent="0.2"/>
    <row r="4947" customFormat="1" ht="12.75" x14ac:dyDescent="0.2"/>
    <row r="4948" customFormat="1" ht="12.75" x14ac:dyDescent="0.2"/>
    <row r="4949" customFormat="1" ht="12.75" x14ac:dyDescent="0.2"/>
    <row r="4950" customFormat="1" ht="12.75" x14ac:dyDescent="0.2"/>
    <row r="4951" customFormat="1" ht="12.75" x14ac:dyDescent="0.2"/>
    <row r="4952" customFormat="1" ht="12.75" x14ac:dyDescent="0.2"/>
    <row r="4953" customFormat="1" ht="12.75" x14ac:dyDescent="0.2"/>
    <row r="4954" customFormat="1" ht="12.75" x14ac:dyDescent="0.2"/>
    <row r="4955" customFormat="1" ht="12.75" x14ac:dyDescent="0.2"/>
    <row r="4956" customFormat="1" ht="12.75" x14ac:dyDescent="0.2"/>
    <row r="4957" customFormat="1" ht="12.75" x14ac:dyDescent="0.2"/>
    <row r="4958" customFormat="1" ht="12.75" x14ac:dyDescent="0.2"/>
    <row r="4959" customFormat="1" ht="12.75" x14ac:dyDescent="0.2"/>
    <row r="4960" customFormat="1" ht="12.75" x14ac:dyDescent="0.2"/>
    <row r="4961" customFormat="1" ht="12.75" x14ac:dyDescent="0.2"/>
    <row r="4962" customFormat="1" ht="12.75" x14ac:dyDescent="0.2"/>
    <row r="4963" customFormat="1" ht="12.75" x14ac:dyDescent="0.2"/>
    <row r="4964" customFormat="1" ht="12.75" x14ac:dyDescent="0.2"/>
    <row r="4965" customFormat="1" ht="12.75" x14ac:dyDescent="0.2"/>
    <row r="4966" customFormat="1" ht="12.75" x14ac:dyDescent="0.2"/>
    <row r="4967" customFormat="1" ht="12.75" x14ac:dyDescent="0.2"/>
    <row r="4968" customFormat="1" ht="12.75" x14ac:dyDescent="0.2"/>
    <row r="4969" customFormat="1" ht="12.75" x14ac:dyDescent="0.2"/>
    <row r="4970" customFormat="1" ht="12.75" x14ac:dyDescent="0.2"/>
    <row r="4971" customFormat="1" ht="12.75" x14ac:dyDescent="0.2"/>
    <row r="4972" customFormat="1" ht="12.75" x14ac:dyDescent="0.2"/>
    <row r="4973" customFormat="1" ht="12.75" x14ac:dyDescent="0.2"/>
    <row r="4974" customFormat="1" ht="12.75" x14ac:dyDescent="0.2"/>
    <row r="4975" customFormat="1" ht="12.75" x14ac:dyDescent="0.2"/>
    <row r="4976" customFormat="1" ht="12.75" x14ac:dyDescent="0.2"/>
    <row r="4977" customFormat="1" ht="12.75" x14ac:dyDescent="0.2"/>
    <row r="4978" customFormat="1" ht="12.75" x14ac:dyDescent="0.2"/>
    <row r="4979" customFormat="1" ht="12.75" x14ac:dyDescent="0.2"/>
    <row r="4980" customFormat="1" ht="12.75" x14ac:dyDescent="0.2"/>
    <row r="4981" customFormat="1" ht="12.75" x14ac:dyDescent="0.2"/>
    <row r="4982" customFormat="1" ht="12.75" x14ac:dyDescent="0.2"/>
    <row r="4983" customFormat="1" ht="12.75" x14ac:dyDescent="0.2"/>
    <row r="4984" customFormat="1" ht="12.75" x14ac:dyDescent="0.2"/>
    <row r="4985" customFormat="1" ht="12.75" x14ac:dyDescent="0.2"/>
    <row r="4986" customFormat="1" ht="12.75" x14ac:dyDescent="0.2"/>
    <row r="4987" customFormat="1" ht="12.75" x14ac:dyDescent="0.2"/>
    <row r="4988" customFormat="1" ht="12.75" x14ac:dyDescent="0.2"/>
    <row r="4989" customFormat="1" ht="12.75" x14ac:dyDescent="0.2"/>
    <row r="4990" customFormat="1" ht="12.75" x14ac:dyDescent="0.2"/>
    <row r="4991" customFormat="1" ht="12.75" x14ac:dyDescent="0.2"/>
    <row r="4992" customFormat="1" ht="12.75" x14ac:dyDescent="0.2"/>
    <row r="4993" customFormat="1" ht="12.75" x14ac:dyDescent="0.2"/>
    <row r="4994" customFormat="1" ht="12.75" x14ac:dyDescent="0.2"/>
    <row r="4995" customFormat="1" ht="12.75" x14ac:dyDescent="0.2"/>
    <row r="4996" customFormat="1" ht="12.75" x14ac:dyDescent="0.2"/>
    <row r="4997" customFormat="1" ht="12.75" x14ac:dyDescent="0.2"/>
    <row r="4998" customFormat="1" ht="12.75" x14ac:dyDescent="0.2"/>
    <row r="4999" customFormat="1" ht="12.75" x14ac:dyDescent="0.2"/>
    <row r="5000" customFormat="1" ht="12.75" x14ac:dyDescent="0.2"/>
    <row r="5001" customFormat="1" ht="12.75" x14ac:dyDescent="0.2"/>
    <row r="5002" customFormat="1" ht="12.75" x14ac:dyDescent="0.2"/>
    <row r="5003" customFormat="1" ht="12.75" x14ac:dyDescent="0.2"/>
    <row r="5004" customFormat="1" ht="12.75" x14ac:dyDescent="0.2"/>
    <row r="5005" customFormat="1" ht="12.75" x14ac:dyDescent="0.2"/>
    <row r="5006" customFormat="1" ht="12.75" x14ac:dyDescent="0.2"/>
    <row r="5007" customFormat="1" ht="12.75" x14ac:dyDescent="0.2"/>
    <row r="5008" customFormat="1" ht="12.75" x14ac:dyDescent="0.2"/>
    <row r="5009" customFormat="1" ht="12.75" x14ac:dyDescent="0.2"/>
    <row r="5010" customFormat="1" ht="12.75" x14ac:dyDescent="0.2"/>
    <row r="5011" customFormat="1" ht="12.75" x14ac:dyDescent="0.2"/>
    <row r="5012" customFormat="1" ht="12.75" x14ac:dyDescent="0.2"/>
    <row r="5013" customFormat="1" ht="12.75" x14ac:dyDescent="0.2"/>
    <row r="5014" customFormat="1" ht="12.75" x14ac:dyDescent="0.2"/>
    <row r="5015" customFormat="1" ht="12.75" x14ac:dyDescent="0.2"/>
    <row r="5016" customFormat="1" ht="12.75" x14ac:dyDescent="0.2"/>
    <row r="5017" customFormat="1" ht="12.75" x14ac:dyDescent="0.2"/>
    <row r="5018" customFormat="1" ht="12.75" x14ac:dyDescent="0.2"/>
    <row r="5019" customFormat="1" ht="12.75" x14ac:dyDescent="0.2"/>
    <row r="5020" customFormat="1" ht="12.75" x14ac:dyDescent="0.2"/>
    <row r="5021" customFormat="1" ht="12.75" x14ac:dyDescent="0.2"/>
    <row r="5022" customFormat="1" ht="12.75" x14ac:dyDescent="0.2"/>
    <row r="5023" customFormat="1" ht="12.75" x14ac:dyDescent="0.2"/>
    <row r="5024" customFormat="1" ht="12.75" x14ac:dyDescent="0.2"/>
    <row r="5025" customFormat="1" ht="12.75" x14ac:dyDescent="0.2"/>
    <row r="5026" customFormat="1" ht="12.75" x14ac:dyDescent="0.2"/>
    <row r="5027" customFormat="1" ht="12.75" x14ac:dyDescent="0.2"/>
    <row r="5028" customFormat="1" ht="12.75" x14ac:dyDescent="0.2"/>
    <row r="5029" customFormat="1" ht="12.75" x14ac:dyDescent="0.2"/>
    <row r="5030" customFormat="1" ht="12.75" x14ac:dyDescent="0.2"/>
    <row r="5031" customFormat="1" ht="12.75" x14ac:dyDescent="0.2"/>
    <row r="5032" customFormat="1" ht="12.75" x14ac:dyDescent="0.2"/>
    <row r="5033" customFormat="1" ht="12.75" x14ac:dyDescent="0.2"/>
    <row r="5034" customFormat="1" ht="12.75" x14ac:dyDescent="0.2"/>
    <row r="5035" customFormat="1" ht="12.75" x14ac:dyDescent="0.2"/>
    <row r="5036" customFormat="1" ht="12.75" x14ac:dyDescent="0.2"/>
    <row r="5037" customFormat="1" ht="12.75" x14ac:dyDescent="0.2"/>
    <row r="5038" customFormat="1" ht="12.75" x14ac:dyDescent="0.2"/>
    <row r="5039" customFormat="1" ht="12.75" x14ac:dyDescent="0.2"/>
    <row r="5040" customFormat="1" ht="12.75" x14ac:dyDescent="0.2"/>
    <row r="5041" customFormat="1" ht="12.75" x14ac:dyDescent="0.2"/>
    <row r="5042" customFormat="1" ht="12.75" x14ac:dyDescent="0.2"/>
    <row r="5043" customFormat="1" ht="12.75" x14ac:dyDescent="0.2"/>
    <row r="5044" customFormat="1" ht="12.75" x14ac:dyDescent="0.2"/>
    <row r="5045" customFormat="1" ht="12.75" x14ac:dyDescent="0.2"/>
    <row r="5046" customFormat="1" ht="12.75" x14ac:dyDescent="0.2"/>
    <row r="5047" customFormat="1" ht="12.75" x14ac:dyDescent="0.2"/>
    <row r="5048" customFormat="1" ht="12.75" x14ac:dyDescent="0.2"/>
    <row r="5049" customFormat="1" ht="12.75" x14ac:dyDescent="0.2"/>
    <row r="5050" customFormat="1" ht="12.75" x14ac:dyDescent="0.2"/>
    <row r="5051" customFormat="1" ht="12.75" x14ac:dyDescent="0.2"/>
    <row r="5052" customFormat="1" ht="12.75" x14ac:dyDescent="0.2"/>
    <row r="5053" customFormat="1" ht="12.75" x14ac:dyDescent="0.2"/>
    <row r="5054" customFormat="1" ht="12.75" x14ac:dyDescent="0.2"/>
    <row r="5055" customFormat="1" ht="12.75" x14ac:dyDescent="0.2"/>
    <row r="5056" customFormat="1" ht="12.75" x14ac:dyDescent="0.2"/>
    <row r="5057" customFormat="1" ht="12.75" x14ac:dyDescent="0.2"/>
    <row r="5058" customFormat="1" ht="12.75" x14ac:dyDescent="0.2"/>
    <row r="5059" customFormat="1" ht="12.75" x14ac:dyDescent="0.2"/>
    <row r="5060" customFormat="1" ht="12.75" x14ac:dyDescent="0.2"/>
    <row r="5061" customFormat="1" ht="12.75" x14ac:dyDescent="0.2"/>
    <row r="5062" customFormat="1" ht="12.75" x14ac:dyDescent="0.2"/>
    <row r="5063" customFormat="1" ht="12.75" x14ac:dyDescent="0.2"/>
    <row r="5064" customFormat="1" ht="12.75" x14ac:dyDescent="0.2"/>
    <row r="5065" customFormat="1" ht="12.75" x14ac:dyDescent="0.2"/>
    <row r="5066" customFormat="1" ht="12.75" x14ac:dyDescent="0.2"/>
    <row r="5067" customFormat="1" ht="12.75" x14ac:dyDescent="0.2"/>
    <row r="5068" customFormat="1" ht="12.75" x14ac:dyDescent="0.2"/>
    <row r="5069" customFormat="1" ht="12.75" x14ac:dyDescent="0.2"/>
    <row r="5070" customFormat="1" ht="12.75" x14ac:dyDescent="0.2"/>
    <row r="5071" customFormat="1" ht="12.75" x14ac:dyDescent="0.2"/>
    <row r="5072" customFormat="1" ht="12.75" x14ac:dyDescent="0.2"/>
    <row r="5073" customFormat="1" ht="12.75" x14ac:dyDescent="0.2"/>
    <row r="5074" customFormat="1" ht="12.75" x14ac:dyDescent="0.2"/>
    <row r="5075" customFormat="1" ht="12.75" x14ac:dyDescent="0.2"/>
    <row r="5076" customFormat="1" ht="12.75" x14ac:dyDescent="0.2"/>
    <row r="5077" customFormat="1" ht="12.75" x14ac:dyDescent="0.2"/>
    <row r="5078" customFormat="1" ht="12.75" x14ac:dyDescent="0.2"/>
    <row r="5079" customFormat="1" ht="12.75" x14ac:dyDescent="0.2"/>
    <row r="5080" customFormat="1" ht="12.75" x14ac:dyDescent="0.2"/>
    <row r="5081" customFormat="1" ht="12.75" x14ac:dyDescent="0.2"/>
    <row r="5082" customFormat="1" ht="12.75" x14ac:dyDescent="0.2"/>
    <row r="5083" customFormat="1" ht="12.75" x14ac:dyDescent="0.2"/>
    <row r="5084" customFormat="1" ht="12.75" x14ac:dyDescent="0.2"/>
    <row r="5085" customFormat="1" ht="12.75" x14ac:dyDescent="0.2"/>
    <row r="5086" customFormat="1" ht="12.75" x14ac:dyDescent="0.2"/>
    <row r="5087" customFormat="1" ht="12.75" x14ac:dyDescent="0.2"/>
    <row r="5088" customFormat="1" ht="12.75" x14ac:dyDescent="0.2"/>
    <row r="5089" customFormat="1" ht="12.75" x14ac:dyDescent="0.2"/>
    <row r="5090" customFormat="1" ht="12.75" x14ac:dyDescent="0.2"/>
    <row r="5091" customFormat="1" ht="12.75" x14ac:dyDescent="0.2"/>
    <row r="5092" customFormat="1" ht="12.75" x14ac:dyDescent="0.2"/>
    <row r="5093" customFormat="1" ht="12.75" x14ac:dyDescent="0.2"/>
    <row r="5094" customFormat="1" ht="12.75" x14ac:dyDescent="0.2"/>
    <row r="5095" customFormat="1" ht="12.75" x14ac:dyDescent="0.2"/>
    <row r="5096" customFormat="1" ht="12.75" x14ac:dyDescent="0.2"/>
    <row r="5097" customFormat="1" ht="12.75" x14ac:dyDescent="0.2"/>
    <row r="5098" customFormat="1" ht="12.75" x14ac:dyDescent="0.2"/>
    <row r="5099" customFormat="1" ht="12.75" x14ac:dyDescent="0.2"/>
    <row r="5100" customFormat="1" ht="12.75" x14ac:dyDescent="0.2"/>
    <row r="5101" customFormat="1" ht="12.75" x14ac:dyDescent="0.2"/>
    <row r="5102" customFormat="1" ht="12.75" x14ac:dyDescent="0.2"/>
    <row r="5103" customFormat="1" ht="12.75" x14ac:dyDescent="0.2"/>
    <row r="5104" customFormat="1" ht="12.75" x14ac:dyDescent="0.2"/>
    <row r="5105" customFormat="1" ht="12.75" x14ac:dyDescent="0.2"/>
    <row r="5106" customFormat="1" ht="12.75" x14ac:dyDescent="0.2"/>
    <row r="5107" customFormat="1" ht="12.75" x14ac:dyDescent="0.2"/>
    <row r="5108" customFormat="1" ht="12.75" x14ac:dyDescent="0.2"/>
    <row r="5109" customFormat="1" ht="12.75" x14ac:dyDescent="0.2"/>
    <row r="5110" customFormat="1" ht="12.75" x14ac:dyDescent="0.2"/>
    <row r="5111" customFormat="1" ht="12.75" x14ac:dyDescent="0.2"/>
    <row r="5112" customFormat="1" ht="12.75" x14ac:dyDescent="0.2"/>
    <row r="5113" customFormat="1" ht="12.75" x14ac:dyDescent="0.2"/>
    <row r="5114" customFormat="1" ht="12.75" x14ac:dyDescent="0.2"/>
    <row r="5115" customFormat="1" ht="12.75" x14ac:dyDescent="0.2"/>
    <row r="5116" customFormat="1" ht="12.75" x14ac:dyDescent="0.2"/>
    <row r="5117" customFormat="1" ht="12.75" x14ac:dyDescent="0.2"/>
    <row r="5118" customFormat="1" ht="12.75" x14ac:dyDescent="0.2"/>
    <row r="5119" customFormat="1" ht="12.75" x14ac:dyDescent="0.2"/>
    <row r="5120" customFormat="1" ht="12.75" x14ac:dyDescent="0.2"/>
    <row r="5121" customFormat="1" ht="12.75" x14ac:dyDescent="0.2"/>
    <row r="5122" customFormat="1" ht="12.75" x14ac:dyDescent="0.2"/>
    <row r="5123" customFormat="1" ht="12.75" x14ac:dyDescent="0.2"/>
    <row r="5124" customFormat="1" ht="12.75" x14ac:dyDescent="0.2"/>
    <row r="5125" customFormat="1" ht="12.75" x14ac:dyDescent="0.2"/>
    <row r="5126" customFormat="1" ht="12.75" x14ac:dyDescent="0.2"/>
    <row r="5127" customFormat="1" ht="12.75" x14ac:dyDescent="0.2"/>
    <row r="5128" customFormat="1" ht="12.75" x14ac:dyDescent="0.2"/>
    <row r="5129" customFormat="1" ht="12.75" x14ac:dyDescent="0.2"/>
    <row r="5130" customFormat="1" ht="12.75" x14ac:dyDescent="0.2"/>
    <row r="5131" customFormat="1" ht="12.75" x14ac:dyDescent="0.2"/>
    <row r="5132" customFormat="1" ht="12.75" x14ac:dyDescent="0.2"/>
    <row r="5133" customFormat="1" ht="12.75" x14ac:dyDescent="0.2"/>
    <row r="5134" customFormat="1" ht="12.75" x14ac:dyDescent="0.2"/>
    <row r="5135" customFormat="1" ht="12.75" x14ac:dyDescent="0.2"/>
    <row r="5136" customFormat="1" ht="12.75" x14ac:dyDescent="0.2"/>
    <row r="5137" customFormat="1" ht="12.75" x14ac:dyDescent="0.2"/>
    <row r="5138" customFormat="1" ht="12.75" x14ac:dyDescent="0.2"/>
    <row r="5139" customFormat="1" ht="12.75" x14ac:dyDescent="0.2"/>
    <row r="5140" customFormat="1" ht="12.75" x14ac:dyDescent="0.2"/>
    <row r="5141" customFormat="1" ht="12.75" x14ac:dyDescent="0.2"/>
    <row r="5142" customFormat="1" ht="12.75" x14ac:dyDescent="0.2"/>
    <row r="5143" customFormat="1" ht="12.75" x14ac:dyDescent="0.2"/>
    <row r="5144" customFormat="1" ht="12.75" x14ac:dyDescent="0.2"/>
    <row r="5145" customFormat="1" ht="12.75" x14ac:dyDescent="0.2"/>
    <row r="5146" customFormat="1" ht="12.75" x14ac:dyDescent="0.2"/>
    <row r="5147" customFormat="1" ht="12.75" x14ac:dyDescent="0.2"/>
    <row r="5148" customFormat="1" ht="12.75" x14ac:dyDescent="0.2"/>
    <row r="5149" customFormat="1" ht="12.75" x14ac:dyDescent="0.2"/>
    <row r="5150" customFormat="1" ht="12.75" x14ac:dyDescent="0.2"/>
    <row r="5151" customFormat="1" ht="12.75" x14ac:dyDescent="0.2"/>
    <row r="5152" customFormat="1" ht="12.75" x14ac:dyDescent="0.2"/>
    <row r="5153" customFormat="1" ht="12.75" x14ac:dyDescent="0.2"/>
    <row r="5154" customFormat="1" ht="12.75" x14ac:dyDescent="0.2"/>
    <row r="5155" customFormat="1" ht="12.75" x14ac:dyDescent="0.2"/>
    <row r="5156" customFormat="1" ht="12.75" x14ac:dyDescent="0.2"/>
    <row r="5157" customFormat="1" ht="12.75" x14ac:dyDescent="0.2"/>
    <row r="5158" customFormat="1" ht="12.75" x14ac:dyDescent="0.2"/>
    <row r="5159" customFormat="1" ht="12.75" x14ac:dyDescent="0.2"/>
    <row r="5160" customFormat="1" ht="12.75" x14ac:dyDescent="0.2"/>
    <row r="5161" customFormat="1" ht="12.75" x14ac:dyDescent="0.2"/>
    <row r="5162" customFormat="1" ht="12.75" x14ac:dyDescent="0.2"/>
    <row r="5163" customFormat="1" ht="12.75" x14ac:dyDescent="0.2"/>
    <row r="5164" customFormat="1" ht="12.75" x14ac:dyDescent="0.2"/>
    <row r="5165" customFormat="1" ht="12.75" x14ac:dyDescent="0.2"/>
    <row r="5166" customFormat="1" ht="12.75" x14ac:dyDescent="0.2"/>
    <row r="5167" customFormat="1" ht="12.75" x14ac:dyDescent="0.2"/>
    <row r="5168" customFormat="1" ht="12.75" x14ac:dyDescent="0.2"/>
    <row r="5169" customFormat="1" ht="12.75" x14ac:dyDescent="0.2"/>
    <row r="5170" customFormat="1" ht="12.75" x14ac:dyDescent="0.2"/>
    <row r="5171" customFormat="1" ht="12.75" x14ac:dyDescent="0.2"/>
    <row r="5172" customFormat="1" ht="12.75" x14ac:dyDescent="0.2"/>
    <row r="5173" customFormat="1" ht="12.75" x14ac:dyDescent="0.2"/>
    <row r="5174" customFormat="1" ht="12.75" x14ac:dyDescent="0.2"/>
    <row r="5175" customFormat="1" ht="12.75" x14ac:dyDescent="0.2"/>
    <row r="5176" customFormat="1" ht="12.75" x14ac:dyDescent="0.2"/>
    <row r="5177" customFormat="1" ht="12.75" x14ac:dyDescent="0.2"/>
    <row r="5178" customFormat="1" ht="12.75" x14ac:dyDescent="0.2"/>
    <row r="5179" customFormat="1" ht="12.75" x14ac:dyDescent="0.2"/>
    <row r="5180" customFormat="1" ht="12.75" x14ac:dyDescent="0.2"/>
    <row r="5181" customFormat="1" ht="12.75" x14ac:dyDescent="0.2"/>
    <row r="5182" customFormat="1" ht="12.75" x14ac:dyDescent="0.2"/>
    <row r="5183" customFormat="1" ht="12.75" x14ac:dyDescent="0.2"/>
    <row r="5184" customFormat="1" ht="12.75" x14ac:dyDescent="0.2"/>
    <row r="5185" customFormat="1" ht="12.75" x14ac:dyDescent="0.2"/>
    <row r="5186" customFormat="1" ht="12.75" x14ac:dyDescent="0.2"/>
    <row r="5187" customFormat="1" ht="12.75" x14ac:dyDescent="0.2"/>
    <row r="5188" customFormat="1" ht="12.75" x14ac:dyDescent="0.2"/>
    <row r="5189" customFormat="1" ht="12.75" x14ac:dyDescent="0.2"/>
    <row r="5190" customFormat="1" ht="12.75" x14ac:dyDescent="0.2"/>
    <row r="5191" customFormat="1" ht="12.75" x14ac:dyDescent="0.2"/>
    <row r="5192" customFormat="1" ht="12.75" x14ac:dyDescent="0.2"/>
    <row r="5193" customFormat="1" ht="12.75" x14ac:dyDescent="0.2"/>
    <row r="5194" customFormat="1" ht="12.75" x14ac:dyDescent="0.2"/>
    <row r="5195" customFormat="1" ht="12.75" x14ac:dyDescent="0.2"/>
    <row r="5196" customFormat="1" ht="12.75" x14ac:dyDescent="0.2"/>
    <row r="5197" customFormat="1" ht="12.75" x14ac:dyDescent="0.2"/>
    <row r="5198" customFormat="1" ht="12.75" x14ac:dyDescent="0.2"/>
    <row r="5199" customFormat="1" ht="12.75" x14ac:dyDescent="0.2"/>
    <row r="5200" customFormat="1" ht="12.75" x14ac:dyDescent="0.2"/>
    <row r="5201" customFormat="1" ht="12.75" x14ac:dyDescent="0.2"/>
    <row r="5202" customFormat="1" ht="12.75" x14ac:dyDescent="0.2"/>
    <row r="5203" customFormat="1" ht="12.75" x14ac:dyDescent="0.2"/>
    <row r="5204" customFormat="1" ht="12.75" x14ac:dyDescent="0.2"/>
    <row r="5205" customFormat="1" ht="12.75" x14ac:dyDescent="0.2"/>
    <row r="5206" customFormat="1" ht="12.75" x14ac:dyDescent="0.2"/>
    <row r="5207" customFormat="1" ht="12.75" x14ac:dyDescent="0.2"/>
    <row r="5208" customFormat="1" ht="12.75" x14ac:dyDescent="0.2"/>
    <row r="5209" customFormat="1" ht="12.75" x14ac:dyDescent="0.2"/>
    <row r="5210" customFormat="1" ht="12.75" x14ac:dyDescent="0.2"/>
    <row r="5211" customFormat="1" ht="12.75" x14ac:dyDescent="0.2"/>
    <row r="5212" customFormat="1" ht="12.75" x14ac:dyDescent="0.2"/>
    <row r="5213" customFormat="1" ht="12.75" x14ac:dyDescent="0.2"/>
    <row r="5214" customFormat="1" ht="12.75" x14ac:dyDescent="0.2"/>
    <row r="5215" customFormat="1" ht="12.75" x14ac:dyDescent="0.2"/>
    <row r="5216" customFormat="1" ht="12.75" x14ac:dyDescent="0.2"/>
    <row r="5217" customFormat="1" ht="12.75" x14ac:dyDescent="0.2"/>
    <row r="5218" customFormat="1" ht="12.75" x14ac:dyDescent="0.2"/>
    <row r="5219" customFormat="1" ht="12.75" x14ac:dyDescent="0.2"/>
    <row r="5220" customFormat="1" ht="12.75" x14ac:dyDescent="0.2"/>
    <row r="5221" customFormat="1" ht="12.75" x14ac:dyDescent="0.2"/>
    <row r="5222" customFormat="1" ht="12.75" x14ac:dyDescent="0.2"/>
    <row r="5223" customFormat="1" ht="12.75" x14ac:dyDescent="0.2"/>
    <row r="5224" customFormat="1" ht="12.75" x14ac:dyDescent="0.2"/>
    <row r="5225" customFormat="1" ht="12.75" x14ac:dyDescent="0.2"/>
    <row r="5226" customFormat="1" ht="12.75" x14ac:dyDescent="0.2"/>
    <row r="5227" customFormat="1" ht="12.75" x14ac:dyDescent="0.2"/>
    <row r="5228" customFormat="1" ht="12.75" x14ac:dyDescent="0.2"/>
    <row r="5229" customFormat="1" ht="12.75" x14ac:dyDescent="0.2"/>
    <row r="5230" customFormat="1" ht="12.75" x14ac:dyDescent="0.2"/>
    <row r="5231" customFormat="1" ht="12.75" x14ac:dyDescent="0.2"/>
    <row r="5232" customFormat="1" ht="12.75" x14ac:dyDescent="0.2"/>
    <row r="5233" customFormat="1" ht="12.75" x14ac:dyDescent="0.2"/>
    <row r="5234" customFormat="1" ht="12.75" x14ac:dyDescent="0.2"/>
    <row r="5235" customFormat="1" ht="12.75" x14ac:dyDescent="0.2"/>
    <row r="5236" customFormat="1" ht="12.75" x14ac:dyDescent="0.2"/>
    <row r="5237" customFormat="1" ht="12.75" x14ac:dyDescent="0.2"/>
    <row r="5238" customFormat="1" ht="12.75" x14ac:dyDescent="0.2"/>
    <row r="5239" customFormat="1" ht="12.75" x14ac:dyDescent="0.2"/>
    <row r="5240" customFormat="1" ht="12.75" x14ac:dyDescent="0.2"/>
    <row r="5241" customFormat="1" ht="12.75" x14ac:dyDescent="0.2"/>
    <row r="5242" customFormat="1" ht="12.75" x14ac:dyDescent="0.2"/>
    <row r="5243" customFormat="1" ht="12.75" x14ac:dyDescent="0.2"/>
    <row r="5244" customFormat="1" ht="12.75" x14ac:dyDescent="0.2"/>
    <row r="5245" customFormat="1" ht="12.75" x14ac:dyDescent="0.2"/>
    <row r="5246" customFormat="1" ht="12.75" x14ac:dyDescent="0.2"/>
    <row r="5247" customFormat="1" ht="12.75" x14ac:dyDescent="0.2"/>
    <row r="5248" customFormat="1" ht="12.75" x14ac:dyDescent="0.2"/>
    <row r="5249" customFormat="1" ht="12.75" x14ac:dyDescent="0.2"/>
    <row r="5250" customFormat="1" ht="12.75" x14ac:dyDescent="0.2"/>
    <row r="5251" customFormat="1" ht="12.75" x14ac:dyDescent="0.2"/>
    <row r="5252" customFormat="1" ht="12.75" x14ac:dyDescent="0.2"/>
    <row r="5253" customFormat="1" ht="12.75" x14ac:dyDescent="0.2"/>
    <row r="5254" customFormat="1" ht="12.75" x14ac:dyDescent="0.2"/>
    <row r="5255" customFormat="1" ht="12.75" x14ac:dyDescent="0.2"/>
    <row r="5256" customFormat="1" ht="12.75" x14ac:dyDescent="0.2"/>
    <row r="5257" customFormat="1" ht="12.75" x14ac:dyDescent="0.2"/>
    <row r="5258" customFormat="1" ht="12.75" x14ac:dyDescent="0.2"/>
    <row r="5259" customFormat="1" ht="12.75" x14ac:dyDescent="0.2"/>
    <row r="5260" customFormat="1" ht="12.75" x14ac:dyDescent="0.2"/>
    <row r="5261" customFormat="1" ht="12.75" x14ac:dyDescent="0.2"/>
    <row r="5262" customFormat="1" ht="12.75" x14ac:dyDescent="0.2"/>
    <row r="5263" customFormat="1" ht="12.75" x14ac:dyDescent="0.2"/>
    <row r="5264" customFormat="1" ht="12.75" x14ac:dyDescent="0.2"/>
    <row r="5265" customFormat="1" ht="12.75" x14ac:dyDescent="0.2"/>
    <row r="5266" customFormat="1" ht="12.75" x14ac:dyDescent="0.2"/>
    <row r="5267" customFormat="1" ht="12.75" x14ac:dyDescent="0.2"/>
    <row r="5268" customFormat="1" ht="12.75" x14ac:dyDescent="0.2"/>
    <row r="5269" customFormat="1" ht="12.75" x14ac:dyDescent="0.2"/>
    <row r="5270" customFormat="1" ht="12.75" x14ac:dyDescent="0.2"/>
    <row r="5271" customFormat="1" ht="12.75" x14ac:dyDescent="0.2"/>
    <row r="5272" customFormat="1" ht="12.75" x14ac:dyDescent="0.2"/>
    <row r="5273" customFormat="1" ht="12.75" x14ac:dyDescent="0.2"/>
    <row r="5274" customFormat="1" ht="12.75" x14ac:dyDescent="0.2"/>
    <row r="5275" customFormat="1" ht="12.75" x14ac:dyDescent="0.2"/>
    <row r="5276" customFormat="1" ht="12.75" x14ac:dyDescent="0.2"/>
    <row r="5277" customFormat="1" ht="12.75" x14ac:dyDescent="0.2"/>
    <row r="5278" customFormat="1" ht="12.75" x14ac:dyDescent="0.2"/>
    <row r="5279" customFormat="1" ht="12.75" x14ac:dyDescent="0.2"/>
    <row r="5280" customFormat="1" ht="12.75" x14ac:dyDescent="0.2"/>
    <row r="5281" customFormat="1" ht="12.75" x14ac:dyDescent="0.2"/>
    <row r="5282" customFormat="1" ht="12.75" x14ac:dyDescent="0.2"/>
    <row r="5283" customFormat="1" ht="12.75" x14ac:dyDescent="0.2"/>
    <row r="5284" customFormat="1" ht="12.75" x14ac:dyDescent="0.2"/>
    <row r="5285" customFormat="1" ht="12.75" x14ac:dyDescent="0.2"/>
    <row r="5286" customFormat="1" ht="12.75" x14ac:dyDescent="0.2"/>
    <row r="5287" customFormat="1" ht="12.75" x14ac:dyDescent="0.2"/>
    <row r="5288" customFormat="1" ht="12.75" x14ac:dyDescent="0.2"/>
    <row r="5289" customFormat="1" ht="12.75" x14ac:dyDescent="0.2"/>
    <row r="5290" customFormat="1" ht="12.75" x14ac:dyDescent="0.2"/>
    <row r="5291" customFormat="1" ht="12.75" x14ac:dyDescent="0.2"/>
    <row r="5292" customFormat="1" ht="12.75" x14ac:dyDescent="0.2"/>
    <row r="5293" customFormat="1" ht="12.75" x14ac:dyDescent="0.2"/>
    <row r="5294" customFormat="1" ht="12.75" x14ac:dyDescent="0.2"/>
    <row r="5295" customFormat="1" ht="12.75" x14ac:dyDescent="0.2"/>
    <row r="5296" customFormat="1" ht="12.75" x14ac:dyDescent="0.2"/>
    <row r="5297" customFormat="1" ht="12.75" x14ac:dyDescent="0.2"/>
    <row r="5298" customFormat="1" ht="12.75" x14ac:dyDescent="0.2"/>
    <row r="5299" customFormat="1" ht="12.75" x14ac:dyDescent="0.2"/>
    <row r="5300" customFormat="1" ht="12.75" x14ac:dyDescent="0.2"/>
    <row r="5301" customFormat="1" ht="12.75" x14ac:dyDescent="0.2"/>
    <row r="5302" customFormat="1" ht="12.75" x14ac:dyDescent="0.2"/>
    <row r="5303" customFormat="1" ht="12.75" x14ac:dyDescent="0.2"/>
    <row r="5304" customFormat="1" ht="12.75" x14ac:dyDescent="0.2"/>
    <row r="5305" customFormat="1" ht="12.75" x14ac:dyDescent="0.2"/>
    <row r="5306" customFormat="1" ht="12.75" x14ac:dyDescent="0.2"/>
    <row r="5307" customFormat="1" ht="12.75" x14ac:dyDescent="0.2"/>
    <row r="5308" customFormat="1" ht="12.75" x14ac:dyDescent="0.2"/>
    <row r="5309" customFormat="1" ht="12.75" x14ac:dyDescent="0.2"/>
    <row r="5310" customFormat="1" ht="12.75" x14ac:dyDescent="0.2"/>
    <row r="5311" customFormat="1" ht="12.75" x14ac:dyDescent="0.2"/>
    <row r="5312" customFormat="1" ht="12.75" x14ac:dyDescent="0.2"/>
    <row r="5313" customFormat="1" ht="12.75" x14ac:dyDescent="0.2"/>
    <row r="5314" customFormat="1" ht="12.75" x14ac:dyDescent="0.2"/>
    <row r="5315" customFormat="1" ht="12.75" x14ac:dyDescent="0.2"/>
    <row r="5316" customFormat="1" ht="12.75" x14ac:dyDescent="0.2"/>
    <row r="5317" customFormat="1" ht="12.75" x14ac:dyDescent="0.2"/>
    <row r="5318" customFormat="1" ht="12.75" x14ac:dyDescent="0.2"/>
    <row r="5319" customFormat="1" ht="12.75" x14ac:dyDescent="0.2"/>
    <row r="5320" customFormat="1" ht="12.75" x14ac:dyDescent="0.2"/>
    <row r="5321" customFormat="1" ht="12.75" x14ac:dyDescent="0.2"/>
    <row r="5322" customFormat="1" ht="12.75" x14ac:dyDescent="0.2"/>
    <row r="5323" customFormat="1" ht="12.75" x14ac:dyDescent="0.2"/>
    <row r="5324" customFormat="1" ht="12.75" x14ac:dyDescent="0.2"/>
    <row r="5325" customFormat="1" ht="12.75" x14ac:dyDescent="0.2"/>
    <row r="5326" customFormat="1" ht="12.75" x14ac:dyDescent="0.2"/>
    <row r="5327" customFormat="1" ht="12.75" x14ac:dyDescent="0.2"/>
    <row r="5328" customFormat="1" ht="12.75" x14ac:dyDescent="0.2"/>
    <row r="5329" customFormat="1" ht="12.75" x14ac:dyDescent="0.2"/>
    <row r="5330" customFormat="1" ht="12.75" x14ac:dyDescent="0.2"/>
    <row r="5331" customFormat="1" ht="12.75" x14ac:dyDescent="0.2"/>
    <row r="5332" customFormat="1" ht="12.75" x14ac:dyDescent="0.2"/>
    <row r="5333" customFormat="1" ht="12.75" x14ac:dyDescent="0.2"/>
    <row r="5334" customFormat="1" ht="12.75" x14ac:dyDescent="0.2"/>
    <row r="5335" customFormat="1" ht="12.75" x14ac:dyDescent="0.2"/>
    <row r="5336" customFormat="1" ht="12.75" x14ac:dyDescent="0.2"/>
    <row r="5337" customFormat="1" ht="12.75" x14ac:dyDescent="0.2"/>
    <row r="5338" customFormat="1" ht="12.75" x14ac:dyDescent="0.2"/>
    <row r="5339" customFormat="1" ht="12.75" x14ac:dyDescent="0.2"/>
    <row r="5340" customFormat="1" ht="12.75" x14ac:dyDescent="0.2"/>
    <row r="5341" customFormat="1" ht="12.75" x14ac:dyDescent="0.2"/>
    <row r="5342" customFormat="1" ht="12.75" x14ac:dyDescent="0.2"/>
    <row r="5343" customFormat="1" ht="12.75" x14ac:dyDescent="0.2"/>
    <row r="5344" customFormat="1" ht="12.75" x14ac:dyDescent="0.2"/>
    <row r="5345" customFormat="1" ht="12.75" x14ac:dyDescent="0.2"/>
    <row r="5346" customFormat="1" ht="12.75" x14ac:dyDescent="0.2"/>
    <row r="5347" customFormat="1" ht="12.75" x14ac:dyDescent="0.2"/>
    <row r="5348" customFormat="1" ht="12.75" x14ac:dyDescent="0.2"/>
    <row r="5349" customFormat="1" ht="12.75" x14ac:dyDescent="0.2"/>
    <row r="5350" customFormat="1" ht="12.75" x14ac:dyDescent="0.2"/>
    <row r="5351" customFormat="1" ht="12.75" x14ac:dyDescent="0.2"/>
    <row r="5352" customFormat="1" ht="12.75" x14ac:dyDescent="0.2"/>
    <row r="5353" customFormat="1" ht="12.75" x14ac:dyDescent="0.2"/>
    <row r="5354" customFormat="1" ht="12.75" x14ac:dyDescent="0.2"/>
    <row r="5355" customFormat="1" ht="12.75" x14ac:dyDescent="0.2"/>
    <row r="5356" customFormat="1" ht="12.75" x14ac:dyDescent="0.2"/>
    <row r="5357" customFormat="1" ht="12.75" x14ac:dyDescent="0.2"/>
    <row r="5358" customFormat="1" ht="12.75" x14ac:dyDescent="0.2"/>
    <row r="5359" customFormat="1" ht="12.75" x14ac:dyDescent="0.2"/>
    <row r="5360" customFormat="1" ht="12.75" x14ac:dyDescent="0.2"/>
    <row r="5361" customFormat="1" ht="12.75" x14ac:dyDescent="0.2"/>
    <row r="5362" customFormat="1" ht="12.75" x14ac:dyDescent="0.2"/>
    <row r="5363" customFormat="1" ht="12.75" x14ac:dyDescent="0.2"/>
    <row r="5364" customFormat="1" ht="12.75" x14ac:dyDescent="0.2"/>
    <row r="5365" customFormat="1" ht="12.75" x14ac:dyDescent="0.2"/>
    <row r="5366" customFormat="1" ht="12.75" x14ac:dyDescent="0.2"/>
    <row r="5367" customFormat="1" ht="12.75" x14ac:dyDescent="0.2"/>
    <row r="5368" customFormat="1" ht="12.75" x14ac:dyDescent="0.2"/>
    <row r="5369" customFormat="1" ht="12.75" x14ac:dyDescent="0.2"/>
    <row r="5370" customFormat="1" ht="12.75" x14ac:dyDescent="0.2"/>
    <row r="5371" customFormat="1" ht="12.75" x14ac:dyDescent="0.2"/>
    <row r="5372" customFormat="1" ht="12.75" x14ac:dyDescent="0.2"/>
    <row r="5373" customFormat="1" ht="12.75" x14ac:dyDescent="0.2"/>
    <row r="5374" customFormat="1" ht="12.75" x14ac:dyDescent="0.2"/>
    <row r="5375" customFormat="1" ht="12.75" x14ac:dyDescent="0.2"/>
    <row r="5376" customFormat="1" ht="12.75" x14ac:dyDescent="0.2"/>
    <row r="5377" customFormat="1" ht="12.75" x14ac:dyDescent="0.2"/>
    <row r="5378" customFormat="1" ht="12.75" x14ac:dyDescent="0.2"/>
    <row r="5379" customFormat="1" ht="12.75" x14ac:dyDescent="0.2"/>
    <row r="5380" customFormat="1" ht="12.75" x14ac:dyDescent="0.2"/>
    <row r="5381" customFormat="1" ht="12.75" x14ac:dyDescent="0.2"/>
    <row r="5382" customFormat="1" ht="12.75" x14ac:dyDescent="0.2"/>
    <row r="5383" customFormat="1" ht="12.75" x14ac:dyDescent="0.2"/>
    <row r="5384" customFormat="1" ht="12.75" x14ac:dyDescent="0.2"/>
    <row r="5385" customFormat="1" ht="12.75" x14ac:dyDescent="0.2"/>
    <row r="5386" customFormat="1" ht="12.75" x14ac:dyDescent="0.2"/>
    <row r="5387" customFormat="1" ht="12.75" x14ac:dyDescent="0.2"/>
    <row r="5388" customFormat="1" ht="12.75" x14ac:dyDescent="0.2"/>
    <row r="5389" customFormat="1" ht="12.75" x14ac:dyDescent="0.2"/>
    <row r="5390" customFormat="1" ht="12.75" x14ac:dyDescent="0.2"/>
    <row r="5391" customFormat="1" ht="12.75" x14ac:dyDescent="0.2"/>
    <row r="5392" customFormat="1" ht="12.75" x14ac:dyDescent="0.2"/>
  </sheetData>
  <mergeCells count="6">
    <mergeCell ref="A2:I2"/>
    <mergeCell ref="A4:I4"/>
    <mergeCell ref="A6:D6"/>
    <mergeCell ref="A1:I1"/>
    <mergeCell ref="A38:G38"/>
    <mergeCell ref="A18:D18"/>
  </mergeCells>
  <pageMargins left="0.24" right="0.23" top="0.48" bottom="0.3" header="0.2" footer="0.2"/>
  <pageSetup paperSize="9" orientation="portrait" verticalDpi="300" r:id="rId1"/>
  <ignoredErrors>
    <ignoredError sqref="H8:I8 H9:H15 I11:I15 H19:I36" evalError="1"/>
    <ignoredError sqref="B9 B14:B15 C21:C27 C29:C36" numberStoredAsText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I252"/>
  <sheetViews>
    <sheetView topLeftCell="A112" zoomScaleNormal="100" workbookViewId="0">
      <selection activeCell="D21" sqref="D21"/>
    </sheetView>
  </sheetViews>
  <sheetFormatPr defaultColWidth="9.140625" defaultRowHeight="15.75" x14ac:dyDescent="0.25"/>
  <cols>
    <col min="1" max="1" width="9.7109375" style="41" customWidth="1"/>
    <col min="2" max="2" width="59.140625" style="41" customWidth="1"/>
    <col min="3" max="3" width="14.85546875" style="41" customWidth="1"/>
    <col min="4" max="4" width="14.5703125" style="41" customWidth="1"/>
    <col min="5" max="5" width="12.85546875" style="19" customWidth="1"/>
    <col min="6" max="7" width="15.140625" style="19" customWidth="1"/>
    <col min="8" max="9" width="10.7109375" style="19" bestFit="1" customWidth="1"/>
    <col min="10" max="10" width="10.28515625" style="19" bestFit="1" customWidth="1"/>
    <col min="11" max="11" width="11.85546875" style="19" bestFit="1" customWidth="1"/>
    <col min="12" max="12" width="15.42578125" style="19" customWidth="1"/>
    <col min="13" max="13" width="9.140625" style="19" customWidth="1"/>
    <col min="14" max="16384" width="9.140625" style="19"/>
  </cols>
  <sheetData>
    <row r="1" spans="1:7" ht="15.75" customHeight="1" x14ac:dyDescent="0.25">
      <c r="A1" s="507" t="s">
        <v>300</v>
      </c>
      <c r="B1" s="507"/>
      <c r="C1" s="507"/>
      <c r="D1" s="507"/>
      <c r="E1" s="507"/>
      <c r="F1" s="7"/>
      <c r="G1" s="30"/>
    </row>
    <row r="2" spans="1:7" s="13" customFormat="1" ht="15.75" customHeight="1" x14ac:dyDescent="0.25">
      <c r="A2" s="507" t="s">
        <v>58</v>
      </c>
      <c r="B2" s="507"/>
      <c r="C2" s="507"/>
      <c r="D2" s="507"/>
      <c r="E2" s="507"/>
    </row>
    <row r="3" spans="1:7" s="25" customFormat="1" x14ac:dyDescent="0.25">
      <c r="A3" s="28"/>
      <c r="B3" s="28"/>
      <c r="C3" s="29"/>
      <c r="D3" s="29"/>
      <c r="E3" s="31"/>
      <c r="F3" s="31"/>
      <c r="G3" s="31"/>
    </row>
    <row r="4" spans="1:7" s="25" customFormat="1" ht="47.25" x14ac:dyDescent="0.25">
      <c r="A4" s="114" t="s">
        <v>48</v>
      </c>
      <c r="B4" s="114" t="s">
        <v>49</v>
      </c>
      <c r="C4" s="115" t="s">
        <v>94</v>
      </c>
      <c r="D4" s="115" t="s">
        <v>95</v>
      </c>
      <c r="E4" s="115" t="s">
        <v>107</v>
      </c>
      <c r="F4" s="31"/>
      <c r="G4" s="31"/>
    </row>
    <row r="5" spans="1:7" s="46" customFormat="1" ht="11.25" x14ac:dyDescent="0.2">
      <c r="A5" s="551">
        <v>1</v>
      </c>
      <c r="B5" s="551"/>
      <c r="C5" s="116">
        <v>2</v>
      </c>
      <c r="D5" s="116">
        <v>3</v>
      </c>
      <c r="E5" s="117" t="s">
        <v>158</v>
      </c>
      <c r="F5" s="45"/>
      <c r="G5" s="45"/>
    </row>
    <row r="6" spans="1:7" s="25" customFormat="1" x14ac:dyDescent="0.25">
      <c r="A6" s="118" t="s">
        <v>50</v>
      </c>
      <c r="B6" s="119" t="s">
        <v>51</v>
      </c>
      <c r="C6" s="120">
        <f>C7+C24+C89+C173+C207+C213+C233</f>
        <v>4809231</v>
      </c>
      <c r="D6" s="120">
        <f>D7+D24+D89+D173+D207+D213+D233+D68-2</f>
        <v>5019766.18</v>
      </c>
      <c r="E6" s="120">
        <f>SUM(D6/C6*100)</f>
        <v>104.37773066005771</v>
      </c>
      <c r="F6" s="31"/>
      <c r="G6" s="31"/>
    </row>
    <row r="7" spans="1:7" s="25" customFormat="1" x14ac:dyDescent="0.25">
      <c r="A7" s="356" t="s">
        <v>276</v>
      </c>
      <c r="B7" s="357" t="s">
        <v>284</v>
      </c>
      <c r="C7" s="358">
        <f>C8</f>
        <v>3366764</v>
      </c>
      <c r="D7" s="358">
        <f>D8</f>
        <v>3391280.3600000003</v>
      </c>
      <c r="E7" s="358">
        <f>SUM(D7/C7*100)</f>
        <v>100.72818766031715</v>
      </c>
      <c r="F7" s="31"/>
      <c r="G7" s="31"/>
    </row>
    <row r="8" spans="1:7" s="33" customFormat="1" ht="15" customHeight="1" x14ac:dyDescent="0.25">
      <c r="A8" s="352">
        <v>11</v>
      </c>
      <c r="B8" s="352" t="s">
        <v>36</v>
      </c>
      <c r="C8" s="353">
        <f>SUM(C10,C17)</f>
        <v>3366764</v>
      </c>
      <c r="D8" s="353">
        <f>SUM(D9)</f>
        <v>3391280.3600000003</v>
      </c>
      <c r="E8" s="353">
        <f>SUM(D8/C8*100)</f>
        <v>100.72818766031715</v>
      </c>
      <c r="F8" s="31"/>
      <c r="G8" s="32"/>
    </row>
    <row r="9" spans="1:7" s="34" customFormat="1" x14ac:dyDescent="0.2">
      <c r="A9" s="124">
        <v>3</v>
      </c>
      <c r="B9" s="125" t="s">
        <v>41</v>
      </c>
      <c r="C9" s="127">
        <f>C10+C17</f>
        <v>3366764</v>
      </c>
      <c r="D9" s="127">
        <f>SUM(D10,D17)</f>
        <v>3391280.3600000003</v>
      </c>
      <c r="E9" s="127">
        <f>SUM(D9/C9*100)</f>
        <v>100.72818766031715</v>
      </c>
      <c r="F9" s="31"/>
    </row>
    <row r="10" spans="1:7" s="25" customFormat="1" ht="14.25" customHeight="1" x14ac:dyDescent="0.25">
      <c r="A10" s="435">
        <v>31</v>
      </c>
      <c r="B10" s="436" t="s">
        <v>14</v>
      </c>
      <c r="C10" s="472">
        <f>C11+C13+C15</f>
        <v>3293270</v>
      </c>
      <c r="D10" s="472">
        <f>D11+D13+D15</f>
        <v>3341732.5100000002</v>
      </c>
      <c r="E10" s="473">
        <f>SUM(D10/C10*100)</f>
        <v>101.47156200372277</v>
      </c>
      <c r="F10" s="31"/>
      <c r="G10" s="31"/>
    </row>
    <row r="11" spans="1:7" s="36" customFormat="1" ht="14.25" customHeight="1" x14ac:dyDescent="0.25">
      <c r="A11" s="439">
        <v>311</v>
      </c>
      <c r="B11" s="440" t="s">
        <v>67</v>
      </c>
      <c r="C11" s="474">
        <f>C12</f>
        <v>2761115</v>
      </c>
      <c r="D11" s="474">
        <f>SUM(D12)</f>
        <v>2783385.37</v>
      </c>
      <c r="E11" s="475">
        <f t="shared" ref="E11:E23" si="0">SUM(D11/C11*100)</f>
        <v>100.80657162052287</v>
      </c>
      <c r="F11" s="31"/>
      <c r="G11" s="37"/>
    </row>
    <row r="12" spans="1:7" ht="14.25" customHeight="1" x14ac:dyDescent="0.25">
      <c r="A12" s="442">
        <v>3111</v>
      </c>
      <c r="B12" s="443" t="s">
        <v>96</v>
      </c>
      <c r="C12" s="423">
        <v>2761115</v>
      </c>
      <c r="D12" s="423">
        <v>2783385.37</v>
      </c>
      <c r="E12" s="477">
        <f t="shared" si="0"/>
        <v>100.80657162052287</v>
      </c>
      <c r="F12" s="31"/>
      <c r="G12" s="42"/>
    </row>
    <row r="13" spans="1:7" ht="14.25" customHeight="1" x14ac:dyDescent="0.25">
      <c r="A13" s="450">
        <v>312</v>
      </c>
      <c r="B13" s="451" t="s">
        <v>283</v>
      </c>
      <c r="C13" s="424">
        <f>C14</f>
        <v>76572</v>
      </c>
      <c r="D13" s="424">
        <f>D14</f>
        <v>99333.29</v>
      </c>
      <c r="E13" s="475">
        <f t="shared" si="0"/>
        <v>129.72534346758607</v>
      </c>
      <c r="F13" s="31"/>
      <c r="G13" s="42"/>
    </row>
    <row r="14" spans="1:7" ht="14.25" customHeight="1" x14ac:dyDescent="0.25">
      <c r="A14" s="442">
        <v>3121</v>
      </c>
      <c r="B14" s="443" t="s">
        <v>283</v>
      </c>
      <c r="C14" s="423">
        <v>76572</v>
      </c>
      <c r="D14" s="423">
        <v>99333.29</v>
      </c>
      <c r="E14" s="477">
        <f t="shared" si="0"/>
        <v>129.72534346758607</v>
      </c>
      <c r="F14" s="31"/>
      <c r="G14" s="42"/>
    </row>
    <row r="15" spans="1:7" s="36" customFormat="1" ht="14.25" customHeight="1" x14ac:dyDescent="0.25">
      <c r="A15" s="439">
        <v>313</v>
      </c>
      <c r="B15" s="440" t="s">
        <v>68</v>
      </c>
      <c r="C15" s="441">
        <f>C16</f>
        <v>455583</v>
      </c>
      <c r="D15" s="441">
        <f>SUM(D16:D16)</f>
        <v>459013.85</v>
      </c>
      <c r="E15" s="475">
        <f t="shared" si="0"/>
        <v>100.75306804687621</v>
      </c>
      <c r="F15" s="31"/>
      <c r="G15" s="37"/>
    </row>
    <row r="16" spans="1:7" ht="14.25" customHeight="1" x14ac:dyDescent="0.25">
      <c r="A16" s="442">
        <v>3132</v>
      </c>
      <c r="B16" s="443" t="s">
        <v>97</v>
      </c>
      <c r="C16" s="423">
        <v>455583</v>
      </c>
      <c r="D16" s="423">
        <v>459013.85</v>
      </c>
      <c r="E16" s="477">
        <f t="shared" si="0"/>
        <v>100.75306804687621</v>
      </c>
      <c r="F16" s="31"/>
      <c r="G16" s="42"/>
    </row>
    <row r="17" spans="1:7" s="25" customFormat="1" ht="14.25" customHeight="1" x14ac:dyDescent="0.25">
      <c r="A17" s="444">
        <v>32</v>
      </c>
      <c r="B17" s="445" t="s">
        <v>15</v>
      </c>
      <c r="C17" s="446">
        <f>C18+C20+C22</f>
        <v>73494</v>
      </c>
      <c r="D17" s="446">
        <f>SUM(D18)+D22+D20</f>
        <v>49547.85</v>
      </c>
      <c r="E17" s="482">
        <f t="shared" si="0"/>
        <v>67.41754428932974</v>
      </c>
      <c r="F17" s="31"/>
      <c r="G17" s="31"/>
    </row>
    <row r="18" spans="1:7" s="36" customFormat="1" ht="14.25" customHeight="1" x14ac:dyDescent="0.25">
      <c r="A18" s="439">
        <v>321</v>
      </c>
      <c r="B18" s="440" t="s">
        <v>72</v>
      </c>
      <c r="C18" s="441">
        <f>C19</f>
        <v>53289</v>
      </c>
      <c r="D18" s="441">
        <f>SUM(D19:D19)</f>
        <v>38855.68</v>
      </c>
      <c r="E18" s="475">
        <f t="shared" si="0"/>
        <v>72.915010602563385</v>
      </c>
      <c r="F18" s="31"/>
      <c r="G18" s="37"/>
    </row>
    <row r="19" spans="1:7" x14ac:dyDescent="0.25">
      <c r="A19" s="442" t="s">
        <v>101</v>
      </c>
      <c r="B19" s="443" t="s">
        <v>78</v>
      </c>
      <c r="C19" s="423">
        <v>53289</v>
      </c>
      <c r="D19" s="423">
        <v>38855.68</v>
      </c>
      <c r="E19" s="477">
        <f t="shared" si="0"/>
        <v>72.915010602563385</v>
      </c>
      <c r="F19" s="31"/>
      <c r="G19" s="42"/>
    </row>
    <row r="20" spans="1:7" x14ac:dyDescent="0.25">
      <c r="A20" s="450">
        <v>323</v>
      </c>
      <c r="B20" s="451" t="s">
        <v>64</v>
      </c>
      <c r="C20" s="424">
        <f>C21</f>
        <v>13156</v>
      </c>
      <c r="D20" s="424">
        <f>D21</f>
        <v>5574.45</v>
      </c>
      <c r="E20" s="475">
        <f t="shared" si="0"/>
        <v>42.371921556704159</v>
      </c>
      <c r="F20" s="31"/>
      <c r="G20" s="42"/>
    </row>
    <row r="21" spans="1:7" x14ac:dyDescent="0.25">
      <c r="A21" s="442">
        <v>3236</v>
      </c>
      <c r="B21" s="443" t="s">
        <v>83</v>
      </c>
      <c r="C21" s="423">
        <v>13156</v>
      </c>
      <c r="D21" s="423">
        <v>5574.45</v>
      </c>
      <c r="E21" s="477">
        <f t="shared" si="0"/>
        <v>42.371921556704159</v>
      </c>
      <c r="F21" s="31"/>
      <c r="G21" s="42"/>
    </row>
    <row r="22" spans="1:7" x14ac:dyDescent="0.25">
      <c r="A22" s="450">
        <v>329</v>
      </c>
      <c r="B22" s="451" t="s">
        <v>74</v>
      </c>
      <c r="C22" s="424">
        <f>C23</f>
        <v>7049</v>
      </c>
      <c r="D22" s="424">
        <f>D23</f>
        <v>5117.72</v>
      </c>
      <c r="E22" s="475">
        <f t="shared" si="0"/>
        <v>72.602071215775283</v>
      </c>
      <c r="F22" s="31"/>
      <c r="G22" s="42"/>
    </row>
    <row r="23" spans="1:7" x14ac:dyDescent="0.25">
      <c r="A23" s="454">
        <v>3295</v>
      </c>
      <c r="B23" s="455" t="s">
        <v>120</v>
      </c>
      <c r="C23" s="433">
        <v>7049</v>
      </c>
      <c r="D23" s="433">
        <v>5117.72</v>
      </c>
      <c r="E23" s="483">
        <f t="shared" si="0"/>
        <v>72.602071215775283</v>
      </c>
      <c r="F23" s="31"/>
      <c r="G23" s="42"/>
    </row>
    <row r="24" spans="1:7" x14ac:dyDescent="0.25">
      <c r="A24" s="356" t="s">
        <v>277</v>
      </c>
      <c r="B24" s="357" t="s">
        <v>285</v>
      </c>
      <c r="C24" s="358">
        <f>C25</f>
        <v>404292</v>
      </c>
      <c r="D24" s="358">
        <f>D25</f>
        <v>269667.89999999997</v>
      </c>
      <c r="E24" s="358">
        <f>SUM(D24/C24*100)</f>
        <v>66.701270368941252</v>
      </c>
      <c r="F24" s="31"/>
      <c r="G24" s="42"/>
    </row>
    <row r="25" spans="1:7" x14ac:dyDescent="0.25">
      <c r="A25" s="352">
        <v>11</v>
      </c>
      <c r="B25" s="352" t="s">
        <v>36</v>
      </c>
      <c r="C25" s="353">
        <f>C26</f>
        <v>404292</v>
      </c>
      <c r="D25" s="353">
        <f>D26</f>
        <v>269667.89999999997</v>
      </c>
      <c r="E25" s="353">
        <f>SUM(D25/C25*100)</f>
        <v>66.701270368941252</v>
      </c>
      <c r="F25" s="31"/>
      <c r="G25" s="42"/>
    </row>
    <row r="26" spans="1:7" x14ac:dyDescent="0.25">
      <c r="A26" s="124">
        <v>3</v>
      </c>
      <c r="B26" s="125" t="s">
        <v>41</v>
      </c>
      <c r="C26" s="127">
        <f>C27+C34+C60</f>
        <v>404292</v>
      </c>
      <c r="D26" s="127">
        <f>D27+D34+D60+D65</f>
        <v>269667.89999999997</v>
      </c>
      <c r="E26" s="127">
        <f>SUM(D26/C26*100)</f>
        <v>66.701270368941252</v>
      </c>
      <c r="F26" s="31"/>
      <c r="G26" s="42"/>
    </row>
    <row r="27" spans="1:7" x14ac:dyDescent="0.25">
      <c r="A27" s="435">
        <v>31</v>
      </c>
      <c r="B27" s="436" t="s">
        <v>14</v>
      </c>
      <c r="C27" s="472">
        <f>C28+C31</f>
        <v>39261</v>
      </c>
      <c r="D27" s="472">
        <f>D28+D31</f>
        <v>59821.7</v>
      </c>
      <c r="E27" s="473">
        <f>SUM(D27/C27*100)</f>
        <v>152.36927230585059</v>
      </c>
      <c r="F27" s="31"/>
      <c r="G27" s="42"/>
    </row>
    <row r="28" spans="1:7" x14ac:dyDescent="0.25">
      <c r="A28" s="439">
        <v>311</v>
      </c>
      <c r="B28" s="440" t="s">
        <v>67</v>
      </c>
      <c r="C28" s="474">
        <f>C30</f>
        <v>33700</v>
      </c>
      <c r="D28" s="474">
        <f>D29+D30</f>
        <v>51349.11</v>
      </c>
      <c r="E28" s="475">
        <f t="shared" ref="E28:E32" si="1">SUM(D28/C28*100)</f>
        <v>152.3712462908012</v>
      </c>
      <c r="F28" s="31"/>
      <c r="G28" s="42"/>
    </row>
    <row r="29" spans="1:7" x14ac:dyDescent="0.25">
      <c r="A29" s="442">
        <v>3111</v>
      </c>
      <c r="B29" s="443" t="s">
        <v>96</v>
      </c>
      <c r="C29" s="476">
        <v>0</v>
      </c>
      <c r="D29" s="476">
        <v>0</v>
      </c>
      <c r="E29" s="477">
        <v>0</v>
      </c>
      <c r="F29" s="31"/>
      <c r="G29" s="42"/>
    </row>
    <row r="30" spans="1:7" x14ac:dyDescent="0.25">
      <c r="A30" s="442">
        <v>3113</v>
      </c>
      <c r="B30" s="443" t="s">
        <v>237</v>
      </c>
      <c r="C30" s="423">
        <v>33700</v>
      </c>
      <c r="D30" s="423">
        <v>51349.11</v>
      </c>
      <c r="E30" s="477">
        <f t="shared" si="1"/>
        <v>152.3712462908012</v>
      </c>
      <c r="F30" s="31"/>
      <c r="G30" s="42"/>
    </row>
    <row r="31" spans="1:7" x14ac:dyDescent="0.25">
      <c r="A31" s="439">
        <v>313</v>
      </c>
      <c r="B31" s="440" t="s">
        <v>68</v>
      </c>
      <c r="C31" s="441">
        <f>C32</f>
        <v>5561</v>
      </c>
      <c r="D31" s="441">
        <f>SUM(D32:D32)+D33</f>
        <v>8472.59</v>
      </c>
      <c r="E31" s="475">
        <f t="shared" si="1"/>
        <v>152.35730983636037</v>
      </c>
      <c r="F31" s="31"/>
      <c r="G31" s="42"/>
    </row>
    <row r="32" spans="1:7" x14ac:dyDescent="0.25">
      <c r="A32" s="442">
        <v>3132</v>
      </c>
      <c r="B32" s="443" t="s">
        <v>97</v>
      </c>
      <c r="C32" s="423">
        <v>5561</v>
      </c>
      <c r="D32" s="423">
        <v>8472.59</v>
      </c>
      <c r="E32" s="477">
        <f t="shared" si="1"/>
        <v>152.35730983636037</v>
      </c>
      <c r="F32" s="31"/>
      <c r="G32" s="42"/>
    </row>
    <row r="33" spans="1:7" x14ac:dyDescent="0.25">
      <c r="A33" s="442">
        <v>3133</v>
      </c>
      <c r="B33" s="443" t="s">
        <v>98</v>
      </c>
      <c r="C33" s="423">
        <v>0</v>
      </c>
      <c r="D33" s="423">
        <v>0</v>
      </c>
      <c r="E33" s="477">
        <v>0</v>
      </c>
      <c r="F33" s="31"/>
      <c r="G33" s="42"/>
    </row>
    <row r="34" spans="1:7" x14ac:dyDescent="0.25">
      <c r="A34" s="444">
        <v>32</v>
      </c>
      <c r="B34" s="445" t="s">
        <v>15</v>
      </c>
      <c r="C34" s="446">
        <f>C35+C38+C42+C52+C54</f>
        <v>363937</v>
      </c>
      <c r="D34" s="446">
        <f>D35+D38+D42+D54+D52</f>
        <v>209069.6</v>
      </c>
      <c r="E34" s="447">
        <f>(D34/C34)*100</f>
        <v>57.446645985431545</v>
      </c>
      <c r="F34" s="31"/>
      <c r="G34" s="42"/>
    </row>
    <row r="35" spans="1:7" x14ac:dyDescent="0.25">
      <c r="A35" s="439">
        <v>321</v>
      </c>
      <c r="B35" s="440" t="s">
        <v>72</v>
      </c>
      <c r="C35" s="441">
        <f>C36+C37</f>
        <v>26749</v>
      </c>
      <c r="D35" s="441">
        <f>D37+D36</f>
        <v>22239.09</v>
      </c>
      <c r="E35" s="448">
        <f t="shared" ref="E35:E56" si="2">(D35/C35)*100</f>
        <v>83.139893080115144</v>
      </c>
      <c r="F35" s="31"/>
      <c r="G35" s="42"/>
    </row>
    <row r="36" spans="1:7" x14ac:dyDescent="0.25">
      <c r="A36" s="478">
        <v>3211</v>
      </c>
      <c r="B36" s="479" t="s">
        <v>100</v>
      </c>
      <c r="C36" s="425">
        <v>6636</v>
      </c>
      <c r="D36" s="425">
        <f>448.2+656.28+783.46+1525.77</f>
        <v>3413.71</v>
      </c>
      <c r="E36" s="449">
        <f t="shared" si="2"/>
        <v>51.442284508740208</v>
      </c>
      <c r="F36" s="31"/>
      <c r="G36" s="42"/>
    </row>
    <row r="37" spans="1:7" x14ac:dyDescent="0.25">
      <c r="A37" s="442">
        <v>3213</v>
      </c>
      <c r="B37" s="443" t="s">
        <v>79</v>
      </c>
      <c r="C37" s="423">
        <f>950+19163</f>
        <v>20113</v>
      </c>
      <c r="D37" s="423">
        <f>3857.46+250+211.95+550+300+250+250+250+250+10241.04+2414.93</f>
        <v>18825.38</v>
      </c>
      <c r="E37" s="449">
        <f t="shared" si="2"/>
        <v>93.598070899418289</v>
      </c>
      <c r="F37" s="31"/>
      <c r="G37" s="42"/>
    </row>
    <row r="38" spans="1:7" x14ac:dyDescent="0.25">
      <c r="A38" s="439">
        <v>322</v>
      </c>
      <c r="B38" s="440" t="s">
        <v>73</v>
      </c>
      <c r="C38" s="441">
        <f>C39+C40+C41</f>
        <v>113605</v>
      </c>
      <c r="D38" s="441">
        <f>D39+D40+D41</f>
        <v>66382.23</v>
      </c>
      <c r="E38" s="448">
        <f t="shared" si="2"/>
        <v>58.432489767175731</v>
      </c>
      <c r="F38" s="31"/>
      <c r="G38" s="42"/>
    </row>
    <row r="39" spans="1:7" x14ac:dyDescent="0.25">
      <c r="A39" s="442" t="s">
        <v>102</v>
      </c>
      <c r="B39" s="443" t="s">
        <v>82</v>
      </c>
      <c r="C39" s="423">
        <v>16924</v>
      </c>
      <c r="D39" s="423">
        <v>22111.1</v>
      </c>
      <c r="E39" s="449">
        <f t="shared" si="2"/>
        <v>130.64937367052704</v>
      </c>
      <c r="F39" s="31"/>
      <c r="G39" s="42"/>
    </row>
    <row r="40" spans="1:7" x14ac:dyDescent="0.25">
      <c r="A40" s="442" t="s">
        <v>103</v>
      </c>
      <c r="B40" s="443" t="s">
        <v>104</v>
      </c>
      <c r="C40" s="423">
        <v>91045</v>
      </c>
      <c r="D40" s="423">
        <v>39230.97</v>
      </c>
      <c r="E40" s="449">
        <f t="shared" si="2"/>
        <v>43.089647976275472</v>
      </c>
      <c r="F40" s="31"/>
      <c r="G40" s="42"/>
    </row>
    <row r="41" spans="1:7" x14ac:dyDescent="0.25">
      <c r="A41" s="442" t="s">
        <v>105</v>
      </c>
      <c r="B41" s="443" t="s">
        <v>106</v>
      </c>
      <c r="C41" s="423">
        <v>5636</v>
      </c>
      <c r="D41" s="423">
        <v>5040.16</v>
      </c>
      <c r="E41" s="449">
        <f t="shared" si="2"/>
        <v>89.427963094393178</v>
      </c>
      <c r="F41" s="31"/>
      <c r="G41" s="42"/>
    </row>
    <row r="42" spans="1:7" x14ac:dyDescent="0.25">
      <c r="A42" s="439">
        <v>323</v>
      </c>
      <c r="B42" s="440" t="s">
        <v>64</v>
      </c>
      <c r="C42" s="441">
        <f>C43+C44+C45+C46+C47+C49+C50+C51</f>
        <v>207298</v>
      </c>
      <c r="D42" s="441">
        <f>SUM(D43:D51)</f>
        <v>116346.64</v>
      </c>
      <c r="E42" s="448">
        <f t="shared" si="2"/>
        <v>56.125307528292602</v>
      </c>
      <c r="F42" s="31"/>
      <c r="G42" s="42"/>
    </row>
    <row r="43" spans="1:7" x14ac:dyDescent="0.25">
      <c r="A43" s="442" t="s">
        <v>109</v>
      </c>
      <c r="B43" s="443" t="s">
        <v>110</v>
      </c>
      <c r="C43" s="423">
        <f>25031+2180</f>
        <v>27211</v>
      </c>
      <c r="D43" s="423">
        <v>10948.1</v>
      </c>
      <c r="E43" s="449">
        <f t="shared" si="2"/>
        <v>40.234096505089859</v>
      </c>
      <c r="F43" s="31"/>
      <c r="G43" s="42"/>
    </row>
    <row r="44" spans="1:7" x14ac:dyDescent="0.25">
      <c r="A44" s="442" t="s">
        <v>111</v>
      </c>
      <c r="B44" s="443" t="s">
        <v>112</v>
      </c>
      <c r="C44" s="423">
        <v>8954</v>
      </c>
      <c r="D44" s="423">
        <v>10676.81</v>
      </c>
      <c r="E44" s="449">
        <f t="shared" si="2"/>
        <v>119.24067455885637</v>
      </c>
      <c r="F44" s="31"/>
      <c r="G44" s="42"/>
    </row>
    <row r="45" spans="1:7" x14ac:dyDescent="0.25">
      <c r="A45" s="442">
        <v>3233</v>
      </c>
      <c r="B45" s="443" t="s">
        <v>204</v>
      </c>
      <c r="C45" s="423">
        <f>3152+2165</f>
        <v>5317</v>
      </c>
      <c r="D45" s="423">
        <v>4900.33</v>
      </c>
      <c r="E45" s="449">
        <f t="shared" si="2"/>
        <v>92.163438028963697</v>
      </c>
      <c r="F45" s="31"/>
      <c r="G45" s="42"/>
    </row>
    <row r="46" spans="1:7" x14ac:dyDescent="0.25">
      <c r="A46" s="442" t="s">
        <v>113</v>
      </c>
      <c r="B46" s="443" t="s">
        <v>114</v>
      </c>
      <c r="C46" s="423">
        <v>24048</v>
      </c>
      <c r="D46" s="423">
        <v>15684.54</v>
      </c>
      <c r="E46" s="449">
        <f t="shared" si="2"/>
        <v>65.221806387225556</v>
      </c>
      <c r="F46" s="31"/>
      <c r="G46" s="42"/>
    </row>
    <row r="47" spans="1:7" x14ac:dyDescent="0.25">
      <c r="A47" s="442">
        <v>3235</v>
      </c>
      <c r="B47" s="443" t="s">
        <v>86</v>
      </c>
      <c r="C47" s="423">
        <f>2054+23474</f>
        <v>25528</v>
      </c>
      <c r="D47" s="423">
        <v>2326.54</v>
      </c>
      <c r="E47" s="449">
        <f t="shared" si="2"/>
        <v>9.1136790974616098</v>
      </c>
      <c r="F47" s="31"/>
      <c r="G47" s="42"/>
    </row>
    <row r="48" spans="1:7" x14ac:dyDescent="0.25">
      <c r="A48" s="442">
        <v>3236</v>
      </c>
      <c r="B48" s="443" t="s">
        <v>83</v>
      </c>
      <c r="C48" s="423">
        <v>0</v>
      </c>
      <c r="D48" s="423">
        <v>282.02999999999997</v>
      </c>
      <c r="E48" s="449">
        <v>0</v>
      </c>
      <c r="F48" s="31"/>
      <c r="G48" s="42"/>
    </row>
    <row r="49" spans="1:7" x14ac:dyDescent="0.25">
      <c r="A49" s="442">
        <v>3237</v>
      </c>
      <c r="B49" s="443" t="s">
        <v>84</v>
      </c>
      <c r="C49" s="423">
        <f>32427+10500</f>
        <v>42927</v>
      </c>
      <c r="D49" s="423">
        <v>41738.400000000001</v>
      </c>
      <c r="E49" s="449">
        <f t="shared" si="2"/>
        <v>97.23111328534489</v>
      </c>
      <c r="F49" s="31"/>
      <c r="G49" s="42"/>
    </row>
    <row r="50" spans="1:7" x14ac:dyDescent="0.25">
      <c r="A50" s="442" t="s">
        <v>115</v>
      </c>
      <c r="B50" s="443" t="s">
        <v>116</v>
      </c>
      <c r="C50" s="423">
        <v>9070</v>
      </c>
      <c r="D50" s="423">
        <v>9059.7999999999993</v>
      </c>
      <c r="E50" s="449">
        <f t="shared" si="2"/>
        <v>99.887541345093709</v>
      </c>
      <c r="F50" s="31"/>
      <c r="G50" s="42"/>
    </row>
    <row r="51" spans="1:7" x14ac:dyDescent="0.25">
      <c r="A51" s="442" t="s">
        <v>117</v>
      </c>
      <c r="B51" s="443" t="s">
        <v>85</v>
      </c>
      <c r="C51" s="423">
        <f>61032+3211</f>
        <v>64243</v>
      </c>
      <c r="D51" s="423">
        <v>20730.09</v>
      </c>
      <c r="E51" s="449">
        <f t="shared" si="2"/>
        <v>32.2682471242003</v>
      </c>
      <c r="F51" s="31"/>
      <c r="G51" s="42"/>
    </row>
    <row r="52" spans="1:7" x14ac:dyDescent="0.25">
      <c r="A52" s="450">
        <v>324</v>
      </c>
      <c r="B52" s="451" t="s">
        <v>280</v>
      </c>
      <c r="C52" s="424">
        <f>C53</f>
        <v>2344</v>
      </c>
      <c r="D52" s="424">
        <f>D53</f>
        <v>0</v>
      </c>
      <c r="E52" s="449">
        <f t="shared" si="2"/>
        <v>0</v>
      </c>
      <c r="F52" s="31"/>
      <c r="G52" s="42"/>
    </row>
    <row r="53" spans="1:7" x14ac:dyDescent="0.25">
      <c r="A53" s="442">
        <v>3241</v>
      </c>
      <c r="B53" s="443" t="s">
        <v>280</v>
      </c>
      <c r="C53" s="423">
        <v>2344</v>
      </c>
      <c r="D53" s="423">
        <v>0</v>
      </c>
      <c r="E53" s="449">
        <f t="shared" si="2"/>
        <v>0</v>
      </c>
      <c r="F53" s="31"/>
      <c r="G53" s="42"/>
    </row>
    <row r="54" spans="1:7" x14ac:dyDescent="0.25">
      <c r="A54" s="439">
        <v>329</v>
      </c>
      <c r="B54" s="440" t="s">
        <v>74</v>
      </c>
      <c r="C54" s="441">
        <f>C55+C56+C59</f>
        <v>13941</v>
      </c>
      <c r="D54" s="441">
        <f>D57+D58+D56+D55+D59</f>
        <v>4101.6400000000003</v>
      </c>
      <c r="E54" s="449">
        <f t="shared" si="2"/>
        <v>29.421418836525358</v>
      </c>
      <c r="F54" s="31"/>
      <c r="G54" s="42"/>
    </row>
    <row r="55" spans="1:7" x14ac:dyDescent="0.25">
      <c r="A55" s="442" t="s">
        <v>118</v>
      </c>
      <c r="B55" s="443" t="s">
        <v>119</v>
      </c>
      <c r="C55" s="423">
        <v>9541</v>
      </c>
      <c r="D55" s="423">
        <v>3556.22</v>
      </c>
      <c r="E55" s="449">
        <f t="shared" si="2"/>
        <v>37.273032176920658</v>
      </c>
      <c r="F55" s="31"/>
      <c r="G55" s="42"/>
    </row>
    <row r="56" spans="1:7" x14ac:dyDescent="0.25">
      <c r="A56" s="442">
        <v>3294</v>
      </c>
      <c r="B56" s="443" t="s">
        <v>210</v>
      </c>
      <c r="C56" s="423">
        <v>4400</v>
      </c>
      <c r="D56" s="423">
        <v>0</v>
      </c>
      <c r="E56" s="449">
        <f t="shared" si="2"/>
        <v>0</v>
      </c>
      <c r="F56" s="31"/>
      <c r="G56" s="42"/>
    </row>
    <row r="57" spans="1:7" x14ac:dyDescent="0.25">
      <c r="A57" s="442">
        <v>3295</v>
      </c>
      <c r="B57" s="443" t="s">
        <v>120</v>
      </c>
      <c r="C57" s="423">
        <v>0</v>
      </c>
      <c r="D57" s="423">
        <v>174.09</v>
      </c>
      <c r="E57" s="449">
        <v>0</v>
      </c>
      <c r="F57" s="31"/>
      <c r="G57" s="42"/>
    </row>
    <row r="58" spans="1:7" x14ac:dyDescent="0.25">
      <c r="A58" s="442">
        <v>3296</v>
      </c>
      <c r="B58" s="443" t="s">
        <v>213</v>
      </c>
      <c r="C58" s="423">
        <v>0</v>
      </c>
      <c r="D58" s="423">
        <v>0</v>
      </c>
      <c r="E58" s="449">
        <v>0</v>
      </c>
      <c r="F58" s="31"/>
      <c r="G58" s="42"/>
    </row>
    <row r="59" spans="1:7" x14ac:dyDescent="0.25">
      <c r="A59" s="442" t="s">
        <v>121</v>
      </c>
      <c r="B59" s="443" t="s">
        <v>74</v>
      </c>
      <c r="C59" s="423">
        <v>0</v>
      </c>
      <c r="D59" s="423">
        <v>371.33</v>
      </c>
      <c r="E59" s="452">
        <v>0</v>
      </c>
      <c r="F59" s="31"/>
      <c r="G59" s="42"/>
    </row>
    <row r="60" spans="1:7" x14ac:dyDescent="0.25">
      <c r="A60" s="444">
        <v>34</v>
      </c>
      <c r="B60" s="445" t="s">
        <v>18</v>
      </c>
      <c r="C60" s="446">
        <f>C61</f>
        <v>1094</v>
      </c>
      <c r="D60" s="446">
        <f>D61</f>
        <v>776.6</v>
      </c>
      <c r="E60" s="447">
        <f>(D60/C60)*100</f>
        <v>70.987202925045693</v>
      </c>
      <c r="F60" s="31"/>
      <c r="G60" s="42"/>
    </row>
    <row r="61" spans="1:7" x14ac:dyDescent="0.25">
      <c r="A61" s="439">
        <v>343</v>
      </c>
      <c r="B61" s="440" t="s">
        <v>75</v>
      </c>
      <c r="C61" s="441">
        <f>C62+C63</f>
        <v>1094</v>
      </c>
      <c r="D61" s="441">
        <f>D62+D63</f>
        <v>776.6</v>
      </c>
      <c r="E61" s="453">
        <v>0</v>
      </c>
      <c r="F61" s="31"/>
      <c r="G61" s="42"/>
    </row>
    <row r="62" spans="1:7" x14ac:dyDescent="0.25">
      <c r="A62" s="442" t="s">
        <v>122</v>
      </c>
      <c r="B62" s="443" t="s">
        <v>123</v>
      </c>
      <c r="C62" s="423">
        <f>378+53</f>
        <v>431</v>
      </c>
      <c r="D62" s="423">
        <f>400+11+11+11+11</f>
        <v>444</v>
      </c>
      <c r="E62" s="452">
        <v>0</v>
      </c>
      <c r="F62" s="31"/>
      <c r="G62" s="42"/>
    </row>
    <row r="63" spans="1:7" ht="31.5" x14ac:dyDescent="0.25">
      <c r="A63" s="442">
        <v>3432</v>
      </c>
      <c r="B63" s="443" t="s">
        <v>282</v>
      </c>
      <c r="C63" s="423">
        <f>265+398</f>
        <v>663</v>
      </c>
      <c r="D63" s="423">
        <v>332.6</v>
      </c>
      <c r="E63" s="452">
        <v>0</v>
      </c>
      <c r="F63" s="31"/>
      <c r="G63" s="42"/>
    </row>
    <row r="64" spans="1:7" x14ac:dyDescent="0.25">
      <c r="A64" s="442">
        <v>3433</v>
      </c>
      <c r="B64" s="443" t="s">
        <v>219</v>
      </c>
      <c r="C64" s="423">
        <v>0</v>
      </c>
      <c r="D64" s="423">
        <v>0</v>
      </c>
      <c r="E64" s="449">
        <v>0</v>
      </c>
      <c r="F64" s="31"/>
      <c r="G64" s="42"/>
    </row>
    <row r="65" spans="1:7" ht="31.5" x14ac:dyDescent="0.25">
      <c r="A65" s="480">
        <v>37</v>
      </c>
      <c r="B65" s="427" t="s">
        <v>76</v>
      </c>
      <c r="C65" s="429">
        <v>0</v>
      </c>
      <c r="D65" s="429">
        <f>D66</f>
        <v>0</v>
      </c>
      <c r="E65" s="447">
        <v>0</v>
      </c>
      <c r="F65" s="31"/>
      <c r="G65" s="42"/>
    </row>
    <row r="66" spans="1:7" x14ac:dyDescent="0.25">
      <c r="A66" s="450">
        <v>372</v>
      </c>
      <c r="B66" s="414" t="s">
        <v>295</v>
      </c>
      <c r="C66" s="424">
        <v>0</v>
      </c>
      <c r="D66" s="424">
        <f>D67</f>
        <v>0</v>
      </c>
      <c r="E66" s="447">
        <v>0</v>
      </c>
      <c r="F66" s="31"/>
      <c r="G66" s="42"/>
    </row>
    <row r="67" spans="1:7" x14ac:dyDescent="0.25">
      <c r="A67" s="454">
        <v>3721</v>
      </c>
      <c r="B67" s="455" t="s">
        <v>222</v>
      </c>
      <c r="C67" s="433">
        <v>0</v>
      </c>
      <c r="D67" s="433">
        <v>0</v>
      </c>
      <c r="E67" s="481">
        <v>0</v>
      </c>
      <c r="F67" s="31"/>
      <c r="G67" s="42"/>
    </row>
    <row r="68" spans="1:7" x14ac:dyDescent="0.25">
      <c r="A68" s="356" t="s">
        <v>308</v>
      </c>
      <c r="B68" s="357" t="s">
        <v>307</v>
      </c>
      <c r="C68" s="358">
        <f>C69</f>
        <v>0</v>
      </c>
      <c r="D68" s="358">
        <f>D69</f>
        <v>25462.25</v>
      </c>
      <c r="E68" s="358">
        <v>0</v>
      </c>
      <c r="F68" s="31"/>
      <c r="G68" s="42"/>
    </row>
    <row r="69" spans="1:7" x14ac:dyDescent="0.25">
      <c r="A69" s="352">
        <v>11</v>
      </c>
      <c r="B69" s="352" t="s">
        <v>36</v>
      </c>
      <c r="C69" s="353">
        <f>SUM(C71,C79)</f>
        <v>0</v>
      </c>
      <c r="D69" s="353">
        <f>SUM(D70)</f>
        <v>25462.25</v>
      </c>
      <c r="E69" s="353">
        <v>0</v>
      </c>
      <c r="F69" s="31"/>
      <c r="G69" s="42"/>
    </row>
    <row r="70" spans="1:7" x14ac:dyDescent="0.25">
      <c r="A70" s="124">
        <v>3</v>
      </c>
      <c r="B70" s="125" t="s">
        <v>41</v>
      </c>
      <c r="C70" s="127">
        <f>C71+C79</f>
        <v>0</v>
      </c>
      <c r="D70" s="127">
        <f>SUM(D71,D79)+D83+D86</f>
        <v>25462.25</v>
      </c>
      <c r="E70" s="127">
        <v>0</v>
      </c>
      <c r="F70" s="31"/>
      <c r="G70" s="42"/>
    </row>
    <row r="71" spans="1:7" x14ac:dyDescent="0.25">
      <c r="A71" s="435">
        <v>31</v>
      </c>
      <c r="B71" s="436" t="s">
        <v>14</v>
      </c>
      <c r="C71" s="472">
        <f>C72+C74+C76</f>
        <v>0</v>
      </c>
      <c r="D71" s="472">
        <f>D72+D74+D76</f>
        <v>13132.64</v>
      </c>
      <c r="E71" s="473">
        <v>0</v>
      </c>
      <c r="F71" s="31"/>
      <c r="G71" s="42"/>
    </row>
    <row r="72" spans="1:7" x14ac:dyDescent="0.25">
      <c r="A72" s="439">
        <v>311</v>
      </c>
      <c r="B72" s="440" t="s">
        <v>67</v>
      </c>
      <c r="C72" s="474">
        <f>C73</f>
        <v>0</v>
      </c>
      <c r="D72" s="474">
        <f>SUM(D73)</f>
        <v>11205.26</v>
      </c>
      <c r="E72" s="475">
        <v>0</v>
      </c>
      <c r="F72" s="31"/>
      <c r="G72" s="42"/>
    </row>
    <row r="73" spans="1:7" x14ac:dyDescent="0.25">
      <c r="A73" s="442">
        <v>3111</v>
      </c>
      <c r="B73" s="443" t="s">
        <v>96</v>
      </c>
      <c r="C73" s="423">
        <v>0</v>
      </c>
      <c r="D73" s="423">
        <v>11205.26</v>
      </c>
      <c r="E73" s="477">
        <v>0</v>
      </c>
      <c r="F73" s="31"/>
      <c r="G73" s="42"/>
    </row>
    <row r="74" spans="1:7" x14ac:dyDescent="0.25">
      <c r="A74" s="450">
        <v>312</v>
      </c>
      <c r="B74" s="451" t="s">
        <v>283</v>
      </c>
      <c r="C74" s="424">
        <f>C75</f>
        <v>0</v>
      </c>
      <c r="D74" s="424">
        <f>D75</f>
        <v>0</v>
      </c>
      <c r="E74" s="475">
        <v>0</v>
      </c>
      <c r="F74" s="31"/>
      <c r="G74" s="42"/>
    </row>
    <row r="75" spans="1:7" x14ac:dyDescent="0.25">
      <c r="A75" s="442">
        <v>3121</v>
      </c>
      <c r="B75" s="443" t="s">
        <v>283</v>
      </c>
      <c r="C75" s="423">
        <v>0</v>
      </c>
      <c r="D75" s="423">
        <v>0</v>
      </c>
      <c r="E75" s="477">
        <v>0</v>
      </c>
      <c r="F75" s="31"/>
      <c r="G75" s="42"/>
    </row>
    <row r="76" spans="1:7" x14ac:dyDescent="0.25">
      <c r="A76" s="439">
        <v>313</v>
      </c>
      <c r="B76" s="440" t="s">
        <v>68</v>
      </c>
      <c r="C76" s="441">
        <f>C77</f>
        <v>0</v>
      </c>
      <c r="D76" s="441">
        <f>SUM(D77:D77)+D78</f>
        <v>1927.38</v>
      </c>
      <c r="E76" s="475">
        <v>0</v>
      </c>
      <c r="F76" s="31"/>
      <c r="G76" s="42"/>
    </row>
    <row r="77" spans="1:7" x14ac:dyDescent="0.25">
      <c r="A77" s="442">
        <v>3132</v>
      </c>
      <c r="B77" s="443" t="s">
        <v>97</v>
      </c>
      <c r="C77" s="423">
        <v>0</v>
      </c>
      <c r="D77" s="423">
        <v>1736.91</v>
      </c>
      <c r="E77" s="477">
        <v>0</v>
      </c>
      <c r="F77" s="31"/>
      <c r="G77" s="42"/>
    </row>
    <row r="78" spans="1:7" x14ac:dyDescent="0.25">
      <c r="A78" s="442">
        <v>3133</v>
      </c>
      <c r="B78" s="443" t="s">
        <v>98</v>
      </c>
      <c r="C78" s="423">
        <v>0</v>
      </c>
      <c r="D78" s="423">
        <v>190.47</v>
      </c>
      <c r="E78" s="477">
        <v>0</v>
      </c>
      <c r="F78" s="31"/>
      <c r="G78" s="42"/>
    </row>
    <row r="79" spans="1:7" x14ac:dyDescent="0.25">
      <c r="A79" s="444">
        <v>32</v>
      </c>
      <c r="B79" s="445" t="s">
        <v>15</v>
      </c>
      <c r="C79" s="446">
        <f>C80</f>
        <v>0</v>
      </c>
      <c r="D79" s="446">
        <f>D80</f>
        <v>6535.4599999999991</v>
      </c>
      <c r="E79" s="482">
        <v>0</v>
      </c>
      <c r="F79" s="31"/>
      <c r="G79" s="42"/>
    </row>
    <row r="80" spans="1:7" x14ac:dyDescent="0.25">
      <c r="A80" s="450">
        <v>329</v>
      </c>
      <c r="B80" s="451" t="s">
        <v>74</v>
      </c>
      <c r="C80" s="424">
        <f>C81</f>
        <v>0</v>
      </c>
      <c r="D80" s="424">
        <f>D81+D82</f>
        <v>6535.4599999999991</v>
      </c>
      <c r="E80" s="475">
        <v>0</v>
      </c>
      <c r="F80" s="31"/>
      <c r="G80" s="42"/>
    </row>
    <row r="81" spans="1:7" x14ac:dyDescent="0.25">
      <c r="A81" s="442">
        <v>3295</v>
      </c>
      <c r="B81" s="443" t="s">
        <v>120</v>
      </c>
      <c r="C81" s="423">
        <v>0</v>
      </c>
      <c r="D81" s="423">
        <v>1205.8499999999999</v>
      </c>
      <c r="E81" s="477">
        <v>0</v>
      </c>
      <c r="F81" s="31"/>
      <c r="G81" s="42"/>
    </row>
    <row r="82" spans="1:7" x14ac:dyDescent="0.25">
      <c r="A82" s="442">
        <v>3296</v>
      </c>
      <c r="B82" s="443" t="s">
        <v>213</v>
      </c>
      <c r="C82" s="423">
        <v>0</v>
      </c>
      <c r="D82" s="423">
        <v>5329.61</v>
      </c>
      <c r="E82" s="477">
        <v>0</v>
      </c>
      <c r="F82" s="31"/>
      <c r="G82" s="42"/>
    </row>
    <row r="83" spans="1:7" x14ac:dyDescent="0.25">
      <c r="A83" s="426">
        <v>34</v>
      </c>
      <c r="B83" s="427" t="s">
        <v>18</v>
      </c>
      <c r="C83" s="428">
        <f>C84</f>
        <v>0</v>
      </c>
      <c r="D83" s="429">
        <f>D84</f>
        <v>4451.4799999999996</v>
      </c>
      <c r="E83" s="421">
        <v>0</v>
      </c>
      <c r="F83" s="31"/>
      <c r="G83" s="42"/>
    </row>
    <row r="84" spans="1:7" x14ac:dyDescent="0.25">
      <c r="A84" s="413">
        <v>343</v>
      </c>
      <c r="B84" s="414" t="s">
        <v>75</v>
      </c>
      <c r="C84" s="415">
        <f>C85+C88</f>
        <v>0</v>
      </c>
      <c r="D84" s="424">
        <f>D85</f>
        <v>4451.4799999999996</v>
      </c>
      <c r="E84" s="408">
        <v>0</v>
      </c>
      <c r="F84" s="31"/>
      <c r="G84" s="42"/>
    </row>
    <row r="85" spans="1:7" x14ac:dyDescent="0.25">
      <c r="A85" s="409">
        <v>3433</v>
      </c>
      <c r="B85" s="410" t="s">
        <v>219</v>
      </c>
      <c r="C85" s="411">
        <v>0</v>
      </c>
      <c r="D85" s="423">
        <v>4451.4799999999996</v>
      </c>
      <c r="E85" s="412">
        <v>0</v>
      </c>
      <c r="F85" s="31"/>
      <c r="G85" s="42"/>
    </row>
    <row r="86" spans="1:7" ht="31.5" x14ac:dyDescent="0.25">
      <c r="A86" s="426">
        <v>37</v>
      </c>
      <c r="B86" s="427" t="s">
        <v>76</v>
      </c>
      <c r="C86" s="428">
        <f>C87</f>
        <v>0</v>
      </c>
      <c r="D86" s="429">
        <f>D87</f>
        <v>1342.67</v>
      </c>
      <c r="E86" s="412">
        <v>0</v>
      </c>
      <c r="F86" s="31"/>
      <c r="G86" s="42"/>
    </row>
    <row r="87" spans="1:7" x14ac:dyDescent="0.25">
      <c r="A87" s="413">
        <v>372</v>
      </c>
      <c r="B87" s="414" t="s">
        <v>295</v>
      </c>
      <c r="C87" s="415">
        <f>C88</f>
        <v>0</v>
      </c>
      <c r="D87" s="424">
        <f>D88</f>
        <v>1342.67</v>
      </c>
      <c r="E87" s="412">
        <v>0</v>
      </c>
      <c r="F87" s="31"/>
      <c r="G87" s="42"/>
    </row>
    <row r="88" spans="1:7" x14ac:dyDescent="0.25">
      <c r="A88" s="409">
        <v>3721</v>
      </c>
      <c r="B88" s="410" t="s">
        <v>294</v>
      </c>
      <c r="C88" s="411">
        <v>0</v>
      </c>
      <c r="D88" s="423">
        <v>1342.67</v>
      </c>
      <c r="E88" s="412">
        <v>0</v>
      </c>
      <c r="F88" s="31"/>
      <c r="G88" s="42"/>
    </row>
    <row r="89" spans="1:7" x14ac:dyDescent="0.25">
      <c r="A89" s="356" t="s">
        <v>278</v>
      </c>
      <c r="B89" s="357" t="s">
        <v>305</v>
      </c>
      <c r="C89" s="358">
        <f>C90+C126</f>
        <v>913479</v>
      </c>
      <c r="D89" s="358">
        <f>D90+D126</f>
        <v>1145724.17</v>
      </c>
      <c r="E89" s="358">
        <f>SUM(D89/C89*100)</f>
        <v>125.42424839542015</v>
      </c>
      <c r="F89" s="31"/>
      <c r="G89" s="42"/>
    </row>
    <row r="90" spans="1:7" s="36" customFormat="1" x14ac:dyDescent="0.25">
      <c r="A90" s="352">
        <v>31</v>
      </c>
      <c r="B90" s="352" t="s">
        <v>52</v>
      </c>
      <c r="C90" s="353">
        <f t="shared" ref="C90" si="3">SUM(C91)</f>
        <v>407924</v>
      </c>
      <c r="D90" s="353">
        <f>SUM(D91)</f>
        <v>468756.17</v>
      </c>
      <c r="E90" s="353">
        <f t="shared" ref="E90" si="4">SUM(E91)</f>
        <v>114.91262342985458</v>
      </c>
      <c r="F90" s="31"/>
      <c r="G90" s="37"/>
    </row>
    <row r="91" spans="1:7" s="36" customFormat="1" x14ac:dyDescent="0.25">
      <c r="A91" s="124">
        <v>3</v>
      </c>
      <c r="B91" s="125" t="s">
        <v>41</v>
      </c>
      <c r="C91" s="123">
        <f>SUM(C92,C99)+C116+C120+C123</f>
        <v>407924</v>
      </c>
      <c r="D91" s="123">
        <f>SUM(D92,D99)+D116+D123</f>
        <v>468756.17</v>
      </c>
      <c r="E91" s="123">
        <f>SUM(D91/C91*100)</f>
        <v>114.91262342985458</v>
      </c>
      <c r="F91" s="31"/>
      <c r="G91" s="37"/>
    </row>
    <row r="92" spans="1:7" s="25" customFormat="1" ht="15.75" customHeight="1" x14ac:dyDescent="0.25">
      <c r="A92" s="401">
        <v>31</v>
      </c>
      <c r="B92" s="402" t="s">
        <v>14</v>
      </c>
      <c r="C92" s="403">
        <f>C93+C95+C97</f>
        <v>325221</v>
      </c>
      <c r="D92" s="403">
        <f>D93+D95+D97</f>
        <v>412616</v>
      </c>
      <c r="E92" s="404">
        <f>SUM(D92/C92*100)</f>
        <v>126.87249593353442</v>
      </c>
      <c r="F92" s="31"/>
      <c r="G92" s="31"/>
    </row>
    <row r="93" spans="1:7" s="36" customFormat="1" ht="15.75" customHeight="1" x14ac:dyDescent="0.25">
      <c r="A93" s="405">
        <v>311</v>
      </c>
      <c r="B93" s="406" t="s">
        <v>67</v>
      </c>
      <c r="C93" s="407">
        <f>C94</f>
        <v>163771</v>
      </c>
      <c r="D93" s="407">
        <f>SUM(D94)</f>
        <v>187363</v>
      </c>
      <c r="E93" s="408">
        <f t="shared" ref="E93:E98" si="5">SUM(D93/C93*100)</f>
        <v>114.40548082383329</v>
      </c>
      <c r="F93" s="31"/>
      <c r="G93" s="37"/>
    </row>
    <row r="94" spans="1:7" ht="15.75" customHeight="1" x14ac:dyDescent="0.25">
      <c r="A94" s="409">
        <v>3111</v>
      </c>
      <c r="B94" s="410" t="s">
        <v>96</v>
      </c>
      <c r="C94" s="411">
        <v>163771</v>
      </c>
      <c r="D94" s="411">
        <v>187363</v>
      </c>
      <c r="E94" s="412">
        <f t="shared" si="5"/>
        <v>114.40548082383329</v>
      </c>
      <c r="F94" s="31"/>
      <c r="G94" s="42"/>
    </row>
    <row r="95" spans="1:7" ht="15.75" customHeight="1" x14ac:dyDescent="0.25">
      <c r="A95" s="413">
        <v>312</v>
      </c>
      <c r="B95" s="414" t="s">
        <v>71</v>
      </c>
      <c r="C95" s="415">
        <f>C96</f>
        <v>134428</v>
      </c>
      <c r="D95" s="415">
        <f>D96</f>
        <v>188643</v>
      </c>
      <c r="E95" s="408">
        <f t="shared" si="5"/>
        <v>140.33013955425952</v>
      </c>
      <c r="F95" s="31"/>
      <c r="G95" s="42"/>
    </row>
    <row r="96" spans="1:7" ht="15.75" customHeight="1" x14ac:dyDescent="0.25">
      <c r="A96" s="416">
        <v>3121</v>
      </c>
      <c r="B96" s="417" t="s">
        <v>71</v>
      </c>
      <c r="C96" s="411">
        <v>134428</v>
      </c>
      <c r="D96" s="411">
        <v>188643</v>
      </c>
      <c r="E96" s="412">
        <f t="shared" si="5"/>
        <v>140.33013955425952</v>
      </c>
      <c r="F96" s="31"/>
      <c r="G96" s="42"/>
    </row>
    <row r="97" spans="1:7" ht="15.75" customHeight="1" x14ac:dyDescent="0.25">
      <c r="A97" s="413">
        <v>313</v>
      </c>
      <c r="B97" s="414" t="s">
        <v>68</v>
      </c>
      <c r="C97" s="415">
        <f>C98</f>
        <v>27022</v>
      </c>
      <c r="D97" s="415">
        <f>D98</f>
        <v>36610</v>
      </c>
      <c r="E97" s="408">
        <f t="shared" si="5"/>
        <v>135.48219968914219</v>
      </c>
      <c r="F97" s="31"/>
      <c r="G97" s="42"/>
    </row>
    <row r="98" spans="1:7" ht="15.75" customHeight="1" x14ac:dyDescent="0.25">
      <c r="A98" s="416">
        <v>3132</v>
      </c>
      <c r="B98" s="417" t="s">
        <v>279</v>
      </c>
      <c r="C98" s="411">
        <v>27022</v>
      </c>
      <c r="D98" s="411">
        <v>36610</v>
      </c>
      <c r="E98" s="412">
        <f t="shared" si="5"/>
        <v>135.48219968914219</v>
      </c>
      <c r="F98" s="31"/>
      <c r="G98" s="42"/>
    </row>
    <row r="99" spans="1:7" s="25" customFormat="1" ht="15.75" customHeight="1" x14ac:dyDescent="0.25">
      <c r="A99" s="418">
        <v>32</v>
      </c>
      <c r="B99" s="419" t="s">
        <v>15</v>
      </c>
      <c r="C99" s="420">
        <f>C100+C103+C105+C111+C113</f>
        <v>70227</v>
      </c>
      <c r="D99" s="420">
        <f>D100+D103+D105+D111+D113</f>
        <v>53070</v>
      </c>
      <c r="E99" s="421">
        <f>SUM(D99/C99*100)</f>
        <v>75.569225511555388</v>
      </c>
      <c r="F99" s="31"/>
      <c r="G99" s="31"/>
    </row>
    <row r="100" spans="1:7" s="25" customFormat="1" ht="15.75" customHeight="1" x14ac:dyDescent="0.25">
      <c r="A100" s="413">
        <v>321</v>
      </c>
      <c r="B100" s="414" t="s">
        <v>72</v>
      </c>
      <c r="C100" s="415">
        <f>C101+C102</f>
        <v>265</v>
      </c>
      <c r="D100" s="415">
        <f>D101</f>
        <v>565</v>
      </c>
      <c r="E100" s="408">
        <f t="shared" ref="E100:E125" si="6">SUM(D100/C100*100)</f>
        <v>213.20754716981133</v>
      </c>
      <c r="F100" s="31"/>
      <c r="G100" s="31"/>
    </row>
    <row r="101" spans="1:7" s="25" customFormat="1" ht="15.75" customHeight="1" x14ac:dyDescent="0.25">
      <c r="A101" s="416">
        <v>3211</v>
      </c>
      <c r="B101" s="417" t="s">
        <v>100</v>
      </c>
      <c r="C101" s="422">
        <v>0</v>
      </c>
      <c r="D101" s="422">
        <v>565</v>
      </c>
      <c r="E101" s="412">
        <v>0</v>
      </c>
      <c r="F101" s="31"/>
      <c r="G101" s="31"/>
    </row>
    <row r="102" spans="1:7" s="25" customFormat="1" ht="15.75" customHeight="1" x14ac:dyDescent="0.25">
      <c r="A102" s="416">
        <v>3214</v>
      </c>
      <c r="B102" s="417" t="s">
        <v>292</v>
      </c>
      <c r="C102" s="422">
        <v>265</v>
      </c>
      <c r="D102" s="422">
        <v>0</v>
      </c>
      <c r="E102" s="412">
        <f t="shared" ref="E102" si="7">SUM(D102/C102*100)</f>
        <v>0</v>
      </c>
      <c r="F102" s="31"/>
      <c r="G102" s="31"/>
    </row>
    <row r="103" spans="1:7" s="36" customFormat="1" ht="15.75" customHeight="1" x14ac:dyDescent="0.25">
      <c r="A103" s="405">
        <v>322</v>
      </c>
      <c r="B103" s="406" t="s">
        <v>73</v>
      </c>
      <c r="C103" s="407">
        <f>C104</f>
        <v>1659</v>
      </c>
      <c r="D103" s="407">
        <f>D104</f>
        <v>1478</v>
      </c>
      <c r="E103" s="421">
        <f t="shared" si="6"/>
        <v>89.089813140446054</v>
      </c>
      <c r="F103" s="31"/>
      <c r="G103" s="37"/>
    </row>
    <row r="104" spans="1:7" ht="15.75" customHeight="1" x14ac:dyDescent="0.25">
      <c r="A104" s="409" t="s">
        <v>102</v>
      </c>
      <c r="B104" s="410" t="s">
        <v>82</v>
      </c>
      <c r="C104" s="411">
        <v>1659</v>
      </c>
      <c r="D104" s="423">
        <v>1478</v>
      </c>
      <c r="E104" s="421">
        <f t="shared" si="6"/>
        <v>89.089813140446054</v>
      </c>
      <c r="F104" s="31"/>
    </row>
    <row r="105" spans="1:7" ht="15.75" customHeight="1" x14ac:dyDescent="0.25">
      <c r="A105" s="413">
        <v>323</v>
      </c>
      <c r="B105" s="414" t="s">
        <v>64</v>
      </c>
      <c r="C105" s="415">
        <f>C106+C107+C108+C109+C110</f>
        <v>60887</v>
      </c>
      <c r="D105" s="424">
        <f>D106+D109+D110+D107+D108</f>
        <v>32784</v>
      </c>
      <c r="E105" s="421">
        <f t="shared" si="6"/>
        <v>53.844006109678588</v>
      </c>
      <c r="F105" s="31"/>
    </row>
    <row r="106" spans="1:7" ht="15.75" customHeight="1" x14ac:dyDescent="0.25">
      <c r="A106" s="409">
        <v>3231</v>
      </c>
      <c r="B106" s="410" t="s">
        <v>110</v>
      </c>
      <c r="C106" s="411">
        <v>0</v>
      </c>
      <c r="D106" s="423">
        <v>216</v>
      </c>
      <c r="E106" s="412">
        <v>0</v>
      </c>
      <c r="F106" s="31"/>
    </row>
    <row r="107" spans="1:7" ht="15.75" customHeight="1" x14ac:dyDescent="0.25">
      <c r="A107" s="409">
        <v>3233</v>
      </c>
      <c r="B107" s="410" t="s">
        <v>204</v>
      </c>
      <c r="C107" s="411">
        <v>11779</v>
      </c>
      <c r="D107" s="423">
        <v>1248</v>
      </c>
      <c r="E107" s="412">
        <f t="shared" si="6"/>
        <v>10.595126920791238</v>
      </c>
      <c r="F107" s="31"/>
    </row>
    <row r="108" spans="1:7" ht="15.75" customHeight="1" x14ac:dyDescent="0.25">
      <c r="A108" s="409">
        <v>3235</v>
      </c>
      <c r="B108" s="410" t="s">
        <v>86</v>
      </c>
      <c r="C108" s="411">
        <v>13272</v>
      </c>
      <c r="D108" s="423">
        <v>2677</v>
      </c>
      <c r="E108" s="412">
        <f t="shared" si="6"/>
        <v>20.170283303194694</v>
      </c>
      <c r="F108" s="31"/>
    </row>
    <row r="109" spans="1:7" ht="15.75" customHeight="1" x14ac:dyDescent="0.25">
      <c r="A109" s="409">
        <v>3237</v>
      </c>
      <c r="B109" s="410" t="s">
        <v>84</v>
      </c>
      <c r="C109" s="411">
        <v>27872</v>
      </c>
      <c r="D109" s="423">
        <v>28394</v>
      </c>
      <c r="E109" s="412">
        <f t="shared" si="6"/>
        <v>101.87284730195178</v>
      </c>
      <c r="F109" s="31"/>
    </row>
    <row r="110" spans="1:7" ht="15.75" customHeight="1" x14ac:dyDescent="0.25">
      <c r="A110" s="409">
        <v>3239</v>
      </c>
      <c r="B110" s="410" t="s">
        <v>85</v>
      </c>
      <c r="C110" s="411">
        <v>7964</v>
      </c>
      <c r="D110" s="423">
        <v>249</v>
      </c>
      <c r="E110" s="412">
        <f t="shared" si="6"/>
        <v>3.1265695630336516</v>
      </c>
      <c r="F110" s="31"/>
    </row>
    <row r="111" spans="1:7" ht="15.75" customHeight="1" x14ac:dyDescent="0.25">
      <c r="A111" s="413">
        <v>324</v>
      </c>
      <c r="B111" s="414" t="s">
        <v>280</v>
      </c>
      <c r="C111" s="415">
        <f>C112</f>
        <v>0</v>
      </c>
      <c r="D111" s="424">
        <f>D112</f>
        <v>3150</v>
      </c>
      <c r="E111" s="408">
        <v>0</v>
      </c>
      <c r="F111" s="31"/>
    </row>
    <row r="112" spans="1:7" ht="15.75" customHeight="1" x14ac:dyDescent="0.25">
      <c r="A112" s="409">
        <v>3241</v>
      </c>
      <c r="B112" s="410" t="s">
        <v>280</v>
      </c>
      <c r="C112" s="411">
        <v>0</v>
      </c>
      <c r="D112" s="423">
        <v>3150</v>
      </c>
      <c r="E112" s="412">
        <v>0</v>
      </c>
      <c r="F112" s="31"/>
    </row>
    <row r="113" spans="1:7" ht="15.75" customHeight="1" x14ac:dyDescent="0.25">
      <c r="A113" s="413">
        <v>329</v>
      </c>
      <c r="B113" s="414" t="s">
        <v>74</v>
      </c>
      <c r="C113" s="415">
        <f>C114+C115</f>
        <v>7416</v>
      </c>
      <c r="D113" s="424">
        <f>D115</f>
        <v>15093</v>
      </c>
      <c r="E113" s="421">
        <f t="shared" si="6"/>
        <v>203.51941747572818</v>
      </c>
      <c r="F113" s="31"/>
    </row>
    <row r="114" spans="1:7" ht="15.75" customHeight="1" x14ac:dyDescent="0.25">
      <c r="A114" s="416">
        <v>3292</v>
      </c>
      <c r="B114" s="417" t="s">
        <v>243</v>
      </c>
      <c r="C114" s="411">
        <v>2522</v>
      </c>
      <c r="D114" s="425">
        <v>0</v>
      </c>
      <c r="E114" s="412">
        <f t="shared" si="6"/>
        <v>0</v>
      </c>
      <c r="F114" s="31"/>
    </row>
    <row r="115" spans="1:7" ht="15.75" customHeight="1" x14ac:dyDescent="0.25">
      <c r="A115" s="409">
        <v>3293</v>
      </c>
      <c r="B115" s="410" t="s">
        <v>119</v>
      </c>
      <c r="C115" s="411">
        <v>4894</v>
      </c>
      <c r="D115" s="423">
        <v>15093</v>
      </c>
      <c r="E115" s="412">
        <f t="shared" si="6"/>
        <v>308.39803841438493</v>
      </c>
      <c r="F115" s="31"/>
    </row>
    <row r="116" spans="1:7" ht="15.75" customHeight="1" x14ac:dyDescent="0.25">
      <c r="A116" s="426">
        <v>34</v>
      </c>
      <c r="B116" s="427" t="s">
        <v>18</v>
      </c>
      <c r="C116" s="428">
        <f>C117</f>
        <v>531</v>
      </c>
      <c r="D116" s="429">
        <f>D117</f>
        <v>19</v>
      </c>
      <c r="E116" s="421">
        <f t="shared" si="6"/>
        <v>3.5781544256120528</v>
      </c>
      <c r="F116" s="31"/>
    </row>
    <row r="117" spans="1:7" ht="15.75" customHeight="1" x14ac:dyDescent="0.25">
      <c r="A117" s="413">
        <v>343</v>
      </c>
      <c r="B117" s="414" t="s">
        <v>75</v>
      </c>
      <c r="C117" s="415">
        <f>C118+C119</f>
        <v>531</v>
      </c>
      <c r="D117" s="424">
        <f>D118</f>
        <v>19</v>
      </c>
      <c r="E117" s="408">
        <f t="shared" si="6"/>
        <v>3.5781544256120528</v>
      </c>
      <c r="F117" s="31"/>
    </row>
    <row r="118" spans="1:7" ht="15.75" customHeight="1" x14ac:dyDescent="0.25">
      <c r="A118" s="409">
        <v>3431</v>
      </c>
      <c r="B118" s="410" t="s">
        <v>123</v>
      </c>
      <c r="C118" s="411">
        <v>0</v>
      </c>
      <c r="D118" s="423">
        <v>19</v>
      </c>
      <c r="E118" s="412">
        <v>0</v>
      </c>
      <c r="F118" s="31"/>
    </row>
    <row r="119" spans="1:7" ht="15.75" customHeight="1" x14ac:dyDescent="0.25">
      <c r="A119" s="409">
        <v>3434</v>
      </c>
      <c r="B119" s="410" t="s">
        <v>293</v>
      </c>
      <c r="C119" s="411">
        <v>531</v>
      </c>
      <c r="D119" s="423">
        <v>0</v>
      </c>
      <c r="E119" s="412">
        <f t="shared" si="6"/>
        <v>0</v>
      </c>
      <c r="F119" s="31"/>
    </row>
    <row r="120" spans="1:7" ht="31.5" customHeight="1" x14ac:dyDescent="0.25">
      <c r="A120" s="426">
        <v>37</v>
      </c>
      <c r="B120" s="427" t="s">
        <v>76</v>
      </c>
      <c r="C120" s="428">
        <f>C121</f>
        <v>7963</v>
      </c>
      <c r="D120" s="423">
        <v>0</v>
      </c>
      <c r="E120" s="412">
        <f t="shared" ref="E120:E122" si="8">SUM(D120/C120*100)</f>
        <v>0</v>
      </c>
      <c r="F120" s="31"/>
    </row>
    <row r="121" spans="1:7" ht="15.75" customHeight="1" x14ac:dyDescent="0.25">
      <c r="A121" s="413">
        <v>372</v>
      </c>
      <c r="B121" s="414" t="s">
        <v>295</v>
      </c>
      <c r="C121" s="415">
        <f>C122</f>
        <v>7963</v>
      </c>
      <c r="D121" s="423">
        <v>0</v>
      </c>
      <c r="E121" s="412">
        <f t="shared" si="8"/>
        <v>0</v>
      </c>
      <c r="F121" s="31"/>
    </row>
    <row r="122" spans="1:7" ht="15.75" customHeight="1" x14ac:dyDescent="0.25">
      <c r="A122" s="409">
        <v>3721</v>
      </c>
      <c r="B122" s="410" t="s">
        <v>294</v>
      </c>
      <c r="C122" s="411">
        <v>7963</v>
      </c>
      <c r="D122" s="423">
        <v>0</v>
      </c>
      <c r="E122" s="412">
        <f t="shared" si="8"/>
        <v>0</v>
      </c>
      <c r="F122" s="31"/>
    </row>
    <row r="123" spans="1:7" ht="15.75" customHeight="1" x14ac:dyDescent="0.25">
      <c r="A123" s="426">
        <v>38</v>
      </c>
      <c r="B123" s="427" t="s">
        <v>230</v>
      </c>
      <c r="C123" s="428">
        <f>C124</f>
        <v>3982</v>
      </c>
      <c r="D123" s="429">
        <f>D124</f>
        <v>3051.17</v>
      </c>
      <c r="E123" s="421">
        <f t="shared" si="6"/>
        <v>76.624058262179801</v>
      </c>
      <c r="F123" s="31"/>
    </row>
    <row r="124" spans="1:7" ht="15.75" customHeight="1" x14ac:dyDescent="0.25">
      <c r="A124" s="413">
        <v>381</v>
      </c>
      <c r="B124" s="414" t="s">
        <v>228</v>
      </c>
      <c r="C124" s="415">
        <f>C125</f>
        <v>3982</v>
      </c>
      <c r="D124" s="424">
        <f>D125</f>
        <v>3051.17</v>
      </c>
      <c r="E124" s="408">
        <f t="shared" si="6"/>
        <v>76.624058262179801</v>
      </c>
      <c r="F124" s="31"/>
    </row>
    <row r="125" spans="1:7" ht="15.75" customHeight="1" x14ac:dyDescent="0.25">
      <c r="A125" s="430">
        <v>3811</v>
      </c>
      <c r="B125" s="431" t="s">
        <v>226</v>
      </c>
      <c r="C125" s="432">
        <v>3982</v>
      </c>
      <c r="D125" s="433">
        <v>3051.17</v>
      </c>
      <c r="E125" s="434">
        <f t="shared" si="6"/>
        <v>76.624058262179801</v>
      </c>
      <c r="F125" s="31"/>
    </row>
    <row r="126" spans="1:7" s="36" customFormat="1" x14ac:dyDescent="0.25">
      <c r="A126" s="352">
        <v>43</v>
      </c>
      <c r="B126" s="352" t="s">
        <v>55</v>
      </c>
      <c r="C126" s="354">
        <f t="shared" ref="C126:D126" si="9">SUM(C127)</f>
        <v>505555</v>
      </c>
      <c r="D126" s="354">
        <f t="shared" si="9"/>
        <v>676968</v>
      </c>
      <c r="E126" s="355">
        <f t="shared" ref="E126" si="10">(D126/C126)*100</f>
        <v>133.90590539110482</v>
      </c>
      <c r="F126" s="31"/>
      <c r="G126" s="37"/>
    </row>
    <row r="127" spans="1:7" s="36" customFormat="1" x14ac:dyDescent="0.25">
      <c r="A127" s="124">
        <v>3</v>
      </c>
      <c r="B127" s="125" t="s">
        <v>41</v>
      </c>
      <c r="C127" s="123">
        <f>SUM(C128,C136,C165)</f>
        <v>505555</v>
      </c>
      <c r="D127" s="123">
        <f>SUM(D128,D136,D165)+D170</f>
        <v>676968</v>
      </c>
      <c r="E127" s="123">
        <f>(D127/C127)*100</f>
        <v>133.90590539110482</v>
      </c>
      <c r="F127" s="31"/>
      <c r="G127" s="37"/>
    </row>
    <row r="128" spans="1:7" s="25" customFormat="1" ht="15.75" customHeight="1" x14ac:dyDescent="0.25">
      <c r="A128" s="435">
        <v>31</v>
      </c>
      <c r="B128" s="436" t="s">
        <v>14</v>
      </c>
      <c r="C128" s="437">
        <f>C129+C132+C134</f>
        <v>202779</v>
      </c>
      <c r="D128" s="437">
        <f>SUM(D132)+D129+D134</f>
        <v>265485</v>
      </c>
      <c r="E128" s="438">
        <f>(D128/C128)*100</f>
        <v>130.92332046217803</v>
      </c>
      <c r="F128" s="31"/>
      <c r="G128" s="31"/>
    </row>
    <row r="129" spans="1:7" s="25" customFormat="1" ht="15.75" customHeight="1" x14ac:dyDescent="0.25">
      <c r="A129" s="405">
        <v>311</v>
      </c>
      <c r="B129" s="406" t="s">
        <v>67</v>
      </c>
      <c r="C129" s="407">
        <f>C130+C131</f>
        <v>171211</v>
      </c>
      <c r="D129" s="407">
        <f>D130+D131</f>
        <v>224546</v>
      </c>
      <c r="E129" s="408">
        <f t="shared" ref="E129:E135" si="11">SUM(D129/C129*100)</f>
        <v>131.15161993096237</v>
      </c>
      <c r="F129" s="31"/>
      <c r="G129" s="31"/>
    </row>
    <row r="130" spans="1:7" s="25" customFormat="1" ht="15.75" customHeight="1" x14ac:dyDescent="0.25">
      <c r="A130" s="409">
        <v>3111</v>
      </c>
      <c r="B130" s="410" t="s">
        <v>96</v>
      </c>
      <c r="C130" s="411">
        <v>159267</v>
      </c>
      <c r="D130" s="411">
        <v>211051</v>
      </c>
      <c r="E130" s="412">
        <f t="shared" si="11"/>
        <v>132.5139545543019</v>
      </c>
      <c r="F130" s="31"/>
      <c r="G130" s="31"/>
    </row>
    <row r="131" spans="1:7" s="25" customFormat="1" ht="15.75" customHeight="1" x14ac:dyDescent="0.25">
      <c r="A131" s="409">
        <v>3113</v>
      </c>
      <c r="B131" s="410" t="s">
        <v>237</v>
      </c>
      <c r="C131" s="411">
        <v>11944</v>
      </c>
      <c r="D131" s="411">
        <v>13495</v>
      </c>
      <c r="E131" s="412">
        <f t="shared" si="11"/>
        <v>112.98559946416611</v>
      </c>
      <c r="F131" s="31"/>
      <c r="G131" s="31"/>
    </row>
    <row r="132" spans="1:7" s="36" customFormat="1" ht="15.75" customHeight="1" x14ac:dyDescent="0.25">
      <c r="A132" s="439">
        <v>312</v>
      </c>
      <c r="B132" s="440" t="s">
        <v>71</v>
      </c>
      <c r="C132" s="441">
        <f>C133</f>
        <v>3318</v>
      </c>
      <c r="D132" s="441">
        <f>SUM(D133)</f>
        <v>2916</v>
      </c>
      <c r="E132" s="408">
        <f t="shared" si="11"/>
        <v>87.884267631103071</v>
      </c>
      <c r="F132" s="31"/>
      <c r="G132" s="37"/>
    </row>
    <row r="133" spans="1:7" x14ac:dyDescent="0.25">
      <c r="A133" s="442" t="s">
        <v>108</v>
      </c>
      <c r="B133" s="443" t="s">
        <v>71</v>
      </c>
      <c r="C133" s="423">
        <v>3318</v>
      </c>
      <c r="D133" s="423">
        <v>2916</v>
      </c>
      <c r="E133" s="412">
        <f t="shared" si="11"/>
        <v>87.884267631103071</v>
      </c>
      <c r="F133" s="31"/>
      <c r="G133" s="42"/>
    </row>
    <row r="134" spans="1:7" x14ac:dyDescent="0.25">
      <c r="A134" s="413">
        <v>313</v>
      </c>
      <c r="B134" s="414" t="s">
        <v>68</v>
      </c>
      <c r="C134" s="415">
        <f>C135</f>
        <v>28250</v>
      </c>
      <c r="D134" s="415">
        <f>D135</f>
        <v>38023</v>
      </c>
      <c r="E134" s="408">
        <f t="shared" si="11"/>
        <v>134.59469026548672</v>
      </c>
      <c r="F134" s="31"/>
      <c r="G134" s="42"/>
    </row>
    <row r="135" spans="1:7" x14ac:dyDescent="0.25">
      <c r="A135" s="416">
        <v>3132</v>
      </c>
      <c r="B135" s="417" t="s">
        <v>279</v>
      </c>
      <c r="C135" s="411">
        <v>28250</v>
      </c>
      <c r="D135" s="411">
        <v>38023</v>
      </c>
      <c r="E135" s="412">
        <f t="shared" si="11"/>
        <v>134.59469026548672</v>
      </c>
      <c r="F135" s="31"/>
      <c r="G135" s="42"/>
    </row>
    <row r="136" spans="1:7" s="25" customFormat="1" ht="15.75" customHeight="1" x14ac:dyDescent="0.25">
      <c r="A136" s="444">
        <v>32</v>
      </c>
      <c r="B136" s="445" t="s">
        <v>15</v>
      </c>
      <c r="C136" s="446">
        <f>C137+C141+C147+C157+C159</f>
        <v>298795</v>
      </c>
      <c r="D136" s="446">
        <f>SUM(D137,D141,D147,D159)+D157</f>
        <v>404906</v>
      </c>
      <c r="E136" s="447">
        <f>(D136/C136)*100</f>
        <v>135.51297712478456</v>
      </c>
      <c r="F136" s="31"/>
      <c r="G136" s="31"/>
    </row>
    <row r="137" spans="1:7" s="36" customFormat="1" ht="15.75" customHeight="1" x14ac:dyDescent="0.25">
      <c r="A137" s="439">
        <v>321</v>
      </c>
      <c r="B137" s="440" t="s">
        <v>72</v>
      </c>
      <c r="C137" s="441">
        <f>C138+C139+C140</f>
        <v>22562</v>
      </c>
      <c r="D137" s="441">
        <f>SUM(D138:D139)+D140</f>
        <v>66347</v>
      </c>
      <c r="E137" s="448">
        <f t="shared" ref="E137:E164" si="12">(D137/C137)*100</f>
        <v>294.06524244304586</v>
      </c>
      <c r="F137" s="31"/>
      <c r="G137" s="37"/>
    </row>
    <row r="138" spans="1:7" x14ac:dyDescent="0.25">
      <c r="A138" s="442" t="s">
        <v>99</v>
      </c>
      <c r="B138" s="443" t="s">
        <v>100</v>
      </c>
      <c r="C138" s="423">
        <v>9954</v>
      </c>
      <c r="D138" s="423">
        <v>46784</v>
      </c>
      <c r="E138" s="449">
        <f t="shared" si="12"/>
        <v>470.00200924251556</v>
      </c>
      <c r="F138" s="31"/>
      <c r="G138" s="42"/>
    </row>
    <row r="139" spans="1:7" x14ac:dyDescent="0.25">
      <c r="A139" s="442" t="s">
        <v>101</v>
      </c>
      <c r="B139" s="443" t="s">
        <v>78</v>
      </c>
      <c r="C139" s="423">
        <v>4645</v>
      </c>
      <c r="D139" s="423">
        <v>1320</v>
      </c>
      <c r="E139" s="449">
        <f t="shared" si="12"/>
        <v>28.417653390742736</v>
      </c>
      <c r="F139" s="31"/>
      <c r="G139" s="42"/>
    </row>
    <row r="140" spans="1:7" x14ac:dyDescent="0.25">
      <c r="A140" s="442">
        <v>3213</v>
      </c>
      <c r="B140" s="443" t="s">
        <v>79</v>
      </c>
      <c r="C140" s="423">
        <v>7963</v>
      </c>
      <c r="D140" s="423">
        <v>18243</v>
      </c>
      <c r="E140" s="449">
        <f t="shared" si="12"/>
        <v>229.09707396709786</v>
      </c>
      <c r="F140" s="31"/>
      <c r="G140" s="42"/>
    </row>
    <row r="141" spans="1:7" s="36" customFormat="1" ht="15.75" customHeight="1" x14ac:dyDescent="0.25">
      <c r="A141" s="439">
        <v>322</v>
      </c>
      <c r="B141" s="440" t="s">
        <v>73</v>
      </c>
      <c r="C141" s="441">
        <f>C142+C143+C144+C145+C146</f>
        <v>67374</v>
      </c>
      <c r="D141" s="441">
        <f>D142+D143+D144+D145+D146</f>
        <v>75412</v>
      </c>
      <c r="E141" s="448">
        <f t="shared" si="12"/>
        <v>111.93041826223767</v>
      </c>
      <c r="F141" s="31"/>
      <c r="G141" s="37"/>
    </row>
    <row r="142" spans="1:7" x14ac:dyDescent="0.25">
      <c r="A142" s="442" t="s">
        <v>102</v>
      </c>
      <c r="B142" s="443" t="s">
        <v>82</v>
      </c>
      <c r="C142" s="423">
        <v>13853</v>
      </c>
      <c r="D142" s="423">
        <v>10845</v>
      </c>
      <c r="E142" s="449">
        <f t="shared" si="12"/>
        <v>78.286291777954233</v>
      </c>
      <c r="F142" s="31"/>
      <c r="G142" s="42"/>
    </row>
    <row r="143" spans="1:7" x14ac:dyDescent="0.25">
      <c r="A143" s="442" t="s">
        <v>103</v>
      </c>
      <c r="B143" s="443" t="s">
        <v>104</v>
      </c>
      <c r="C143" s="423">
        <v>44064</v>
      </c>
      <c r="D143" s="423">
        <v>51831</v>
      </c>
      <c r="E143" s="449">
        <f t="shared" si="12"/>
        <v>117.6266339869281</v>
      </c>
      <c r="F143" s="31"/>
      <c r="G143" s="42"/>
    </row>
    <row r="144" spans="1:7" x14ac:dyDescent="0.25">
      <c r="A144" s="442" t="s">
        <v>105</v>
      </c>
      <c r="B144" s="443" t="s">
        <v>106</v>
      </c>
      <c r="C144" s="423">
        <v>5807</v>
      </c>
      <c r="D144" s="423">
        <v>8279</v>
      </c>
      <c r="E144" s="449">
        <f t="shared" si="12"/>
        <v>142.56931289822629</v>
      </c>
      <c r="F144" s="31"/>
      <c r="G144" s="42"/>
    </row>
    <row r="145" spans="1:7" x14ac:dyDescent="0.25">
      <c r="A145" s="442">
        <v>3225</v>
      </c>
      <c r="B145" s="443" t="s">
        <v>80</v>
      </c>
      <c r="C145" s="423">
        <v>1991</v>
      </c>
      <c r="D145" s="423">
        <v>1904</v>
      </c>
      <c r="E145" s="449">
        <f t="shared" si="12"/>
        <v>95.630336514314422</v>
      </c>
      <c r="F145" s="31"/>
      <c r="G145" s="42"/>
    </row>
    <row r="146" spans="1:7" x14ac:dyDescent="0.25">
      <c r="A146" s="442">
        <v>3227</v>
      </c>
      <c r="B146" s="443" t="s">
        <v>281</v>
      </c>
      <c r="C146" s="423">
        <v>1659</v>
      </c>
      <c r="D146" s="423">
        <v>2553</v>
      </c>
      <c r="E146" s="449">
        <f t="shared" si="12"/>
        <v>153.88788426763108</v>
      </c>
      <c r="F146" s="31"/>
      <c r="G146" s="42"/>
    </row>
    <row r="147" spans="1:7" s="36" customFormat="1" ht="15.75" customHeight="1" x14ac:dyDescent="0.25">
      <c r="A147" s="439">
        <v>323</v>
      </c>
      <c r="B147" s="440" t="s">
        <v>64</v>
      </c>
      <c r="C147" s="441">
        <f>C148+C149+C150+C151+C152+C153+C154+C155+C156</f>
        <v>183293</v>
      </c>
      <c r="D147" s="441">
        <f>SUM(D148:D156)</f>
        <v>157563</v>
      </c>
      <c r="E147" s="448">
        <f t="shared" si="12"/>
        <v>85.962366266033072</v>
      </c>
      <c r="F147" s="31"/>
      <c r="G147" s="37"/>
    </row>
    <row r="148" spans="1:7" x14ac:dyDescent="0.25">
      <c r="A148" s="442" t="s">
        <v>109</v>
      </c>
      <c r="B148" s="443" t="s">
        <v>110</v>
      </c>
      <c r="C148" s="423">
        <v>6205</v>
      </c>
      <c r="D148" s="423">
        <v>4063</v>
      </c>
      <c r="E148" s="449">
        <f t="shared" si="12"/>
        <v>65.479452054794521</v>
      </c>
      <c r="F148" s="31"/>
      <c r="G148" s="42"/>
    </row>
    <row r="149" spans="1:7" x14ac:dyDescent="0.25">
      <c r="A149" s="442" t="s">
        <v>111</v>
      </c>
      <c r="B149" s="443" t="s">
        <v>112</v>
      </c>
      <c r="C149" s="423">
        <v>37163</v>
      </c>
      <c r="D149" s="423">
        <v>20908</v>
      </c>
      <c r="E149" s="449">
        <f t="shared" si="12"/>
        <v>56.260258859618439</v>
      </c>
      <c r="F149" s="31"/>
      <c r="G149" s="42"/>
    </row>
    <row r="150" spans="1:7" x14ac:dyDescent="0.25">
      <c r="A150" s="442">
        <v>3233</v>
      </c>
      <c r="B150" s="443" t="s">
        <v>204</v>
      </c>
      <c r="C150" s="423">
        <v>8461</v>
      </c>
      <c r="D150" s="423">
        <v>3784</v>
      </c>
      <c r="E150" s="449">
        <f t="shared" si="12"/>
        <v>44.722845999290868</v>
      </c>
      <c r="F150" s="31"/>
      <c r="G150" s="42"/>
    </row>
    <row r="151" spans="1:7" x14ac:dyDescent="0.25">
      <c r="A151" s="442" t="s">
        <v>113</v>
      </c>
      <c r="B151" s="443" t="s">
        <v>114</v>
      </c>
      <c r="C151" s="423">
        <v>0</v>
      </c>
      <c r="D151" s="423">
        <v>1261</v>
      </c>
      <c r="E151" s="449">
        <v>0</v>
      </c>
      <c r="F151" s="31"/>
      <c r="G151" s="42"/>
    </row>
    <row r="152" spans="1:7" x14ac:dyDescent="0.25">
      <c r="A152" s="442">
        <v>3235</v>
      </c>
      <c r="B152" s="443" t="s">
        <v>86</v>
      </c>
      <c r="C152" s="423">
        <v>19229</v>
      </c>
      <c r="D152" s="423">
        <v>65642</v>
      </c>
      <c r="E152" s="449">
        <f t="shared" si="12"/>
        <v>341.36980602215402</v>
      </c>
      <c r="F152" s="31"/>
      <c r="G152" s="42"/>
    </row>
    <row r="153" spans="1:7" x14ac:dyDescent="0.25">
      <c r="A153" s="442">
        <v>3236</v>
      </c>
      <c r="B153" s="443" t="s">
        <v>83</v>
      </c>
      <c r="C153" s="423">
        <v>2522</v>
      </c>
      <c r="D153" s="423">
        <v>73</v>
      </c>
      <c r="E153" s="449">
        <f t="shared" si="12"/>
        <v>2.894528152260111</v>
      </c>
      <c r="F153" s="31"/>
      <c r="G153" s="42"/>
    </row>
    <row r="154" spans="1:7" x14ac:dyDescent="0.25">
      <c r="A154" s="442">
        <v>3237</v>
      </c>
      <c r="B154" s="443" t="s">
        <v>84</v>
      </c>
      <c r="C154" s="423">
        <v>44463</v>
      </c>
      <c r="D154" s="423">
        <v>22027</v>
      </c>
      <c r="E154" s="449">
        <f t="shared" si="12"/>
        <v>49.540067022018306</v>
      </c>
      <c r="F154" s="31"/>
      <c r="G154" s="42"/>
    </row>
    <row r="155" spans="1:7" x14ac:dyDescent="0.25">
      <c r="A155" s="442" t="s">
        <v>115</v>
      </c>
      <c r="B155" s="443" t="s">
        <v>116</v>
      </c>
      <c r="C155" s="423">
        <v>32335</v>
      </c>
      <c r="D155" s="423">
        <v>13309</v>
      </c>
      <c r="E155" s="449">
        <f t="shared" si="12"/>
        <v>41.159734034328125</v>
      </c>
      <c r="F155" s="31"/>
      <c r="G155" s="42"/>
    </row>
    <row r="156" spans="1:7" x14ac:dyDescent="0.25">
      <c r="A156" s="442" t="s">
        <v>117</v>
      </c>
      <c r="B156" s="443" t="s">
        <v>85</v>
      </c>
      <c r="C156" s="423">
        <v>32915</v>
      </c>
      <c r="D156" s="423">
        <v>26496</v>
      </c>
      <c r="E156" s="449">
        <f t="shared" si="12"/>
        <v>80.498253076105115</v>
      </c>
      <c r="F156" s="31"/>
      <c r="G156" s="42"/>
    </row>
    <row r="157" spans="1:7" x14ac:dyDescent="0.25">
      <c r="A157" s="450">
        <v>324</v>
      </c>
      <c r="B157" s="451" t="s">
        <v>280</v>
      </c>
      <c r="C157" s="424">
        <f>C158</f>
        <v>5309</v>
      </c>
      <c r="D157" s="424">
        <f>D158</f>
        <v>10454</v>
      </c>
      <c r="E157" s="448">
        <f t="shared" si="12"/>
        <v>196.91090600866451</v>
      </c>
      <c r="F157" s="31"/>
      <c r="G157" s="42"/>
    </row>
    <row r="158" spans="1:7" x14ac:dyDescent="0.25">
      <c r="A158" s="442">
        <v>3241</v>
      </c>
      <c r="B158" s="443" t="s">
        <v>280</v>
      </c>
      <c r="C158" s="423">
        <v>5309</v>
      </c>
      <c r="D158" s="423">
        <v>10454</v>
      </c>
      <c r="E158" s="449">
        <f t="shared" si="12"/>
        <v>196.91090600866451</v>
      </c>
      <c r="F158" s="31"/>
      <c r="G158" s="42"/>
    </row>
    <row r="159" spans="1:7" s="36" customFormat="1" ht="15.75" customHeight="1" x14ac:dyDescent="0.25">
      <c r="A159" s="439">
        <v>329</v>
      </c>
      <c r="B159" s="440" t="s">
        <v>74</v>
      </c>
      <c r="C159" s="441">
        <f>C160+C161+C162+C163+C164</f>
        <v>20257</v>
      </c>
      <c r="D159" s="441">
        <f>SUM(D160:D164)</f>
        <v>95130</v>
      </c>
      <c r="E159" s="448">
        <f t="shared" si="12"/>
        <v>469.61544157575162</v>
      </c>
      <c r="F159" s="31"/>
      <c r="G159" s="37"/>
    </row>
    <row r="160" spans="1:7" x14ac:dyDescent="0.25">
      <c r="A160" s="442">
        <v>3292</v>
      </c>
      <c r="B160" s="443" t="s">
        <v>243</v>
      </c>
      <c r="C160" s="423">
        <v>10220</v>
      </c>
      <c r="D160" s="423">
        <v>6799</v>
      </c>
      <c r="E160" s="449">
        <f t="shared" si="12"/>
        <v>66.526418786692759</v>
      </c>
      <c r="F160" s="31"/>
      <c r="G160" s="42"/>
    </row>
    <row r="161" spans="1:9" x14ac:dyDescent="0.25">
      <c r="A161" s="442" t="s">
        <v>118</v>
      </c>
      <c r="B161" s="443" t="s">
        <v>119</v>
      </c>
      <c r="C161" s="423">
        <v>5226</v>
      </c>
      <c r="D161" s="423">
        <v>10733</v>
      </c>
      <c r="E161" s="449">
        <f t="shared" si="12"/>
        <v>205.37696134711058</v>
      </c>
      <c r="F161" s="31"/>
      <c r="G161" s="42"/>
    </row>
    <row r="162" spans="1:9" x14ac:dyDescent="0.25">
      <c r="A162" s="442">
        <v>3294</v>
      </c>
      <c r="B162" s="443" t="s">
        <v>210</v>
      </c>
      <c r="C162" s="423">
        <v>2654</v>
      </c>
      <c r="D162" s="423">
        <v>9774</v>
      </c>
      <c r="E162" s="449">
        <f t="shared" si="12"/>
        <v>368.27430293896003</v>
      </c>
      <c r="F162" s="31"/>
      <c r="G162" s="42"/>
    </row>
    <row r="163" spans="1:9" x14ac:dyDescent="0.25">
      <c r="A163" s="442">
        <v>3295</v>
      </c>
      <c r="B163" s="443" t="s">
        <v>120</v>
      </c>
      <c r="C163" s="423">
        <v>0</v>
      </c>
      <c r="D163" s="423">
        <v>3331</v>
      </c>
      <c r="E163" s="452">
        <v>0</v>
      </c>
      <c r="F163" s="31"/>
      <c r="G163" s="42"/>
    </row>
    <row r="164" spans="1:9" x14ac:dyDescent="0.25">
      <c r="A164" s="442" t="s">
        <v>121</v>
      </c>
      <c r="B164" s="443" t="s">
        <v>74</v>
      </c>
      <c r="C164" s="423">
        <v>2157</v>
      </c>
      <c r="D164" s="423">
        <v>64493</v>
      </c>
      <c r="E164" s="452">
        <f t="shared" si="12"/>
        <v>2989.9397311080202</v>
      </c>
      <c r="F164" s="31"/>
      <c r="G164" s="42"/>
    </row>
    <row r="165" spans="1:9" s="25" customFormat="1" ht="15.75" customHeight="1" x14ac:dyDescent="0.25">
      <c r="A165" s="444">
        <v>34</v>
      </c>
      <c r="B165" s="445" t="s">
        <v>18</v>
      </c>
      <c r="C165" s="446">
        <f>C167</f>
        <v>3981</v>
      </c>
      <c r="D165" s="446">
        <f>D166</f>
        <v>3219</v>
      </c>
      <c r="E165" s="447">
        <f>(D165/C165)*100</f>
        <v>80.859080633006784</v>
      </c>
      <c r="F165" s="31"/>
      <c r="G165" s="31"/>
    </row>
    <row r="166" spans="1:9" s="36" customFormat="1" ht="15.75" customHeight="1" x14ac:dyDescent="0.25">
      <c r="A166" s="439">
        <v>343</v>
      </c>
      <c r="B166" s="440" t="s">
        <v>75</v>
      </c>
      <c r="C166" s="441">
        <f>C167+C168+C169</f>
        <v>3981</v>
      </c>
      <c r="D166" s="441">
        <f>SUM(D167)+D168+D169</f>
        <v>3219</v>
      </c>
      <c r="E166" s="453">
        <v>0</v>
      </c>
      <c r="F166" s="31"/>
      <c r="G166" s="37"/>
    </row>
    <row r="167" spans="1:9" x14ac:dyDescent="0.25">
      <c r="A167" s="442" t="s">
        <v>122</v>
      </c>
      <c r="B167" s="443" t="s">
        <v>123</v>
      </c>
      <c r="C167" s="423">
        <v>3981</v>
      </c>
      <c r="D167" s="423">
        <v>2887</v>
      </c>
      <c r="E167" s="452">
        <v>0</v>
      </c>
      <c r="F167" s="31"/>
      <c r="G167" s="42"/>
    </row>
    <row r="168" spans="1:9" ht="31.5" x14ac:dyDescent="0.25">
      <c r="A168" s="442">
        <v>3432</v>
      </c>
      <c r="B168" s="443" t="s">
        <v>282</v>
      </c>
      <c r="C168" s="423">
        <v>0</v>
      </c>
      <c r="D168" s="423">
        <v>328</v>
      </c>
      <c r="E168" s="452">
        <v>0</v>
      </c>
      <c r="F168" s="31"/>
      <c r="G168" s="42"/>
    </row>
    <row r="169" spans="1:9" x14ac:dyDescent="0.25">
      <c r="A169" s="442">
        <v>3433</v>
      </c>
      <c r="B169" s="443" t="s">
        <v>219</v>
      </c>
      <c r="C169" s="423">
        <v>0</v>
      </c>
      <c r="D169" s="423">
        <v>4</v>
      </c>
      <c r="E169" s="452">
        <v>0</v>
      </c>
      <c r="F169" s="31"/>
      <c r="G169" s="42"/>
    </row>
    <row r="170" spans="1:9" ht="31.5" x14ac:dyDescent="0.25">
      <c r="A170" s="457">
        <v>37</v>
      </c>
      <c r="B170" s="458" t="s">
        <v>76</v>
      </c>
      <c r="C170" s="459">
        <f>C171</f>
        <v>0</v>
      </c>
      <c r="D170" s="460">
        <f>D171</f>
        <v>3358</v>
      </c>
      <c r="E170" s="461">
        <v>0</v>
      </c>
      <c r="F170" s="31"/>
      <c r="G170" s="42"/>
    </row>
    <row r="171" spans="1:9" x14ac:dyDescent="0.25">
      <c r="A171" s="413">
        <v>372</v>
      </c>
      <c r="B171" s="414" t="s">
        <v>295</v>
      </c>
      <c r="C171" s="415">
        <f>C172</f>
        <v>0</v>
      </c>
      <c r="D171" s="424">
        <f>D172</f>
        <v>3358</v>
      </c>
      <c r="E171" s="412">
        <v>0</v>
      </c>
      <c r="F171" s="31"/>
      <c r="G171" s="42"/>
    </row>
    <row r="172" spans="1:9" x14ac:dyDescent="0.25">
      <c r="A172" s="409">
        <v>3721</v>
      </c>
      <c r="B172" s="410" t="s">
        <v>294</v>
      </c>
      <c r="C172" s="411">
        <v>0</v>
      </c>
      <c r="D172" s="423">
        <v>3358</v>
      </c>
      <c r="E172" s="412">
        <v>0</v>
      </c>
      <c r="F172" s="31"/>
      <c r="G172" s="42"/>
    </row>
    <row r="173" spans="1:9" x14ac:dyDescent="0.25">
      <c r="A173" s="356" t="s">
        <v>296</v>
      </c>
      <c r="B173" s="357" t="s">
        <v>306</v>
      </c>
      <c r="C173" s="358">
        <f>C174+C195</f>
        <v>45182</v>
      </c>
      <c r="D173" s="358">
        <f>D174+D195</f>
        <v>122180</v>
      </c>
      <c r="E173" s="358">
        <f>SUM(D173/C173*100)</f>
        <v>270.41742286751361</v>
      </c>
      <c r="F173" s="31"/>
      <c r="G173" s="42"/>
    </row>
    <row r="174" spans="1:9" s="36" customFormat="1" x14ac:dyDescent="0.25">
      <c r="A174" s="462">
        <v>52</v>
      </c>
      <c r="B174" s="463" t="s">
        <v>28</v>
      </c>
      <c r="C174" s="464">
        <f t="shared" ref="C174:D174" si="13">SUM(C175)</f>
        <v>16811</v>
      </c>
      <c r="D174" s="464">
        <f t="shared" si="13"/>
        <v>116680</v>
      </c>
      <c r="E174" s="465">
        <f t="shared" ref="E174:E175" si="14">(D174/C174)*100</f>
        <v>694.06935934804585</v>
      </c>
      <c r="F174" s="37"/>
      <c r="G174" s="37"/>
      <c r="H174" s="37"/>
      <c r="I174" s="37"/>
    </row>
    <row r="175" spans="1:9" s="34" customFormat="1" x14ac:dyDescent="0.2">
      <c r="A175" s="466">
        <v>3</v>
      </c>
      <c r="B175" s="440" t="s">
        <v>41</v>
      </c>
      <c r="C175" s="441">
        <f>C176+C181</f>
        <v>16811</v>
      </c>
      <c r="D175" s="441">
        <f>D176+D181</f>
        <v>116680</v>
      </c>
      <c r="E175" s="453">
        <f t="shared" si="14"/>
        <v>694.06935934804585</v>
      </c>
    </row>
    <row r="176" spans="1:9" s="34" customFormat="1" x14ac:dyDescent="0.2">
      <c r="A176" s="444">
        <v>31</v>
      </c>
      <c r="B176" s="445" t="s">
        <v>14</v>
      </c>
      <c r="C176" s="446">
        <f>C177+C180+C182</f>
        <v>0</v>
      </c>
      <c r="D176" s="446">
        <f>D177+D179</f>
        <v>25065</v>
      </c>
      <c r="E176" s="447">
        <v>0</v>
      </c>
    </row>
    <row r="177" spans="1:7" s="34" customFormat="1" x14ac:dyDescent="0.2">
      <c r="A177" s="405">
        <v>311</v>
      </c>
      <c r="B177" s="406" t="s">
        <v>67</v>
      </c>
      <c r="C177" s="407">
        <f>C178</f>
        <v>0</v>
      </c>
      <c r="D177" s="407">
        <f>D178</f>
        <v>21510</v>
      </c>
      <c r="E177" s="408">
        <v>0</v>
      </c>
    </row>
    <row r="178" spans="1:7" s="34" customFormat="1" x14ac:dyDescent="0.2">
      <c r="A178" s="409">
        <v>3111</v>
      </c>
      <c r="B178" s="410" t="s">
        <v>96</v>
      </c>
      <c r="C178" s="411">
        <v>0</v>
      </c>
      <c r="D178" s="411">
        <v>21510</v>
      </c>
      <c r="E178" s="412">
        <v>0</v>
      </c>
    </row>
    <row r="179" spans="1:7" ht="14.45" customHeight="1" x14ac:dyDescent="0.25">
      <c r="A179" s="413">
        <v>313</v>
      </c>
      <c r="B179" s="414" t="s">
        <v>68</v>
      </c>
      <c r="C179" s="415">
        <f>C180</f>
        <v>0</v>
      </c>
      <c r="D179" s="415">
        <f>D180</f>
        <v>3555</v>
      </c>
      <c r="E179" s="408">
        <v>0</v>
      </c>
      <c r="F179" s="42"/>
      <c r="G179" s="42"/>
    </row>
    <row r="180" spans="1:7" s="36" customFormat="1" ht="14.45" customHeight="1" x14ac:dyDescent="0.25">
      <c r="A180" s="416">
        <v>3132</v>
      </c>
      <c r="B180" s="417" t="s">
        <v>279</v>
      </c>
      <c r="C180" s="411">
        <v>0</v>
      </c>
      <c r="D180" s="411">
        <v>3555</v>
      </c>
      <c r="E180" s="412">
        <v>0</v>
      </c>
      <c r="F180" s="37"/>
      <c r="G180" s="37"/>
    </row>
    <row r="181" spans="1:7" ht="14.45" customHeight="1" x14ac:dyDescent="0.25">
      <c r="A181" s="444">
        <v>32</v>
      </c>
      <c r="B181" s="445" t="s">
        <v>15</v>
      </c>
      <c r="C181" s="446">
        <v>16811</v>
      </c>
      <c r="D181" s="446">
        <f>D182+D184+D191</f>
        <v>91615</v>
      </c>
      <c r="E181" s="447">
        <f>(D181/C181)*100</f>
        <v>544.97055499375404</v>
      </c>
      <c r="F181" s="42"/>
      <c r="G181" s="42"/>
    </row>
    <row r="182" spans="1:7" s="36" customFormat="1" ht="14.25" customHeight="1" x14ac:dyDescent="0.25">
      <c r="A182" s="439">
        <v>321</v>
      </c>
      <c r="B182" s="440" t="s">
        <v>72</v>
      </c>
      <c r="C182" s="441">
        <f>C183</f>
        <v>0</v>
      </c>
      <c r="D182" s="441">
        <f>D183</f>
        <v>54217</v>
      </c>
      <c r="E182" s="448">
        <v>0</v>
      </c>
      <c r="F182" s="37"/>
      <c r="G182" s="37"/>
    </row>
    <row r="183" spans="1:7" s="35" customFormat="1" x14ac:dyDescent="0.2">
      <c r="A183" s="442" t="s">
        <v>99</v>
      </c>
      <c r="B183" s="443" t="s">
        <v>100</v>
      </c>
      <c r="C183" s="423">
        <v>0</v>
      </c>
      <c r="D183" s="423">
        <v>54217</v>
      </c>
      <c r="E183" s="449">
        <v>0</v>
      </c>
    </row>
    <row r="184" spans="1:7" s="35" customFormat="1" x14ac:dyDescent="0.2">
      <c r="A184" s="450">
        <v>323</v>
      </c>
      <c r="B184" s="166" t="s">
        <v>64</v>
      </c>
      <c r="C184" s="163">
        <v>0</v>
      </c>
      <c r="D184" s="424">
        <f>D185+D186+D187+D188+D189+D190</f>
        <v>36498</v>
      </c>
      <c r="E184" s="449">
        <v>0</v>
      </c>
    </row>
    <row r="185" spans="1:7" s="35" customFormat="1" x14ac:dyDescent="0.2">
      <c r="A185" s="442" t="s">
        <v>109</v>
      </c>
      <c r="B185" s="162" t="s">
        <v>110</v>
      </c>
      <c r="C185" s="163">
        <v>0</v>
      </c>
      <c r="D185" s="423">
        <v>394</v>
      </c>
      <c r="E185" s="449">
        <v>0</v>
      </c>
    </row>
    <row r="186" spans="1:7" s="35" customFormat="1" x14ac:dyDescent="0.2">
      <c r="A186" s="442" t="s">
        <v>203</v>
      </c>
      <c r="B186" s="162" t="s">
        <v>204</v>
      </c>
      <c r="C186" s="163">
        <v>0</v>
      </c>
      <c r="D186" s="423">
        <v>3213</v>
      </c>
      <c r="E186" s="449">
        <v>0</v>
      </c>
    </row>
    <row r="187" spans="1:7" s="35" customFormat="1" x14ac:dyDescent="0.2">
      <c r="A187" s="442" t="s">
        <v>205</v>
      </c>
      <c r="B187" s="162" t="s">
        <v>86</v>
      </c>
      <c r="C187" s="163">
        <v>0</v>
      </c>
      <c r="D187" s="423">
        <v>913</v>
      </c>
      <c r="E187" s="449">
        <v>0</v>
      </c>
    </row>
    <row r="188" spans="1:7" s="35" customFormat="1" x14ac:dyDescent="0.2">
      <c r="A188" s="442" t="s">
        <v>207</v>
      </c>
      <c r="B188" s="162" t="s">
        <v>84</v>
      </c>
      <c r="C188" s="163">
        <v>0</v>
      </c>
      <c r="D188" s="423">
        <v>26111</v>
      </c>
      <c r="E188" s="449">
        <v>0</v>
      </c>
    </row>
    <row r="189" spans="1:7" s="35" customFormat="1" x14ac:dyDescent="0.2">
      <c r="A189" s="442" t="s">
        <v>115</v>
      </c>
      <c r="B189" s="162" t="s">
        <v>116</v>
      </c>
      <c r="C189" s="167">
        <f t="shared" ref="C189" si="15">SUM(C190)</f>
        <v>0</v>
      </c>
      <c r="D189" s="423">
        <v>7</v>
      </c>
      <c r="E189" s="449">
        <v>0</v>
      </c>
    </row>
    <row r="190" spans="1:7" s="35" customFormat="1" x14ac:dyDescent="0.2">
      <c r="A190" s="442" t="s">
        <v>117</v>
      </c>
      <c r="B190" s="162" t="s">
        <v>85</v>
      </c>
      <c r="C190" s="163">
        <v>0</v>
      </c>
      <c r="D190" s="423">
        <v>5860</v>
      </c>
      <c r="E190" s="449">
        <v>0</v>
      </c>
    </row>
    <row r="191" spans="1:7" s="35" customFormat="1" x14ac:dyDescent="0.2">
      <c r="A191" s="450">
        <v>329</v>
      </c>
      <c r="B191" s="166" t="s">
        <v>74</v>
      </c>
      <c r="C191" s="163">
        <v>0</v>
      </c>
      <c r="D191" s="424">
        <f>D192+D193+D194</f>
        <v>900</v>
      </c>
      <c r="E191" s="448">
        <v>0</v>
      </c>
    </row>
    <row r="192" spans="1:7" s="35" customFormat="1" x14ac:dyDescent="0.2">
      <c r="A192" s="442" t="s">
        <v>118</v>
      </c>
      <c r="B192" s="170" t="s">
        <v>119</v>
      </c>
      <c r="C192" s="163">
        <v>0</v>
      </c>
      <c r="D192" s="423">
        <v>176</v>
      </c>
      <c r="E192" s="449">
        <v>0</v>
      </c>
    </row>
    <row r="193" spans="1:7" s="35" customFormat="1" x14ac:dyDescent="0.2">
      <c r="A193" s="442" t="s">
        <v>209</v>
      </c>
      <c r="B193" s="170" t="s">
        <v>210</v>
      </c>
      <c r="C193" s="163">
        <v>0</v>
      </c>
      <c r="D193" s="423">
        <v>574</v>
      </c>
      <c r="E193" s="449">
        <v>0</v>
      </c>
    </row>
    <row r="194" spans="1:7" s="35" customFormat="1" x14ac:dyDescent="0.2">
      <c r="A194" s="442" t="s">
        <v>121</v>
      </c>
      <c r="B194" s="170" t="s">
        <v>74</v>
      </c>
      <c r="C194" s="183">
        <v>0</v>
      </c>
      <c r="D194" s="470">
        <v>150</v>
      </c>
      <c r="E194" s="449">
        <v>0</v>
      </c>
    </row>
    <row r="195" spans="1:7" s="35" customFormat="1" x14ac:dyDescent="0.2">
      <c r="A195" s="467">
        <v>61</v>
      </c>
      <c r="B195" s="471" t="s">
        <v>57</v>
      </c>
      <c r="C195" s="468">
        <f>C196+C197</f>
        <v>28371</v>
      </c>
      <c r="D195" s="468">
        <f t="shared" ref="D195" si="16">SUM(D197)</f>
        <v>5500</v>
      </c>
      <c r="E195" s="469">
        <f t="shared" ref="E195:E196" si="17">(D195/C195)*100</f>
        <v>19.385992739064537</v>
      </c>
    </row>
    <row r="196" spans="1:7" s="35" customFormat="1" x14ac:dyDescent="0.2">
      <c r="A196" s="444">
        <v>31</v>
      </c>
      <c r="B196" s="445" t="s">
        <v>14</v>
      </c>
      <c r="C196" s="446">
        <v>11945</v>
      </c>
      <c r="D196" s="446">
        <v>0</v>
      </c>
      <c r="E196" s="447">
        <f t="shared" si="17"/>
        <v>0</v>
      </c>
    </row>
    <row r="197" spans="1:7" s="35" customFormat="1" x14ac:dyDescent="0.2">
      <c r="A197" s="444">
        <v>32</v>
      </c>
      <c r="B197" s="445" t="s">
        <v>15</v>
      </c>
      <c r="C197" s="446">
        <v>16426</v>
      </c>
      <c r="D197" s="446">
        <f>D198+D203</f>
        <v>5500</v>
      </c>
      <c r="E197" s="447">
        <f>(D197/C197)*100</f>
        <v>33.483501765493727</v>
      </c>
    </row>
    <row r="198" spans="1:7" s="35" customFormat="1" x14ac:dyDescent="0.2">
      <c r="A198" s="439">
        <v>323</v>
      </c>
      <c r="B198" s="440" t="s">
        <v>64</v>
      </c>
      <c r="C198" s="441">
        <f>C199+C200+C201+C202</f>
        <v>0</v>
      </c>
      <c r="D198" s="441">
        <f>SUM(D199:D202)</f>
        <v>1457</v>
      </c>
      <c r="E198" s="448">
        <v>0</v>
      </c>
    </row>
    <row r="199" spans="1:7" s="35" customFormat="1" x14ac:dyDescent="0.2">
      <c r="A199" s="442">
        <v>3233</v>
      </c>
      <c r="B199" s="443" t="s">
        <v>204</v>
      </c>
      <c r="C199" s="423">
        <v>0</v>
      </c>
      <c r="D199" s="423">
        <v>0</v>
      </c>
      <c r="E199" s="449">
        <v>0</v>
      </c>
    </row>
    <row r="200" spans="1:7" s="35" customFormat="1" x14ac:dyDescent="0.2">
      <c r="A200" s="442">
        <v>3235</v>
      </c>
      <c r="B200" s="443" t="s">
        <v>86</v>
      </c>
      <c r="C200" s="423">
        <v>0</v>
      </c>
      <c r="D200" s="423">
        <v>0</v>
      </c>
      <c r="E200" s="449">
        <v>0</v>
      </c>
    </row>
    <row r="201" spans="1:7" s="35" customFormat="1" x14ac:dyDescent="0.2">
      <c r="A201" s="442">
        <v>3237</v>
      </c>
      <c r="B201" s="443" t="s">
        <v>84</v>
      </c>
      <c r="C201" s="423">
        <v>0</v>
      </c>
      <c r="D201" s="423">
        <v>0</v>
      </c>
      <c r="E201" s="449">
        <v>0</v>
      </c>
    </row>
    <row r="202" spans="1:7" s="35" customFormat="1" x14ac:dyDescent="0.2">
      <c r="A202" s="442" t="s">
        <v>117</v>
      </c>
      <c r="B202" s="443" t="s">
        <v>85</v>
      </c>
      <c r="C202" s="423">
        <v>0</v>
      </c>
      <c r="D202" s="423">
        <v>1457</v>
      </c>
      <c r="E202" s="449">
        <v>0</v>
      </c>
    </row>
    <row r="203" spans="1:7" s="35" customFormat="1" x14ac:dyDescent="0.2">
      <c r="A203" s="439">
        <v>329</v>
      </c>
      <c r="B203" s="440" t="s">
        <v>74</v>
      </c>
      <c r="C203" s="441">
        <f>C204+C205</f>
        <v>0</v>
      </c>
      <c r="D203" s="441">
        <f>SUM(D204:D205)</f>
        <v>4043</v>
      </c>
      <c r="E203" s="448">
        <v>0</v>
      </c>
    </row>
    <row r="204" spans="1:7" s="35" customFormat="1" x14ac:dyDescent="0.2">
      <c r="A204" s="442" t="s">
        <v>118</v>
      </c>
      <c r="B204" s="443" t="s">
        <v>119</v>
      </c>
      <c r="C204" s="423">
        <v>0</v>
      </c>
      <c r="D204" s="423">
        <v>3889</v>
      </c>
      <c r="E204" s="449">
        <v>0</v>
      </c>
    </row>
    <row r="205" spans="1:7" s="35" customFormat="1" x14ac:dyDescent="0.2">
      <c r="A205" s="454" t="s">
        <v>121</v>
      </c>
      <c r="B205" s="455" t="s">
        <v>74</v>
      </c>
      <c r="C205" s="433">
        <v>0</v>
      </c>
      <c r="D205" s="433">
        <v>154</v>
      </c>
      <c r="E205" s="456">
        <v>0</v>
      </c>
    </row>
    <row r="206" spans="1:7" s="39" customFormat="1" hidden="1" x14ac:dyDescent="0.25">
      <c r="A206" s="122">
        <v>93</v>
      </c>
      <c r="B206" s="122" t="s">
        <v>53</v>
      </c>
      <c r="C206" s="123" t="e">
        <f>SUM(#REF!)</f>
        <v>#REF!</v>
      </c>
      <c r="D206" s="123" t="e">
        <f>SUM(#REF!)</f>
        <v>#REF!</v>
      </c>
      <c r="E206" s="123" t="e">
        <f t="shared" ref="E206" si="18">(D206/C206)*100</f>
        <v>#REF!</v>
      </c>
      <c r="F206" s="43"/>
      <c r="G206" s="43"/>
    </row>
    <row r="207" spans="1:7" s="38" customFormat="1" x14ac:dyDescent="0.2">
      <c r="A207" s="360" t="s">
        <v>277</v>
      </c>
      <c r="B207" s="361" t="s">
        <v>286</v>
      </c>
      <c r="C207" s="362">
        <f>C208</f>
        <v>1100</v>
      </c>
      <c r="D207" s="362">
        <f>D208</f>
        <v>2333</v>
      </c>
      <c r="E207" s="363">
        <f t="shared" ref="E207:E248" si="19">(D207/C207)*100</f>
        <v>212.09090909090912</v>
      </c>
    </row>
    <row r="208" spans="1:7" s="38" customFormat="1" x14ac:dyDescent="0.2">
      <c r="A208" s="352">
        <v>11</v>
      </c>
      <c r="B208" s="352" t="s">
        <v>36</v>
      </c>
      <c r="C208" s="353">
        <f t="shared" ref="C208:D209" si="20">SUM(C209)</f>
        <v>1100</v>
      </c>
      <c r="D208" s="353">
        <f t="shared" si="20"/>
        <v>2333</v>
      </c>
      <c r="E208" s="364">
        <f t="shared" si="19"/>
        <v>212.09090909090912</v>
      </c>
    </row>
    <row r="209" spans="1:7" s="38" customFormat="1" x14ac:dyDescent="0.2">
      <c r="A209" s="123">
        <v>4</v>
      </c>
      <c r="B209" s="122" t="s">
        <v>19</v>
      </c>
      <c r="C209" s="365">
        <f t="shared" si="20"/>
        <v>1100</v>
      </c>
      <c r="D209" s="365">
        <f t="shared" si="20"/>
        <v>2333</v>
      </c>
      <c r="E209" s="126">
        <f t="shared" si="19"/>
        <v>212.09090909090912</v>
      </c>
    </row>
    <row r="210" spans="1:7" s="40" customFormat="1" x14ac:dyDescent="0.2">
      <c r="A210" s="401">
        <v>42</v>
      </c>
      <c r="B210" s="402" t="s">
        <v>20</v>
      </c>
      <c r="C210" s="403">
        <f>C211</f>
        <v>1100</v>
      </c>
      <c r="D210" s="403">
        <f>SUM(D211)</f>
        <v>2333</v>
      </c>
      <c r="E210" s="484">
        <f t="shared" si="19"/>
        <v>212.09090909090912</v>
      </c>
      <c r="F210" s="38"/>
      <c r="G210" s="38"/>
    </row>
    <row r="211" spans="1:7" s="36" customFormat="1" x14ac:dyDescent="0.25">
      <c r="A211" s="405">
        <v>422</v>
      </c>
      <c r="B211" s="406" t="s">
        <v>66</v>
      </c>
      <c r="C211" s="407">
        <f>C212</f>
        <v>1100</v>
      </c>
      <c r="D211" s="407">
        <f t="shared" ref="D211" si="21">SUM(D212)</f>
        <v>2333</v>
      </c>
      <c r="E211" s="485">
        <f t="shared" si="19"/>
        <v>212.09090909090912</v>
      </c>
      <c r="F211" s="38"/>
      <c r="G211" s="38"/>
    </row>
    <row r="212" spans="1:7" x14ac:dyDescent="0.25">
      <c r="A212" s="430">
        <v>4225</v>
      </c>
      <c r="B212" s="431" t="s">
        <v>252</v>
      </c>
      <c r="C212" s="432">
        <v>1100</v>
      </c>
      <c r="D212" s="432">
        <v>2333</v>
      </c>
      <c r="E212" s="486">
        <f t="shared" si="19"/>
        <v>212.09090909090912</v>
      </c>
      <c r="F212" s="38"/>
      <c r="G212" s="38"/>
    </row>
    <row r="213" spans="1:7" x14ac:dyDescent="0.25">
      <c r="A213" s="356" t="s">
        <v>278</v>
      </c>
      <c r="B213" s="357" t="s">
        <v>305</v>
      </c>
      <c r="C213" s="358">
        <f>C214</f>
        <v>71788</v>
      </c>
      <c r="D213" s="358">
        <f>D214+D246</f>
        <v>63120.5</v>
      </c>
      <c r="E213" s="358">
        <f>SUM(D213/C213*100)</f>
        <v>87.926255084415232</v>
      </c>
      <c r="F213" s="38"/>
      <c r="G213" s="38"/>
    </row>
    <row r="214" spans="1:7" x14ac:dyDescent="0.25">
      <c r="A214" s="352">
        <v>43</v>
      </c>
      <c r="B214" s="352" t="s">
        <v>55</v>
      </c>
      <c r="C214" s="354">
        <f t="shared" ref="C214:D214" si="22">SUM(C215)</f>
        <v>71788</v>
      </c>
      <c r="D214" s="354">
        <f t="shared" si="22"/>
        <v>63120.5</v>
      </c>
      <c r="E214" s="355">
        <f t="shared" ref="E214:E221" si="23">(D214/C214)*100</f>
        <v>87.926255084415232</v>
      </c>
      <c r="F214" s="38"/>
      <c r="G214" s="38"/>
    </row>
    <row r="215" spans="1:7" x14ac:dyDescent="0.25">
      <c r="A215" s="123">
        <v>4</v>
      </c>
      <c r="B215" s="122" t="s">
        <v>19</v>
      </c>
      <c r="C215" s="365">
        <f>C216+C219+C230</f>
        <v>71788</v>
      </c>
      <c r="D215" s="365">
        <f>D216+D219+D230</f>
        <v>63120.5</v>
      </c>
      <c r="E215" s="126">
        <f t="shared" si="23"/>
        <v>87.926255084415232</v>
      </c>
      <c r="F215" s="38"/>
      <c r="G215" s="38"/>
    </row>
    <row r="216" spans="1:7" ht="16.5" customHeight="1" x14ac:dyDescent="0.25">
      <c r="A216" s="487">
        <v>41</v>
      </c>
      <c r="B216" s="488" t="s">
        <v>287</v>
      </c>
      <c r="C216" s="489">
        <f>C217</f>
        <v>18581</v>
      </c>
      <c r="D216" s="489">
        <f>D217</f>
        <v>18748</v>
      </c>
      <c r="E216" s="484">
        <f t="shared" si="23"/>
        <v>100.89876755825844</v>
      </c>
      <c r="F216" s="38"/>
      <c r="G216" s="38"/>
    </row>
    <row r="217" spans="1:7" x14ac:dyDescent="0.25">
      <c r="A217" s="413">
        <v>412</v>
      </c>
      <c r="B217" s="414" t="s">
        <v>65</v>
      </c>
      <c r="C217" s="415">
        <f>C218</f>
        <v>18581</v>
      </c>
      <c r="D217" s="415">
        <f>D218</f>
        <v>18748</v>
      </c>
      <c r="E217" s="490">
        <f t="shared" si="23"/>
        <v>100.89876755825844</v>
      </c>
      <c r="F217" s="38"/>
      <c r="G217" s="38"/>
    </row>
    <row r="218" spans="1:7" x14ac:dyDescent="0.25">
      <c r="A218" s="409">
        <v>4124</v>
      </c>
      <c r="B218" s="410" t="s">
        <v>246</v>
      </c>
      <c r="C218" s="411">
        <v>18581</v>
      </c>
      <c r="D218" s="411">
        <v>18748</v>
      </c>
      <c r="E218" s="492">
        <f t="shared" si="23"/>
        <v>100.89876755825844</v>
      </c>
      <c r="F218" s="38"/>
      <c r="G218" s="38"/>
    </row>
    <row r="219" spans="1:7" x14ac:dyDescent="0.25">
      <c r="A219" s="418">
        <v>42</v>
      </c>
      <c r="B219" s="419" t="s">
        <v>20</v>
      </c>
      <c r="C219" s="420">
        <f>C220+C226+C228</f>
        <v>51430</v>
      </c>
      <c r="D219" s="420">
        <f>SUM(D220)+D226+D228</f>
        <v>44372.5</v>
      </c>
      <c r="E219" s="485">
        <f t="shared" si="23"/>
        <v>86.277464514874595</v>
      </c>
      <c r="F219" s="38"/>
      <c r="G219" s="38"/>
    </row>
    <row r="220" spans="1:7" x14ac:dyDescent="0.25">
      <c r="A220" s="405">
        <v>422</v>
      </c>
      <c r="B220" s="406" t="s">
        <v>66</v>
      </c>
      <c r="C220" s="407">
        <f>C221+C222+C224+C225</f>
        <v>39983</v>
      </c>
      <c r="D220" s="407">
        <f>SUM(D221)+D222+D223+D224+D225</f>
        <v>32187.5</v>
      </c>
      <c r="E220" s="490">
        <f t="shared" si="23"/>
        <v>80.502963759597833</v>
      </c>
      <c r="F220" s="38"/>
      <c r="G220" s="38"/>
    </row>
    <row r="221" spans="1:7" x14ac:dyDescent="0.25">
      <c r="A221" s="409">
        <v>4221</v>
      </c>
      <c r="B221" s="410" t="s">
        <v>128</v>
      </c>
      <c r="C221" s="411">
        <v>15927</v>
      </c>
      <c r="D221" s="411">
        <v>24060</v>
      </c>
      <c r="E221" s="492">
        <f t="shared" si="23"/>
        <v>151.06423055189302</v>
      </c>
      <c r="F221" s="38"/>
      <c r="G221" s="38"/>
    </row>
    <row r="222" spans="1:7" x14ac:dyDescent="0.25">
      <c r="A222" s="409">
        <v>4222</v>
      </c>
      <c r="B222" s="410" t="s">
        <v>126</v>
      </c>
      <c r="C222" s="411">
        <v>4977</v>
      </c>
      <c r="D222" s="411">
        <v>3374</v>
      </c>
      <c r="E222" s="492">
        <f t="shared" si="19"/>
        <v>67.791842475386773</v>
      </c>
      <c r="F222" s="38"/>
      <c r="G222" s="38"/>
    </row>
    <row r="223" spans="1:7" x14ac:dyDescent="0.25">
      <c r="A223" s="409">
        <v>4223</v>
      </c>
      <c r="B223" s="410" t="s">
        <v>250</v>
      </c>
      <c r="C223" s="411">
        <v>0</v>
      </c>
      <c r="D223" s="411">
        <v>4380</v>
      </c>
      <c r="E223" s="492">
        <v>0</v>
      </c>
      <c r="F223" s="38"/>
      <c r="G223" s="38"/>
    </row>
    <row r="224" spans="1:7" x14ac:dyDescent="0.25">
      <c r="A224" s="409">
        <v>4225</v>
      </c>
      <c r="B224" s="410" t="s">
        <v>252</v>
      </c>
      <c r="C224" s="411">
        <v>1825</v>
      </c>
      <c r="D224" s="411">
        <v>0</v>
      </c>
      <c r="E224" s="492">
        <f t="shared" si="19"/>
        <v>0</v>
      </c>
      <c r="F224" s="38"/>
      <c r="G224" s="38"/>
    </row>
    <row r="225" spans="1:7" x14ac:dyDescent="0.25">
      <c r="A225" s="409">
        <v>4227</v>
      </c>
      <c r="B225" s="410" t="s">
        <v>288</v>
      </c>
      <c r="C225" s="411">
        <v>17254</v>
      </c>
      <c r="D225" s="411">
        <v>373.5</v>
      </c>
      <c r="E225" s="492">
        <f t="shared" si="19"/>
        <v>2.1647154283064793</v>
      </c>
      <c r="F225" s="38"/>
      <c r="G225" s="38"/>
    </row>
    <row r="226" spans="1:7" x14ac:dyDescent="0.25">
      <c r="A226" s="413">
        <v>424</v>
      </c>
      <c r="B226" s="414" t="s">
        <v>289</v>
      </c>
      <c r="C226" s="415">
        <f>C227</f>
        <v>3318</v>
      </c>
      <c r="D226" s="415">
        <f>D227</f>
        <v>2832</v>
      </c>
      <c r="E226" s="490">
        <f t="shared" si="19"/>
        <v>85.352622061482819</v>
      </c>
      <c r="F226" s="38"/>
      <c r="G226" s="38"/>
    </row>
    <row r="227" spans="1:7" x14ac:dyDescent="0.25">
      <c r="A227" s="409">
        <v>4241</v>
      </c>
      <c r="B227" s="410" t="s">
        <v>255</v>
      </c>
      <c r="C227" s="411">
        <v>3318</v>
      </c>
      <c r="D227" s="411">
        <v>2832</v>
      </c>
      <c r="E227" s="492">
        <f t="shared" si="19"/>
        <v>85.352622061482819</v>
      </c>
      <c r="F227" s="38"/>
      <c r="G227" s="38"/>
    </row>
    <row r="228" spans="1:7" x14ac:dyDescent="0.25">
      <c r="A228" s="413">
        <v>426</v>
      </c>
      <c r="B228" s="414" t="s">
        <v>70</v>
      </c>
      <c r="C228" s="415">
        <f>C229</f>
        <v>8129</v>
      </c>
      <c r="D228" s="415">
        <f>D229</f>
        <v>9353</v>
      </c>
      <c r="E228" s="490">
        <f t="shared" si="19"/>
        <v>115.05720260794685</v>
      </c>
      <c r="F228" s="38"/>
      <c r="G228" s="38"/>
    </row>
    <row r="229" spans="1:7" x14ac:dyDescent="0.25">
      <c r="A229" s="409">
        <v>4262</v>
      </c>
      <c r="B229" s="410" t="s">
        <v>273</v>
      </c>
      <c r="C229" s="411">
        <v>8129</v>
      </c>
      <c r="D229" s="411">
        <v>9353</v>
      </c>
      <c r="E229" s="492">
        <f t="shared" si="19"/>
        <v>115.05720260794685</v>
      </c>
      <c r="F229" s="38"/>
      <c r="G229" s="38"/>
    </row>
    <row r="230" spans="1:7" ht="15.75" customHeight="1" x14ac:dyDescent="0.25">
      <c r="A230" s="426">
        <v>45</v>
      </c>
      <c r="B230" s="427" t="s">
        <v>87</v>
      </c>
      <c r="C230" s="428">
        <f>C231</f>
        <v>1777</v>
      </c>
      <c r="D230" s="428">
        <f>D231</f>
        <v>0</v>
      </c>
      <c r="E230" s="492">
        <f t="shared" si="19"/>
        <v>0</v>
      </c>
      <c r="F230" s="38"/>
      <c r="G230" s="38"/>
    </row>
    <row r="231" spans="1:7" x14ac:dyDescent="0.25">
      <c r="A231" s="413">
        <v>453</v>
      </c>
      <c r="B231" s="414" t="s">
        <v>291</v>
      </c>
      <c r="C231" s="415">
        <f>C232</f>
        <v>1777</v>
      </c>
      <c r="D231" s="415">
        <f>D232</f>
        <v>0</v>
      </c>
      <c r="E231" s="492">
        <f t="shared" si="19"/>
        <v>0</v>
      </c>
      <c r="F231" s="38"/>
      <c r="G231" s="38"/>
    </row>
    <row r="232" spans="1:7" x14ac:dyDescent="0.25">
      <c r="A232" s="430">
        <v>4531</v>
      </c>
      <c r="B232" s="431" t="s">
        <v>290</v>
      </c>
      <c r="C232" s="432">
        <v>1777</v>
      </c>
      <c r="D232" s="432">
        <v>0</v>
      </c>
      <c r="E232" s="491">
        <f t="shared" si="19"/>
        <v>0</v>
      </c>
      <c r="F232" s="38"/>
      <c r="G232" s="38"/>
    </row>
    <row r="233" spans="1:7" x14ac:dyDescent="0.25">
      <c r="A233" s="356" t="s">
        <v>296</v>
      </c>
      <c r="B233" s="357" t="s">
        <v>306</v>
      </c>
      <c r="C233" s="358">
        <f>C234+C237</f>
        <v>6626</v>
      </c>
      <c r="D233" s="358">
        <f>D234</f>
        <v>0</v>
      </c>
      <c r="E233" s="358">
        <f>SUM(D233/C233*100)</f>
        <v>0</v>
      </c>
      <c r="F233" s="38"/>
      <c r="G233" s="38"/>
    </row>
    <row r="234" spans="1:7" x14ac:dyDescent="0.25">
      <c r="A234" s="359">
        <v>52</v>
      </c>
      <c r="B234" s="359" t="s">
        <v>28</v>
      </c>
      <c r="C234" s="355">
        <f t="shared" ref="C234:D234" si="24">SUM(C235)</f>
        <v>3972</v>
      </c>
      <c r="D234" s="355">
        <f t="shared" si="24"/>
        <v>0</v>
      </c>
      <c r="E234" s="355">
        <f t="shared" ref="E234:E236" si="25">(D234/C234)*100</f>
        <v>0</v>
      </c>
      <c r="F234" s="38"/>
      <c r="G234" s="38"/>
    </row>
    <row r="235" spans="1:7" x14ac:dyDescent="0.25">
      <c r="A235" s="493">
        <v>4</v>
      </c>
      <c r="B235" s="494" t="s">
        <v>19</v>
      </c>
      <c r="C235" s="495">
        <f>C236</f>
        <v>3972</v>
      </c>
      <c r="D235" s="495">
        <f>D236+D238+D247</f>
        <v>0</v>
      </c>
      <c r="E235" s="496">
        <f t="shared" si="25"/>
        <v>0</v>
      </c>
      <c r="F235" s="38"/>
      <c r="G235" s="38"/>
    </row>
    <row r="236" spans="1:7" x14ac:dyDescent="0.25">
      <c r="A236" s="497">
        <v>42</v>
      </c>
      <c r="B236" s="498" t="s">
        <v>20</v>
      </c>
      <c r="C236" s="499">
        <v>3972</v>
      </c>
      <c r="D236" s="499">
        <v>0</v>
      </c>
      <c r="E236" s="486">
        <f t="shared" si="25"/>
        <v>0</v>
      </c>
      <c r="F236" s="38"/>
      <c r="G236" s="38"/>
    </row>
    <row r="237" spans="1:7" s="36" customFormat="1" x14ac:dyDescent="0.25">
      <c r="A237" s="352">
        <v>61</v>
      </c>
      <c r="B237" s="352" t="s">
        <v>57</v>
      </c>
      <c r="C237" s="354">
        <f t="shared" ref="C237:D238" si="26">SUM(C238)</f>
        <v>2654</v>
      </c>
      <c r="D237" s="354">
        <f t="shared" si="26"/>
        <v>0</v>
      </c>
      <c r="E237" s="364">
        <f t="shared" si="19"/>
        <v>0</v>
      </c>
      <c r="F237" s="38"/>
      <c r="G237" s="38"/>
    </row>
    <row r="238" spans="1:7" s="36" customFormat="1" x14ac:dyDescent="0.25">
      <c r="A238" s="493">
        <v>4</v>
      </c>
      <c r="B238" s="494" t="s">
        <v>19</v>
      </c>
      <c r="C238" s="495">
        <f t="shared" si="26"/>
        <v>2654</v>
      </c>
      <c r="D238" s="495">
        <f t="shared" si="26"/>
        <v>0</v>
      </c>
      <c r="E238" s="496">
        <f t="shared" si="19"/>
        <v>0</v>
      </c>
      <c r="F238" s="38"/>
      <c r="G238" s="38"/>
    </row>
    <row r="239" spans="1:7" s="25" customFormat="1" x14ac:dyDescent="0.25">
      <c r="A239" s="497">
        <v>42</v>
      </c>
      <c r="B239" s="498" t="s">
        <v>20</v>
      </c>
      <c r="C239" s="499">
        <v>2654</v>
      </c>
      <c r="D239" s="499">
        <v>0</v>
      </c>
      <c r="E239" s="486">
        <f t="shared" si="19"/>
        <v>0</v>
      </c>
      <c r="F239" s="38"/>
      <c r="G239" s="38"/>
    </row>
    <row r="240" spans="1:7" hidden="1" x14ac:dyDescent="0.25">
      <c r="A240" s="130"/>
      <c r="B240" s="121"/>
      <c r="C240" s="109"/>
      <c r="D240" s="109"/>
      <c r="E240" s="128"/>
      <c r="F240" s="38"/>
      <c r="G240" s="38"/>
    </row>
    <row r="241" spans="1:7" s="36" customFormat="1" hidden="1" x14ac:dyDescent="0.25">
      <c r="A241" s="122">
        <v>94</v>
      </c>
      <c r="B241" s="122" t="s">
        <v>56</v>
      </c>
      <c r="C241" s="123">
        <f t="shared" ref="C241:D242" si="27">SUM(C242)</f>
        <v>0</v>
      </c>
      <c r="D241" s="123">
        <f t="shared" si="27"/>
        <v>0</v>
      </c>
      <c r="E241" s="126" t="e">
        <f t="shared" si="19"/>
        <v>#DIV/0!</v>
      </c>
      <c r="F241" s="38"/>
      <c r="G241" s="38"/>
    </row>
    <row r="242" spans="1:7" s="36" customFormat="1" hidden="1" x14ac:dyDescent="0.25">
      <c r="A242" s="124">
        <v>3</v>
      </c>
      <c r="B242" s="125" t="s">
        <v>41</v>
      </c>
      <c r="C242" s="123">
        <f t="shared" si="27"/>
        <v>0</v>
      </c>
      <c r="D242" s="123">
        <f t="shared" si="27"/>
        <v>0</v>
      </c>
      <c r="E242" s="126" t="e">
        <f t="shared" si="19"/>
        <v>#DIV/0!</v>
      </c>
      <c r="F242" s="38"/>
      <c r="G242" s="38"/>
    </row>
    <row r="243" spans="1:7" s="25" customFormat="1" hidden="1" x14ac:dyDescent="0.25">
      <c r="A243" s="131">
        <v>32</v>
      </c>
      <c r="B243" s="132" t="s">
        <v>15</v>
      </c>
      <c r="C243" s="133"/>
      <c r="D243" s="133">
        <f>SUM(D244)</f>
        <v>0</v>
      </c>
      <c r="E243" s="126" t="e">
        <f t="shared" si="19"/>
        <v>#DIV/0!</v>
      </c>
      <c r="F243" s="40"/>
      <c r="G243" s="40"/>
    </row>
    <row r="244" spans="1:7" s="36" customFormat="1" hidden="1" x14ac:dyDescent="0.25">
      <c r="A244" s="134">
        <v>323</v>
      </c>
      <c r="B244" s="125" t="s">
        <v>129</v>
      </c>
      <c r="C244" s="123"/>
      <c r="D244" s="123">
        <f>SUM(D245)</f>
        <v>0</v>
      </c>
      <c r="E244" s="126"/>
      <c r="F244" s="38"/>
      <c r="G244" s="38"/>
    </row>
    <row r="245" spans="1:7" hidden="1" x14ac:dyDescent="0.25">
      <c r="A245" s="135" t="s">
        <v>111</v>
      </c>
      <c r="B245" s="136" t="s">
        <v>112</v>
      </c>
      <c r="C245" s="137"/>
      <c r="D245" s="137"/>
      <c r="E245" s="126"/>
      <c r="F245" s="38"/>
      <c r="G245" s="38"/>
    </row>
    <row r="246" spans="1:7" s="36" customFormat="1" hidden="1" x14ac:dyDescent="0.25">
      <c r="A246" s="122">
        <v>95</v>
      </c>
      <c r="B246" s="122" t="s">
        <v>130</v>
      </c>
      <c r="C246" s="123">
        <f t="shared" ref="C246:D247" si="28">SUM(C247)</f>
        <v>0</v>
      </c>
      <c r="D246" s="123">
        <f t="shared" si="28"/>
        <v>0</v>
      </c>
      <c r="E246" s="126" t="e">
        <f t="shared" si="19"/>
        <v>#DIV/0!</v>
      </c>
      <c r="F246" s="38"/>
      <c r="G246" s="38"/>
    </row>
    <row r="247" spans="1:7" s="36" customFormat="1" hidden="1" x14ac:dyDescent="0.25">
      <c r="A247" s="124">
        <v>3</v>
      </c>
      <c r="B247" s="125" t="s">
        <v>41</v>
      </c>
      <c r="C247" s="123">
        <f t="shared" si="28"/>
        <v>0</v>
      </c>
      <c r="D247" s="123">
        <f t="shared" si="28"/>
        <v>0</v>
      </c>
      <c r="E247" s="126" t="e">
        <f t="shared" si="19"/>
        <v>#DIV/0!</v>
      </c>
      <c r="F247" s="38"/>
      <c r="G247" s="38"/>
    </row>
    <row r="248" spans="1:7" s="25" customFormat="1" hidden="1" x14ac:dyDescent="0.25">
      <c r="A248" s="131">
        <v>32</v>
      </c>
      <c r="B248" s="132" t="s">
        <v>15</v>
      </c>
      <c r="C248" s="133"/>
      <c r="D248" s="133">
        <f>SUM(D249,D251)</f>
        <v>0</v>
      </c>
      <c r="E248" s="126" t="e">
        <f t="shared" si="19"/>
        <v>#DIV/0!</v>
      </c>
      <c r="F248" s="38"/>
      <c r="G248" s="38"/>
    </row>
    <row r="249" spans="1:7" s="36" customFormat="1" hidden="1" x14ac:dyDescent="0.25">
      <c r="A249" s="134">
        <v>323</v>
      </c>
      <c r="B249" s="125" t="s">
        <v>64</v>
      </c>
      <c r="C249" s="123"/>
      <c r="D249" s="123">
        <f>SUM(D250)</f>
        <v>0</v>
      </c>
      <c r="E249" s="126"/>
      <c r="F249" s="38"/>
      <c r="G249" s="38"/>
    </row>
    <row r="250" spans="1:7" hidden="1" x14ac:dyDescent="0.25">
      <c r="A250" s="135" t="s">
        <v>111</v>
      </c>
      <c r="B250" s="136" t="s">
        <v>112</v>
      </c>
      <c r="C250" s="137"/>
      <c r="D250" s="137"/>
      <c r="E250" s="126"/>
      <c r="F250" s="38"/>
      <c r="G250" s="38"/>
    </row>
    <row r="251" spans="1:7" s="36" customFormat="1" ht="19.899999999999999" hidden="1" customHeight="1" x14ac:dyDescent="0.25">
      <c r="A251" s="134">
        <v>324</v>
      </c>
      <c r="B251" s="125" t="s">
        <v>124</v>
      </c>
      <c r="C251" s="123"/>
      <c r="D251" s="123">
        <f>SUM(D252)</f>
        <v>0</v>
      </c>
      <c r="E251" s="126"/>
      <c r="F251" s="38"/>
      <c r="G251" s="38"/>
    </row>
    <row r="252" spans="1:7" ht="16.899999999999999" hidden="1" customHeight="1" x14ac:dyDescent="0.25">
      <c r="A252" s="135">
        <v>3241</v>
      </c>
      <c r="B252" s="136" t="s">
        <v>124</v>
      </c>
      <c r="C252" s="137"/>
      <c r="D252" s="137"/>
      <c r="E252" s="126"/>
      <c r="F252" s="38"/>
      <c r="G252" s="38"/>
    </row>
  </sheetData>
  <mergeCells count="3">
    <mergeCell ref="A5:B5"/>
    <mergeCell ref="A1:E1"/>
    <mergeCell ref="A2:E2"/>
  </mergeCells>
  <pageMargins left="0.84" right="0.24" top="0.37" bottom="0.56000000000000005" header="0.2" footer="0.31496062992125984"/>
  <pageSetup paperSize="9" scale="70" fitToHeight="2" orientation="portrait" r:id="rId1"/>
  <headerFooter alignWithMargins="0"/>
  <ignoredErrors>
    <ignoredError sqref="E6:E10 E241:E243 E237:E239 E207:E210 E206 E165 E136 E126:E128 E99 E90:E92 E246:E248 E174:E175" evalError="1"/>
    <ignoredError sqref="A19 A250 A245 A167 A164 A161 A155:A156 A142:A144 A138:A139 A133 A104 A151 A148:A149" numberStoredAsText="1"/>
    <ignoredError sqref="D248" 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SAŽETAK </vt:lpstr>
      <vt:lpstr>RAČUN PRIHODA I RASHODA</vt:lpstr>
      <vt:lpstr>Rashodi -funkcijska</vt:lpstr>
      <vt:lpstr>Račun financiranja</vt:lpstr>
      <vt:lpstr>POSEBNI_DIO_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AMilic</dc:creator>
  <cp:lastModifiedBy>Ana Borzić</cp:lastModifiedBy>
  <cp:lastPrinted>2024-02-27T07:04:49Z</cp:lastPrinted>
  <dcterms:created xsi:type="dcterms:W3CDTF">2022-08-26T07:26:16Z</dcterms:created>
  <dcterms:modified xsi:type="dcterms:W3CDTF">2024-02-27T07:05:03Z</dcterms:modified>
</cp:coreProperties>
</file>